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多文化・協働\★多文化★\1 多文化共生G\00 データ\01 HP「データ集」掲載用\03 留学生（茨城大学）\02 国籍別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Sheet1!$A$1:$L$58</definedName>
  </definedNames>
  <calcPr calcId="162913"/>
</workbook>
</file>

<file path=xl/calcChain.xml><?xml version="1.0" encoding="utf-8"?>
<calcChain xmlns="http://schemas.openxmlformats.org/spreadsheetml/2006/main">
  <c r="L34" i="1" l="1"/>
  <c r="K34" i="1"/>
  <c r="L33" i="1" l="1"/>
  <c r="K33" i="1"/>
  <c r="G32" i="1"/>
  <c r="H46" i="1"/>
  <c r="G46" i="1"/>
  <c r="H54" i="1"/>
  <c r="G54" i="1"/>
  <c r="H32" i="1"/>
  <c r="C24" i="1"/>
  <c r="C37" i="1"/>
  <c r="D37" i="1"/>
  <c r="D24" i="1"/>
  <c r="L5" i="1" l="1"/>
  <c r="K5" i="1"/>
</calcChain>
</file>

<file path=xl/sharedStrings.xml><?xml version="1.0" encoding="utf-8"?>
<sst xmlns="http://schemas.openxmlformats.org/spreadsheetml/2006/main" count="129" uniqueCount="123">
  <si>
    <t>台湾</t>
    <rPh sb="0" eb="2">
      <t>タイワン</t>
    </rPh>
    <phoneticPr fontId="2"/>
  </si>
  <si>
    <t>香港</t>
    <rPh sb="0" eb="2">
      <t>ホンコン</t>
    </rPh>
    <phoneticPr fontId="2"/>
  </si>
  <si>
    <t>人数</t>
    <rPh sb="0" eb="2">
      <t>ニンズウ</t>
    </rPh>
    <phoneticPr fontId="2"/>
  </si>
  <si>
    <t>国　　名</t>
    <rPh sb="0" eb="1">
      <t>クニ</t>
    </rPh>
    <rPh sb="3" eb="4">
      <t>メイ</t>
    </rPh>
    <phoneticPr fontId="2"/>
  </si>
  <si>
    <t>地
域</t>
    <rPh sb="0" eb="1">
      <t>チ</t>
    </rPh>
    <rPh sb="2" eb="3">
      <t>イキ</t>
    </rPh>
    <phoneticPr fontId="2"/>
  </si>
  <si>
    <t>計</t>
    <rPh sb="0" eb="1">
      <t>ケイ</t>
    </rPh>
    <phoneticPr fontId="2"/>
  </si>
  <si>
    <t>トルコ</t>
  </si>
  <si>
    <t>イラン</t>
  </si>
  <si>
    <t>ニュージーランド</t>
  </si>
  <si>
    <t>オーストラリア</t>
  </si>
  <si>
    <t>ブラジル</t>
  </si>
  <si>
    <t>　</t>
    <phoneticPr fontId="2"/>
  </si>
  <si>
    <t>ア　　　　　フ　　　　　リ　　　　　カ</t>
    <phoneticPr fontId="2"/>
  </si>
  <si>
    <t>中　　　　南　　　　米</t>
    <rPh sb="0" eb="1">
      <t>ナカ</t>
    </rPh>
    <rPh sb="5" eb="6">
      <t>ミナミ</t>
    </rPh>
    <rPh sb="10" eb="11">
      <t>コメ</t>
    </rPh>
    <phoneticPr fontId="2"/>
  </si>
  <si>
    <t>ヨ　　　ー　　　ロ　　　ッ　　　パ　　　・　　　そ　　　の　　　他</t>
    <rPh sb="32" eb="33">
      <t>タ</t>
    </rPh>
    <phoneticPr fontId="2"/>
  </si>
  <si>
    <t>ア　　　　　ジ　　　　　ア</t>
    <phoneticPr fontId="2"/>
  </si>
  <si>
    <t>北　米</t>
    <rPh sb="0" eb="1">
      <t>キタ</t>
    </rPh>
    <rPh sb="2" eb="3">
      <t>コメ</t>
    </rPh>
    <phoneticPr fontId="2"/>
  </si>
  <si>
    <t>ソロモン諸島</t>
    <rPh sb="4" eb="6">
      <t>ショトウ</t>
    </rPh>
    <phoneticPr fontId="2"/>
  </si>
  <si>
    <t>アメリカ合衆国</t>
    <rPh sb="4" eb="7">
      <t>ガッシュウコク</t>
    </rPh>
    <phoneticPr fontId="2"/>
  </si>
  <si>
    <t>イラク</t>
  </si>
  <si>
    <t>ドミニカ共和国</t>
    <rPh sb="4" eb="7">
      <t>キョウワコク</t>
    </rPh>
    <phoneticPr fontId="2"/>
  </si>
  <si>
    <t>出典：茨城地域留学生交流推進協議会「外国人留学生在籍状況等調査」</t>
    <phoneticPr fontId="2"/>
  </si>
  <si>
    <t>国籍別外国人留学生数</t>
    <rPh sb="0" eb="3">
      <t>コクセキベツ</t>
    </rPh>
    <rPh sb="3" eb="5">
      <t>ガイコク</t>
    </rPh>
    <rPh sb="5" eb="6">
      <t>ジン</t>
    </rPh>
    <rPh sb="6" eb="9">
      <t>リュウガクセイ</t>
    </rPh>
    <rPh sb="9" eb="10">
      <t>スウ</t>
    </rPh>
    <phoneticPr fontId="2"/>
  </si>
  <si>
    <t>ブータン</t>
  </si>
  <si>
    <t>キプロス</t>
  </si>
  <si>
    <t>バーレーン</t>
  </si>
  <si>
    <t>イスラエル</t>
  </si>
  <si>
    <t>イエメン</t>
  </si>
  <si>
    <t>リベリア</t>
  </si>
  <si>
    <t>エリトリア</t>
  </si>
  <si>
    <t>セネガル</t>
  </si>
  <si>
    <t>エチオピア</t>
  </si>
  <si>
    <t>モロッコ</t>
  </si>
  <si>
    <t>マリ</t>
  </si>
  <si>
    <t>モザンビーク</t>
  </si>
  <si>
    <t>マラウイ</t>
  </si>
  <si>
    <t>ルワンダ</t>
  </si>
  <si>
    <t>リトアニア</t>
  </si>
  <si>
    <t>ウズベキスタン</t>
  </si>
  <si>
    <t>ウクライナ</t>
  </si>
  <si>
    <t>カザフスタン</t>
  </si>
  <si>
    <t>キルギス</t>
  </si>
  <si>
    <t>タジキスタン</t>
  </si>
  <si>
    <t>インド</t>
  </si>
  <si>
    <t>インドネシア</t>
  </si>
  <si>
    <t>韓国</t>
    <rPh sb="0" eb="2">
      <t>カンコク</t>
    </rPh>
    <phoneticPr fontId="2"/>
  </si>
  <si>
    <t>カンボジア</t>
  </si>
  <si>
    <t>タイ</t>
  </si>
  <si>
    <t>中華人民共和国</t>
    <rPh sb="0" eb="7">
      <t>チュウカジンミンキョウワコク</t>
    </rPh>
    <phoneticPr fontId="2"/>
  </si>
  <si>
    <t>パキスタン</t>
  </si>
  <si>
    <t>バングラデシュ</t>
  </si>
  <si>
    <t>フィリピン</t>
  </si>
  <si>
    <t>ブルネイ</t>
  </si>
  <si>
    <t>ベトナム</t>
  </si>
  <si>
    <t>マレーシア</t>
  </si>
  <si>
    <t>ミャンマー</t>
  </si>
  <si>
    <t>モンゴル</t>
  </si>
  <si>
    <t>ラオス</t>
  </si>
  <si>
    <t>スリランカ</t>
  </si>
  <si>
    <t>クウェート</t>
  </si>
  <si>
    <t>サウジアラビア</t>
  </si>
  <si>
    <t>サモア</t>
  </si>
  <si>
    <t>トンガ王国</t>
    <rPh sb="3" eb="5">
      <t>オウコク</t>
    </rPh>
    <phoneticPr fontId="2"/>
  </si>
  <si>
    <t>パプアニューギニア</t>
  </si>
  <si>
    <t>フィジー</t>
  </si>
  <si>
    <t>アルジェリア</t>
  </si>
  <si>
    <t>ウガンダ</t>
  </si>
  <si>
    <t>エジプト</t>
  </si>
  <si>
    <t>ガーナ</t>
  </si>
  <si>
    <t>カメルーン</t>
  </si>
  <si>
    <t>ケニア</t>
  </si>
  <si>
    <t>コートジボワール</t>
  </si>
  <si>
    <t>タンザニア</t>
  </si>
  <si>
    <t>チュニジア</t>
  </si>
  <si>
    <t>ナイジェリア</t>
  </si>
  <si>
    <t>アルゼンチン</t>
  </si>
  <si>
    <t>コスタリカ</t>
  </si>
  <si>
    <t>コロンビア</t>
  </si>
  <si>
    <t>ジャマイカ</t>
  </si>
  <si>
    <t>チリ</t>
  </si>
  <si>
    <t>トリニダード・トバゴ</t>
  </si>
  <si>
    <t>ペルー</t>
  </si>
  <si>
    <t>メキシコ</t>
  </si>
  <si>
    <t>イギリス</t>
  </si>
  <si>
    <t>イタリア</t>
  </si>
  <si>
    <t>エストニア</t>
  </si>
  <si>
    <t>オランダ</t>
  </si>
  <si>
    <t>クロアチア</t>
  </si>
  <si>
    <t>ジョージア</t>
  </si>
  <si>
    <t>スイス</t>
  </si>
  <si>
    <t>スペイン</t>
  </si>
  <si>
    <t>スロベニア</t>
  </si>
  <si>
    <t>セルビア</t>
  </si>
  <si>
    <t>ドイツ</t>
  </si>
  <si>
    <t>フランス</t>
  </si>
  <si>
    <t>ブルガリア</t>
  </si>
  <si>
    <t>モンテネグロ</t>
  </si>
  <si>
    <t>アゼルバイジャン</t>
  </si>
  <si>
    <t>アルメニア</t>
  </si>
  <si>
    <t>トルクメニスタン</t>
  </si>
  <si>
    <t>ロシア</t>
  </si>
  <si>
    <t>ポーランド</t>
  </si>
  <si>
    <t>南アフリカ</t>
  </si>
  <si>
    <t>ザンビア</t>
  </si>
  <si>
    <t>ジンバブエ</t>
  </si>
  <si>
    <t>ベナン</t>
  </si>
  <si>
    <t>ボツワナ</t>
  </si>
  <si>
    <t>アンゴラ</t>
  </si>
  <si>
    <t>マダガスカル</t>
  </si>
  <si>
    <t>中　　　　　　　東</t>
    <rPh sb="0" eb="1">
      <t>ナカ</t>
    </rPh>
    <rPh sb="8" eb="9">
      <t>ヒガシ</t>
    </rPh>
    <phoneticPr fontId="2"/>
  </si>
  <si>
    <t>オ　セ　ア　ニ　ア</t>
    <phoneticPr fontId="2"/>
  </si>
  <si>
    <t>アフガニスタン</t>
  </si>
  <si>
    <t>パレスチナ</t>
  </si>
  <si>
    <t>ヨルダン</t>
  </si>
  <si>
    <t>アルバニア</t>
  </si>
  <si>
    <t>（令和３年５月１日現在，単位：人）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</si>
  <si>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ネパール</t>
    <phoneticPr fontId="2"/>
  </si>
  <si>
    <t>エルサルバドル</t>
    <phoneticPr fontId="2"/>
  </si>
  <si>
    <t>ベネズエラ</t>
    <phoneticPr fontId="2"/>
  </si>
  <si>
    <t>ギニア</t>
    <phoneticPr fontId="2"/>
  </si>
  <si>
    <t>コンゴ</t>
    <phoneticPr fontId="2"/>
  </si>
  <si>
    <t>シリア</t>
    <phoneticPr fontId="2"/>
  </si>
  <si>
    <t>ノルウェー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</si>
</sst>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カ国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38" fontId="3" fillId="0" borderId="6" xfId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38" fontId="3" fillId="0" borderId="9" xfId="1" applyFont="1" applyFill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38" fontId="5" fillId="0" borderId="0" xfId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38" fontId="3" fillId="0" borderId="12" xfId="1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 shrinkToFit="1"/>
    </xf>
    <xf numFmtId="38" fontId="3" fillId="0" borderId="26" xfId="1" applyFont="1" applyBorder="1" applyAlignment="1">
      <alignment vertical="center" shrinkToFit="1"/>
    </xf>
    <xf numFmtId="38" fontId="3" fillId="0" borderId="11" xfId="1" applyFont="1" applyBorder="1" applyAlignment="1">
      <alignment vertical="center" shrinkToFit="1"/>
    </xf>
    <xf numFmtId="38" fontId="3" fillId="0" borderId="29" xfId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176" fontId="3" fillId="0" borderId="42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38" fontId="3" fillId="0" borderId="33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topLeftCell="A50" zoomScaleNormal="100" zoomScaleSheetLayoutView="100" workbookViewId="0">
      <selection activeCell="G63" sqref="G63"/>
    </sheetView>
  </sheetViews>
  <sheetFormatPr defaultRowHeight="12.75" x14ac:dyDescent="0.15"/>
  <cols>
    <col min="1" max="1" width="1.875" style="20" customWidth="1"/>
    <col min="2" max="2" width="3.5" style="20" bestFit="1" customWidth="1"/>
    <col min="3" max="3" width="16.25" style="20" customWidth="1"/>
    <col min="4" max="4" width="8.375" style="21" customWidth="1"/>
    <col min="5" max="5" width="1.25" style="20" customWidth="1"/>
    <col min="6" max="6" width="3.5" style="19" bestFit="1" customWidth="1"/>
    <col min="7" max="7" width="16.25" style="20" customWidth="1"/>
    <col min="8" max="8" width="7.625" style="20" customWidth="1"/>
    <col min="9" max="9" width="1.25" style="20" customWidth="1"/>
    <col min="10" max="10" width="3.5" style="19" customWidth="1"/>
    <col min="11" max="11" width="16.25" style="20" customWidth="1"/>
    <col min="12" max="12" width="7.625" style="21" customWidth="1"/>
    <col min="13" max="13" width="3.25" style="20" bestFit="1" customWidth="1"/>
    <col min="14" max="16384" width="9" style="20"/>
  </cols>
  <sheetData>
    <row r="1" spans="1:13" ht="18" customHeight="1" x14ac:dyDescent="0.15">
      <c r="A1" s="18"/>
      <c r="B1" s="74" t="s">
        <v>22</v>
      </c>
      <c r="C1" s="74"/>
      <c r="D1" s="74"/>
      <c r="E1" s="74"/>
      <c r="F1" s="3"/>
      <c r="G1" s="5"/>
      <c r="H1" s="5"/>
      <c r="I1" s="5"/>
      <c r="J1" s="3"/>
      <c r="K1" s="5"/>
      <c r="L1" s="6"/>
      <c r="M1" s="5"/>
    </row>
    <row r="2" spans="1:13" ht="13.5" thickBot="1" x14ac:dyDescent="0.2">
      <c r="B2" s="5"/>
      <c r="C2" s="5"/>
      <c r="D2" s="6"/>
      <c r="E2" s="5"/>
      <c r="F2" s="3"/>
      <c r="G2" s="9"/>
      <c r="H2" s="9"/>
      <c r="I2" s="9"/>
      <c r="J2" s="17"/>
      <c r="K2" s="10"/>
      <c r="L2" s="7" t="s">
        <v>115</v>
      </c>
      <c r="M2" s="5"/>
    </row>
    <row r="3" spans="1:13" ht="30" customHeight="1" x14ac:dyDescent="0.15">
      <c r="B3" s="45" t="s">
        <v>4</v>
      </c>
      <c r="C3" s="1" t="s">
        <v>3</v>
      </c>
      <c r="D3" s="2" t="s">
        <v>2</v>
      </c>
      <c r="E3" s="19"/>
      <c r="F3" s="45" t="s">
        <v>4</v>
      </c>
      <c r="G3" s="1" t="s">
        <v>3</v>
      </c>
      <c r="H3" s="4" t="s">
        <v>2</v>
      </c>
      <c r="I3" s="19"/>
      <c r="J3" s="45" t="s">
        <v>4</v>
      </c>
      <c r="K3" s="1" t="s">
        <v>3</v>
      </c>
      <c r="L3" s="2" t="s">
        <v>2</v>
      </c>
    </row>
    <row r="4" spans="1:13" ht="18" customHeight="1" x14ac:dyDescent="0.15">
      <c r="B4" s="75" t="s">
        <v>15</v>
      </c>
      <c r="C4" s="51" t="s">
        <v>48</v>
      </c>
      <c r="D4" s="46">
        <v>1884</v>
      </c>
      <c r="F4" s="84" t="s">
        <v>12</v>
      </c>
      <c r="G4" s="55" t="s">
        <v>67</v>
      </c>
      <c r="H4" s="56">
        <v>19</v>
      </c>
      <c r="J4" s="84" t="s">
        <v>16</v>
      </c>
      <c r="K4" s="41" t="s">
        <v>18</v>
      </c>
      <c r="L4" s="12">
        <v>39</v>
      </c>
    </row>
    <row r="5" spans="1:13" ht="18" customHeight="1" thickBot="1" x14ac:dyDescent="0.2">
      <c r="B5" s="76"/>
      <c r="C5" s="52" t="s">
        <v>53</v>
      </c>
      <c r="D5" s="47">
        <v>251</v>
      </c>
      <c r="F5" s="85"/>
      <c r="G5" s="57" t="s">
        <v>68</v>
      </c>
      <c r="H5" s="58">
        <v>12</v>
      </c>
      <c r="J5" s="77"/>
      <c r="K5" s="50">
        <f>COUNTA(K4:K4)</f>
        <v>1</v>
      </c>
      <c r="L5" s="15">
        <f>SUM(L4:L4)</f>
        <v>39</v>
      </c>
    </row>
    <row r="6" spans="1:13" ht="18" customHeight="1" x14ac:dyDescent="0.15">
      <c r="B6" s="76"/>
      <c r="C6" s="52" t="s">
        <v>45</v>
      </c>
      <c r="D6" s="47">
        <v>138</v>
      </c>
      <c r="F6" s="85"/>
      <c r="G6" s="42" t="s">
        <v>74</v>
      </c>
      <c r="H6" s="13">
        <v>8</v>
      </c>
      <c r="J6" s="86" t="s">
        <v>14</v>
      </c>
      <c r="K6" s="68" t="s">
        <v>94</v>
      </c>
      <c r="L6" s="63">
        <v>18</v>
      </c>
    </row>
    <row r="7" spans="1:13" ht="18" customHeight="1" x14ac:dyDescent="0.15">
      <c r="B7" s="76"/>
      <c r="C7" s="52" t="s">
        <v>44</v>
      </c>
      <c r="D7" s="8">
        <v>98</v>
      </c>
      <c r="F7" s="85"/>
      <c r="G7" s="57" t="s">
        <v>31</v>
      </c>
      <c r="H7" s="58">
        <v>7</v>
      </c>
      <c r="J7" s="85"/>
      <c r="K7" s="69" t="s">
        <v>100</v>
      </c>
      <c r="L7" s="64">
        <v>22</v>
      </c>
    </row>
    <row r="8" spans="1:13" ht="18" customHeight="1" x14ac:dyDescent="0.15">
      <c r="B8" s="76"/>
      <c r="C8" s="52" t="s">
        <v>0</v>
      </c>
      <c r="D8" s="47">
        <v>82</v>
      </c>
      <c r="F8" s="85"/>
      <c r="G8" s="42" t="s">
        <v>36</v>
      </c>
      <c r="H8" s="13">
        <v>5</v>
      </c>
      <c r="J8" s="85"/>
      <c r="K8" s="69" t="s">
        <v>38</v>
      </c>
      <c r="L8" s="64">
        <v>16</v>
      </c>
    </row>
    <row r="9" spans="1:13" ht="18" customHeight="1" x14ac:dyDescent="0.15">
      <c r="B9" s="76"/>
      <c r="C9" s="52" t="s">
        <v>54</v>
      </c>
      <c r="D9" s="47">
        <v>57</v>
      </c>
      <c r="F9" s="85"/>
      <c r="G9" s="57" t="s">
        <v>65</v>
      </c>
      <c r="H9" s="58">
        <v>4</v>
      </c>
      <c r="J9" s="85"/>
      <c r="K9" s="57" t="s">
        <v>93</v>
      </c>
      <c r="L9" s="64">
        <v>8</v>
      </c>
    </row>
    <row r="10" spans="1:13" ht="18" customHeight="1" x14ac:dyDescent="0.15">
      <c r="B10" s="76"/>
      <c r="C10" s="52" t="s">
        <v>50</v>
      </c>
      <c r="D10" s="47">
        <v>44</v>
      </c>
      <c r="F10" s="85"/>
      <c r="G10" s="42" t="s">
        <v>73</v>
      </c>
      <c r="H10" s="13">
        <v>3</v>
      </c>
      <c r="J10" s="85"/>
      <c r="K10" s="62" t="s">
        <v>40</v>
      </c>
      <c r="L10" s="70">
        <v>23</v>
      </c>
    </row>
    <row r="11" spans="1:13" ht="18" customHeight="1" x14ac:dyDescent="0.15">
      <c r="B11" s="76"/>
      <c r="C11" s="52" t="s">
        <v>56</v>
      </c>
      <c r="D11" s="47">
        <v>41</v>
      </c>
      <c r="F11" s="85"/>
      <c r="G11" s="42" t="s">
        <v>32</v>
      </c>
      <c r="H11" s="13">
        <v>3</v>
      </c>
      <c r="J11" s="85"/>
      <c r="K11" s="69" t="s">
        <v>41</v>
      </c>
      <c r="L11" s="64">
        <v>7</v>
      </c>
    </row>
    <row r="12" spans="1:13" ht="18" customHeight="1" x14ac:dyDescent="0.15">
      <c r="B12" s="76"/>
      <c r="C12" s="52" t="s">
        <v>47</v>
      </c>
      <c r="D12" s="47">
        <v>35</v>
      </c>
      <c r="F12" s="85"/>
      <c r="G12" s="42" t="s">
        <v>103</v>
      </c>
      <c r="H12" s="13">
        <v>3</v>
      </c>
      <c r="J12" s="85"/>
      <c r="K12" s="69" t="s">
        <v>42</v>
      </c>
      <c r="L12" s="64">
        <v>5</v>
      </c>
    </row>
    <row r="13" spans="1:13" ht="18" customHeight="1" x14ac:dyDescent="0.15">
      <c r="B13" s="76"/>
      <c r="C13" s="52" t="s">
        <v>58</v>
      </c>
      <c r="D13" s="47">
        <v>34</v>
      </c>
      <c r="F13" s="85"/>
      <c r="G13" s="42" t="s">
        <v>108</v>
      </c>
      <c r="H13" s="13">
        <v>3</v>
      </c>
      <c r="J13" s="85"/>
      <c r="K13" s="69" t="s">
        <v>39</v>
      </c>
      <c r="L13" s="64">
        <v>3</v>
      </c>
    </row>
    <row r="14" spans="1:13" ht="18" customHeight="1" x14ac:dyDescent="0.15">
      <c r="B14" s="76"/>
      <c r="C14" s="52" t="s">
        <v>43</v>
      </c>
      <c r="D14" s="47">
        <v>27</v>
      </c>
      <c r="F14" s="85"/>
      <c r="G14" s="42" t="s">
        <v>102</v>
      </c>
      <c r="H14" s="13">
        <v>3</v>
      </c>
      <c r="J14" s="85"/>
      <c r="K14" s="69" t="s">
        <v>88</v>
      </c>
      <c r="L14" s="64">
        <v>6</v>
      </c>
    </row>
    <row r="15" spans="1:13" ht="18" customHeight="1" x14ac:dyDescent="0.15">
      <c r="B15" s="76"/>
      <c r="C15" s="52" t="s">
        <v>55</v>
      </c>
      <c r="D15" s="47">
        <v>21</v>
      </c>
      <c r="F15" s="85"/>
      <c r="G15" s="57" t="s">
        <v>70</v>
      </c>
      <c r="H15" s="58">
        <v>2</v>
      </c>
      <c r="J15" s="85"/>
      <c r="K15" s="57" t="s">
        <v>83</v>
      </c>
      <c r="L15" s="64">
        <v>2</v>
      </c>
    </row>
    <row r="16" spans="1:13" ht="18" customHeight="1" x14ac:dyDescent="0.15">
      <c r="B16" s="76"/>
      <c r="C16" s="52" t="s">
        <v>51</v>
      </c>
      <c r="D16" s="47">
        <v>12</v>
      </c>
      <c r="F16" s="85"/>
      <c r="G16" s="57" t="s">
        <v>66</v>
      </c>
      <c r="H16" s="58">
        <v>2</v>
      </c>
      <c r="J16" s="85"/>
      <c r="K16" s="69" t="s">
        <v>101</v>
      </c>
      <c r="L16" s="70">
        <v>3</v>
      </c>
    </row>
    <row r="17" spans="2:13" ht="18" customHeight="1" x14ac:dyDescent="0.15">
      <c r="B17" s="76"/>
      <c r="C17" s="52" t="s">
        <v>49</v>
      </c>
      <c r="D17" s="47">
        <v>11</v>
      </c>
      <c r="F17" s="85"/>
      <c r="G17" s="57" t="s">
        <v>69</v>
      </c>
      <c r="H17" s="58">
        <v>2</v>
      </c>
      <c r="J17" s="85"/>
      <c r="K17" s="69" t="s">
        <v>37</v>
      </c>
      <c r="L17" s="64">
        <v>2</v>
      </c>
    </row>
    <row r="18" spans="2:13" ht="18" customHeight="1" x14ac:dyDescent="0.15">
      <c r="B18" s="76"/>
      <c r="C18" s="52" t="s">
        <v>46</v>
      </c>
      <c r="D18" s="47">
        <v>9</v>
      </c>
      <c r="F18" s="85"/>
      <c r="G18" s="42" t="s">
        <v>72</v>
      </c>
      <c r="H18" s="13">
        <v>2</v>
      </c>
      <c r="J18" s="85"/>
      <c r="K18" s="69" t="s">
        <v>84</v>
      </c>
      <c r="L18" s="64">
        <v>2</v>
      </c>
    </row>
    <row r="19" spans="2:13" ht="18" customHeight="1" x14ac:dyDescent="0.15">
      <c r="B19" s="76"/>
      <c r="C19" s="52" t="s">
        <v>57</v>
      </c>
      <c r="D19" s="47">
        <v>7</v>
      </c>
      <c r="F19" s="85"/>
      <c r="G19" s="42" t="s">
        <v>35</v>
      </c>
      <c r="H19" s="13">
        <v>1</v>
      </c>
      <c r="J19" s="85"/>
      <c r="K19" s="69" t="s">
        <v>97</v>
      </c>
      <c r="L19" s="64">
        <v>2</v>
      </c>
    </row>
    <row r="20" spans="2:13" ht="18" customHeight="1" x14ac:dyDescent="0.15">
      <c r="B20" s="76"/>
      <c r="C20" s="52" t="s">
        <v>116</v>
      </c>
      <c r="D20" s="47">
        <v>7</v>
      </c>
      <c r="F20" s="85"/>
      <c r="G20" s="59" t="s">
        <v>29</v>
      </c>
      <c r="H20" s="60">
        <v>1</v>
      </c>
      <c r="J20" s="85"/>
      <c r="K20" s="69" t="s">
        <v>87</v>
      </c>
      <c r="L20" s="64">
        <v>1</v>
      </c>
    </row>
    <row r="21" spans="2:13" ht="18" customHeight="1" x14ac:dyDescent="0.15">
      <c r="B21" s="76"/>
      <c r="C21" s="52" t="s">
        <v>1</v>
      </c>
      <c r="D21" s="47">
        <v>5</v>
      </c>
      <c r="F21" s="85"/>
      <c r="G21" s="57" t="s">
        <v>104</v>
      </c>
      <c r="H21" s="61">
        <v>1</v>
      </c>
      <c r="J21" s="85"/>
      <c r="K21" s="69" t="s">
        <v>90</v>
      </c>
      <c r="L21" s="64">
        <v>2</v>
      </c>
    </row>
    <row r="22" spans="2:13" ht="18" customHeight="1" x14ac:dyDescent="0.15">
      <c r="B22" s="76"/>
      <c r="C22" s="73" t="s">
        <v>52</v>
      </c>
      <c r="D22" s="47">
        <v>2</v>
      </c>
      <c r="F22" s="85"/>
      <c r="G22" s="57" t="s">
        <v>106</v>
      </c>
      <c r="H22" s="58">
        <v>1</v>
      </c>
      <c r="J22" s="85"/>
      <c r="K22" s="69" t="s">
        <v>95</v>
      </c>
      <c r="L22" s="64">
        <v>1</v>
      </c>
    </row>
    <row r="23" spans="2:13" ht="18" customHeight="1" x14ac:dyDescent="0.15">
      <c r="B23" s="76"/>
      <c r="C23" s="53" t="s">
        <v>23</v>
      </c>
      <c r="D23" s="47">
        <v>1</v>
      </c>
      <c r="F23" s="85"/>
      <c r="G23" s="57" t="s">
        <v>34</v>
      </c>
      <c r="H23" s="58">
        <v>1</v>
      </c>
      <c r="J23" s="85"/>
      <c r="K23" s="69" t="s">
        <v>92</v>
      </c>
      <c r="L23" s="64">
        <v>2</v>
      </c>
    </row>
    <row r="24" spans="2:13" ht="18" customHeight="1" thickBot="1" x14ac:dyDescent="0.2">
      <c r="B24" s="77"/>
      <c r="C24" s="49">
        <f>COUNTA(C4:C23)</f>
        <v>20</v>
      </c>
      <c r="D24" s="48">
        <f>SUM(D4:D23)</f>
        <v>2766</v>
      </c>
      <c r="F24" s="85"/>
      <c r="G24" s="57" t="s">
        <v>28</v>
      </c>
      <c r="H24" s="58">
        <v>1</v>
      </c>
      <c r="J24" s="85"/>
      <c r="K24" s="71" t="s">
        <v>86</v>
      </c>
      <c r="L24" s="72">
        <v>2</v>
      </c>
      <c r="M24" s="20" t="s">
        <v>11</v>
      </c>
    </row>
    <row r="25" spans="2:13" ht="18" customHeight="1" x14ac:dyDescent="0.15">
      <c r="B25" s="86" t="s">
        <v>13</v>
      </c>
      <c r="C25" s="44" t="s">
        <v>10</v>
      </c>
      <c r="D25" s="11">
        <v>28</v>
      </c>
      <c r="F25" s="85"/>
      <c r="G25" s="57" t="s">
        <v>107</v>
      </c>
      <c r="H25" s="58">
        <v>1</v>
      </c>
      <c r="J25" s="85"/>
      <c r="K25" s="71" t="s">
        <v>122</v>
      </c>
      <c r="L25" s="72">
        <v>1</v>
      </c>
    </row>
    <row r="26" spans="2:13" ht="18" customHeight="1" x14ac:dyDescent="0.15">
      <c r="B26" s="85"/>
      <c r="C26" s="42" t="s">
        <v>81</v>
      </c>
      <c r="D26" s="13">
        <v>13</v>
      </c>
      <c r="F26" s="85"/>
      <c r="G26" s="57" t="s">
        <v>119</v>
      </c>
      <c r="H26" s="58">
        <v>1</v>
      </c>
      <c r="J26" s="85"/>
      <c r="K26" s="71" t="s">
        <v>91</v>
      </c>
      <c r="L26" s="72">
        <v>1</v>
      </c>
    </row>
    <row r="27" spans="2:13" ht="18" customHeight="1" x14ac:dyDescent="0.15">
      <c r="B27" s="85"/>
      <c r="C27" s="42" t="s">
        <v>82</v>
      </c>
      <c r="D27" s="13">
        <v>9</v>
      </c>
      <c r="F27" s="85"/>
      <c r="G27" s="57" t="s">
        <v>71</v>
      </c>
      <c r="H27" s="58">
        <v>1</v>
      </c>
      <c r="J27" s="85"/>
      <c r="K27" s="71" t="s">
        <v>96</v>
      </c>
      <c r="L27" s="72">
        <v>2</v>
      </c>
    </row>
    <row r="28" spans="2:13" ht="18" customHeight="1" x14ac:dyDescent="0.15">
      <c r="B28" s="85"/>
      <c r="C28" s="42" t="s">
        <v>77</v>
      </c>
      <c r="D28" s="13">
        <v>5</v>
      </c>
      <c r="F28" s="85"/>
      <c r="G28" s="57" t="s">
        <v>120</v>
      </c>
      <c r="H28" s="58">
        <v>1</v>
      </c>
      <c r="J28" s="85"/>
      <c r="K28" s="69" t="s">
        <v>114</v>
      </c>
      <c r="L28" s="64">
        <v>1</v>
      </c>
    </row>
    <row r="29" spans="2:13" ht="18" customHeight="1" x14ac:dyDescent="0.15">
      <c r="B29" s="85"/>
      <c r="C29" s="42" t="s">
        <v>78</v>
      </c>
      <c r="D29" s="13">
        <v>2</v>
      </c>
      <c r="F29" s="85"/>
      <c r="G29" s="42" t="s">
        <v>30</v>
      </c>
      <c r="H29" s="13">
        <v>1</v>
      </c>
      <c r="J29" s="85"/>
      <c r="K29" s="69" t="s">
        <v>85</v>
      </c>
      <c r="L29" s="64">
        <v>1</v>
      </c>
    </row>
    <row r="30" spans="2:13" ht="18" customHeight="1" x14ac:dyDescent="0.15">
      <c r="B30" s="85"/>
      <c r="C30" s="42" t="s">
        <v>79</v>
      </c>
      <c r="D30" s="13">
        <v>2</v>
      </c>
      <c r="F30" s="85"/>
      <c r="G30" s="42" t="s">
        <v>105</v>
      </c>
      <c r="H30" s="13">
        <v>1</v>
      </c>
      <c r="J30" s="85"/>
      <c r="K30" s="69" t="s">
        <v>89</v>
      </c>
      <c r="L30" s="64">
        <v>1</v>
      </c>
    </row>
    <row r="31" spans="2:13" ht="18" customHeight="1" x14ac:dyDescent="0.15">
      <c r="B31" s="85"/>
      <c r="C31" s="42" t="s">
        <v>76</v>
      </c>
      <c r="D31" s="13">
        <v>2</v>
      </c>
      <c r="F31" s="85"/>
      <c r="G31" s="42" t="s">
        <v>33</v>
      </c>
      <c r="H31" s="13">
        <v>1</v>
      </c>
      <c r="J31" s="85"/>
      <c r="K31" s="69" t="s">
        <v>98</v>
      </c>
      <c r="L31" s="64">
        <v>1</v>
      </c>
    </row>
    <row r="32" spans="2:13" ht="18" customHeight="1" thickBot="1" x14ac:dyDescent="0.2">
      <c r="B32" s="85"/>
      <c r="C32" s="42" t="s">
        <v>80</v>
      </c>
      <c r="D32" s="13">
        <v>2</v>
      </c>
      <c r="F32" s="77"/>
      <c r="G32" s="50">
        <f>COUNTA(G4:G31)</f>
        <v>28</v>
      </c>
      <c r="H32" s="15">
        <f>SUM(H4:H31)</f>
        <v>91</v>
      </c>
      <c r="J32" s="85"/>
      <c r="K32" s="69" t="s">
        <v>99</v>
      </c>
      <c r="L32" s="64">
        <v>1</v>
      </c>
    </row>
    <row r="33" spans="2:12" ht="18" customHeight="1" thickBot="1" x14ac:dyDescent="0.2">
      <c r="B33" s="85"/>
      <c r="C33" s="42" t="s">
        <v>118</v>
      </c>
      <c r="D33" s="13">
        <v>1</v>
      </c>
      <c r="F33" s="86" t="s">
        <v>109</v>
      </c>
      <c r="G33" s="62" t="s">
        <v>7</v>
      </c>
      <c r="H33" s="63">
        <v>7</v>
      </c>
      <c r="J33" s="85"/>
      <c r="K33" s="67">
        <f>COUNTA(K6:K32)</f>
        <v>27</v>
      </c>
      <c r="L33" s="16">
        <f>SUM(L6:L32)</f>
        <v>136</v>
      </c>
    </row>
    <row r="34" spans="2:12" ht="18" customHeight="1" x14ac:dyDescent="0.15">
      <c r="B34" s="85"/>
      <c r="C34" s="43" t="s">
        <v>75</v>
      </c>
      <c r="D34" s="14">
        <v>1</v>
      </c>
      <c r="F34" s="85"/>
      <c r="G34" s="57" t="s">
        <v>111</v>
      </c>
      <c r="H34" s="64">
        <v>6</v>
      </c>
      <c r="J34" s="87" t="s">
        <v>5</v>
      </c>
      <c r="K34" s="81">
        <f>SUM(K33,C24,G54,C37,G32,K5,G46)</f>
        <v>108</v>
      </c>
      <c r="L34" s="78">
        <f>SUM(D24,H46,H32,D37,L5,L33,H54)</f>
        <v>3142</v>
      </c>
    </row>
    <row r="35" spans="2:12" ht="18" customHeight="1" x14ac:dyDescent="0.15">
      <c r="B35" s="85"/>
      <c r="C35" s="43" t="s">
        <v>117</v>
      </c>
      <c r="D35" s="14">
        <v>1</v>
      </c>
      <c r="F35" s="85"/>
      <c r="G35" s="62" t="s">
        <v>121</v>
      </c>
      <c r="H35" s="63">
        <v>5</v>
      </c>
      <c r="J35" s="88"/>
      <c r="K35" s="82"/>
      <c r="L35" s="79"/>
    </row>
    <row r="36" spans="2:12" ht="18" customHeight="1" thickBot="1" x14ac:dyDescent="0.2">
      <c r="B36" s="85"/>
      <c r="C36" s="43" t="s">
        <v>20</v>
      </c>
      <c r="D36" s="14">
        <v>1</v>
      </c>
      <c r="F36" s="85"/>
      <c r="G36" s="57" t="s">
        <v>19</v>
      </c>
      <c r="H36" s="64">
        <v>2</v>
      </c>
      <c r="J36" s="89"/>
      <c r="K36" s="83"/>
      <c r="L36" s="80"/>
    </row>
    <row r="37" spans="2:12" ht="18" customHeight="1" thickBot="1" x14ac:dyDescent="0.2">
      <c r="B37" s="77"/>
      <c r="C37" s="50">
        <f>COUNTA(C25:C36)</f>
        <v>12</v>
      </c>
      <c r="D37" s="15">
        <f>SUM(D25:D36)</f>
        <v>67</v>
      </c>
      <c r="F37" s="85"/>
      <c r="G37" s="57" t="s">
        <v>26</v>
      </c>
      <c r="H37" s="64">
        <v>2</v>
      </c>
      <c r="J37" s="38"/>
      <c r="K37" s="33"/>
      <c r="L37" s="34"/>
    </row>
    <row r="38" spans="2:12" ht="18" customHeight="1" x14ac:dyDescent="0.15">
      <c r="B38" s="38"/>
      <c r="C38" s="9"/>
      <c r="D38" s="9"/>
      <c r="F38" s="85"/>
      <c r="G38" s="57" t="s">
        <v>25</v>
      </c>
      <c r="H38" s="64">
        <v>1</v>
      </c>
      <c r="J38" s="23"/>
    </row>
    <row r="39" spans="2:12" ht="18" customHeight="1" x14ac:dyDescent="0.15">
      <c r="B39" s="38"/>
      <c r="C39" s="9"/>
      <c r="D39" s="9"/>
      <c r="F39" s="85"/>
      <c r="G39" s="57" t="s">
        <v>27</v>
      </c>
      <c r="H39" s="64">
        <v>1</v>
      </c>
      <c r="J39" s="23"/>
      <c r="K39" s="27"/>
      <c r="L39" s="27"/>
    </row>
    <row r="40" spans="2:12" ht="18" customHeight="1" x14ac:dyDescent="0.15">
      <c r="B40" s="38"/>
      <c r="C40" s="9"/>
      <c r="D40" s="9"/>
      <c r="F40" s="85"/>
      <c r="G40" s="57" t="s">
        <v>60</v>
      </c>
      <c r="H40" s="64">
        <v>1</v>
      </c>
      <c r="J40" s="24"/>
      <c r="K40" s="26"/>
      <c r="L40" s="29"/>
    </row>
    <row r="41" spans="2:12" ht="18" customHeight="1" x14ac:dyDescent="0.15">
      <c r="B41" s="38"/>
      <c r="C41" s="9"/>
      <c r="D41" s="9"/>
      <c r="F41" s="85"/>
      <c r="G41" s="57" t="s">
        <v>6</v>
      </c>
      <c r="H41" s="64">
        <v>1</v>
      </c>
      <c r="J41" s="28"/>
      <c r="K41" s="36"/>
      <c r="L41" s="36"/>
    </row>
    <row r="42" spans="2:12" ht="18" customHeight="1" x14ac:dyDescent="0.15">
      <c r="B42" s="38"/>
      <c r="C42" s="9"/>
      <c r="D42" s="9"/>
      <c r="F42" s="85"/>
      <c r="G42" s="57" t="s">
        <v>112</v>
      </c>
      <c r="H42" s="64">
        <v>1</v>
      </c>
      <c r="J42" s="36"/>
    </row>
    <row r="43" spans="2:12" ht="18" customHeight="1" x14ac:dyDescent="0.15">
      <c r="B43" s="38"/>
      <c r="C43" s="9"/>
      <c r="D43" s="9"/>
      <c r="F43" s="85"/>
      <c r="G43" s="57" t="s">
        <v>113</v>
      </c>
      <c r="H43" s="64">
        <v>1</v>
      </c>
      <c r="J43" s="28"/>
    </row>
    <row r="44" spans="2:12" ht="18" customHeight="1" x14ac:dyDescent="0.15">
      <c r="B44" s="38"/>
      <c r="C44" s="39"/>
      <c r="D44" s="40"/>
      <c r="F44" s="85"/>
      <c r="G44" s="57" t="s">
        <v>24</v>
      </c>
      <c r="H44" s="64">
        <v>1</v>
      </c>
    </row>
    <row r="45" spans="2:12" ht="18" customHeight="1" x14ac:dyDescent="0.15">
      <c r="B45" s="38"/>
      <c r="C45" s="31"/>
      <c r="D45" s="32"/>
      <c r="F45" s="85"/>
      <c r="G45" s="65" t="s">
        <v>59</v>
      </c>
      <c r="H45" s="66">
        <v>1</v>
      </c>
      <c r="K45" s="37"/>
      <c r="L45" s="37"/>
    </row>
    <row r="46" spans="2:12" ht="18" customHeight="1" thickBot="1" x14ac:dyDescent="0.2">
      <c r="B46" s="38"/>
      <c r="F46" s="77"/>
      <c r="G46" s="50">
        <f>COUNTA(G33:G45)</f>
        <v>13</v>
      </c>
      <c r="H46" s="35">
        <f>SUM(H33:H45)</f>
        <v>30</v>
      </c>
      <c r="J46" s="25"/>
    </row>
    <row r="47" spans="2:12" ht="18" customHeight="1" x14ac:dyDescent="0.15">
      <c r="B47" s="38"/>
      <c r="F47" s="86" t="s">
        <v>110</v>
      </c>
      <c r="G47" s="55" t="s">
        <v>64</v>
      </c>
      <c r="H47" s="56">
        <v>5</v>
      </c>
    </row>
    <row r="48" spans="2:12" ht="18" customHeight="1" x14ac:dyDescent="0.15">
      <c r="B48" s="38"/>
      <c r="C48" s="37"/>
      <c r="D48" s="37"/>
      <c r="F48" s="85"/>
      <c r="G48" s="59" t="s">
        <v>8</v>
      </c>
      <c r="H48" s="60">
        <v>3</v>
      </c>
    </row>
    <row r="49" spans="1:13" ht="18" customHeight="1" x14ac:dyDescent="0.15">
      <c r="B49" s="38"/>
      <c r="C49" s="26"/>
      <c r="D49" s="29"/>
      <c r="F49" s="85"/>
      <c r="G49" s="57" t="s">
        <v>9</v>
      </c>
      <c r="H49" s="58">
        <v>1</v>
      </c>
    </row>
    <row r="50" spans="1:13" ht="18" customHeight="1" x14ac:dyDescent="0.15">
      <c r="B50" s="38"/>
      <c r="C50" s="26"/>
      <c r="D50" s="29"/>
      <c r="F50" s="85"/>
      <c r="G50" s="59" t="s">
        <v>61</v>
      </c>
      <c r="H50" s="60">
        <v>1</v>
      </c>
    </row>
    <row r="51" spans="1:13" ht="18" customHeight="1" x14ac:dyDescent="0.15">
      <c r="B51" s="38"/>
      <c r="C51" s="26"/>
      <c r="D51" s="29"/>
      <c r="F51" s="85"/>
      <c r="G51" s="59" t="s">
        <v>17</v>
      </c>
      <c r="H51" s="60">
        <v>1</v>
      </c>
      <c r="J51" s="54"/>
      <c r="K51" s="54"/>
    </row>
    <row r="52" spans="1:13" ht="18" customHeight="1" x14ac:dyDescent="0.15">
      <c r="B52" s="38"/>
      <c r="C52" s="26"/>
      <c r="D52" s="29"/>
      <c r="F52" s="85"/>
      <c r="G52" s="57" t="s">
        <v>62</v>
      </c>
      <c r="H52" s="58">
        <v>1</v>
      </c>
    </row>
    <row r="53" spans="1:13" ht="18" customHeight="1" x14ac:dyDescent="0.15">
      <c r="B53" s="30"/>
      <c r="C53" s="54"/>
      <c r="D53" s="54"/>
      <c r="F53" s="85"/>
      <c r="G53" s="59" t="s">
        <v>63</v>
      </c>
      <c r="H53" s="60">
        <v>1</v>
      </c>
      <c r="I53" s="22"/>
    </row>
    <row r="54" spans="1:13" ht="18" customHeight="1" thickBot="1" x14ac:dyDescent="0.2">
      <c r="F54" s="77"/>
      <c r="G54" s="50">
        <f>COUNTA(G47:G53)</f>
        <v>7</v>
      </c>
      <c r="H54" s="15">
        <f>SUM(H47:H53)</f>
        <v>13</v>
      </c>
      <c r="I54" s="22"/>
    </row>
    <row r="55" spans="1:13" ht="18" customHeight="1" x14ac:dyDescent="0.15"/>
    <row r="56" spans="1:13" ht="18" customHeight="1" x14ac:dyDescent="0.15">
      <c r="F56" s="54"/>
      <c r="G56" s="54"/>
      <c r="H56" s="54"/>
      <c r="M56" s="36"/>
    </row>
    <row r="57" spans="1:13" ht="18" customHeight="1" x14ac:dyDescent="0.15">
      <c r="B57" s="54"/>
      <c r="E57" s="17"/>
      <c r="G57" s="17"/>
      <c r="H57" s="17"/>
      <c r="I57" s="17"/>
    </row>
    <row r="58" spans="1:13" ht="18" customHeight="1" x14ac:dyDescent="0.15">
      <c r="A58" s="90" t="s">
        <v>21</v>
      </c>
      <c r="B58" s="90"/>
      <c r="C58" s="90"/>
      <c r="D58" s="90"/>
      <c r="E58" s="90"/>
      <c r="F58" s="90"/>
      <c r="G58" s="90"/>
      <c r="H58" s="90"/>
      <c r="I58" s="90"/>
      <c r="J58" s="90"/>
    </row>
    <row r="59" spans="1:13" ht="18" customHeight="1" x14ac:dyDescent="0.15">
      <c r="B59" s="26"/>
    </row>
    <row r="60" spans="1:13" ht="18" customHeight="1" x14ac:dyDescent="0.15">
      <c r="B60" s="26"/>
      <c r="E60" s="25"/>
      <c r="G60" s="37"/>
      <c r="H60" s="37"/>
      <c r="I60" s="25"/>
    </row>
    <row r="61" spans="1:13" ht="18" customHeight="1" x14ac:dyDescent="0.15">
      <c r="B61" s="26"/>
    </row>
    <row r="62" spans="1:13" ht="18" customHeight="1" x14ac:dyDescent="0.15">
      <c r="B62" s="26"/>
    </row>
    <row r="63" spans="1:13" ht="18" customHeight="1" x14ac:dyDescent="0.15"/>
    <row r="64" spans="1:13" s="26" customFormat="1" ht="18" customHeight="1" x14ac:dyDescent="0.15">
      <c r="B64" s="20"/>
      <c r="C64" s="20"/>
      <c r="D64" s="21"/>
      <c r="F64" s="19"/>
      <c r="G64" s="20"/>
      <c r="H64" s="20"/>
      <c r="I64" s="20"/>
      <c r="J64" s="19"/>
      <c r="K64" s="20"/>
      <c r="L64" s="21"/>
    </row>
    <row r="65" spans="2:12" s="26" customFormat="1" x14ac:dyDescent="0.15">
      <c r="B65" s="20"/>
      <c r="C65" s="20"/>
      <c r="D65" s="21"/>
      <c r="F65" s="19"/>
      <c r="G65" s="20"/>
      <c r="H65" s="20"/>
      <c r="J65" s="19"/>
      <c r="K65" s="20"/>
      <c r="L65" s="21"/>
    </row>
    <row r="66" spans="2:12" s="26" customFormat="1" x14ac:dyDescent="0.15">
      <c r="B66" s="20"/>
      <c r="C66" s="20"/>
      <c r="D66" s="21"/>
      <c r="F66" s="19"/>
      <c r="G66" s="20"/>
      <c r="H66" s="20"/>
      <c r="J66" s="19"/>
      <c r="K66" s="20"/>
      <c r="L66" s="21"/>
    </row>
    <row r="67" spans="2:12" s="26" customFormat="1" x14ac:dyDescent="0.15">
      <c r="B67" s="20"/>
      <c r="C67" s="20"/>
      <c r="D67" s="21"/>
      <c r="F67" s="19"/>
      <c r="G67" s="20"/>
      <c r="H67" s="20"/>
      <c r="J67" s="19"/>
      <c r="K67" s="20"/>
      <c r="L67" s="21"/>
    </row>
  </sheetData>
  <sortState ref="O27:P38">
    <sortCondition descending="1" ref="P27:P38"/>
  </sortState>
  <mergeCells count="12">
    <mergeCell ref="A58:J58"/>
    <mergeCell ref="F47:F54"/>
    <mergeCell ref="J4:J5"/>
    <mergeCell ref="J34:J36"/>
    <mergeCell ref="F33:F46"/>
    <mergeCell ref="J6:J33"/>
    <mergeCell ref="B1:E1"/>
    <mergeCell ref="B4:B24"/>
    <mergeCell ref="L34:L36"/>
    <mergeCell ref="K34:K36"/>
    <mergeCell ref="F4:F32"/>
    <mergeCell ref="B25:B37"/>
  </mergeCells>
  <phoneticPr fontId="2"/>
  <pageMargins left="0.6692913385826772" right="0.35433070866141736" top="0.47244094488188981" bottom="0.59055118110236227" header="0.31496062992125984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国際交流課</dc:creator>
  <cp:lastModifiedBy>R0202-1xxx</cp:lastModifiedBy>
  <cp:lastPrinted>2021-10-08T03:53:42Z</cp:lastPrinted>
  <dcterms:created xsi:type="dcterms:W3CDTF">2003-02-13T02:13:05Z</dcterms:created>
  <dcterms:modified xsi:type="dcterms:W3CDTF">2021-10-08T08:19:13Z</dcterms:modified>
</cp:coreProperties>
</file>