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保健所・医療大\★★★★保健所・衛生研究所\佐藤\4 保健医療福祉施設等一覧\R０５年度\02印刷\原稿\"/>
    </mc:Choice>
  </mc:AlternateContent>
  <bookViews>
    <workbookView xWindow="0" yWindow="0" windowWidth="14715" windowHeight="10050" firstSheet="3" activeTab="5"/>
  </bookViews>
  <sheets>
    <sheet name="1(1)水・中【P257～P258】 " sheetId="29" r:id="rId1"/>
    <sheet name="1(1)ひ【P259～260】  " sheetId="30" r:id="rId2"/>
    <sheet name="1(1)日【P261～262】 " sheetId="31" r:id="rId3"/>
    <sheet name="1(1)潮 【P263～P264】 " sheetId="32" r:id="rId4"/>
    <sheet name="1(1)竜【P265～266】  " sheetId="33" r:id="rId5"/>
    <sheet name="1(1)土・つ【P267～268】 " sheetId="34" r:id="rId6"/>
    <sheet name="1(1)筑・古【P269～270】  " sheetId="35" r:id="rId7"/>
    <sheet name="1(2)【P271】  " sheetId="37" r:id="rId8"/>
    <sheet name="1(3)【P272】" sheetId="14" r:id="rId9"/>
    <sheet name="2,3【P273～P274】" sheetId="6" r:id="rId10"/>
  </sheets>
  <externalReferences>
    <externalReference r:id="rId11"/>
    <externalReference r:id="rId12"/>
    <externalReference r:id="rId13"/>
  </externalReferences>
  <definedNames>
    <definedName name="_xlnm.Print_Area" localSheetId="1">'1(1)ひ【P259～260】  '!$A$1:$BE$30</definedName>
    <definedName name="_xlnm.Print_Area" localSheetId="0">'1(1)水・中【P257～P258】 '!$A$1:$BE$62</definedName>
    <definedName name="_xlnm.Print_Area" localSheetId="6">'1(1)筑・古【P269～270】  '!$A$1:$BE$46</definedName>
    <definedName name="_xlnm.Print_Area" localSheetId="3">'1(1)潮 【P263～P264】 '!$A$1:$BE$21</definedName>
    <definedName name="_xlnm.Print_Area" localSheetId="5">'1(1)土・つ【P267～268】 '!$A$1:$BE$52</definedName>
    <definedName name="_xlnm.Print_Area" localSheetId="2">'1(1)日【P261～262】 '!$A$1:$BE$30</definedName>
    <definedName name="_xlnm.Print_Area" localSheetId="4">'1(1)竜【P265～266】  '!$A$1:$BE$32</definedName>
    <definedName name="_xlnm.Print_Area" localSheetId="7">'1(2)【P271】  '!$A$1:$E$11</definedName>
    <definedName name="_xlnm.Print_Area" localSheetId="8">'1(3)【P272】'!$A$1:$G$17</definedName>
    <definedName name="_xlnm.Print_Area" localSheetId="9">'2,3【P273～P274】'!$A$1:$F$42</definedName>
    <definedName name="_xlnm.Print_Titles" localSheetId="1">'1(1)ひ【P259～260】  '!$A:$B</definedName>
    <definedName name="_xlnm.Print_Titles" localSheetId="0">'1(1)水・中【P257～P258】 '!$A:$B</definedName>
    <definedName name="_xlnm.Print_Titles" localSheetId="6">'1(1)筑・古【P269～270】  '!$A:$B</definedName>
    <definedName name="_xlnm.Print_Titles" localSheetId="3">'1(1)潮 【P263～P264】 '!$A:$B</definedName>
    <definedName name="_xlnm.Print_Titles" localSheetId="5">'1(1)土・つ【P267～268】 '!$A:$B</definedName>
    <definedName name="_xlnm.Print_Titles" localSheetId="2">'1(1)日【P261～262】 '!$A:$B</definedName>
    <definedName name="_xlnm.Print_Titles" localSheetId="4">'1(1)竜【P265～266】  '!$A:$B</definedName>
    <definedName name="_xlnm.Print_Titles" localSheetId="7">'1(2)【P271】  '!$3:$3</definedName>
  </definedNames>
  <calcPr calcId="162913"/>
</workbook>
</file>

<file path=xl/calcChain.xml><?xml version="1.0" encoding="utf-8"?>
<calcChain xmlns="http://schemas.openxmlformats.org/spreadsheetml/2006/main">
  <c r="J46" i="35" l="1"/>
  <c r="I46" i="35"/>
  <c r="L45" i="35"/>
  <c r="K45" i="35"/>
  <c r="J45" i="35"/>
  <c r="I45" i="35"/>
  <c r="H45" i="35"/>
  <c r="G44" i="35"/>
  <c r="G43" i="35"/>
  <c r="G42" i="35"/>
  <c r="G41" i="35"/>
  <c r="G40" i="35"/>
  <c r="G39" i="35"/>
  <c r="G38" i="35"/>
  <c r="G37" i="35"/>
  <c r="G36" i="35"/>
  <c r="G35" i="35"/>
  <c r="G34" i="35"/>
  <c r="G33" i="35"/>
  <c r="G45" i="35" s="1"/>
  <c r="J23" i="35"/>
  <c r="I23" i="35"/>
  <c r="H23" i="35"/>
  <c r="L22" i="35"/>
  <c r="K22" i="35"/>
  <c r="J22" i="35"/>
  <c r="I22" i="35"/>
  <c r="H22" i="35"/>
  <c r="G21" i="35"/>
  <c r="G20" i="35"/>
  <c r="G19" i="35"/>
  <c r="G18" i="35"/>
  <c r="G15" i="35"/>
  <c r="G14" i="35"/>
  <c r="G13" i="35"/>
  <c r="G12" i="35"/>
  <c r="G11" i="35"/>
  <c r="G10" i="35"/>
  <c r="G8" i="35"/>
  <c r="G22" i="35" s="1"/>
  <c r="L51" i="34"/>
  <c r="K51" i="34"/>
  <c r="J51" i="34"/>
  <c r="I51" i="34"/>
  <c r="H51" i="34"/>
  <c r="G50" i="34"/>
  <c r="G49" i="34"/>
  <c r="G48" i="34"/>
  <c r="G46" i="34"/>
  <c r="G45" i="34"/>
  <c r="G44" i="34"/>
  <c r="G43" i="34"/>
  <c r="G41" i="34"/>
  <c r="G40" i="34"/>
  <c r="G39" i="34"/>
  <c r="G38" i="34"/>
  <c r="G37" i="34"/>
  <c r="G36" i="34"/>
  <c r="G35" i="34"/>
  <c r="G51" i="34" s="1"/>
  <c r="L26" i="34"/>
  <c r="K26" i="34"/>
  <c r="J26" i="34"/>
  <c r="I26" i="34"/>
  <c r="H26" i="34"/>
  <c r="L25" i="34"/>
  <c r="K25" i="34"/>
  <c r="J25" i="34"/>
  <c r="I25" i="34"/>
  <c r="H25" i="34"/>
  <c r="B25" i="34"/>
  <c r="G24" i="34"/>
  <c r="G23" i="34"/>
  <c r="G22" i="34"/>
  <c r="G21" i="34"/>
  <c r="G20" i="34"/>
  <c r="G19" i="34"/>
  <c r="G18" i="34"/>
  <c r="G17" i="34"/>
  <c r="G16" i="34"/>
  <c r="G15" i="34"/>
  <c r="G13" i="34"/>
  <c r="G12" i="34"/>
  <c r="G11" i="34"/>
  <c r="G10" i="34"/>
  <c r="G9" i="34"/>
  <c r="G26" i="34" s="1"/>
  <c r="G8" i="34"/>
  <c r="L19" i="32"/>
  <c r="K19" i="32"/>
  <c r="J19" i="32"/>
  <c r="I19" i="32"/>
  <c r="H19" i="32"/>
  <c r="G17" i="32"/>
  <c r="G16" i="32"/>
  <c r="G15" i="32"/>
  <c r="G14" i="32"/>
  <c r="G13" i="32"/>
  <c r="G12" i="32"/>
  <c r="G11" i="32"/>
  <c r="G10" i="32"/>
  <c r="G9" i="32"/>
  <c r="G8" i="32"/>
  <c r="G19" i="32" s="1"/>
  <c r="L29" i="30"/>
  <c r="K29" i="30"/>
  <c r="J29" i="30"/>
  <c r="I29" i="30"/>
  <c r="H29" i="30"/>
  <c r="G28" i="30"/>
  <c r="G27" i="30"/>
  <c r="G26" i="30"/>
  <c r="G25" i="30"/>
  <c r="G24" i="30"/>
  <c r="G23" i="30"/>
  <c r="G22" i="30"/>
  <c r="G21" i="30"/>
  <c r="G20" i="30"/>
  <c r="G19" i="30"/>
  <c r="G18" i="30"/>
  <c r="G17" i="30"/>
  <c r="G16" i="30"/>
  <c r="G14" i="30"/>
  <c r="G12" i="30"/>
  <c r="G11" i="30"/>
  <c r="G10" i="30"/>
  <c r="G9" i="30"/>
  <c r="G29" i="30" s="1"/>
  <c r="G8" i="30"/>
  <c r="G25" i="34" l="1"/>
  <c r="G15" i="14" l="1"/>
  <c r="G14" i="14"/>
  <c r="G13" i="14"/>
  <c r="G12" i="14"/>
  <c r="G11" i="14"/>
  <c r="G10" i="14"/>
  <c r="G9" i="14"/>
  <c r="G8" i="14"/>
  <c r="G7" i="14"/>
  <c r="G6" i="14"/>
  <c r="G27" i="33"/>
  <c r="G20" i="31"/>
  <c r="G8" i="31"/>
  <c r="G25" i="29"/>
  <c r="G19" i="29"/>
  <c r="G18" i="29"/>
  <c r="G14" i="29"/>
  <c r="F17" i="14" l="1"/>
  <c r="E17" i="14"/>
  <c r="G18" i="33"/>
  <c r="G24" i="31"/>
  <c r="G10" i="31"/>
  <c r="H31" i="33" l="1"/>
  <c r="I31" i="33"/>
  <c r="J31" i="33"/>
  <c r="K31" i="33"/>
  <c r="L31" i="33"/>
  <c r="G30" i="33"/>
  <c r="G29" i="33"/>
  <c r="G28" i="33"/>
  <c r="H61" i="29"/>
  <c r="I61" i="29"/>
  <c r="J61" i="29"/>
  <c r="K61" i="29"/>
  <c r="L61" i="29"/>
  <c r="G35" i="29" l="1"/>
  <c r="G36" i="29"/>
  <c r="H37" i="29"/>
  <c r="I37" i="29"/>
  <c r="J37" i="29"/>
  <c r="K37" i="29"/>
  <c r="L37" i="29"/>
  <c r="G33" i="29" l="1"/>
  <c r="G13" i="29"/>
  <c r="F16" i="14" l="1"/>
  <c r="E16" i="14"/>
  <c r="G17" i="14"/>
  <c r="G26" i="33"/>
  <c r="G25" i="33"/>
  <c r="G24" i="33"/>
  <c r="G23" i="33"/>
  <c r="G22" i="33"/>
  <c r="G21" i="33"/>
  <c r="G20" i="33"/>
  <c r="G17" i="33"/>
  <c r="G16" i="33"/>
  <c r="G15" i="33"/>
  <c r="G14" i="33"/>
  <c r="G13" i="33"/>
  <c r="G12" i="33"/>
  <c r="G11" i="33"/>
  <c r="G10" i="33"/>
  <c r="G9" i="33"/>
  <c r="G8" i="33"/>
  <c r="L30" i="31"/>
  <c r="K30" i="31"/>
  <c r="J30" i="31"/>
  <c r="I30" i="31"/>
  <c r="H30" i="31"/>
  <c r="L29" i="31"/>
  <c r="K29" i="31"/>
  <c r="J29" i="31"/>
  <c r="I29" i="31"/>
  <c r="H29" i="31"/>
  <c r="B29" i="31"/>
  <c r="G28" i="31"/>
  <c r="G27" i="31"/>
  <c r="G26" i="31"/>
  <c r="G25" i="31"/>
  <c r="G23" i="31"/>
  <c r="G22" i="31"/>
  <c r="G19" i="31"/>
  <c r="G18" i="31"/>
  <c r="G17" i="31"/>
  <c r="G16" i="31"/>
  <c r="G15" i="31"/>
  <c r="G14" i="31"/>
  <c r="G13" i="31"/>
  <c r="G12" i="31"/>
  <c r="G11" i="31"/>
  <c r="G9" i="31"/>
  <c r="G59" i="29"/>
  <c r="G58" i="29"/>
  <c r="G57" i="29"/>
  <c r="G56" i="29"/>
  <c r="G55" i="29"/>
  <c r="G54" i="29"/>
  <c r="G34" i="29"/>
  <c r="G53" i="29"/>
  <c r="G52" i="29"/>
  <c r="G51" i="29"/>
  <c r="G32" i="29"/>
  <c r="G31" i="29"/>
  <c r="G30" i="29"/>
  <c r="G29" i="29"/>
  <c r="G28" i="29"/>
  <c r="G27" i="29"/>
  <c r="G26" i="29"/>
  <c r="G24" i="29"/>
  <c r="G49" i="29"/>
  <c r="G48" i="29"/>
  <c r="G23" i="29"/>
  <c r="G21" i="29"/>
  <c r="G20" i="29"/>
  <c r="G12" i="29"/>
  <c r="G47" i="29"/>
  <c r="G30" i="31" l="1"/>
  <c r="G31" i="33"/>
  <c r="G61" i="29"/>
  <c r="G37" i="29"/>
  <c r="G16" i="14"/>
  <c r="G29" i="31"/>
</calcChain>
</file>

<file path=xl/sharedStrings.xml><?xml version="1.0" encoding="utf-8"?>
<sst xmlns="http://schemas.openxmlformats.org/spreadsheetml/2006/main" count="4367" uniqueCount="1458">
  <si>
    <t>佐藤　厚子</t>
    <rPh sb="3" eb="5">
      <t>アツコ</t>
    </rPh>
    <phoneticPr fontId="5"/>
  </si>
  <si>
    <t>船迫　清隆</t>
    <rPh sb="0" eb="1">
      <t>フナ</t>
    </rPh>
    <rPh sb="1" eb="2">
      <t>サコ</t>
    </rPh>
    <rPh sb="3" eb="5">
      <t>キヨタカ</t>
    </rPh>
    <phoneticPr fontId="5"/>
  </si>
  <si>
    <t>瀧　　慶治</t>
    <rPh sb="3" eb="4">
      <t>ケイ</t>
    </rPh>
    <rPh sb="4" eb="5">
      <t>ナオ</t>
    </rPh>
    <phoneticPr fontId="5"/>
  </si>
  <si>
    <t>土浦保健所</t>
    <rPh sb="0" eb="2">
      <t>ツチウラ</t>
    </rPh>
    <rPh sb="2" eb="5">
      <t>ホケンジョ</t>
    </rPh>
    <phoneticPr fontId="5"/>
  </si>
  <si>
    <t>東京医科大学
　茨城医療センター</t>
    <rPh sb="8" eb="10">
      <t>イバラキ</t>
    </rPh>
    <rPh sb="10" eb="12">
      <t>イリョウ</t>
    </rPh>
    <phoneticPr fontId="5"/>
  </si>
  <si>
    <t>塚田　篤郎</t>
    <rPh sb="3" eb="4">
      <t>アツ</t>
    </rPh>
    <rPh sb="4" eb="5">
      <t>ロウ</t>
    </rPh>
    <phoneticPr fontId="5"/>
  </si>
  <si>
    <t>神立病院</t>
    <rPh sb="0" eb="2">
      <t>カンダツ</t>
    </rPh>
    <rPh sb="2" eb="4">
      <t>ビョウイン</t>
    </rPh>
    <phoneticPr fontId="5"/>
  </si>
  <si>
    <t>舘　泰雄</t>
    <rPh sb="0" eb="1">
      <t>タチ</t>
    </rPh>
    <rPh sb="2" eb="4">
      <t>ヤスオ</t>
    </rPh>
    <phoneticPr fontId="5"/>
  </si>
  <si>
    <t>八郷整形外科内科病院</t>
    <rPh sb="2" eb="4">
      <t>セイケイ</t>
    </rPh>
    <rPh sb="4" eb="6">
      <t>ゲカ</t>
    </rPh>
    <rPh sb="6" eb="8">
      <t>ナイカ</t>
    </rPh>
    <phoneticPr fontId="5"/>
  </si>
  <si>
    <t>早船　佳文</t>
    <rPh sb="0" eb="2">
      <t>ハヤフネ</t>
    </rPh>
    <rPh sb="3" eb="5">
      <t>ヨシフミ</t>
    </rPh>
    <phoneticPr fontId="5"/>
  </si>
  <si>
    <t>つくば保健所</t>
    <rPh sb="3" eb="6">
      <t>ホケンジョ</t>
    </rPh>
    <phoneticPr fontId="5"/>
  </si>
  <si>
    <t>(3)療養病床を有する診療所</t>
    <rPh sb="3" eb="5">
      <t>リョウヨウ</t>
    </rPh>
    <rPh sb="5" eb="6">
      <t>ビョウ</t>
    </rPh>
    <rPh sb="6" eb="7">
      <t>ショウ</t>
    </rPh>
    <rPh sb="8" eb="9">
      <t>ユウ</t>
    </rPh>
    <rPh sb="11" eb="14">
      <t>シンリョウジョ</t>
    </rPh>
    <phoneticPr fontId="5"/>
  </si>
  <si>
    <t>診　療　所　名</t>
    <rPh sb="0" eb="5">
      <t>シンリョウジョ</t>
    </rPh>
    <phoneticPr fontId="5"/>
  </si>
  <si>
    <t>許 可 病 床 数</t>
    <rPh sb="0" eb="3">
      <t>キョカ</t>
    </rPh>
    <rPh sb="4" eb="9">
      <t>ビョウショウスウ</t>
    </rPh>
    <phoneticPr fontId="5"/>
  </si>
  <si>
    <t>療養</t>
    <phoneticPr fontId="5"/>
  </si>
  <si>
    <t>一般</t>
    <rPh sb="0" eb="2">
      <t>イッパン</t>
    </rPh>
    <phoneticPr fontId="5"/>
  </si>
  <si>
    <t>小林　博雄</t>
  </si>
  <si>
    <t>ひたちなか保健所</t>
  </si>
  <si>
    <t>加瀬　芳夫</t>
  </si>
  <si>
    <t>仙波　　宗</t>
  </si>
  <si>
    <t>井上　宏司</t>
  </si>
  <si>
    <t>藤原　真澄</t>
  </si>
  <si>
    <t>鈴木　直文</t>
  </si>
  <si>
    <t>荷見　源成</t>
  </si>
  <si>
    <t>藤井　俊宥</t>
  </si>
  <si>
    <t>大原　總一郎</t>
  </si>
  <si>
    <t>永井　直規</t>
  </si>
  <si>
    <t>末永　　仁</t>
  </si>
  <si>
    <t>高須　伸克</t>
  </si>
  <si>
    <t>横田　広夫</t>
  </si>
  <si>
    <t>中野　　護</t>
  </si>
  <si>
    <t>池田　八郎</t>
  </si>
  <si>
    <t>秋本　　優</t>
  </si>
  <si>
    <t>牛尾　浩樹</t>
  </si>
  <si>
    <t>野上　　厚</t>
  </si>
  <si>
    <t>岩瀬　　剛</t>
  </si>
  <si>
    <t>横山　治夕生</t>
  </si>
  <si>
    <t>幕内　幹男</t>
  </si>
  <si>
    <t>仲田　敏明</t>
  </si>
  <si>
    <t>多田　正毅</t>
  </si>
  <si>
    <t>小松崎　薫</t>
  </si>
  <si>
    <t>木根淵　光夫</t>
  </si>
  <si>
    <t>宮原　研一</t>
  </si>
  <si>
    <t>所　　在　　地</t>
  </si>
  <si>
    <t>＜医療施設＞</t>
    <rPh sb="1" eb="3">
      <t>イリョウ</t>
    </rPh>
    <rPh sb="3" eb="5">
      <t>シセツ</t>
    </rPh>
    <phoneticPr fontId="5"/>
  </si>
  <si>
    <t>【施設関係】</t>
    <rPh sb="1" eb="2">
      <t>シ</t>
    </rPh>
    <rPh sb="2" eb="3">
      <t>セツ</t>
    </rPh>
    <rPh sb="3" eb="5">
      <t>カンケイ</t>
    </rPh>
    <phoneticPr fontId="5"/>
  </si>
  <si>
    <t>１．医療機関名簿</t>
    <rPh sb="2" eb="4">
      <t>イリョウ</t>
    </rPh>
    <rPh sb="4" eb="6">
      <t>キカン</t>
    </rPh>
    <rPh sb="6" eb="7">
      <t>メイ</t>
    </rPh>
    <rPh sb="7" eb="8">
      <t>ボ</t>
    </rPh>
    <phoneticPr fontId="5"/>
  </si>
  <si>
    <t>（１）病院（医療法）</t>
    <rPh sb="3" eb="5">
      <t>ビョウイン</t>
    </rPh>
    <rPh sb="6" eb="8">
      <t>イリョウ</t>
    </rPh>
    <rPh sb="8" eb="9">
      <t>ホウ</t>
    </rPh>
    <phoneticPr fontId="5"/>
  </si>
  <si>
    <t>整理番号</t>
    <rPh sb="0" eb="2">
      <t>セイリ</t>
    </rPh>
    <rPh sb="2" eb="4">
      <t>バンゴウ</t>
    </rPh>
    <phoneticPr fontId="5"/>
  </si>
  <si>
    <t>病　院　名</t>
    <rPh sb="0" eb="3">
      <t>ビョウイン</t>
    </rPh>
    <rPh sb="4" eb="5">
      <t>メイ</t>
    </rPh>
    <phoneticPr fontId="5"/>
  </si>
  <si>
    <t>開　設　者</t>
    <rPh sb="0" eb="5">
      <t>カイセツシャ</t>
    </rPh>
    <phoneticPr fontId="5"/>
  </si>
  <si>
    <t>管理者名</t>
    <rPh sb="0" eb="4">
      <t>カンリシャメイ</t>
    </rPh>
    <phoneticPr fontId="5"/>
  </si>
  <si>
    <t>所　在　地</t>
    <rPh sb="0" eb="5">
      <t>ショザイチ</t>
    </rPh>
    <phoneticPr fontId="5"/>
  </si>
  <si>
    <t>電　話
F A X</t>
    <rPh sb="0" eb="3">
      <t>デンワ</t>
    </rPh>
    <phoneticPr fontId="5"/>
  </si>
  <si>
    <t>救急告示病院</t>
    <rPh sb="0" eb="2">
      <t>キュウキュウ</t>
    </rPh>
    <rPh sb="2" eb="4">
      <t>コクジ</t>
    </rPh>
    <rPh sb="4" eb="6">
      <t>ビョウイン</t>
    </rPh>
    <phoneticPr fontId="5"/>
  </si>
  <si>
    <t>備　　考</t>
    <rPh sb="0" eb="4">
      <t>ビコウ</t>
    </rPh>
    <phoneticPr fontId="5"/>
  </si>
  <si>
    <t>心療内科</t>
    <rPh sb="0" eb="1">
      <t>ココロ</t>
    </rPh>
    <rPh sb="1" eb="2">
      <t>チリョウ</t>
    </rPh>
    <rPh sb="2" eb="4">
      <t>ナイカ</t>
    </rPh>
    <phoneticPr fontId="5"/>
  </si>
  <si>
    <t>精神科</t>
    <rPh sb="0" eb="3">
      <t>セイシンカ</t>
    </rPh>
    <phoneticPr fontId="5"/>
  </si>
  <si>
    <t>感染症</t>
    <rPh sb="0" eb="3">
      <t>カンセンショウ</t>
    </rPh>
    <phoneticPr fontId="5"/>
  </si>
  <si>
    <t>療　養</t>
    <rPh sb="0" eb="1">
      <t>リョウ</t>
    </rPh>
    <rPh sb="2" eb="3">
      <t>オサム</t>
    </rPh>
    <phoneticPr fontId="5"/>
  </si>
  <si>
    <t>一　般</t>
    <rPh sb="0" eb="1">
      <t>イチ</t>
    </rPh>
    <rPh sb="2" eb="3">
      <t>パン</t>
    </rPh>
    <phoneticPr fontId="5"/>
  </si>
  <si>
    <t>総合病院水戸協同病院</t>
    <rPh sb="4" eb="6">
      <t>ミト</t>
    </rPh>
    <rPh sb="6" eb="8">
      <t>キョウドウ</t>
    </rPh>
    <rPh sb="8" eb="10">
      <t>ビョウイン</t>
    </rPh>
    <phoneticPr fontId="5"/>
  </si>
  <si>
    <t>青柳　兼之</t>
    <rPh sb="0" eb="2">
      <t>アオヤギ</t>
    </rPh>
    <rPh sb="3" eb="4">
      <t>カ</t>
    </rPh>
    <rPh sb="4" eb="5">
      <t>ノ</t>
    </rPh>
    <phoneticPr fontId="5"/>
  </si>
  <si>
    <t>石渡　勇</t>
    <rPh sb="0" eb="2">
      <t>イシワタリ</t>
    </rPh>
    <rPh sb="3" eb="4">
      <t>ユウ</t>
    </rPh>
    <phoneticPr fontId="5"/>
  </si>
  <si>
    <t>志村病院</t>
    <rPh sb="0" eb="2">
      <t>シムラ</t>
    </rPh>
    <rPh sb="2" eb="4">
      <t>ビョウイン</t>
    </rPh>
    <phoneticPr fontId="5"/>
  </si>
  <si>
    <t>伊藤　公一</t>
    <rPh sb="0" eb="2">
      <t>イトウ</t>
    </rPh>
    <rPh sb="3" eb="5">
      <t>コウイチ</t>
    </rPh>
    <phoneticPr fontId="5"/>
  </si>
  <si>
    <t>岩崎　秀生</t>
    <rPh sb="3" eb="4">
      <t>ヒデ</t>
    </rPh>
    <rPh sb="4" eb="5">
      <t>ショウ</t>
    </rPh>
    <phoneticPr fontId="5"/>
  </si>
  <si>
    <t>小美玉市医療センター</t>
    <rPh sb="0" eb="2">
      <t>オミ</t>
    </rPh>
    <rPh sb="2" eb="4">
      <t>タマシ</t>
    </rPh>
    <rPh sb="4" eb="6">
      <t>イリョウ</t>
    </rPh>
    <phoneticPr fontId="5"/>
  </si>
  <si>
    <t>東前病院</t>
    <rPh sb="0" eb="1">
      <t>ヒガシ</t>
    </rPh>
    <rPh sb="1" eb="2">
      <t>マエ</t>
    </rPh>
    <rPh sb="2" eb="4">
      <t>ビョウイン</t>
    </rPh>
    <phoneticPr fontId="5"/>
  </si>
  <si>
    <t>菊池　孝雄</t>
    <rPh sb="0" eb="2">
      <t>キクチ</t>
    </rPh>
    <rPh sb="3" eb="5">
      <t>タカオ</t>
    </rPh>
    <phoneticPr fontId="5"/>
  </si>
  <si>
    <t>○</t>
  </si>
  <si>
    <t>茨城県</t>
  </si>
  <si>
    <t>水戸赤十字病院</t>
  </si>
  <si>
    <t>日本赤十字社</t>
  </si>
  <si>
    <t>水戸済生会総合病院</t>
  </si>
  <si>
    <t>石渡産婦人科病院</t>
  </si>
  <si>
    <t>城南病院</t>
  </si>
  <si>
    <t>岩崎病院</t>
  </si>
  <si>
    <t>みと南ヶ丘病院</t>
  </si>
  <si>
    <t>大洗海岸病院</t>
  </si>
  <si>
    <t>美野里病院</t>
  </si>
  <si>
    <t>茨城県立中央病院</t>
  </si>
  <si>
    <t>つくば病院</t>
  </si>
  <si>
    <t>加瀬病院</t>
  </si>
  <si>
    <t>勝田病院</t>
  </si>
  <si>
    <t>東海村</t>
  </si>
  <si>
    <t>アイビークリニック</t>
  </si>
  <si>
    <t>那珂市豊喰505</t>
  </si>
  <si>
    <t>小豆畑病院</t>
  </si>
  <si>
    <t>久保田病院</t>
  </si>
  <si>
    <t>慈泉堂病院</t>
  </si>
  <si>
    <t>西山堂病院</t>
  </si>
  <si>
    <t>藤井病院</t>
  </si>
  <si>
    <t>日立市城南町2-1-1</t>
  </si>
  <si>
    <t>回春荘病院</t>
  </si>
  <si>
    <t>日立市小木津町966</t>
  </si>
  <si>
    <t>高萩それいゆ病院</t>
  </si>
  <si>
    <t>白十字総合病院</t>
  </si>
  <si>
    <t>前田病院</t>
  </si>
  <si>
    <t>神栖済生会病院</t>
  </si>
  <si>
    <t>牛久愛和総合病院</t>
  </si>
  <si>
    <t>宮本病院</t>
  </si>
  <si>
    <t>取手中央病院</t>
  </si>
  <si>
    <t>西間木病院</t>
  </si>
  <si>
    <t>守谷慶友病院</t>
  </si>
  <si>
    <t>稲敷郡阿見町中央3-20-1</t>
  </si>
  <si>
    <t>土浦厚生病院</t>
  </si>
  <si>
    <t>筑波記念病院</t>
  </si>
  <si>
    <t>つくば市天久保1-3-1</t>
  </si>
  <si>
    <t>茎崎アオイ病院</t>
  </si>
  <si>
    <t>きぬ医師会病院</t>
  </si>
  <si>
    <t>水海道西部病院</t>
  </si>
  <si>
    <t>湖南病院</t>
  </si>
  <si>
    <t>平間病院</t>
  </si>
  <si>
    <t>坂東市沓掛411</t>
  </si>
  <si>
    <t>猿島郡境町2190</t>
  </si>
  <si>
    <t>友愛記念病院</t>
  </si>
  <si>
    <t>茨城県民生活協同組合</t>
  </si>
  <si>
    <t>種   別</t>
  </si>
  <si>
    <t>設 置 主 体</t>
  </si>
  <si>
    <t>所   在   地</t>
  </si>
  <si>
    <t>開設年月日</t>
  </si>
  <si>
    <t>定床・定員</t>
  </si>
  <si>
    <t>(医)圭愛会日立梅ヶ丘病院</t>
  </si>
  <si>
    <t>平成4年6月</t>
  </si>
  <si>
    <t>筑西市野殿1131</t>
  </si>
  <si>
    <t>平成10年6月</t>
  </si>
  <si>
    <t>治療病棟</t>
  </si>
  <si>
    <t>(医)慈政会小柳病院</t>
  </si>
  <si>
    <t>平成9年11月</t>
  </si>
  <si>
    <t>(医)永慈会永井ひたちの森病院</t>
  </si>
  <si>
    <t>(医)新生会豊後荘病院</t>
  </si>
  <si>
    <t>石岡市部原760</t>
  </si>
  <si>
    <t>平成13年4月</t>
  </si>
  <si>
    <t>所  在  地</t>
  </si>
  <si>
    <t>電話番号</t>
  </si>
  <si>
    <t>計</t>
  </si>
  <si>
    <t>施設の名称</t>
  </si>
  <si>
    <t>設置主体</t>
  </si>
  <si>
    <t>病床数</t>
  </si>
  <si>
    <t>電 話</t>
  </si>
  <si>
    <t>県立中央病院・茨城県地域がんセンター</t>
  </si>
  <si>
    <t>0296(77)1121</t>
  </si>
  <si>
    <t>総合病院土浦協同病院・茨城県地域がんセンター</t>
  </si>
  <si>
    <t>茨城県厚生農業協同組合連合会</t>
  </si>
  <si>
    <t>029(851)3511</t>
  </si>
  <si>
    <t>0294(23)1111</t>
  </si>
  <si>
    <t>029(887)1161</t>
  </si>
  <si>
    <t>古河市東牛谷707</t>
  </si>
  <si>
    <t>0280(97)3000</t>
  </si>
  <si>
    <t>茨城西南医療センター病院</t>
  </si>
  <si>
    <t>0280(87)8111</t>
  </si>
  <si>
    <t>定員(ベッド数)</t>
  </si>
  <si>
    <t>電  話</t>
  </si>
  <si>
    <t>(福)恩賜財団済生会</t>
  </si>
  <si>
    <t>Ｓ34. 6. 1</t>
  </si>
  <si>
    <t>Ｈ15. 2. 1</t>
  </si>
  <si>
    <t>(福)白十字会</t>
  </si>
  <si>
    <t>Ｓ45. 8. 1</t>
  </si>
  <si>
    <t>筑波大学附属病院</t>
    <rPh sb="0" eb="2">
      <t>ツクバ</t>
    </rPh>
    <rPh sb="2" eb="4">
      <t>ダイガク</t>
    </rPh>
    <rPh sb="4" eb="6">
      <t>フゾク</t>
    </rPh>
    <rPh sb="6" eb="8">
      <t>ビョウイン</t>
    </rPh>
    <phoneticPr fontId="2"/>
  </si>
  <si>
    <t>事業開始年月日</t>
    <rPh sb="0" eb="2">
      <t>ジギョウ</t>
    </rPh>
    <rPh sb="2" eb="4">
      <t>カイシ</t>
    </rPh>
    <phoneticPr fontId="2"/>
  </si>
  <si>
    <t>常陸大宮済生会病院</t>
    <rPh sb="0" eb="2">
      <t>ヒタチ</t>
    </rPh>
    <rPh sb="2" eb="4">
      <t>オオミヤ</t>
    </rPh>
    <rPh sb="4" eb="7">
      <t>サイセイカイ</t>
    </rPh>
    <rPh sb="7" eb="9">
      <t>ビョウイン</t>
    </rPh>
    <phoneticPr fontId="2"/>
  </si>
  <si>
    <t>(医)清風会ホスピタル坂東</t>
    <rPh sb="11" eb="13">
      <t>バンドウ</t>
    </rPh>
    <phoneticPr fontId="2"/>
  </si>
  <si>
    <t>佐藤　駿吾</t>
  </si>
  <si>
    <t>2 がん専門医療施設</t>
    <rPh sb="4" eb="6">
      <t>センモン</t>
    </rPh>
    <rPh sb="6" eb="8">
      <t>イリョウ</t>
    </rPh>
    <rPh sb="8" eb="10">
      <t>シセツ</t>
    </rPh>
    <phoneticPr fontId="2"/>
  </si>
  <si>
    <t>水戸赤十字病院</t>
    <rPh sb="0" eb="2">
      <t>ミト</t>
    </rPh>
    <rPh sb="2" eb="5">
      <t>セキジュウジ</t>
    </rPh>
    <rPh sb="5" eb="7">
      <t>ビョウイン</t>
    </rPh>
    <phoneticPr fontId="2"/>
  </si>
  <si>
    <t>水戸市三の丸3-12-48</t>
    <rPh sb="0" eb="3">
      <t>ミトシ</t>
    </rPh>
    <rPh sb="3" eb="4">
      <t>サン</t>
    </rPh>
    <rPh sb="5" eb="6">
      <t>マル</t>
    </rPh>
    <phoneticPr fontId="2"/>
  </si>
  <si>
    <t>土浦市下高津2-7-14</t>
    <rPh sb="0" eb="3">
      <t>ツチウラシ</t>
    </rPh>
    <rPh sb="3" eb="4">
      <t>シモ</t>
    </rPh>
    <rPh sb="4" eb="6">
      <t>タカツ</t>
    </rPh>
    <phoneticPr fontId="2"/>
  </si>
  <si>
    <t>茨城県厚生農業協同組合連合会</t>
    <rPh sb="3" eb="5">
      <t>コウセイ</t>
    </rPh>
    <rPh sb="5" eb="7">
      <t>ノウギョウ</t>
    </rPh>
    <rPh sb="7" eb="9">
      <t>キョウドウ</t>
    </rPh>
    <rPh sb="9" eb="11">
      <t>クミアイ</t>
    </rPh>
    <rPh sb="11" eb="14">
      <t>レンゴウカイ</t>
    </rPh>
    <phoneticPr fontId="2"/>
  </si>
  <si>
    <t>取手市本郷2-1-1</t>
    <rPh sb="0" eb="3">
      <t>トリデシ</t>
    </rPh>
    <rPh sb="3" eb="5">
      <t>ホンゴウ</t>
    </rPh>
    <phoneticPr fontId="2"/>
  </si>
  <si>
    <t>東京医科大学茨城医療センター</t>
    <rPh sb="6" eb="8">
      <t>イバラキ</t>
    </rPh>
    <rPh sb="8" eb="10">
      <t>イリョウ</t>
    </rPh>
    <phoneticPr fontId="2"/>
  </si>
  <si>
    <t>(2) 老人性認知症専門(治療・療養)病棟等の整備状況</t>
    <phoneticPr fontId="2"/>
  </si>
  <si>
    <t>平成16年6月
平成10年11月</t>
    <phoneticPr fontId="2"/>
  </si>
  <si>
    <t>44床
通所 25名</t>
    <phoneticPr fontId="2"/>
  </si>
  <si>
    <t>〒319-2256
常陸大宮市田子内町3033‐3</t>
    <rPh sb="10" eb="12">
      <t>ヒタチ</t>
    </rPh>
    <rPh sb="12" eb="15">
      <t>オオミヤシ</t>
    </rPh>
    <rPh sb="15" eb="17">
      <t>タコ</t>
    </rPh>
    <rPh sb="17" eb="19">
      <t>ウチマチ</t>
    </rPh>
    <phoneticPr fontId="2"/>
  </si>
  <si>
    <t>鹿嶋市厨5-1-2</t>
    <rPh sb="0" eb="3">
      <t>カシマシ</t>
    </rPh>
    <rPh sb="3" eb="4">
      <t>クリヤ</t>
    </rPh>
    <phoneticPr fontId="2"/>
  </si>
  <si>
    <t>許　　　可　　　病　　　床　　　数</t>
  </si>
  <si>
    <t>診　　　療　　　科　　　目</t>
  </si>
  <si>
    <t>総　数</t>
  </si>
  <si>
    <t>精　神</t>
  </si>
  <si>
    <t>結　核</t>
  </si>
  <si>
    <t>石渡　　勇</t>
  </si>
  <si>
    <t>高沢　　彰</t>
  </si>
  <si>
    <t>諸岡　信裕</t>
  </si>
  <si>
    <t>金　　正出</t>
  </si>
  <si>
    <t>病院数</t>
    <rPh sb="0" eb="2">
      <t>ビョウイン</t>
    </rPh>
    <rPh sb="2" eb="3">
      <t>スウ</t>
    </rPh>
    <phoneticPr fontId="5"/>
  </si>
  <si>
    <t>仙波　宗</t>
    <rPh sb="0" eb="1">
      <t>セン</t>
    </rPh>
    <rPh sb="1" eb="2">
      <t>ナミ</t>
    </rPh>
    <rPh sb="3" eb="4">
      <t>ソウ</t>
    </rPh>
    <phoneticPr fontId="5"/>
  </si>
  <si>
    <t>鈴木　邦彦</t>
    <rPh sb="3" eb="5">
      <t>クニヒコ</t>
    </rPh>
    <phoneticPr fontId="5"/>
  </si>
  <si>
    <t>的場　政樹</t>
    <rPh sb="0" eb="2">
      <t>マトバ</t>
    </rPh>
    <rPh sb="3" eb="5">
      <t>マサキ</t>
    </rPh>
    <phoneticPr fontId="5"/>
  </si>
  <si>
    <t>岩上記念病院</t>
    <rPh sb="0" eb="2">
      <t>イワカミ</t>
    </rPh>
    <rPh sb="2" eb="4">
      <t>キネン</t>
    </rPh>
    <rPh sb="4" eb="6">
      <t>ビョウイン</t>
    </rPh>
    <phoneticPr fontId="5"/>
  </si>
  <si>
    <t>常陸大宮済生会病院</t>
    <rPh sb="0" eb="2">
      <t>ヒタチ</t>
    </rPh>
    <rPh sb="2" eb="4">
      <t>オオミヤ</t>
    </rPh>
    <rPh sb="4" eb="7">
      <t>サイセイカイ</t>
    </rPh>
    <rPh sb="7" eb="9">
      <t>ビョウイン</t>
    </rPh>
    <phoneticPr fontId="5"/>
  </si>
  <si>
    <t>長南　達也</t>
    <rPh sb="0" eb="1">
      <t>ナガイ</t>
    </rPh>
    <rPh sb="1" eb="2">
      <t>ミナミ</t>
    </rPh>
    <rPh sb="3" eb="5">
      <t>タツヤ</t>
    </rPh>
    <phoneticPr fontId="5"/>
  </si>
  <si>
    <t>南雲　　浩</t>
    <rPh sb="0" eb="2">
      <t>ナグモ</t>
    </rPh>
    <rPh sb="4" eb="5">
      <t>ヒロシ</t>
    </rPh>
    <phoneticPr fontId="5"/>
  </si>
  <si>
    <t>フリガナ</t>
    <phoneticPr fontId="2"/>
  </si>
  <si>
    <t>大橋病院</t>
  </si>
  <si>
    <t>大橋　昭</t>
    <rPh sb="0" eb="2">
      <t>オオハシ</t>
    </rPh>
    <rPh sb="3" eb="4">
      <t>アキラ</t>
    </rPh>
    <phoneticPr fontId="5"/>
  </si>
  <si>
    <t>茨城県立こころの医療センター</t>
    <rPh sb="0" eb="4">
      <t>イバラキケンリツ</t>
    </rPh>
    <rPh sb="8" eb="10">
      <t>イリョウ</t>
    </rPh>
    <phoneticPr fontId="5"/>
  </si>
  <si>
    <t>佐賀　健二</t>
    <rPh sb="0" eb="2">
      <t>サガ</t>
    </rPh>
    <rPh sb="3" eb="5">
      <t>ケンジ</t>
    </rPh>
    <phoneticPr fontId="5"/>
  </si>
  <si>
    <t>西山堂慶和病院</t>
    <rPh sb="0" eb="2">
      <t>ニシヤマ</t>
    </rPh>
    <rPh sb="2" eb="3">
      <t>ドウ</t>
    </rPh>
    <phoneticPr fontId="5"/>
  </si>
  <si>
    <t>荷見　澄子</t>
    <rPh sb="0" eb="1">
      <t>ニ</t>
    </rPh>
    <rPh sb="1" eb="2">
      <t>ミ</t>
    </rPh>
    <rPh sb="3" eb="5">
      <t>スミコ</t>
    </rPh>
    <phoneticPr fontId="5"/>
  </si>
  <si>
    <t>森　博昭</t>
    <rPh sb="0" eb="1">
      <t>モリ</t>
    </rPh>
    <rPh sb="2" eb="4">
      <t>ヒロアキ</t>
    </rPh>
    <phoneticPr fontId="5"/>
  </si>
  <si>
    <t>久保田病院</t>
    <rPh sb="0" eb="3">
      <t>クボタ</t>
    </rPh>
    <rPh sb="3" eb="5">
      <t>ビョウイン</t>
    </rPh>
    <phoneticPr fontId="5"/>
  </si>
  <si>
    <t>施設の名称</t>
    <phoneticPr fontId="2"/>
  </si>
  <si>
    <t>ケンリツチュウオウビョウイン</t>
    <phoneticPr fontId="2"/>
  </si>
  <si>
    <t>029(240)7711</t>
    <phoneticPr fontId="2"/>
  </si>
  <si>
    <t>つくば市天久保2‐1‐1</t>
    <phoneticPr fontId="2"/>
  </si>
  <si>
    <t>029(853)3900</t>
    <phoneticPr fontId="2"/>
  </si>
  <si>
    <t>ツクバダイガクフゾクビョウイン</t>
    <phoneticPr fontId="2"/>
  </si>
  <si>
    <t>筑波メディカルセンター病院・茨城県地域がんセンター</t>
    <phoneticPr fontId="2"/>
  </si>
  <si>
    <t>トウキョウイカダイガクイバラキイリョウセンター</t>
    <phoneticPr fontId="2"/>
  </si>
  <si>
    <t>ユウアイキネンビョウイン</t>
    <phoneticPr fontId="2"/>
  </si>
  <si>
    <t>イバラキセイナンイリョウセンタービョウイン</t>
    <phoneticPr fontId="2"/>
  </si>
  <si>
    <t>日本赤十字社</t>
    <rPh sb="0" eb="2">
      <t>ニホン</t>
    </rPh>
    <rPh sb="2" eb="5">
      <t>セキジュウジ</t>
    </rPh>
    <rPh sb="5" eb="6">
      <t>シャ</t>
    </rPh>
    <phoneticPr fontId="2"/>
  </si>
  <si>
    <t>水戸済生会総合病院</t>
    <rPh sb="0" eb="2">
      <t>ミト</t>
    </rPh>
    <rPh sb="2" eb="5">
      <t>サイセイカイ</t>
    </rPh>
    <rPh sb="5" eb="7">
      <t>ソウゴウ</t>
    </rPh>
    <rPh sb="7" eb="9">
      <t>ビョウイン</t>
    </rPh>
    <phoneticPr fontId="2"/>
  </si>
  <si>
    <t>水戸市双葉台3-3-10</t>
    <rPh sb="0" eb="3">
      <t>ミトシ</t>
    </rPh>
    <rPh sb="3" eb="6">
      <t>フタバダイ</t>
    </rPh>
    <phoneticPr fontId="2"/>
  </si>
  <si>
    <t>029(254)5151</t>
    <phoneticPr fontId="2"/>
  </si>
  <si>
    <t>ミトサイセイカイソウゴウビョウイン</t>
    <phoneticPr fontId="2"/>
  </si>
  <si>
    <t>那珂郡東海村照沼825</t>
    <rPh sb="0" eb="3">
      <t>ナカグン</t>
    </rPh>
    <rPh sb="3" eb="6">
      <t>トウカイムラ</t>
    </rPh>
    <rPh sb="6" eb="8">
      <t>テルヌマ</t>
    </rPh>
    <phoneticPr fontId="2"/>
  </si>
  <si>
    <t>029(282)1151</t>
    <phoneticPr fontId="2"/>
  </si>
  <si>
    <t>0299(85)1111</t>
    <phoneticPr fontId="2"/>
  </si>
  <si>
    <t>029(822)5050</t>
    <phoneticPr fontId="2"/>
  </si>
  <si>
    <t>JAとりで総合医療センター</t>
    <rPh sb="5" eb="7">
      <t>ソウゴウ</t>
    </rPh>
    <rPh sb="7" eb="9">
      <t>イリョウ</t>
    </rPh>
    <phoneticPr fontId="2"/>
  </si>
  <si>
    <t>0297(74)5551</t>
    <phoneticPr fontId="2"/>
  </si>
  <si>
    <t>あおぞら診療所</t>
    <rPh sb="4" eb="7">
      <t>シンリョウジョ</t>
    </rPh>
    <phoneticPr fontId="2"/>
  </si>
  <si>
    <t>医療福祉生活協同組合いばらき</t>
    <rPh sb="0" eb="2">
      <t>イリョウ</t>
    </rPh>
    <rPh sb="2" eb="4">
      <t>フクシ</t>
    </rPh>
    <rPh sb="4" eb="6">
      <t>セイカツ</t>
    </rPh>
    <rPh sb="6" eb="8">
      <t>キョウドウ</t>
    </rPh>
    <rPh sb="8" eb="10">
      <t>クミアイ</t>
    </rPh>
    <phoneticPr fontId="2"/>
  </si>
  <si>
    <t>東茨城郡茨城町桜の郷280</t>
    <rPh sb="0" eb="4">
      <t>ヒガシイバラキグン</t>
    </rPh>
    <rPh sb="4" eb="7">
      <t>イバラキマチ</t>
    </rPh>
    <rPh sb="7" eb="8">
      <t>サクラ</t>
    </rPh>
    <rPh sb="9" eb="10">
      <t>サト</t>
    </rPh>
    <phoneticPr fontId="2"/>
  </si>
  <si>
    <t>0295（52）5151</t>
    <phoneticPr fontId="2"/>
  </si>
  <si>
    <t>0299(97)2111</t>
    <phoneticPr fontId="2"/>
  </si>
  <si>
    <t>城南病院</t>
    <rPh sb="0" eb="2">
      <t>ジョウナン</t>
    </rPh>
    <rPh sb="2" eb="4">
      <t>ビョウイン</t>
    </rPh>
    <phoneticPr fontId="2"/>
  </si>
  <si>
    <t>茨城保健生活協同組合</t>
    <rPh sb="0" eb="2">
      <t>イバラキ</t>
    </rPh>
    <rPh sb="2" eb="4">
      <t>ホケン</t>
    </rPh>
    <rPh sb="4" eb="6">
      <t>セイカツ</t>
    </rPh>
    <rPh sb="6" eb="8">
      <t>キョウドウ</t>
    </rPh>
    <rPh sb="8" eb="10">
      <t>クミアイ</t>
    </rPh>
    <phoneticPr fontId="2"/>
  </si>
  <si>
    <t>〒310-0803
水戸市城南3-15-17</t>
    <rPh sb="10" eb="13">
      <t>ミトシ</t>
    </rPh>
    <rPh sb="13" eb="15">
      <t>ジョウナン</t>
    </rPh>
    <phoneticPr fontId="2"/>
  </si>
  <si>
    <t>城南病院附属クリニック</t>
    <rPh sb="0" eb="2">
      <t>ジョウナン</t>
    </rPh>
    <rPh sb="2" eb="4">
      <t>ビョウイン</t>
    </rPh>
    <rPh sb="4" eb="6">
      <t>フゾク</t>
    </rPh>
    <phoneticPr fontId="2"/>
  </si>
  <si>
    <t>〒310-0803
水戸市城南3-15-8</t>
    <rPh sb="10" eb="13">
      <t>ミトシ</t>
    </rPh>
    <rPh sb="13" eb="15">
      <t>ジョウナン</t>
    </rPh>
    <phoneticPr fontId="2"/>
  </si>
  <si>
    <t>ナカクリニック</t>
  </si>
  <si>
    <t>石岡循環器科脳神経外科病院</t>
    <rPh sb="2" eb="6">
      <t>ジュンカンキカ</t>
    </rPh>
    <phoneticPr fontId="5"/>
  </si>
  <si>
    <t>児童精神科</t>
    <rPh sb="0" eb="2">
      <t>ジドウ</t>
    </rPh>
    <rPh sb="2" eb="5">
      <t>セイシンカ</t>
    </rPh>
    <phoneticPr fontId="5"/>
  </si>
  <si>
    <t>原田　勝利</t>
    <rPh sb="0" eb="1">
      <t>ハラ</t>
    </rPh>
    <rPh sb="1" eb="2">
      <t>タ</t>
    </rPh>
    <rPh sb="3" eb="5">
      <t>カツトシ</t>
    </rPh>
    <phoneticPr fontId="5"/>
  </si>
  <si>
    <t>石川　主税</t>
    <rPh sb="3" eb="4">
      <t>ヌシ</t>
    </rPh>
    <rPh sb="4" eb="5">
      <t>ゼイ</t>
    </rPh>
    <phoneticPr fontId="5"/>
  </si>
  <si>
    <t>植草　義史</t>
    <rPh sb="0" eb="2">
      <t>ウエクサ</t>
    </rPh>
    <rPh sb="3" eb="5">
      <t>ヨシフミ</t>
    </rPh>
    <phoneticPr fontId="5"/>
  </si>
  <si>
    <t>塚原　靖二</t>
    <rPh sb="0" eb="2">
      <t>ツカハラ</t>
    </rPh>
    <rPh sb="3" eb="5">
      <t>ヤスジ</t>
    </rPh>
    <phoneticPr fontId="5"/>
  </si>
  <si>
    <t>鈴木　祥司</t>
    <rPh sb="0" eb="2">
      <t>スズキ</t>
    </rPh>
    <rPh sb="3" eb="5">
      <t>ショウジ</t>
    </rPh>
    <phoneticPr fontId="5"/>
  </si>
  <si>
    <t>笠間市鯉淵6528</t>
    <rPh sb="4" eb="5">
      <t>フチ</t>
    </rPh>
    <phoneticPr fontId="2"/>
  </si>
  <si>
    <t>〒302-0024
取手市新町3-13-11</t>
    <rPh sb="10" eb="13">
      <t>トリデシ</t>
    </rPh>
    <rPh sb="13" eb="15">
      <t>シンマチ</t>
    </rPh>
    <phoneticPr fontId="2"/>
  </si>
  <si>
    <t>山口　巖</t>
    <rPh sb="0" eb="2">
      <t>ヤマグチ</t>
    </rPh>
    <rPh sb="3" eb="4">
      <t>イワオ</t>
    </rPh>
    <phoneticPr fontId="5"/>
  </si>
  <si>
    <t>丹野　英</t>
    <rPh sb="3" eb="4">
      <t>エイ</t>
    </rPh>
    <phoneticPr fontId="5"/>
  </si>
  <si>
    <t>畑山　徹</t>
    <rPh sb="0" eb="2">
      <t>ハタケヤマ</t>
    </rPh>
    <rPh sb="3" eb="4">
      <t>トオル</t>
    </rPh>
    <phoneticPr fontId="5"/>
  </si>
  <si>
    <t>土田　博光</t>
    <rPh sb="0" eb="2">
      <t>ツチダ</t>
    </rPh>
    <rPh sb="3" eb="5">
      <t>ヒロミツ</t>
    </rPh>
    <phoneticPr fontId="5"/>
  </si>
  <si>
    <t>大山病院</t>
    <rPh sb="0" eb="2">
      <t>オオヤマ</t>
    </rPh>
    <rPh sb="2" eb="4">
      <t>ビョウイン</t>
    </rPh>
    <phoneticPr fontId="5"/>
  </si>
  <si>
    <t>日立保健所</t>
    <phoneticPr fontId="5"/>
  </si>
  <si>
    <t>ひたち医療センター</t>
    <rPh sb="3" eb="5">
      <t>イリョウ</t>
    </rPh>
    <phoneticPr fontId="5"/>
  </si>
  <si>
    <t>鈴木　善作</t>
    <rPh sb="0" eb="2">
      <t>スズキ</t>
    </rPh>
    <rPh sb="3" eb="5">
      <t>ゼンサク</t>
    </rPh>
    <phoneticPr fontId="5"/>
  </si>
  <si>
    <t>高濱　浩輔</t>
    <rPh sb="0" eb="2">
      <t>タカハマ</t>
    </rPh>
    <rPh sb="3" eb="5">
      <t>コウスケ</t>
    </rPh>
    <phoneticPr fontId="5"/>
  </si>
  <si>
    <t>小林　隆之</t>
    <rPh sb="0" eb="2">
      <t>コバヤシ</t>
    </rPh>
    <rPh sb="3" eb="5">
      <t>タカユキ</t>
    </rPh>
    <phoneticPr fontId="5"/>
  </si>
  <si>
    <t>前田　伸樹</t>
    <rPh sb="3" eb="4">
      <t>ノブ</t>
    </rPh>
    <rPh sb="4" eb="5">
      <t>キ</t>
    </rPh>
    <phoneticPr fontId="5"/>
  </si>
  <si>
    <t>清仁会病院</t>
    <rPh sb="3" eb="5">
      <t>ビョウイ</t>
    </rPh>
    <phoneticPr fontId="5"/>
  </si>
  <si>
    <t>田中　直見</t>
    <rPh sb="0" eb="2">
      <t>タナカ</t>
    </rPh>
    <rPh sb="3" eb="5">
      <t>ナオミ</t>
    </rPh>
    <phoneticPr fontId="5"/>
  </si>
  <si>
    <t>314-0031
鹿嶋市厨五丁目１番地２</t>
    <rPh sb="12" eb="13">
      <t>クリヤ</t>
    </rPh>
    <rPh sb="13" eb="16">
      <t>５チョウメ</t>
    </rPh>
    <rPh sb="17" eb="19">
      <t>バンチ</t>
    </rPh>
    <phoneticPr fontId="5"/>
  </si>
  <si>
    <t>ＪＡとりで
総合医療センター</t>
    <rPh sb="6" eb="8">
      <t>ソウゴウ</t>
    </rPh>
    <rPh sb="8" eb="10">
      <t>イリョウ</t>
    </rPh>
    <phoneticPr fontId="5"/>
  </si>
  <si>
    <t>宮本　二郎</t>
    <rPh sb="3" eb="5">
      <t>ジロウ</t>
    </rPh>
    <phoneticPr fontId="5"/>
  </si>
  <si>
    <t>星野　惠則</t>
    <rPh sb="0" eb="1">
      <t>ホシ</t>
    </rPh>
    <rPh sb="1" eb="2">
      <t>ノ</t>
    </rPh>
    <rPh sb="3" eb="4">
      <t>メグミ</t>
    </rPh>
    <rPh sb="4" eb="5">
      <t>ソク</t>
    </rPh>
    <phoneticPr fontId="5"/>
  </si>
  <si>
    <t>西間木　徹也</t>
    <rPh sb="4" eb="6">
      <t>テツヤ</t>
    </rPh>
    <phoneticPr fontId="5"/>
  </si>
  <si>
    <t>鈴木　武樹</t>
    <rPh sb="0" eb="2">
      <t>スズキ</t>
    </rPh>
    <rPh sb="3" eb="4">
      <t>タケ</t>
    </rPh>
    <rPh sb="4" eb="5">
      <t>キ</t>
    </rPh>
    <phoneticPr fontId="5"/>
  </si>
  <si>
    <t>つくばセントラル病院</t>
    <rPh sb="8" eb="10">
      <t>ビョウイン</t>
    </rPh>
    <phoneticPr fontId="5"/>
  </si>
  <si>
    <t>今村　　明</t>
    <rPh sb="0" eb="2">
      <t>イマムラ</t>
    </rPh>
    <rPh sb="4" eb="5">
      <t>アキラ</t>
    </rPh>
    <phoneticPr fontId="5"/>
  </si>
  <si>
    <t>龍ケ崎済生会病院</t>
    <rPh sb="0" eb="3">
      <t>リュウガサキ</t>
    </rPh>
    <rPh sb="3" eb="6">
      <t>サイセイカイ</t>
    </rPh>
    <rPh sb="6" eb="8">
      <t>ビョウイン</t>
    </rPh>
    <phoneticPr fontId="5"/>
  </si>
  <si>
    <t>朝倉　真紀子</t>
    <rPh sb="0" eb="2">
      <t>アサクラ</t>
    </rPh>
    <rPh sb="3" eb="6">
      <t>マキコ</t>
    </rPh>
    <phoneticPr fontId="5"/>
  </si>
  <si>
    <t>江口　真奈美</t>
    <rPh sb="0" eb="2">
      <t>エグチ</t>
    </rPh>
    <rPh sb="3" eb="6">
      <t>マナミ</t>
    </rPh>
    <phoneticPr fontId="5"/>
  </si>
  <si>
    <t>原田　繁</t>
    <rPh sb="0" eb="2">
      <t>ハラダ</t>
    </rPh>
    <rPh sb="3" eb="4">
      <t>シゲル</t>
    </rPh>
    <phoneticPr fontId="5"/>
  </si>
  <si>
    <t>長澤　俊郎</t>
    <rPh sb="0" eb="2">
      <t>ナガサワ</t>
    </rPh>
    <rPh sb="3" eb="5">
      <t>トシロウ</t>
    </rPh>
    <phoneticPr fontId="5"/>
  </si>
  <si>
    <t>筑波大学附属病院</t>
    <rPh sb="0" eb="2">
      <t>ツクバ</t>
    </rPh>
    <rPh sb="2" eb="4">
      <t>ダイガク</t>
    </rPh>
    <rPh sb="4" eb="6">
      <t>フゾク</t>
    </rPh>
    <rPh sb="6" eb="8">
      <t>ビョウイン</t>
    </rPh>
    <phoneticPr fontId="5"/>
  </si>
  <si>
    <t>軸屋　智昭</t>
    <rPh sb="0" eb="1">
      <t>ジク</t>
    </rPh>
    <rPh sb="1" eb="2">
      <t>ヤ</t>
    </rPh>
    <rPh sb="3" eb="5">
      <t>トモアキ</t>
    </rPh>
    <phoneticPr fontId="5"/>
  </si>
  <si>
    <t>池田　耕太郎</t>
    <rPh sb="0" eb="2">
      <t>イケダ</t>
    </rPh>
    <rPh sb="3" eb="6">
      <t>コウタロウ</t>
    </rPh>
    <phoneticPr fontId="5"/>
  </si>
  <si>
    <t>青柳　啓之</t>
    <rPh sb="0" eb="2">
      <t>アオヤギ</t>
    </rPh>
    <rPh sb="3" eb="4">
      <t>ケイ</t>
    </rPh>
    <rPh sb="4" eb="5">
      <t>ユキ</t>
    </rPh>
    <phoneticPr fontId="5"/>
  </si>
  <si>
    <t>筑西保健所</t>
    <phoneticPr fontId="5"/>
  </si>
  <si>
    <t>榎戸　久</t>
    <rPh sb="0" eb="2">
      <t>エノキド</t>
    </rPh>
    <rPh sb="3" eb="4">
      <t>ヒサシ</t>
    </rPh>
    <phoneticPr fontId="5"/>
  </si>
  <si>
    <t>ペインクリニック整形外科</t>
    <rPh sb="8" eb="10">
      <t>セイケイ</t>
    </rPh>
    <rPh sb="10" eb="12">
      <t>ゲカ</t>
    </rPh>
    <phoneticPr fontId="5"/>
  </si>
  <si>
    <t>小笠原正彦</t>
    <rPh sb="0" eb="3">
      <t>オガサワラ</t>
    </rPh>
    <rPh sb="3" eb="5">
      <t>マサヒコ</t>
    </rPh>
    <phoneticPr fontId="5"/>
  </si>
  <si>
    <t>大木　　準</t>
    <rPh sb="0" eb="2">
      <t>オオキ</t>
    </rPh>
    <rPh sb="4" eb="5">
      <t>ジュン</t>
    </rPh>
    <phoneticPr fontId="5"/>
  </si>
  <si>
    <t>水海道厚生病院</t>
    <rPh sb="0" eb="3">
      <t>ミツカイドウ</t>
    </rPh>
    <rPh sb="3" eb="5">
      <t>コウセイ</t>
    </rPh>
    <rPh sb="5" eb="7">
      <t>ビョウイン</t>
    </rPh>
    <phoneticPr fontId="5"/>
  </si>
  <si>
    <t>河合　伸念</t>
    <rPh sb="0" eb="2">
      <t>カワイ</t>
    </rPh>
    <rPh sb="3" eb="4">
      <t>ノブ</t>
    </rPh>
    <rPh sb="4" eb="5">
      <t>ネン</t>
    </rPh>
    <phoneticPr fontId="5"/>
  </si>
  <si>
    <t>水海道さくら病院</t>
    <rPh sb="0" eb="3">
      <t>ミツカイドウ</t>
    </rPh>
    <rPh sb="6" eb="8">
      <t>ビョウイン</t>
    </rPh>
    <phoneticPr fontId="5"/>
  </si>
  <si>
    <t>廣井　信</t>
    <rPh sb="0" eb="1">
      <t>ヒロ</t>
    </rPh>
    <rPh sb="1" eb="2">
      <t>イ</t>
    </rPh>
    <rPh sb="3" eb="4">
      <t>シン</t>
    </rPh>
    <phoneticPr fontId="5"/>
  </si>
  <si>
    <t>八千代病院</t>
    <rPh sb="0" eb="3">
      <t>ヤチヨ</t>
    </rPh>
    <rPh sb="3" eb="5">
      <t>ビョウイン</t>
    </rPh>
    <phoneticPr fontId="5"/>
  </si>
  <si>
    <t>高崎　圭司</t>
    <rPh sb="0" eb="2">
      <t>タカサキ</t>
    </rPh>
    <rPh sb="3" eb="4">
      <t>ケイ</t>
    </rPh>
    <rPh sb="4" eb="5">
      <t>ツカサ</t>
    </rPh>
    <phoneticPr fontId="5"/>
  </si>
  <si>
    <t>ホスピタル坂東</t>
    <rPh sb="5" eb="7">
      <t>バンドウ</t>
    </rPh>
    <phoneticPr fontId="5"/>
  </si>
  <si>
    <t>古河保健所</t>
    <phoneticPr fontId="5"/>
  </si>
  <si>
    <t>古河赤十字病院</t>
    <rPh sb="0" eb="2">
      <t>コガ</t>
    </rPh>
    <phoneticPr fontId="5"/>
  </si>
  <si>
    <t>秋葉　和敬</t>
    <rPh sb="3" eb="5">
      <t>カズケイ</t>
    </rPh>
    <phoneticPr fontId="5"/>
  </si>
  <si>
    <t>大垣　悠子</t>
    <rPh sb="0" eb="2">
      <t>オオガキ</t>
    </rPh>
    <rPh sb="3" eb="5">
      <t>ユウコ</t>
    </rPh>
    <phoneticPr fontId="5"/>
  </si>
  <si>
    <t>中島　亜希子</t>
    <rPh sb="0" eb="2">
      <t>ナカジマ</t>
    </rPh>
    <rPh sb="3" eb="6">
      <t>アキコ</t>
    </rPh>
    <phoneticPr fontId="5"/>
  </si>
  <si>
    <t>岩下　清志</t>
    <rPh sb="0" eb="2">
      <t>イワシタ</t>
    </rPh>
    <rPh sb="3" eb="5">
      <t>キヨシ</t>
    </rPh>
    <phoneticPr fontId="5"/>
  </si>
  <si>
    <t>福江　眞隆</t>
    <rPh sb="0" eb="2">
      <t>フクエ</t>
    </rPh>
    <rPh sb="3" eb="4">
      <t>シン</t>
    </rPh>
    <rPh sb="4" eb="5">
      <t>タカ</t>
    </rPh>
    <phoneticPr fontId="5"/>
  </si>
  <si>
    <t>加藤　奨一</t>
    <rPh sb="0" eb="2">
      <t>カトウ</t>
    </rPh>
    <rPh sb="3" eb="4">
      <t>スイショウ</t>
    </rPh>
    <rPh sb="4" eb="5">
      <t>１</t>
    </rPh>
    <phoneticPr fontId="5"/>
  </si>
  <si>
    <t>カミサトイイン</t>
  </si>
  <si>
    <t>ネモトイイン</t>
  </si>
  <si>
    <t>タカムラゲカイイン</t>
  </si>
  <si>
    <t>オオモリイイン</t>
  </si>
  <si>
    <t>ハマダクリニック</t>
  </si>
  <si>
    <t>オガタクリニック</t>
  </si>
  <si>
    <t>サカモトナイカイイン</t>
  </si>
  <si>
    <t>安部　秀三</t>
    <rPh sb="0" eb="2">
      <t>アベ</t>
    </rPh>
    <rPh sb="3" eb="5">
      <t>シュウゾウ</t>
    </rPh>
    <phoneticPr fontId="5"/>
  </si>
  <si>
    <t>嶋崎　直哉</t>
    <rPh sb="3" eb="5">
      <t>ナオヤ</t>
    </rPh>
    <phoneticPr fontId="5"/>
  </si>
  <si>
    <t>北茨城市民病院</t>
    <rPh sb="0" eb="3">
      <t>キタイバラキ</t>
    </rPh>
    <rPh sb="3" eb="5">
      <t>シミン</t>
    </rPh>
    <rPh sb="5" eb="7">
      <t>ビョウイン</t>
    </rPh>
    <phoneticPr fontId="5"/>
  </si>
  <si>
    <t>北茨城市</t>
    <rPh sb="0" eb="3">
      <t>キタイバラキ</t>
    </rPh>
    <rPh sb="3" eb="4">
      <t>シ</t>
    </rPh>
    <phoneticPr fontId="5"/>
  </si>
  <si>
    <t>319-1711
北茨城市関南町関本下1050</t>
    <rPh sb="9" eb="13">
      <t>キタイバラキシ</t>
    </rPh>
    <rPh sb="13" eb="14">
      <t>セキ</t>
    </rPh>
    <rPh sb="14" eb="15">
      <t>ナン</t>
    </rPh>
    <rPh sb="15" eb="16">
      <t>チョウ</t>
    </rPh>
    <rPh sb="16" eb="18">
      <t>セキモト</t>
    </rPh>
    <rPh sb="18" eb="19">
      <t>シタ</t>
    </rPh>
    <phoneticPr fontId="5"/>
  </si>
  <si>
    <t>軽部　秀明</t>
    <rPh sb="0" eb="2">
      <t>カルベ</t>
    </rPh>
    <rPh sb="3" eb="5">
      <t>ヒデアキ</t>
    </rPh>
    <phoneticPr fontId="5"/>
  </si>
  <si>
    <t>〒311-4198
水戸市双葉台3-3-10</t>
  </si>
  <si>
    <t>ひたちなか市石川町20-1</t>
    <rPh sb="5" eb="6">
      <t>シ</t>
    </rPh>
    <rPh sb="6" eb="9">
      <t>イシカワチョウ</t>
    </rPh>
    <phoneticPr fontId="2"/>
  </si>
  <si>
    <t>(医)平仁会下館病院</t>
    <phoneticPr fontId="2"/>
  </si>
  <si>
    <t>○</t>
    <phoneticPr fontId="5"/>
  </si>
  <si>
    <t>茨城県厚生農業協同
組合連合会</t>
    <phoneticPr fontId="5"/>
  </si>
  <si>
    <t>山崎　貴彦</t>
    <rPh sb="3" eb="5">
      <t>タカヒコ</t>
    </rPh>
    <phoneticPr fontId="5"/>
  </si>
  <si>
    <t>平澤　直之</t>
    <rPh sb="0" eb="2">
      <t>ヒラサワ</t>
    </rPh>
    <rPh sb="3" eb="5">
      <t>ナオユキ</t>
    </rPh>
    <phoneticPr fontId="5"/>
  </si>
  <si>
    <t>311-3193
東茨城郡茨城町桜の郷280</t>
    <phoneticPr fontId="5"/>
  </si>
  <si>
    <t>029-240-7711
029-240-7788</t>
    <phoneticPr fontId="5"/>
  </si>
  <si>
    <t>茨城県立あすなろの郷病院</t>
    <phoneticPr fontId="5"/>
  </si>
  <si>
    <t>311-4198
水戸市双葉台3-3-10</t>
    <phoneticPr fontId="5"/>
  </si>
  <si>
    <t>029-254-5151
029-254-0502</t>
    <phoneticPr fontId="5"/>
  </si>
  <si>
    <t>310-0015
水戸市宮町3-2-7</t>
    <phoneticPr fontId="5"/>
  </si>
  <si>
    <t>310-0817
水戸市柳町2-10-11</t>
    <phoneticPr fontId="5"/>
  </si>
  <si>
    <t>310-0913
水戸市見川町
丹下一ノ牧2131-1560</t>
    <phoneticPr fontId="5"/>
  </si>
  <si>
    <t>029-309-8600
029-309-8516</t>
    <phoneticPr fontId="5"/>
  </si>
  <si>
    <t>311-4145
水戸市双葉台3-3-1</t>
    <phoneticPr fontId="5"/>
  </si>
  <si>
    <t>029-267-2191
029-266-1215</t>
    <phoneticPr fontId="5"/>
  </si>
  <si>
    <t>0299-58-2711
0299-58-2934</t>
    <phoneticPr fontId="5"/>
  </si>
  <si>
    <t>0294-72-5121
0294-72-5124</t>
    <phoneticPr fontId="5"/>
  </si>
  <si>
    <t>大山　祥</t>
    <phoneticPr fontId="5"/>
  </si>
  <si>
    <t>319-1222
日立市久慈町4-16-10</t>
    <phoneticPr fontId="5"/>
  </si>
  <si>
    <t>0294-43-2323
0294-43-4777</t>
    <phoneticPr fontId="5"/>
  </si>
  <si>
    <t>318-0003
高萩市下手綱字大谷口1951-6</t>
    <phoneticPr fontId="5"/>
  </si>
  <si>
    <t>0293-24-1212
0293-24-0327</t>
    <phoneticPr fontId="5"/>
  </si>
  <si>
    <t>本郷　隆二</t>
    <rPh sb="0" eb="2">
      <t>ホンゴウ</t>
    </rPh>
    <rPh sb="3" eb="5">
      <t>リュウジ</t>
    </rPh>
    <phoneticPr fontId="5"/>
  </si>
  <si>
    <t>0293-46-1121
0293-46-6526</t>
    <phoneticPr fontId="5"/>
  </si>
  <si>
    <t>みやざきホスピタル</t>
    <phoneticPr fontId="5"/>
  </si>
  <si>
    <t>吉田　兼重</t>
    <rPh sb="0" eb="2">
      <t>ヨシダ</t>
    </rPh>
    <rPh sb="3" eb="5">
      <t>カネシゲ</t>
    </rPh>
    <phoneticPr fontId="5"/>
  </si>
  <si>
    <t>0297-83-7177
0297-83-7155</t>
    <phoneticPr fontId="5"/>
  </si>
  <si>
    <t>0297-45-3311
0297-45-4541</t>
    <phoneticPr fontId="5"/>
  </si>
  <si>
    <t>牛尾病院</t>
    <phoneticPr fontId="5"/>
  </si>
  <si>
    <t>301-0007
龍ヶ崎市馴柴町１区15-1</t>
    <phoneticPr fontId="5"/>
  </si>
  <si>
    <t>0297-66-6111
0297-66-6138</t>
    <phoneticPr fontId="5"/>
  </si>
  <si>
    <t>029-836-1355
029-836-1918</t>
    <phoneticPr fontId="5"/>
  </si>
  <si>
    <t>筑波メディカル
センター病院</t>
    <phoneticPr fontId="5"/>
  </si>
  <si>
    <t>305-0005
つくば市天久保1-3-1</t>
    <phoneticPr fontId="5"/>
  </si>
  <si>
    <t>300-1252
つくば市高見原1-2-39</t>
    <phoneticPr fontId="5"/>
  </si>
  <si>
    <t>029-855-0777
029-855-6939</t>
    <phoneticPr fontId="5"/>
  </si>
  <si>
    <t>300-1245
つくば市高崎1008</t>
    <phoneticPr fontId="5"/>
  </si>
  <si>
    <t>029-873-2511
029-872-3820</t>
    <phoneticPr fontId="5"/>
  </si>
  <si>
    <t>304-0067
下妻市下妻栗山乙398番地1</t>
    <phoneticPr fontId="5"/>
  </si>
  <si>
    <t>300-3551
結城郡八千代町大字栗山238番地</t>
    <phoneticPr fontId="5"/>
  </si>
  <si>
    <t>茨城西南
医療センター病院</t>
    <phoneticPr fontId="5"/>
  </si>
  <si>
    <t>明野中央医院</t>
    <rPh sb="0" eb="2">
      <t>アケノ</t>
    </rPh>
    <rPh sb="2" eb="4">
      <t>チュウオウ</t>
    </rPh>
    <rPh sb="4" eb="6">
      <t>イイン</t>
    </rPh>
    <phoneticPr fontId="5"/>
  </si>
  <si>
    <t>筑西市海老ヶ島926</t>
    <rPh sb="0" eb="2">
      <t>チクセイ</t>
    </rPh>
    <rPh sb="2" eb="3">
      <t>シ</t>
    </rPh>
    <rPh sb="3" eb="5">
      <t>エビ</t>
    </rPh>
    <rPh sb="6" eb="7">
      <t>シマ</t>
    </rPh>
    <phoneticPr fontId="5"/>
  </si>
  <si>
    <t>神里医院</t>
    <rPh sb="0" eb="2">
      <t>カミサト</t>
    </rPh>
    <rPh sb="2" eb="4">
      <t>イイン</t>
    </rPh>
    <phoneticPr fontId="5"/>
  </si>
  <si>
    <t>笠間市笠間1256</t>
    <rPh sb="0" eb="3">
      <t>カサマシ</t>
    </rPh>
    <rPh sb="3" eb="5">
      <t>カサマ</t>
    </rPh>
    <phoneticPr fontId="5"/>
  </si>
  <si>
    <t>根本医院</t>
    <rPh sb="0" eb="2">
      <t>ネモト</t>
    </rPh>
    <rPh sb="2" eb="4">
      <t>イイン</t>
    </rPh>
    <phoneticPr fontId="5"/>
  </si>
  <si>
    <t>高村外科医院</t>
    <rPh sb="0" eb="2">
      <t>タカムラ</t>
    </rPh>
    <rPh sb="2" eb="4">
      <t>ゲカ</t>
    </rPh>
    <rPh sb="4" eb="6">
      <t>イイン</t>
    </rPh>
    <phoneticPr fontId="5"/>
  </si>
  <si>
    <t>常陸大宮市大字山方1117-1</t>
    <rPh sb="0" eb="2">
      <t>ヒタチ</t>
    </rPh>
    <rPh sb="2" eb="4">
      <t>オオミヤ</t>
    </rPh>
    <rPh sb="4" eb="5">
      <t>シ</t>
    </rPh>
    <rPh sb="5" eb="7">
      <t>オオアザ</t>
    </rPh>
    <rPh sb="7" eb="9">
      <t>ヤマガタマチ</t>
    </rPh>
    <phoneticPr fontId="5"/>
  </si>
  <si>
    <t>大森医院</t>
    <rPh sb="0" eb="2">
      <t>オオモリ</t>
    </rPh>
    <rPh sb="2" eb="4">
      <t>イイン</t>
    </rPh>
    <phoneticPr fontId="5"/>
  </si>
  <si>
    <t>常陸太田市徳田町474</t>
    <rPh sb="0" eb="5">
      <t>ヒタチオオタシ</t>
    </rPh>
    <rPh sb="5" eb="7">
      <t>トクダ</t>
    </rPh>
    <rPh sb="7" eb="8">
      <t>マチ</t>
    </rPh>
    <phoneticPr fontId="5"/>
  </si>
  <si>
    <t>古河市大字坂間185-11</t>
    <rPh sb="0" eb="3">
      <t>コガシ</t>
    </rPh>
    <rPh sb="3" eb="5">
      <t>オオアザ</t>
    </rPh>
    <rPh sb="5" eb="7">
      <t>サカマ</t>
    </rPh>
    <phoneticPr fontId="5"/>
  </si>
  <si>
    <t>尾形クリニック</t>
    <rPh sb="0" eb="2">
      <t>オガタ</t>
    </rPh>
    <phoneticPr fontId="5"/>
  </si>
  <si>
    <t>那珂郡東海村大字村松375</t>
    <rPh sb="0" eb="3">
      <t>ナカグン</t>
    </rPh>
    <rPh sb="3" eb="6">
      <t>トウカイムラ</t>
    </rPh>
    <rPh sb="6" eb="8">
      <t>オオアザ</t>
    </rPh>
    <rPh sb="8" eb="10">
      <t>ムラマツ</t>
    </rPh>
    <phoneticPr fontId="5"/>
  </si>
  <si>
    <t>坂本内科医院</t>
    <rPh sb="0" eb="2">
      <t>サカモト</t>
    </rPh>
    <rPh sb="2" eb="4">
      <t>ナイカ</t>
    </rPh>
    <rPh sb="4" eb="6">
      <t>イイン</t>
    </rPh>
    <phoneticPr fontId="5"/>
  </si>
  <si>
    <t>水戸市見川2-192-3</t>
    <rPh sb="0" eb="3">
      <t>ミトシ</t>
    </rPh>
    <rPh sb="3" eb="5">
      <t>ミガワチョウ</t>
    </rPh>
    <phoneticPr fontId="5"/>
  </si>
  <si>
    <t>那珂クリニック</t>
    <rPh sb="0" eb="2">
      <t>ナカ</t>
    </rPh>
    <phoneticPr fontId="5"/>
  </si>
  <si>
    <t>保内郷メディカルクリニック</t>
    <rPh sb="0" eb="2">
      <t>ホナイ</t>
    </rPh>
    <rPh sb="2" eb="3">
      <t>ゴウ</t>
    </rPh>
    <phoneticPr fontId="5"/>
  </si>
  <si>
    <t>久慈郡大子町大子824</t>
    <rPh sb="0" eb="3">
      <t>クジグン</t>
    </rPh>
    <rPh sb="3" eb="6">
      <t>ダイゴマチ</t>
    </rPh>
    <rPh sb="6" eb="8">
      <t>ダイゴ</t>
    </rPh>
    <phoneticPr fontId="5"/>
  </si>
  <si>
    <t>小林　正貴</t>
    <rPh sb="0" eb="2">
      <t>コバヤシ</t>
    </rPh>
    <rPh sb="3" eb="5">
      <t>マサキ</t>
    </rPh>
    <phoneticPr fontId="5"/>
  </si>
  <si>
    <t>総合病院水戸協同病院</t>
    <rPh sb="0" eb="4">
      <t>ソウゴウビョウイン</t>
    </rPh>
    <rPh sb="4" eb="6">
      <t>ミト</t>
    </rPh>
    <rPh sb="6" eb="8">
      <t>キョウドウ</t>
    </rPh>
    <rPh sb="8" eb="10">
      <t>ビョウイン</t>
    </rPh>
    <phoneticPr fontId="2"/>
  </si>
  <si>
    <t>水戸市宮町3-2-7</t>
    <rPh sb="0" eb="3">
      <t>ミトシ</t>
    </rPh>
    <rPh sb="3" eb="5">
      <t>ミヤマチ</t>
    </rPh>
    <phoneticPr fontId="2"/>
  </si>
  <si>
    <t>029(231)2371</t>
  </si>
  <si>
    <t>ソウゴウビョウインミトキョウドウビョウイン</t>
  </si>
  <si>
    <t>土浦市おおつ野4-1-1</t>
    <rPh sb="6" eb="7">
      <t>ノ</t>
    </rPh>
    <phoneticPr fontId="2"/>
  </si>
  <si>
    <t>〒301-0854
龍ケ崎市中里1-1</t>
    <rPh sb="10" eb="14">
      <t>リュウガサキシ</t>
    </rPh>
    <phoneticPr fontId="2"/>
  </si>
  <si>
    <t>治療病棟デイ・ケア施設</t>
    <rPh sb="0" eb="2">
      <t>チリョウ</t>
    </rPh>
    <rPh sb="2" eb="4">
      <t>ビョウトウ</t>
    </rPh>
    <phoneticPr fontId="2"/>
  </si>
  <si>
    <t>50床
通所 25名</t>
    <rPh sb="2" eb="3">
      <t>ショウ</t>
    </rPh>
    <phoneticPr fontId="2"/>
  </si>
  <si>
    <t>治療病棟</t>
    <phoneticPr fontId="2"/>
  </si>
  <si>
    <t>治療病棟デイ・ケア施設</t>
    <rPh sb="0" eb="2">
      <t>チリョウ</t>
    </rPh>
    <phoneticPr fontId="2"/>
  </si>
  <si>
    <t>治療病棟</t>
    <rPh sb="0" eb="2">
      <t>チリョウ</t>
    </rPh>
    <phoneticPr fontId="2"/>
  </si>
  <si>
    <t>古河市稲宮1001</t>
    <phoneticPr fontId="2"/>
  </si>
  <si>
    <t>54床</t>
    <phoneticPr fontId="2"/>
  </si>
  <si>
    <t>(医)有朋会栗田病院</t>
    <phoneticPr fontId="2"/>
  </si>
  <si>
    <t>サンルーナ小寺内科クリニック</t>
    <rPh sb="5" eb="7">
      <t>コテラ</t>
    </rPh>
    <rPh sb="7" eb="9">
      <t>ナイカ</t>
    </rPh>
    <phoneticPr fontId="2"/>
  </si>
  <si>
    <t>(福）筑水会</t>
    <rPh sb="1" eb="2">
      <t>フク</t>
    </rPh>
    <rPh sb="3" eb="4">
      <t>チク</t>
    </rPh>
    <rPh sb="4" eb="5">
      <t>スイ</t>
    </rPh>
    <rPh sb="5" eb="6">
      <t>カイ</t>
    </rPh>
    <phoneticPr fontId="2"/>
  </si>
  <si>
    <t>〒300-0028
土浦市おおつ野2-1-1</t>
    <rPh sb="10" eb="12">
      <t>ツチウラ</t>
    </rPh>
    <rPh sb="12" eb="13">
      <t>シ</t>
    </rPh>
    <rPh sb="16" eb="17">
      <t>ノ</t>
    </rPh>
    <phoneticPr fontId="2"/>
  </si>
  <si>
    <t>(2)地域がん診療病院（厚生労働大臣指定）（1病院）</t>
    <rPh sb="3" eb="5">
      <t>チイキ</t>
    </rPh>
    <rPh sb="9" eb="11">
      <t>ビョウイン</t>
    </rPh>
    <rPh sb="12" eb="14">
      <t>コウセイ</t>
    </rPh>
    <rPh sb="14" eb="16">
      <t>ロウドウ</t>
    </rPh>
    <rPh sb="16" eb="18">
      <t>ダイジン</t>
    </rPh>
    <rPh sb="18" eb="20">
      <t>シテイ</t>
    </rPh>
    <rPh sb="23" eb="25">
      <t>ビョウイン</t>
    </rPh>
    <phoneticPr fontId="2"/>
  </si>
  <si>
    <t>内科</t>
  </si>
  <si>
    <t>呼吸器
内科</t>
    <rPh sb="0" eb="2">
      <t>コキュウ</t>
    </rPh>
    <phoneticPr fontId="6"/>
  </si>
  <si>
    <t>消化器内科(胃腸内科)</t>
    <rPh sb="0" eb="3">
      <t>ショウカキ</t>
    </rPh>
    <rPh sb="6" eb="8">
      <t>イチョウ</t>
    </rPh>
    <rPh sb="8" eb="10">
      <t>ナイカ</t>
    </rPh>
    <phoneticPr fontId="6"/>
  </si>
  <si>
    <t>腎臓内科</t>
  </si>
  <si>
    <t>神経内科</t>
  </si>
  <si>
    <t>糖尿病内科(代謝内科)</t>
    <rPh sb="0" eb="3">
      <t>トウニョウビョウ</t>
    </rPh>
    <rPh sb="3" eb="5">
      <t>ナイカ</t>
    </rPh>
    <rPh sb="6" eb="8">
      <t>タイシャ</t>
    </rPh>
    <rPh sb="8" eb="10">
      <t>ナイカ</t>
    </rPh>
    <phoneticPr fontId="6"/>
  </si>
  <si>
    <t>血液内科</t>
  </si>
  <si>
    <t>皮膚科</t>
  </si>
  <si>
    <t>アレルギー科</t>
  </si>
  <si>
    <t>リウマチ科</t>
  </si>
  <si>
    <t>感染症
内科</t>
    <rPh sb="0" eb="3">
      <t>カンセンショウ</t>
    </rPh>
    <phoneticPr fontId="6"/>
  </si>
  <si>
    <t>小児科</t>
  </si>
  <si>
    <t>外科</t>
  </si>
  <si>
    <t>呼吸器
外科</t>
    <rPh sb="0" eb="3">
      <t>コキュウキ</t>
    </rPh>
    <rPh sb="4" eb="6">
      <t>ゲカ</t>
    </rPh>
    <phoneticPr fontId="6"/>
  </si>
  <si>
    <t>心臓血管
外科</t>
    <rPh sb="0" eb="2">
      <t>シンゾウ</t>
    </rPh>
    <rPh sb="2" eb="4">
      <t>ケッカン</t>
    </rPh>
    <rPh sb="5" eb="7">
      <t>ゲカ</t>
    </rPh>
    <phoneticPr fontId="6"/>
  </si>
  <si>
    <t>乳腺外科</t>
  </si>
  <si>
    <t>気管食道
外科</t>
    <rPh sb="0" eb="2">
      <t>キカン</t>
    </rPh>
    <rPh sb="2" eb="4">
      <t>ショクドウ</t>
    </rPh>
    <rPh sb="5" eb="7">
      <t>ゲカ</t>
    </rPh>
    <phoneticPr fontId="6"/>
  </si>
  <si>
    <t>消化器外科(胃腸外科)</t>
    <rPh sb="0" eb="3">
      <t>ショウカキ</t>
    </rPh>
    <rPh sb="3" eb="5">
      <t>ゲカ</t>
    </rPh>
    <rPh sb="6" eb="8">
      <t>イチョウ</t>
    </rPh>
    <rPh sb="8" eb="10">
      <t>ゲカ</t>
    </rPh>
    <phoneticPr fontId="6"/>
  </si>
  <si>
    <t>泌尿器科</t>
  </si>
  <si>
    <t>肛門外科</t>
  </si>
  <si>
    <t>脳神経
外科</t>
    <phoneticPr fontId="6"/>
  </si>
  <si>
    <t>整形外科</t>
  </si>
  <si>
    <t>形成外科</t>
  </si>
  <si>
    <t>美容外科</t>
  </si>
  <si>
    <t>眼科</t>
  </si>
  <si>
    <t>小児外科</t>
  </si>
  <si>
    <t>産婦人科</t>
  </si>
  <si>
    <t>産科</t>
  </si>
  <si>
    <t>婦人科</t>
  </si>
  <si>
    <t>リハビリ
テーション科</t>
    <phoneticPr fontId="6"/>
  </si>
  <si>
    <t>放射線科</t>
  </si>
  <si>
    <t>麻酔科</t>
  </si>
  <si>
    <t>病理
診断科</t>
    <phoneticPr fontId="6"/>
  </si>
  <si>
    <t>臨床
検査科</t>
    <phoneticPr fontId="6"/>
  </si>
  <si>
    <t>救急科</t>
  </si>
  <si>
    <t>歯科</t>
  </si>
  <si>
    <t>矯正歯科</t>
  </si>
  <si>
    <t>小児歯科</t>
  </si>
  <si>
    <t>歯科口腔外科</t>
    <rPh sb="5" eb="6">
      <t>カ</t>
    </rPh>
    <phoneticPr fontId="6"/>
  </si>
  <si>
    <t>循環器内科</t>
  </si>
  <si>
    <t>脳神経外科</t>
  </si>
  <si>
    <t>耳鼻いんこう科</t>
  </si>
  <si>
    <t>リハビリテーション科</t>
  </si>
  <si>
    <t>病理診断科</t>
  </si>
  <si>
    <t>臨床検査科</t>
  </si>
  <si>
    <t>歯科口腔外</t>
  </si>
  <si>
    <t>○</t>
    <phoneticPr fontId="6"/>
  </si>
  <si>
    <t>029-259-3121
029-257-5515</t>
    <phoneticPr fontId="6"/>
  </si>
  <si>
    <t>国家公務員共済組合
連合会水府病院</t>
    <rPh sb="7" eb="9">
      <t>クミアイ</t>
    </rPh>
    <phoneticPr fontId="5"/>
  </si>
  <si>
    <t>311-4141
水戸市赤塚1-1</t>
    <phoneticPr fontId="5"/>
  </si>
  <si>
    <t>循環器外科，脂質代謝内科，老年内科</t>
    <rPh sb="0" eb="3">
      <t>ジュンカンキ</t>
    </rPh>
    <rPh sb="3" eb="5">
      <t>ゲカ</t>
    </rPh>
    <rPh sb="6" eb="8">
      <t>トウシシツ</t>
    </rPh>
    <rPh sb="8" eb="10">
      <t>タイシャ</t>
    </rPh>
    <rPh sb="10" eb="12">
      <t>ナイカ</t>
    </rPh>
    <rPh sb="13" eb="15">
      <t>ロウネン</t>
    </rPh>
    <rPh sb="15" eb="17">
      <t>ナイカ</t>
    </rPh>
    <phoneticPr fontId="5"/>
  </si>
  <si>
    <t>029-224-3223
029-224-3034</t>
    <phoneticPr fontId="6"/>
  </si>
  <si>
    <t>310-0845
水戸市吉沢町字西割246-6</t>
    <phoneticPr fontId="5"/>
  </si>
  <si>
    <t>肛門内科</t>
    <rPh sb="0" eb="2">
      <t>コウモン</t>
    </rPh>
    <rPh sb="2" eb="4">
      <t>ナイカ</t>
    </rPh>
    <phoneticPr fontId="5"/>
  </si>
  <si>
    <t>人工透析内科</t>
    <rPh sb="0" eb="2">
      <t>ジンコウ</t>
    </rPh>
    <rPh sb="2" eb="4">
      <t>トウセキ</t>
    </rPh>
    <rPh sb="4" eb="6">
      <t>ナイカ</t>
    </rPh>
    <phoneticPr fontId="5"/>
  </si>
  <si>
    <t>029-247-2251
029-247-2250</t>
    <phoneticPr fontId="6"/>
  </si>
  <si>
    <t>029-226-6555
029-225-3725</t>
    <phoneticPr fontId="6"/>
  </si>
  <si>
    <t>循環器科</t>
    <rPh sb="0" eb="4">
      <t>ジュンカンキカ</t>
    </rPh>
    <phoneticPr fontId="6"/>
  </si>
  <si>
    <t>岩切　雅彦</t>
  </si>
  <si>
    <t>029-221-2553
029-221-1012</t>
    <phoneticPr fontId="6"/>
  </si>
  <si>
    <t>310-0035
水戸市東原3-2-1</t>
    <phoneticPr fontId="5"/>
  </si>
  <si>
    <t>029-303-3003
029-303-3004</t>
    <phoneticPr fontId="5"/>
  </si>
  <si>
    <t>310-0803
水戸市城南3-15-17</t>
    <phoneticPr fontId="6"/>
  </si>
  <si>
    <t>310-0904
水戸市石川4丁目4040-32</t>
    <phoneticPr fontId="6"/>
  </si>
  <si>
    <t>310-0004
水戸市青柳町4028</t>
    <phoneticPr fontId="5"/>
  </si>
  <si>
    <t>茨城県立こども病院</t>
    <phoneticPr fontId="6"/>
  </si>
  <si>
    <t>311-1115
水戸市大串町715</t>
    <phoneticPr fontId="6"/>
  </si>
  <si>
    <t>神経科</t>
    <rPh sb="0" eb="3">
      <t>シンケイカ</t>
    </rPh>
    <phoneticPr fontId="6"/>
  </si>
  <si>
    <t>呼吸器科，消化器科</t>
    <rPh sb="0" eb="4">
      <t>コキュウキカ</t>
    </rPh>
    <rPh sb="5" eb="8">
      <t>ショウカキ</t>
    </rPh>
    <rPh sb="8" eb="9">
      <t>カ</t>
    </rPh>
    <phoneticPr fontId="6"/>
  </si>
  <si>
    <t>呼吸器科，消化器科，
循環器科</t>
    <rPh sb="0" eb="4">
      <t>コキュウキカ</t>
    </rPh>
    <rPh sb="5" eb="8">
      <t>ショウカキ</t>
    </rPh>
    <rPh sb="8" eb="9">
      <t>カ</t>
    </rPh>
    <rPh sb="11" eb="15">
      <t>ジュンカンキカ</t>
    </rPh>
    <phoneticPr fontId="6"/>
  </si>
  <si>
    <t>消化器科，こう門科</t>
    <rPh sb="0" eb="3">
      <t>ショウカキ</t>
    </rPh>
    <rPh sb="3" eb="4">
      <t>カ</t>
    </rPh>
    <rPh sb="7" eb="8">
      <t>モン</t>
    </rPh>
    <rPh sb="8" eb="9">
      <t>カ</t>
    </rPh>
    <phoneticPr fontId="6"/>
  </si>
  <si>
    <t>愛正会記念
茨城福祉医療センター</t>
    <rPh sb="0" eb="1">
      <t>アイ</t>
    </rPh>
    <rPh sb="1" eb="2">
      <t>セイ</t>
    </rPh>
    <rPh sb="2" eb="3">
      <t>カイ</t>
    </rPh>
    <rPh sb="3" eb="5">
      <t>キネン</t>
    </rPh>
    <phoneticPr fontId="5"/>
  </si>
  <si>
    <t>笠間市</t>
  </si>
  <si>
    <t>石山　純司</t>
  </si>
  <si>
    <t>薄井　尊信</t>
  </si>
  <si>
    <t>消化器科</t>
    <rPh sb="0" eb="3">
      <t>ショウカキ</t>
    </rPh>
    <rPh sb="3" eb="4">
      <t>カ</t>
    </rPh>
    <phoneticPr fontId="6"/>
  </si>
  <si>
    <t>放射線治療科，児童精神科，腫瘍内科，内分泌内科，老年内科
H23.5.30
地域医療支援病院</t>
    <rPh sb="0" eb="3">
      <t>ホウシャセン</t>
    </rPh>
    <rPh sb="3" eb="5">
      <t>チリョウ</t>
    </rPh>
    <rPh sb="5" eb="6">
      <t>カ</t>
    </rPh>
    <rPh sb="13" eb="17">
      <t>シュヨウナイカ</t>
    </rPh>
    <phoneticPr fontId="5"/>
  </si>
  <si>
    <t>循環器
内科</t>
    <phoneticPr fontId="6"/>
  </si>
  <si>
    <t>311-0117
那珂市豊喰505</t>
    <phoneticPr fontId="6"/>
  </si>
  <si>
    <t>029-298-0175
029-298-0812</t>
    <phoneticPr fontId="6"/>
  </si>
  <si>
    <t>0295-53-1111
0295-52-2705</t>
    <phoneticPr fontId="5"/>
  </si>
  <si>
    <t>小豆畑　丈夫</t>
    <phoneticPr fontId="5"/>
  </si>
  <si>
    <t>311-0133
那珂市鴻巣3247-1</t>
    <phoneticPr fontId="6"/>
  </si>
  <si>
    <t>029-295-5121
029-295-5125</t>
    <phoneticPr fontId="6"/>
  </si>
  <si>
    <t>人工透析内科，神経科</t>
    <rPh sb="0" eb="2">
      <t>ジンコウ</t>
    </rPh>
    <rPh sb="2" eb="4">
      <t>トウセキ</t>
    </rPh>
    <rPh sb="4" eb="6">
      <t>ナイカ</t>
    </rPh>
    <rPh sb="7" eb="9">
      <t>シンケイ</t>
    </rPh>
    <rPh sb="9" eb="10">
      <t>カ</t>
    </rPh>
    <phoneticPr fontId="5"/>
  </si>
  <si>
    <t>319-3526
久慈郡大子町大子799</t>
    <phoneticPr fontId="5"/>
  </si>
  <si>
    <t>内視鏡内科，泌尿器科（人工透析）</t>
    <rPh sb="0" eb="3">
      <t>ナイシキョウ</t>
    </rPh>
    <rPh sb="3" eb="5">
      <t>ナイカ</t>
    </rPh>
    <rPh sb="6" eb="10">
      <t>ヒニョウキカ</t>
    </rPh>
    <rPh sb="11" eb="13">
      <t>ジンコウ</t>
    </rPh>
    <rPh sb="13" eb="15">
      <t>トウセキ</t>
    </rPh>
    <phoneticPr fontId="5"/>
  </si>
  <si>
    <t>319-3521
久慈郡大子町北田気76</t>
    <phoneticPr fontId="6"/>
  </si>
  <si>
    <t>0295-72-2371
0295-72-5634</t>
    <phoneticPr fontId="5"/>
  </si>
  <si>
    <t>319-3526
久慈郡大子町大子856-1</t>
    <phoneticPr fontId="6"/>
  </si>
  <si>
    <t>0295-72-1550
0295-72-1578</t>
    <phoneticPr fontId="5"/>
  </si>
  <si>
    <t>胃腸科，こう門科</t>
    <rPh sb="0" eb="2">
      <t>イチョウ</t>
    </rPh>
    <rPh sb="2" eb="3">
      <t>カ</t>
    </rPh>
    <rPh sb="6" eb="7">
      <t>モン</t>
    </rPh>
    <rPh sb="7" eb="8">
      <t>カ</t>
    </rPh>
    <phoneticPr fontId="6"/>
  </si>
  <si>
    <t>313-0061
常陸太田市中城町173</t>
    <phoneticPr fontId="6"/>
  </si>
  <si>
    <t>糖尿病・代謝内科，内分泌内科，人工透析内科，老年内科，脳神経内科</t>
    <rPh sb="0" eb="3">
      <t>トウニョウビョウ</t>
    </rPh>
    <rPh sb="4" eb="6">
      <t>タイシャ</t>
    </rPh>
    <rPh sb="6" eb="8">
      <t>ナイカ</t>
    </rPh>
    <rPh sb="9" eb="12">
      <t>ナイブンピ</t>
    </rPh>
    <rPh sb="12" eb="14">
      <t>ナイカ</t>
    </rPh>
    <rPh sb="15" eb="17">
      <t>ジンコウ</t>
    </rPh>
    <rPh sb="17" eb="19">
      <t>トウセキ</t>
    </rPh>
    <rPh sb="19" eb="21">
      <t>ナイカ</t>
    </rPh>
    <rPh sb="22" eb="24">
      <t>ロウネン</t>
    </rPh>
    <rPh sb="24" eb="26">
      <t>ナイカ</t>
    </rPh>
    <rPh sb="27" eb="30">
      <t>ノウシンケイ</t>
    </rPh>
    <rPh sb="30" eb="32">
      <t>ナイカ</t>
    </rPh>
    <phoneticPr fontId="5"/>
  </si>
  <si>
    <t>内分泌・代謝内科，循環器科</t>
    <rPh sb="0" eb="3">
      <t>ナイブンピツ</t>
    </rPh>
    <rPh sb="4" eb="6">
      <t>タイシャ</t>
    </rPh>
    <rPh sb="6" eb="8">
      <t>ナイカ</t>
    </rPh>
    <rPh sb="9" eb="13">
      <t>ジュンカンキカ</t>
    </rPh>
    <phoneticPr fontId="5"/>
  </si>
  <si>
    <t>313-0016
常陸太田市金井町4810</t>
    <phoneticPr fontId="5"/>
  </si>
  <si>
    <t>循環器外科，乳腺内科</t>
    <rPh sb="0" eb="3">
      <t>ジュンカンキ</t>
    </rPh>
    <rPh sb="3" eb="5">
      <t>ゲカ</t>
    </rPh>
    <rPh sb="6" eb="8">
      <t>ニュウセン</t>
    </rPh>
    <rPh sb="8" eb="10">
      <t>ナイカ</t>
    </rPh>
    <phoneticPr fontId="5"/>
  </si>
  <si>
    <t>319-1416
日立市田尻町3-24-1</t>
    <phoneticPr fontId="5"/>
  </si>
  <si>
    <t>老年内科</t>
    <rPh sb="0" eb="2">
      <t>ロウネン</t>
    </rPh>
    <rPh sb="2" eb="4">
      <t>ナイカ</t>
    </rPh>
    <phoneticPr fontId="5"/>
  </si>
  <si>
    <t>矢ヶ崎　千良</t>
    <phoneticPr fontId="5"/>
  </si>
  <si>
    <t>319-1221
日立市大みか町2-22-30</t>
    <phoneticPr fontId="5"/>
  </si>
  <si>
    <t>319-1221
日立市大みか町6-17-1</t>
    <phoneticPr fontId="6"/>
  </si>
  <si>
    <t>0294-52-3115
0294-52-6296</t>
    <phoneticPr fontId="6"/>
  </si>
  <si>
    <t>呼吸器科，循環器科</t>
    <rPh sb="0" eb="4">
      <t>コキュウキカ</t>
    </rPh>
    <rPh sb="5" eb="9">
      <t>ジュンカンキカ</t>
    </rPh>
    <phoneticPr fontId="6"/>
  </si>
  <si>
    <t>大原神経科病院</t>
    <phoneticPr fontId="6"/>
  </si>
  <si>
    <t>日立梅ヶ丘病院</t>
    <phoneticPr fontId="6"/>
  </si>
  <si>
    <t>県北医療センター
高萩協同病院</t>
    <rPh sb="0" eb="2">
      <t>ケンホク</t>
    </rPh>
    <rPh sb="2" eb="4">
      <t>イリョウ</t>
    </rPh>
    <phoneticPr fontId="5"/>
  </si>
  <si>
    <t>茨城県厚生農業
協同組合連合会</t>
    <phoneticPr fontId="6"/>
  </si>
  <si>
    <t>318-0004　高萩市大字
上手綱字上ヶ穂町1006-9</t>
    <rPh sb="9" eb="12">
      <t>タカハギシ</t>
    </rPh>
    <rPh sb="12" eb="14">
      <t>オオアザ</t>
    </rPh>
    <phoneticPr fontId="5"/>
  </si>
  <si>
    <t>0293-23-1122
0293-24-1063</t>
    <phoneticPr fontId="5"/>
  </si>
  <si>
    <t>318-0003
高萩市下手綱字大谷口1951-15</t>
    <phoneticPr fontId="5"/>
  </si>
  <si>
    <t>0293-24-6661
0293-24-6663</t>
    <phoneticPr fontId="5"/>
  </si>
  <si>
    <t>漢方内科</t>
    <rPh sb="0" eb="2">
      <t>カンポウ</t>
    </rPh>
    <rPh sb="2" eb="4">
      <t>ナイカ</t>
    </rPh>
    <phoneticPr fontId="5"/>
  </si>
  <si>
    <t>腎臓内科（人工透析），内分泌代謝糖尿病内科</t>
    <rPh sb="0" eb="2">
      <t>ジンゾウ</t>
    </rPh>
    <rPh sb="2" eb="4">
      <t>ナイカ</t>
    </rPh>
    <rPh sb="5" eb="7">
      <t>ジンコウ</t>
    </rPh>
    <rPh sb="7" eb="9">
      <t>トウセキ</t>
    </rPh>
    <rPh sb="11" eb="14">
      <t>ナイブンピツ</t>
    </rPh>
    <phoneticPr fontId="5"/>
  </si>
  <si>
    <t>漢方内科，胸部外科，神経科</t>
    <rPh sb="0" eb="2">
      <t>カンポウ</t>
    </rPh>
    <rPh sb="2" eb="4">
      <t>ナイカ</t>
    </rPh>
    <rPh sb="5" eb="7">
      <t>キョウブ</t>
    </rPh>
    <rPh sb="7" eb="9">
      <t>ゲカ</t>
    </rPh>
    <rPh sb="10" eb="12">
      <t>シンケイ</t>
    </rPh>
    <rPh sb="12" eb="13">
      <t>カ</t>
    </rPh>
    <phoneticPr fontId="5"/>
  </si>
  <si>
    <t>肝臓内科，内分泌外科，内視鏡外科，大腸・肛門外科，腎臓内科(人工透析)</t>
    <rPh sb="0" eb="2">
      <t>カンゾウ</t>
    </rPh>
    <rPh sb="2" eb="4">
      <t>ナイカ</t>
    </rPh>
    <rPh sb="5" eb="8">
      <t>ナイブンピツ</t>
    </rPh>
    <rPh sb="6" eb="7">
      <t>ショウナイ</t>
    </rPh>
    <rPh sb="8" eb="10">
      <t>ゲカ</t>
    </rPh>
    <rPh sb="11" eb="14">
      <t>ナイシキョウ</t>
    </rPh>
    <rPh sb="14" eb="16">
      <t>ゲカ</t>
    </rPh>
    <rPh sb="17" eb="19">
      <t>ダイチョウ</t>
    </rPh>
    <rPh sb="20" eb="22">
      <t>コウモン</t>
    </rPh>
    <rPh sb="22" eb="24">
      <t>ゲカ</t>
    </rPh>
    <rPh sb="25" eb="27">
      <t>ジンゾウ</t>
    </rPh>
    <rPh sb="27" eb="29">
      <t>ナイカ</t>
    </rPh>
    <rPh sb="30" eb="32">
      <t>ジンコウ</t>
    </rPh>
    <rPh sb="32" eb="34">
      <t>トウセキ</t>
    </rPh>
    <phoneticPr fontId="5"/>
  </si>
  <si>
    <t>0297-85-8341
0297-85-8248</t>
    <phoneticPr fontId="6"/>
  </si>
  <si>
    <t>0299-79-2114
0299-79-2116</t>
    <phoneticPr fontId="5"/>
  </si>
  <si>
    <t>腎臓内科（人工透析），糖尿病・代謝内科</t>
    <rPh sb="0" eb="2">
      <t>ジンゾウ</t>
    </rPh>
    <rPh sb="2" eb="3">
      <t>ナイ</t>
    </rPh>
    <rPh sb="3" eb="4">
      <t>カ</t>
    </rPh>
    <rPh sb="5" eb="7">
      <t>ジンコウ</t>
    </rPh>
    <rPh sb="7" eb="9">
      <t>トウセキ</t>
    </rPh>
    <rPh sb="11" eb="14">
      <t>トウニョウビョウ</t>
    </rPh>
    <rPh sb="15" eb="17">
      <t>タイシャ</t>
    </rPh>
    <rPh sb="17" eb="19">
      <t>ナイカ</t>
    </rPh>
    <phoneticPr fontId="5"/>
  </si>
  <si>
    <t>302-0038
取手市下高井2371</t>
    <phoneticPr fontId="6"/>
  </si>
  <si>
    <t>301-0902
稲敷市上根本3474</t>
    <phoneticPr fontId="6"/>
  </si>
  <si>
    <t>300-0621
稲敷市阿波1299</t>
    <phoneticPr fontId="6"/>
  </si>
  <si>
    <t>302-0022
取手市本郷3-2-1</t>
    <phoneticPr fontId="6"/>
  </si>
  <si>
    <t>0297-72-1133
0297-72-5188</t>
    <phoneticPr fontId="6"/>
  </si>
  <si>
    <t>脳神経内科</t>
    <rPh sb="0" eb="3">
      <t>ノウシンケイ</t>
    </rPh>
    <rPh sb="3" eb="5">
      <t>ナイカ</t>
    </rPh>
    <phoneticPr fontId="5"/>
  </si>
  <si>
    <t>東取手病院</t>
    <phoneticPr fontId="6"/>
  </si>
  <si>
    <t xml:space="preserve">糖尿病・代謝内科
</t>
    <rPh sb="0" eb="3">
      <t>トウニョウビョウ</t>
    </rPh>
    <rPh sb="4" eb="6">
      <t>タイシャ</t>
    </rPh>
    <rPh sb="6" eb="8">
      <t>ナイカ</t>
    </rPh>
    <phoneticPr fontId="5"/>
  </si>
  <si>
    <t>302-0034
取手市戸頭1-8-21</t>
    <phoneticPr fontId="6"/>
  </si>
  <si>
    <t>0297-78-1101
0297-78-1104</t>
    <phoneticPr fontId="6"/>
  </si>
  <si>
    <t>0297-78-6111
0297-78-6116</t>
    <phoneticPr fontId="5"/>
  </si>
  <si>
    <t>029-872-1771
029-874-4763</t>
    <phoneticPr fontId="5"/>
  </si>
  <si>
    <t>0297-48-6111
0297-48-6116</t>
    <phoneticPr fontId="6"/>
  </si>
  <si>
    <t>人工透析内科，血管外科，内視鏡内科</t>
    <rPh sb="0" eb="2">
      <t>ジンコウ</t>
    </rPh>
    <rPh sb="2" eb="4">
      <t>トウセキ</t>
    </rPh>
    <rPh sb="4" eb="6">
      <t>ナイカ</t>
    </rPh>
    <rPh sb="7" eb="9">
      <t>ケッカン</t>
    </rPh>
    <rPh sb="9" eb="11">
      <t>ゲカ</t>
    </rPh>
    <rPh sb="12" eb="15">
      <t>ナイシキョウ</t>
    </rPh>
    <rPh sb="15" eb="17">
      <t>ナイカ</t>
    </rPh>
    <phoneticPr fontId="5"/>
  </si>
  <si>
    <t>内分泌外科</t>
    <rPh sb="0" eb="3">
      <t>ナイブンピツ</t>
    </rPh>
    <phoneticPr fontId="5"/>
  </si>
  <si>
    <t>海老原　次男</t>
  </si>
  <si>
    <t>内分泌・代謝内科</t>
    <rPh sb="0" eb="3">
      <t>ナイブンピツ</t>
    </rPh>
    <rPh sb="4" eb="6">
      <t>タイシャ</t>
    </rPh>
    <rPh sb="6" eb="8">
      <t>ナイカ</t>
    </rPh>
    <phoneticPr fontId="5"/>
  </si>
  <si>
    <t>呼吸器科，消化器科，循環器科</t>
    <rPh sb="0" eb="4">
      <t>コキュウキカ</t>
    </rPh>
    <rPh sb="5" eb="8">
      <t>ショウカキ</t>
    </rPh>
    <rPh sb="8" eb="9">
      <t>カ</t>
    </rPh>
    <rPh sb="10" eb="14">
      <t>ジュンカンキカ</t>
    </rPh>
    <phoneticPr fontId="6"/>
  </si>
  <si>
    <t>総合病院
土浦協同病院</t>
    <rPh sb="0" eb="2">
      <t>ソウゴウ</t>
    </rPh>
    <rPh sb="2" eb="4">
      <t>ビョウイン</t>
    </rPh>
    <phoneticPr fontId="5"/>
  </si>
  <si>
    <t>内分泌内科</t>
    <rPh sb="0" eb="3">
      <t>ナイブンピツ</t>
    </rPh>
    <rPh sb="3" eb="5">
      <t>ナイカ</t>
    </rPh>
    <phoneticPr fontId="5"/>
  </si>
  <si>
    <t>内視鏡内科，内視鏡外科，腫瘍内科</t>
    <rPh sb="0" eb="3">
      <t>ナイシキョウ</t>
    </rPh>
    <rPh sb="3" eb="5">
      <t>ナイカ</t>
    </rPh>
    <rPh sb="6" eb="9">
      <t>ナイシキョウ</t>
    </rPh>
    <rPh sb="9" eb="11">
      <t>ゲカ</t>
    </rPh>
    <rPh sb="12" eb="14">
      <t>シュヨウ</t>
    </rPh>
    <rPh sb="14" eb="16">
      <t>ナイカ</t>
    </rPh>
    <phoneticPr fontId="5"/>
  </si>
  <si>
    <t>水野　春雄　</t>
    <rPh sb="0" eb="2">
      <t>ミズノ</t>
    </rPh>
    <rPh sb="3" eb="5">
      <t>ハルオ</t>
    </rPh>
    <phoneticPr fontId="5"/>
  </si>
  <si>
    <t>脳神経内科，緩和ケア内科，放射線治療科，腫瘍内科
H11.3.25  地域医療支援病院</t>
    <rPh sb="35" eb="37">
      <t>チイキ</t>
    </rPh>
    <rPh sb="37" eb="39">
      <t>イリョウ</t>
    </rPh>
    <rPh sb="39" eb="41">
      <t>シエン</t>
    </rPh>
    <rPh sb="41" eb="43">
      <t>ビョウイン</t>
    </rPh>
    <phoneticPr fontId="5"/>
  </si>
  <si>
    <t>神経科，呼吸器科，消化器科</t>
    <rPh sb="0" eb="3">
      <t>シンケイカ</t>
    </rPh>
    <rPh sb="4" eb="8">
      <t>コキュウキカ</t>
    </rPh>
    <rPh sb="9" eb="12">
      <t>ショウカキ</t>
    </rPh>
    <rPh sb="12" eb="13">
      <t>カ</t>
    </rPh>
    <phoneticPr fontId="6"/>
  </si>
  <si>
    <t>呼吸器科</t>
    <rPh sb="0" eb="4">
      <t>コキュウキカ</t>
    </rPh>
    <phoneticPr fontId="6"/>
  </si>
  <si>
    <t>ペインクリニック内科，漢方内科，呼吸器科，消化器科</t>
    <rPh sb="11" eb="13">
      <t>カンポウ</t>
    </rPh>
    <rPh sb="13" eb="15">
      <t>ナイカ</t>
    </rPh>
    <rPh sb="16" eb="20">
      <t>コキュウキカ</t>
    </rPh>
    <rPh sb="21" eb="24">
      <t>ショウカキ</t>
    </rPh>
    <rPh sb="24" eb="25">
      <t>カ</t>
    </rPh>
    <phoneticPr fontId="5"/>
  </si>
  <si>
    <t>呼吸器科，胃腸科，循環器科，こう門科</t>
    <rPh sb="0" eb="4">
      <t>コキュウキカ</t>
    </rPh>
    <rPh sb="5" eb="7">
      <t>イチョウ</t>
    </rPh>
    <rPh sb="7" eb="8">
      <t>カ</t>
    </rPh>
    <rPh sb="9" eb="13">
      <t>ジュンカンキカ</t>
    </rPh>
    <rPh sb="16" eb="17">
      <t>モン</t>
    </rPh>
    <rPh sb="17" eb="18">
      <t>カ</t>
    </rPh>
    <phoneticPr fontId="6"/>
  </si>
  <si>
    <t>内視鏡内科</t>
    <rPh sb="0" eb="3">
      <t>ナイシキョウ</t>
    </rPh>
    <rPh sb="3" eb="5">
      <t>ナイカ</t>
    </rPh>
    <phoneticPr fontId="5"/>
  </si>
  <si>
    <t>大腸・肛門外科
H26.10.22
地域医療支援病院</t>
    <rPh sb="0" eb="2">
      <t>ダイチョウ</t>
    </rPh>
    <rPh sb="3" eb="5">
      <t>コウモン</t>
    </rPh>
    <rPh sb="5" eb="7">
      <t>ゲカ</t>
    </rPh>
    <phoneticPr fontId="5"/>
  </si>
  <si>
    <t>気管食道外科</t>
    <rPh sb="0" eb="2">
      <t>キカン</t>
    </rPh>
    <rPh sb="2" eb="4">
      <t>ショクドウ</t>
    </rPh>
    <rPh sb="4" eb="6">
      <t>ゲカ</t>
    </rPh>
    <phoneticPr fontId="6"/>
  </si>
  <si>
    <t>耳鼻
いんこう科</t>
    <phoneticPr fontId="6"/>
  </si>
  <si>
    <t>※フリガナを記載願います</t>
    <rPh sb="6" eb="9">
      <t>キサイネガ</t>
    </rPh>
    <phoneticPr fontId="5"/>
  </si>
  <si>
    <t>旭台病院</t>
    <rPh sb="0" eb="2">
      <t>アサヒダイ</t>
    </rPh>
    <rPh sb="2" eb="4">
      <t>ビョウイン</t>
    </rPh>
    <phoneticPr fontId="2"/>
  </si>
  <si>
    <t>〒315-0038
石岡市旭台1-17-26</t>
    <rPh sb="10" eb="13">
      <t>イシオカシ</t>
    </rPh>
    <rPh sb="13" eb="15">
      <t>アサヒダイ</t>
    </rPh>
    <phoneticPr fontId="2"/>
  </si>
  <si>
    <t>(福)
恩賜財団済生会</t>
  </si>
  <si>
    <t>(医)明保会
江幡産婦人科・内科病院</t>
  </si>
  <si>
    <t>(医)明保会</t>
  </si>
  <si>
    <t>(医)小沢眼科内科病院</t>
  </si>
  <si>
    <t>(医)大橋会</t>
  </si>
  <si>
    <t>(医)住吉クリニック</t>
  </si>
  <si>
    <t>(医)清真会</t>
  </si>
  <si>
    <t>(医)恒仁会石塚地方病院</t>
  </si>
  <si>
    <t>(医)恒仁会</t>
  </si>
  <si>
    <t>(医)弘仁会</t>
  </si>
  <si>
    <t>(医)桜丘会
水戸ブレインハートセンター</t>
  </si>
  <si>
    <t>(医)碧水会</t>
  </si>
  <si>
    <t>(医)白帆会小川南病院</t>
  </si>
  <si>
    <t>(医)白帆会</t>
  </si>
  <si>
    <t>(医)聖嶺会</t>
  </si>
  <si>
    <t>(医)聖和会</t>
  </si>
  <si>
    <t>(独)国立病院機構
水戸医療センター</t>
    <rPh sb="3" eb="5">
      <t>コクリツ</t>
    </rPh>
    <rPh sb="5" eb="7">
      <t>ビョウイン</t>
    </rPh>
    <rPh sb="7" eb="9">
      <t>キコウ</t>
    </rPh>
    <phoneticPr fontId="5"/>
  </si>
  <si>
    <t>(独)
国立病院機構</t>
    <phoneticPr fontId="5"/>
  </si>
  <si>
    <t>029-231-2371
029-221-5137</t>
    <phoneticPr fontId="5"/>
  </si>
  <si>
    <t>029-309-5000
029-309-5550</t>
    <phoneticPr fontId="5"/>
  </si>
  <si>
    <t>(医)青潤会
青柳病院</t>
    <phoneticPr fontId="2"/>
  </si>
  <si>
    <t>(医)青潤会</t>
    <phoneticPr fontId="2"/>
  </si>
  <si>
    <t>029-231-2341
029-231-2350</t>
    <phoneticPr fontId="5"/>
  </si>
  <si>
    <t>310-0024
水戸市備前町4-11</t>
    <phoneticPr fontId="6"/>
  </si>
  <si>
    <t>(医)古宿会</t>
    <phoneticPr fontId="2"/>
  </si>
  <si>
    <t>(医)清真会丹野病院</t>
    <rPh sb="6" eb="8">
      <t>タンノ</t>
    </rPh>
    <rPh sb="8" eb="10">
      <t>ビョウイン</t>
    </rPh>
    <phoneticPr fontId="5"/>
  </si>
  <si>
    <t>310-0841
水戸市酒門町字仲田4887</t>
    <phoneticPr fontId="6"/>
  </si>
  <si>
    <t>(公財)報恩会石崎病院</t>
    <rPh sb="7" eb="9">
      <t>イシザキ</t>
    </rPh>
    <rPh sb="9" eb="11">
      <t>ビョウイン</t>
    </rPh>
    <phoneticPr fontId="5"/>
  </si>
  <si>
    <t>(公財)報恩会</t>
    <phoneticPr fontId="5"/>
  </si>
  <si>
    <t>029-221-2181
029-226-2820</t>
    <phoneticPr fontId="5"/>
  </si>
  <si>
    <t>(医)北水会
北水会記念病院</t>
    <rPh sb="3" eb="4">
      <t>キタ</t>
    </rPh>
    <rPh sb="4" eb="5">
      <t>ミズ</t>
    </rPh>
    <rPh sb="5" eb="6">
      <t>カイ</t>
    </rPh>
    <phoneticPr fontId="5"/>
  </si>
  <si>
    <t>(医)北水会</t>
    <rPh sb="3" eb="4">
      <t>キタ</t>
    </rPh>
    <rPh sb="4" eb="5">
      <t>ミズ</t>
    </rPh>
    <rPh sb="5" eb="6">
      <t>カイ</t>
    </rPh>
    <phoneticPr fontId="5"/>
  </si>
  <si>
    <t>029-226-3021
029-231-0094</t>
    <phoneticPr fontId="6"/>
  </si>
  <si>
    <t>(医)協栄会
大久保病院</t>
    <phoneticPr fontId="2"/>
  </si>
  <si>
    <t>(医)協栄会</t>
    <phoneticPr fontId="2"/>
  </si>
  <si>
    <t>029-254-4555
029-252-0809</t>
    <phoneticPr fontId="6"/>
  </si>
  <si>
    <t>(医)桜丘会</t>
    <rPh sb="3" eb="5">
      <t>サクラオカ</t>
    </rPh>
    <rPh sb="5" eb="6">
      <t>カイ</t>
    </rPh>
    <phoneticPr fontId="5"/>
  </si>
  <si>
    <t>(医)岩崎病院</t>
    <rPh sb="3" eb="5">
      <t>イワサキ</t>
    </rPh>
    <rPh sb="5" eb="7">
      <t>ビョウイン</t>
    </rPh>
    <phoneticPr fontId="5"/>
  </si>
  <si>
    <t>(医)明翔会</t>
    <rPh sb="3" eb="4">
      <t>アキ</t>
    </rPh>
    <rPh sb="4" eb="5">
      <t>ショウ</t>
    </rPh>
    <rPh sb="5" eb="6">
      <t>カイ</t>
    </rPh>
    <phoneticPr fontId="5"/>
  </si>
  <si>
    <t>(医)鳳香会</t>
    <rPh sb="3" eb="4">
      <t>オオトリ</t>
    </rPh>
    <rPh sb="4" eb="5">
      <t>キョウシャ</t>
    </rPh>
    <rPh sb="5" eb="6">
      <t>カイ</t>
    </rPh>
    <phoneticPr fontId="5"/>
  </si>
  <si>
    <t>(医)誠潤会水戸病院</t>
    <rPh sb="3" eb="4">
      <t>マコト</t>
    </rPh>
    <rPh sb="4" eb="5">
      <t>ジュン</t>
    </rPh>
    <rPh sb="5" eb="6">
      <t>カイ</t>
    </rPh>
    <rPh sb="6" eb="8">
      <t>ミト</t>
    </rPh>
    <rPh sb="8" eb="10">
      <t>ビョウイン</t>
    </rPh>
    <phoneticPr fontId="5"/>
  </si>
  <si>
    <t>(医)誠潤会</t>
    <rPh sb="3" eb="4">
      <t>マコト</t>
    </rPh>
    <rPh sb="4" eb="5">
      <t>ジュン</t>
    </rPh>
    <rPh sb="5" eb="6">
      <t>カイ</t>
    </rPh>
    <phoneticPr fontId="5"/>
  </si>
  <si>
    <t>(福)愛正会</t>
    <rPh sb="3" eb="4">
      <t>アイ</t>
    </rPh>
    <rPh sb="4" eb="5">
      <t>セイ</t>
    </rPh>
    <rPh sb="5" eb="6">
      <t>カイ</t>
    </rPh>
    <phoneticPr fontId="5"/>
  </si>
  <si>
    <t>(独)国立病院機構
茨城東病院</t>
    <rPh sb="3" eb="5">
      <t>コクリツ</t>
    </rPh>
    <rPh sb="5" eb="7">
      <t>ビョウイン</t>
    </rPh>
    <rPh sb="7" eb="9">
      <t>キコウ</t>
    </rPh>
    <phoneticPr fontId="5"/>
  </si>
  <si>
    <t>319-1113
那珂郡東海村大字照沼825</t>
    <phoneticPr fontId="6"/>
  </si>
  <si>
    <t>(株)日立製作所
ひたちなか総合病院</t>
  </si>
  <si>
    <t>(株)日立製作所</t>
  </si>
  <si>
    <t>吉井　慎一</t>
    <phoneticPr fontId="2"/>
  </si>
  <si>
    <t>312-0057
ひたちなか市石川町20-1</t>
    <phoneticPr fontId="5"/>
  </si>
  <si>
    <t>(医)加瀬病院</t>
  </si>
  <si>
    <t>312-0033
ひたちなか市市毛835</t>
    <phoneticPr fontId="6"/>
  </si>
  <si>
    <t>312-0011
ひたちなか市中根5125-2</t>
    <phoneticPr fontId="5"/>
  </si>
  <si>
    <t>029-272-5184
029-274-2282</t>
    <phoneticPr fontId="5"/>
  </si>
  <si>
    <t>○</t>
    <phoneticPr fontId="2"/>
  </si>
  <si>
    <t>029-282-2188
029-306-2811</t>
    <phoneticPr fontId="5"/>
  </si>
  <si>
    <t>北友会勝田病院</t>
    <phoneticPr fontId="6"/>
  </si>
  <si>
    <t>312-0032
ひたちなか市津田関場1895</t>
    <phoneticPr fontId="6"/>
  </si>
  <si>
    <t>029-273-0024
029-274-7021</t>
    <phoneticPr fontId="6"/>
  </si>
  <si>
    <t>(医)蔦会</t>
  </si>
  <si>
    <t>312-0018
ひたちなか市笹野町1-3-1</t>
    <phoneticPr fontId="6"/>
  </si>
  <si>
    <t>(医)すこやか</t>
    <phoneticPr fontId="5"/>
  </si>
  <si>
    <t>(医)有朋会
栗田病院</t>
  </si>
  <si>
    <t>(医)有朋会</t>
  </si>
  <si>
    <t>志村大宮病院</t>
    <phoneticPr fontId="5"/>
  </si>
  <si>
    <t>(医)博仁会</t>
  </si>
  <si>
    <t>319-2261
常陸大宮市上町313</t>
    <phoneticPr fontId="5"/>
  </si>
  <si>
    <t>(医)青燈会</t>
  </si>
  <si>
    <t>(医)貞心会</t>
  </si>
  <si>
    <t>(医)久仁会</t>
  </si>
  <si>
    <t>(医)直志会
袋田病院</t>
  </si>
  <si>
    <t>(医)直志会</t>
  </si>
  <si>
    <t>(医)聖友会</t>
  </si>
  <si>
    <t>(医)一路会
太田病院</t>
  </si>
  <si>
    <t>(医)一路会</t>
  </si>
  <si>
    <t>(医)藤慈会</t>
    <rPh sb="3" eb="4">
      <t>フジ</t>
    </rPh>
    <rPh sb="4" eb="5">
      <t>ジ</t>
    </rPh>
    <phoneticPr fontId="5"/>
  </si>
  <si>
    <t>(医)香風会</t>
    <rPh sb="3" eb="6">
      <t>コウフウカイ</t>
    </rPh>
    <phoneticPr fontId="5"/>
  </si>
  <si>
    <t>029-296-2066
029-296-2069</t>
    <phoneticPr fontId="5"/>
  </si>
  <si>
    <t>(医)大修会</t>
  </si>
  <si>
    <t>(株)日立製作所
日立総合病院</t>
  </si>
  <si>
    <t>317-0077
日立市城南町2-1-1</t>
    <phoneticPr fontId="6"/>
  </si>
  <si>
    <t>(医)群羊会
久慈茅根病院</t>
    <rPh sb="7" eb="9">
      <t>クジ</t>
    </rPh>
    <phoneticPr fontId="5"/>
  </si>
  <si>
    <t>(医)群羊会</t>
  </si>
  <si>
    <t>田尻ヶ丘病院</t>
    <phoneticPr fontId="6"/>
  </si>
  <si>
    <t>(医)愛正会</t>
  </si>
  <si>
    <t>(医)仁愛会
日立おおみか病院</t>
  </si>
  <si>
    <t>(医)仁愛会</t>
  </si>
  <si>
    <t>0294-52-4455
0294-52-4456</t>
    <phoneticPr fontId="5"/>
  </si>
  <si>
    <t>(医)愛宣会</t>
    <phoneticPr fontId="5"/>
  </si>
  <si>
    <t>加藤　貴史</t>
    <phoneticPr fontId="5"/>
  </si>
  <si>
    <t>316-8533
日立市鮎川町2-8-16</t>
    <phoneticPr fontId="5"/>
  </si>
  <si>
    <t>0294-36-2551
0294-35-7816</t>
    <phoneticPr fontId="6"/>
  </si>
  <si>
    <t>(医)一誠会</t>
  </si>
  <si>
    <t>(医)光風会</t>
  </si>
  <si>
    <t>(医)日立渚会</t>
  </si>
  <si>
    <t>永井ひたちの森病院</t>
    <phoneticPr fontId="6"/>
  </si>
  <si>
    <t>(医)永慈会</t>
  </si>
  <si>
    <t>319-1413
日立市小木津町966</t>
    <phoneticPr fontId="5"/>
  </si>
  <si>
    <t>0294-44-8800
0294-42-4843</t>
    <phoneticPr fontId="5"/>
  </si>
  <si>
    <t>(医)圭愛会</t>
  </si>
  <si>
    <t>岡田　正樹</t>
    <phoneticPr fontId="5"/>
  </si>
  <si>
    <t>316-0012
日立市大久保町2409-3</t>
    <phoneticPr fontId="6"/>
  </si>
  <si>
    <t>(医)ここの実会
嶋崎病院</t>
  </si>
  <si>
    <t>(医)ここの実会</t>
  </si>
  <si>
    <t>(医)惇慈会</t>
  </si>
  <si>
    <t>(医)聖麗会
聖麗メモリアル病院</t>
    <rPh sb="3" eb="5">
      <t>セイレイ</t>
    </rPh>
    <rPh sb="5" eb="6">
      <t>カイ</t>
    </rPh>
    <phoneticPr fontId="5"/>
  </si>
  <si>
    <t>(医)聖麗会</t>
    <rPh sb="3" eb="5">
      <t>セイレイ</t>
    </rPh>
    <rPh sb="5" eb="6">
      <t>カイ</t>
    </rPh>
    <phoneticPr fontId="5"/>
  </si>
  <si>
    <t>0294-52-8500
0294-52-8511</t>
    <phoneticPr fontId="5"/>
  </si>
  <si>
    <t>(医)誠之会</t>
  </si>
  <si>
    <t>(医)芳医会
瀧病院</t>
  </si>
  <si>
    <t>(医)芳医会</t>
  </si>
  <si>
    <t>やすらぎの丘温泉病院</t>
    <phoneticPr fontId="5"/>
  </si>
  <si>
    <t>(医)それいゆ会</t>
  </si>
  <si>
    <t>(福)愛正会</t>
  </si>
  <si>
    <t>(医)三尚会
高須病院</t>
  </si>
  <si>
    <t>(医)三尚会</t>
  </si>
  <si>
    <t>(医)東湖会
鉾田病院</t>
  </si>
  <si>
    <t>(医)東湖会</t>
  </si>
  <si>
    <t>(福)白十字会
白十字総合病院</t>
  </si>
  <si>
    <t>(医)土合会渡辺病院</t>
  </si>
  <si>
    <t>(医)土合会</t>
  </si>
  <si>
    <t>(公財)鹿島病院</t>
    <phoneticPr fontId="5"/>
  </si>
  <si>
    <t>(医)晴生会</t>
  </si>
  <si>
    <t>(医)愛和会</t>
  </si>
  <si>
    <t>(医)善仁会
小山記念病院</t>
  </si>
  <si>
    <t>(医)善仁会</t>
  </si>
  <si>
    <t>0299-92-3311
0299-93-4797</t>
    <phoneticPr fontId="6"/>
  </si>
  <si>
    <t>0299-82-1271
0299-82-1824</t>
    <phoneticPr fontId="6"/>
  </si>
  <si>
    <t>314-0031
鹿嶋市宮中東山1995-24</t>
    <phoneticPr fontId="6"/>
  </si>
  <si>
    <t>0299-83-1122
0299-83-2611</t>
    <phoneticPr fontId="5"/>
  </si>
  <si>
    <t>0479-48-2000
0479-48-1913</t>
    <phoneticPr fontId="6"/>
  </si>
  <si>
    <t>茨城県厚生農業
協同組合連合会</t>
    <phoneticPr fontId="5"/>
  </si>
  <si>
    <t>(医)常仁会</t>
  </si>
  <si>
    <t>029-873-3111
029-874-1031</t>
    <phoneticPr fontId="5"/>
  </si>
  <si>
    <t>糖尿病・代謝内科，内分泌内科，内分泌外科</t>
    <rPh sb="0" eb="3">
      <t>トウニョウビョウ</t>
    </rPh>
    <rPh sb="4" eb="6">
      <t>タイシャ</t>
    </rPh>
    <rPh sb="6" eb="8">
      <t>ナイカ</t>
    </rPh>
    <rPh sb="9" eb="12">
      <t>ナイブンピ</t>
    </rPh>
    <rPh sb="12" eb="14">
      <t>ナイカ</t>
    </rPh>
    <rPh sb="15" eb="18">
      <t>ナイブンピツ</t>
    </rPh>
    <rPh sb="16" eb="17">
      <t>ショウナイ</t>
    </rPh>
    <rPh sb="18" eb="20">
      <t>ゲカ</t>
    </rPh>
    <phoneticPr fontId="5"/>
  </si>
  <si>
    <t>(医)宗仁会</t>
  </si>
  <si>
    <t>300-1546
取手市岡1493番地</t>
    <phoneticPr fontId="6"/>
  </si>
  <si>
    <t>(医)中村会
常総病院</t>
  </si>
  <si>
    <t>(医)中村会</t>
  </si>
  <si>
    <t>(医)精光会</t>
  </si>
  <si>
    <t>(医)八峰会
池田病院</t>
  </si>
  <si>
    <t>(医)八峰会</t>
  </si>
  <si>
    <t>301-0856
龍ヶ崎市貝原塚町3690-2</t>
    <phoneticPr fontId="6"/>
  </si>
  <si>
    <t>(医)広文会
江戸崎病院</t>
  </si>
  <si>
    <t>(医)広文会</t>
  </si>
  <si>
    <t>(医)櫻友会</t>
    <rPh sb="3" eb="4">
      <t>サクラ</t>
    </rPh>
    <rPh sb="4" eb="5">
      <t>トモ</t>
    </rPh>
    <rPh sb="5" eb="6">
      <t>カイ</t>
    </rPh>
    <phoneticPr fontId="5"/>
  </si>
  <si>
    <t>(医)耕潤会
ハートフルふじしろ病院</t>
  </si>
  <si>
    <t>(医)耕潤会</t>
    <rPh sb="3" eb="4">
      <t>タガヤ</t>
    </rPh>
    <rPh sb="4" eb="5">
      <t>ジュン</t>
    </rPh>
    <phoneticPr fontId="5"/>
  </si>
  <si>
    <t>(医)輝峰会</t>
  </si>
  <si>
    <t>(医)西秀会</t>
  </si>
  <si>
    <t>302-0032
取手市野々井1926</t>
    <phoneticPr fontId="6"/>
  </si>
  <si>
    <t>302-0011
取手市井野字前土井268番地</t>
    <phoneticPr fontId="6"/>
  </si>
  <si>
    <t>0297-74-3333
0297-74-3338</t>
    <phoneticPr fontId="6"/>
  </si>
  <si>
    <t>(医)若竹会</t>
    <rPh sb="3" eb="5">
      <t>ワカタケ</t>
    </rPh>
    <rPh sb="5" eb="6">
      <t>カイ</t>
    </rPh>
    <phoneticPr fontId="5"/>
  </si>
  <si>
    <t>(医)三星会</t>
    <rPh sb="3" eb="5">
      <t>サンセイ</t>
    </rPh>
    <phoneticPr fontId="5"/>
  </si>
  <si>
    <t>(医)慶友会</t>
  </si>
  <si>
    <t>302-0118
守谷市立沢980-1</t>
    <phoneticPr fontId="5"/>
  </si>
  <si>
    <t>0297-45-5111
0297-45-5050</t>
    <phoneticPr fontId="6"/>
  </si>
  <si>
    <t>(医)竜仁会</t>
    <rPh sb="3" eb="4">
      <t>リュウ</t>
    </rPh>
    <rPh sb="4" eb="6">
      <t>ジンカイ</t>
    </rPh>
    <phoneticPr fontId="5"/>
  </si>
  <si>
    <t>(福)恩賜財団
済生会</t>
  </si>
  <si>
    <t>301-0854
龍ヶ崎市中里１丁目１番</t>
    <phoneticPr fontId="5"/>
  </si>
  <si>
    <t>300-0812
土浦市下高津2-7-14</t>
    <phoneticPr fontId="5"/>
  </si>
  <si>
    <t>029-822-5050
029-826-7665</t>
    <phoneticPr fontId="5"/>
  </si>
  <si>
    <t>300-0332
稲敷郡阿見町中央3-20-1</t>
    <phoneticPr fontId="5"/>
  </si>
  <si>
    <t>300-0841
土浦市中1087</t>
    <phoneticPr fontId="5"/>
  </si>
  <si>
    <t>300-0064
土浦市東若松町3969</t>
    <phoneticPr fontId="6"/>
  </si>
  <si>
    <t>(医)青洲会</t>
  </si>
  <si>
    <t>029-831-9711
029-831-9702</t>
    <phoneticPr fontId="5"/>
  </si>
  <si>
    <t>(医)恵和会</t>
  </si>
  <si>
    <t>300-0333
稲敷郡阿見町若栗2584</t>
    <phoneticPr fontId="6"/>
  </si>
  <si>
    <t>野上病院</t>
    <phoneticPr fontId="6"/>
  </si>
  <si>
    <t>(医)慈厚会</t>
  </si>
  <si>
    <t>029-822-0145
029-824-0881</t>
    <phoneticPr fontId="5"/>
  </si>
  <si>
    <t>300-0844
土浦市乙戸57-1</t>
    <phoneticPr fontId="6"/>
  </si>
  <si>
    <t>029-830-3711
029-846-3721</t>
    <phoneticPr fontId="6"/>
  </si>
  <si>
    <t>(医)美湖会
美浦中央病院</t>
  </si>
  <si>
    <t>(医)美湖会</t>
  </si>
  <si>
    <t>300-0412
稲敷郡美浦村宮地字平木596</t>
    <phoneticPr fontId="6"/>
  </si>
  <si>
    <t>山王台病院</t>
    <phoneticPr fontId="6"/>
  </si>
  <si>
    <t>(医)幕内会</t>
  </si>
  <si>
    <t>0299-26-3130
0299-26-6573</t>
    <phoneticPr fontId="5"/>
  </si>
  <si>
    <t>豊後荘病院</t>
    <phoneticPr fontId="6"/>
  </si>
  <si>
    <t>(医)新生会</t>
  </si>
  <si>
    <t>315-0112
石岡市部原760-1</t>
    <phoneticPr fontId="5"/>
  </si>
  <si>
    <t>丸山荘病院</t>
    <phoneticPr fontId="6"/>
  </si>
  <si>
    <t>(医)滝田会</t>
  </si>
  <si>
    <t>0299-43-0079
0299-43-6498</t>
    <phoneticPr fontId="6"/>
  </si>
  <si>
    <t>桜井病院</t>
    <phoneticPr fontId="5"/>
  </si>
  <si>
    <t>(医)金山会</t>
    <rPh sb="3" eb="4">
      <t>キン</t>
    </rPh>
    <rPh sb="4" eb="5">
      <t>ヤマ</t>
    </rPh>
    <rPh sb="5" eb="6">
      <t>カイ</t>
    </rPh>
    <phoneticPr fontId="5"/>
  </si>
  <si>
    <t>0299-42-3922
0299-42-4155</t>
    <phoneticPr fontId="6"/>
  </si>
  <si>
    <t>315-0009
石岡市大砂10528-25</t>
    <phoneticPr fontId="5"/>
  </si>
  <si>
    <t>0299-22-4321
0299-23-4674</t>
    <phoneticPr fontId="6"/>
  </si>
  <si>
    <t>(福)欅会旭台病院</t>
    <rPh sb="3" eb="4">
      <t>ケヤキ</t>
    </rPh>
    <rPh sb="4" eb="5">
      <t>カイ</t>
    </rPh>
    <rPh sb="5" eb="7">
      <t>アサヒダイ</t>
    </rPh>
    <rPh sb="7" eb="9">
      <t>ビョウイン</t>
    </rPh>
    <phoneticPr fontId="5"/>
  </si>
  <si>
    <t>(福)欅会</t>
    <rPh sb="3" eb="4">
      <t>ケヤキ</t>
    </rPh>
    <rPh sb="4" eb="5">
      <t>カイ</t>
    </rPh>
    <phoneticPr fontId="5"/>
  </si>
  <si>
    <t>315-0038
石岡市旭台1-17-26</t>
    <phoneticPr fontId="6"/>
  </si>
  <si>
    <t>315-0023
石岡市東府中1-7</t>
    <phoneticPr fontId="5"/>
  </si>
  <si>
    <t>(医)八郷病院</t>
  </si>
  <si>
    <t>岩﨑　信明</t>
    <rPh sb="0" eb="2">
      <t>イワサキ</t>
    </rPh>
    <rPh sb="3" eb="5">
      <t>ノブアキ</t>
    </rPh>
    <phoneticPr fontId="5"/>
  </si>
  <si>
    <t>029-888-9200
029-840-2418</t>
    <phoneticPr fontId="5"/>
  </si>
  <si>
    <t>(医)明風会</t>
    <rPh sb="3" eb="5">
      <t>メイフウ</t>
    </rPh>
    <rPh sb="5" eb="6">
      <t>カイ</t>
    </rPh>
    <phoneticPr fontId="5"/>
  </si>
  <si>
    <t>315-0022
石岡市行里川26-3</t>
    <phoneticPr fontId="5"/>
  </si>
  <si>
    <t>300-4231
つくば市大字北条1015</t>
    <phoneticPr fontId="6"/>
  </si>
  <si>
    <t>029-867-0631
029-867-1182</t>
    <phoneticPr fontId="5"/>
  </si>
  <si>
    <t>筑波学園病院</t>
    <phoneticPr fontId="5"/>
  </si>
  <si>
    <t>(一財)筑波麓仁会</t>
    <phoneticPr fontId="5"/>
  </si>
  <si>
    <t>萩原　直木</t>
    <phoneticPr fontId="5"/>
  </si>
  <si>
    <t>300-2615
つくば市大字田倉4725</t>
    <phoneticPr fontId="5"/>
  </si>
  <si>
    <t>029-847-2631
029-847-9590</t>
    <phoneticPr fontId="5"/>
  </si>
  <si>
    <t>(医)筑波記念会</t>
    <rPh sb="3" eb="5">
      <t>ツクバ</t>
    </rPh>
    <phoneticPr fontId="5"/>
  </si>
  <si>
    <t>300-2622
つくば市大字要1187-299</t>
    <phoneticPr fontId="6"/>
  </si>
  <si>
    <t>029-864-1212
029-864-8135</t>
    <phoneticPr fontId="5"/>
  </si>
  <si>
    <t>(大)筑波大学</t>
  </si>
  <si>
    <t>305-0005
つくば市天久保2-1-1</t>
    <phoneticPr fontId="5"/>
  </si>
  <si>
    <t>029-853-3900
029-853-3904</t>
    <phoneticPr fontId="5"/>
  </si>
  <si>
    <t>300-4231
つくば市大字北条5118</t>
    <phoneticPr fontId="6"/>
  </si>
  <si>
    <t>029-867-1211
029-867-1213</t>
    <phoneticPr fontId="5"/>
  </si>
  <si>
    <t>(公財)
筑波メディカルセンター</t>
    <phoneticPr fontId="5"/>
  </si>
  <si>
    <t>(医)筑三会
筑波胃腸病院</t>
  </si>
  <si>
    <t>(医)筑三会</t>
  </si>
  <si>
    <t>029-874-3321
029-874-2742</t>
    <phoneticPr fontId="5"/>
  </si>
  <si>
    <t>(医)桜水会
筑波病院</t>
  </si>
  <si>
    <t>(医)桜水会</t>
  </si>
  <si>
    <t>いちはら病院</t>
    <phoneticPr fontId="6"/>
  </si>
  <si>
    <t>(医)健佑会</t>
  </si>
  <si>
    <t>300-3253
つくば市大字大曽根3681</t>
    <phoneticPr fontId="6"/>
  </si>
  <si>
    <t>029-864-0303
029-864-7347</t>
    <phoneticPr fontId="5"/>
  </si>
  <si>
    <t>(医)双愛会
つくば双愛病院</t>
  </si>
  <si>
    <t>(医)双愛会</t>
  </si>
  <si>
    <t>(医)健正会</t>
  </si>
  <si>
    <t>300-1253
つくば市天宝喜714</t>
    <phoneticPr fontId="6"/>
  </si>
  <si>
    <t>029-871-7777
029-871-8111</t>
    <phoneticPr fontId="5"/>
  </si>
  <si>
    <t>(医)威恵会</t>
  </si>
  <si>
    <t>(医)平仁会
下館病院</t>
  </si>
  <si>
    <t>(医)平仁会</t>
  </si>
  <si>
    <t>安宅　勇人</t>
    <phoneticPr fontId="5"/>
  </si>
  <si>
    <t>大圃病院</t>
    <phoneticPr fontId="6"/>
  </si>
  <si>
    <t>(医)杏仁会</t>
  </si>
  <si>
    <t>309-1107
筑西市門井1674-1</t>
    <phoneticPr fontId="6"/>
  </si>
  <si>
    <t>0296-57-5133
0296-57-5712</t>
    <phoneticPr fontId="6"/>
  </si>
  <si>
    <t>(医)鴻仁会
上の原病院</t>
  </si>
  <si>
    <t>(医)鴻仁会</t>
  </si>
  <si>
    <t>(医)同樹会
結城病院</t>
  </si>
  <si>
    <t>(医)同樹会</t>
  </si>
  <si>
    <t>(医)仁愛会</t>
    <rPh sb="3" eb="4">
      <t>ジン</t>
    </rPh>
    <rPh sb="4" eb="5">
      <t>アイ</t>
    </rPh>
    <rPh sb="5" eb="6">
      <t>カイ</t>
    </rPh>
    <phoneticPr fontId="5"/>
  </si>
  <si>
    <t>303-0043
常総市内守谷町3770－7</t>
    <phoneticPr fontId="5"/>
  </si>
  <si>
    <t>0297-27-0721
0297-27-3402</t>
    <phoneticPr fontId="5"/>
  </si>
  <si>
    <t>(医)寛正会</t>
    <rPh sb="3" eb="4">
      <t>ヒロシ</t>
    </rPh>
    <rPh sb="4" eb="5">
      <t>タダ</t>
    </rPh>
    <rPh sb="5" eb="6">
      <t>カイ</t>
    </rPh>
    <phoneticPr fontId="5"/>
  </si>
  <si>
    <t>303-0005
常総市水海道森下町4447</t>
    <phoneticPr fontId="5"/>
  </si>
  <si>
    <t>0297-23-2223
0297-23-0088</t>
    <phoneticPr fontId="5"/>
  </si>
  <si>
    <t>人工透析内科，大腸・肛門外科</t>
    <rPh sb="0" eb="2">
      <t>ジンコウ</t>
    </rPh>
    <rPh sb="2" eb="4">
      <t>トウセキ</t>
    </rPh>
    <rPh sb="4" eb="6">
      <t>ナイカ</t>
    </rPh>
    <rPh sb="7" eb="9">
      <t>ダイチョウ</t>
    </rPh>
    <rPh sb="10" eb="12">
      <t>コウモン</t>
    </rPh>
    <rPh sb="12" eb="14">
      <t>ゲカ</t>
    </rPh>
    <phoneticPr fontId="5"/>
  </si>
  <si>
    <t>木根淵外科
胃腸科病院</t>
    <phoneticPr fontId="6"/>
  </si>
  <si>
    <t>(医)楽生会</t>
    <rPh sb="3" eb="4">
      <t>ラク</t>
    </rPh>
    <rPh sb="4" eb="5">
      <t>イ</t>
    </rPh>
    <rPh sb="5" eb="6">
      <t>カイ</t>
    </rPh>
    <phoneticPr fontId="5"/>
  </si>
  <si>
    <t>306-0632
坂東市辺田1430</t>
    <phoneticPr fontId="6"/>
  </si>
  <si>
    <t>0297-35-3131
0297-35-9792</t>
    <phoneticPr fontId="6"/>
  </si>
  <si>
    <t>(一社)
茨城県きぬ医師会</t>
    <phoneticPr fontId="5"/>
  </si>
  <si>
    <t>303-0016
常総市新井木町13-3</t>
    <phoneticPr fontId="6"/>
  </si>
  <si>
    <t>0297-23-1771
0297-22-8111</t>
    <phoneticPr fontId="6"/>
  </si>
  <si>
    <t>(医)研西会</t>
    <rPh sb="3" eb="4">
      <t>ケン</t>
    </rPh>
    <rPh sb="4" eb="5">
      <t>ニシ</t>
    </rPh>
    <rPh sb="5" eb="6">
      <t>カイ</t>
    </rPh>
    <phoneticPr fontId="5"/>
  </si>
  <si>
    <t>303-0041
常総市豊岡町丙685</t>
    <phoneticPr fontId="6"/>
  </si>
  <si>
    <t>0297-24-1211
0297-24-4051</t>
    <phoneticPr fontId="6"/>
  </si>
  <si>
    <t>軽部病院</t>
    <phoneticPr fontId="5"/>
  </si>
  <si>
    <t>(医)健成会</t>
    <rPh sb="3" eb="5">
      <t>タテナリ</t>
    </rPh>
    <rPh sb="5" eb="6">
      <t>カイ</t>
    </rPh>
    <phoneticPr fontId="5"/>
  </si>
  <si>
    <t>0296-44-3761
0296-44-5855</t>
    <phoneticPr fontId="5"/>
  </si>
  <si>
    <t>(医)白峰会</t>
  </si>
  <si>
    <t>304-0056
下妻市長塚48-1</t>
    <phoneticPr fontId="6"/>
  </si>
  <si>
    <t>0296-44-2556
0296-44-2866</t>
    <phoneticPr fontId="6"/>
  </si>
  <si>
    <t>(医)光潤会</t>
  </si>
  <si>
    <t>304-0002
下妻市大字江2051</t>
    <phoneticPr fontId="5"/>
  </si>
  <si>
    <t>0296-43-5100
0296-43-5156</t>
    <phoneticPr fontId="5"/>
  </si>
  <si>
    <t>(医)八千代会
八千代病院</t>
    <rPh sb="3" eb="6">
      <t>ヤチヨ</t>
    </rPh>
    <rPh sb="6" eb="7">
      <t>カイ</t>
    </rPh>
    <phoneticPr fontId="5"/>
  </si>
  <si>
    <t>0296-48-1181
0296-49-3678</t>
    <phoneticPr fontId="5"/>
  </si>
  <si>
    <t>(医)清風会</t>
    <rPh sb="3" eb="5">
      <t>セイフウ</t>
    </rPh>
    <rPh sb="5" eb="6">
      <t>カイ</t>
    </rPh>
    <phoneticPr fontId="5"/>
  </si>
  <si>
    <t>吉田　正</t>
    <phoneticPr fontId="2"/>
  </si>
  <si>
    <t>306-0515
坂東市沓掛411</t>
    <phoneticPr fontId="6"/>
  </si>
  <si>
    <t>0297-44-2000
0297-44-2072</t>
    <phoneticPr fontId="5"/>
  </si>
  <si>
    <t>消化器・肝臓内科，内分泌・糖尿病内科，アレルギー疾患・リウマチ科，人工透析内科，漢方内科
H27.5.28
地域医療支援病院</t>
    <phoneticPr fontId="5"/>
  </si>
  <si>
    <t>0280-87-8111
0280-86-7702</t>
    <phoneticPr fontId="5"/>
  </si>
  <si>
    <t>(医)慈愛会
秋葉産婦人科病院</t>
  </si>
  <si>
    <t>(医)慈愛会</t>
  </si>
  <si>
    <t>306-0013
古河市東本町2-9-2</t>
    <phoneticPr fontId="6"/>
  </si>
  <si>
    <t>0280-32-3335
0280-32-3305</t>
    <phoneticPr fontId="6"/>
  </si>
  <si>
    <t>(医)共助会</t>
  </si>
  <si>
    <t>(医)慈政会
小柳病院</t>
  </si>
  <si>
    <t>(医)慈政会</t>
  </si>
  <si>
    <t>306-0202
古河市稲宮1001</t>
    <phoneticPr fontId="6"/>
  </si>
  <si>
    <t>0280-97-1110
0280-98-0084</t>
    <phoneticPr fontId="6"/>
  </si>
  <si>
    <t>芳香会病院
青嵐荘療育園</t>
    <phoneticPr fontId="6"/>
  </si>
  <si>
    <t>(福)芳香会</t>
  </si>
  <si>
    <t>306-0201
古河市上大野698</t>
    <phoneticPr fontId="5"/>
  </si>
  <si>
    <t>0280-98-2782
0280-98-4264</t>
    <phoneticPr fontId="6"/>
  </si>
  <si>
    <t>(医)仁寿会</t>
  </si>
  <si>
    <t>306-0221
古河市駒羽根825-1</t>
    <phoneticPr fontId="6"/>
  </si>
  <si>
    <t>0280-92-7055
0280-92-7056</t>
    <phoneticPr fontId="6"/>
  </si>
  <si>
    <t>306-0041
古河市鴻巣字茶屋下1555</t>
    <phoneticPr fontId="5"/>
  </si>
  <si>
    <t>友愛記念病院</t>
    <phoneticPr fontId="5"/>
  </si>
  <si>
    <t>306-0232
古河市東牛谷707</t>
    <phoneticPr fontId="6"/>
  </si>
  <si>
    <t>0280-97-3000
0280-97-3001</t>
    <phoneticPr fontId="6"/>
  </si>
  <si>
    <t>312－0055
ひたちなか市青葉町19－7</t>
    <phoneticPr fontId="5"/>
  </si>
  <si>
    <t>ひたちなか母と子の病院</t>
    <phoneticPr fontId="5"/>
  </si>
  <si>
    <t>村立東海病院</t>
    <phoneticPr fontId="5"/>
  </si>
  <si>
    <t>029-273-2071
029-276-0466</t>
    <phoneticPr fontId="6"/>
  </si>
  <si>
    <t>齋藤　武文</t>
    <phoneticPr fontId="5"/>
  </si>
  <si>
    <t>0296-77-0034
0296-77-0952</t>
    <phoneticPr fontId="6"/>
  </si>
  <si>
    <t>309-1734
笠間市南友部1966－1</t>
    <phoneticPr fontId="5"/>
  </si>
  <si>
    <t>石塚　恒夫</t>
    <phoneticPr fontId="5"/>
  </si>
  <si>
    <t>小児神経科</t>
    <phoneticPr fontId="6"/>
  </si>
  <si>
    <t>029-353-7171
029-353-6112</t>
    <phoneticPr fontId="5"/>
  </si>
  <si>
    <t>310-0836
水戸市元吉田町1872番１</t>
    <phoneticPr fontId="5"/>
  </si>
  <si>
    <t>310-0055
水戸市袴塚3丁目2787番9</t>
    <phoneticPr fontId="6"/>
  </si>
  <si>
    <t>0299-58-5211
0299-58-5200</t>
    <phoneticPr fontId="6"/>
  </si>
  <si>
    <t>311-3434
小美玉市栗又四ヶ1768-29　　</t>
    <phoneticPr fontId="5"/>
  </si>
  <si>
    <t>0299-26-1271
0299-26-7091</t>
    <phoneticPr fontId="5"/>
  </si>
  <si>
    <t>311-3433
小美玉市高崎2032-6</t>
    <phoneticPr fontId="6"/>
  </si>
  <si>
    <t>0296-77-7211
0296-78-0518</t>
    <phoneticPr fontId="5"/>
  </si>
  <si>
    <t>309-1736
笠間市八雲2-12-14</t>
    <phoneticPr fontId="5"/>
  </si>
  <si>
    <t>(医)聖嶺会
立川記念病院</t>
    <phoneticPr fontId="2"/>
  </si>
  <si>
    <t>0296-72-5245
0296-72-0151</t>
    <phoneticPr fontId="6"/>
  </si>
  <si>
    <t>309-1613
笠間市石井2047</t>
    <phoneticPr fontId="6"/>
  </si>
  <si>
    <t>(医)誠芳会</t>
    <phoneticPr fontId="2"/>
  </si>
  <si>
    <t>0296-77-1151
0296-77-1739</t>
    <phoneticPr fontId="6"/>
  </si>
  <si>
    <t>309-1717
笠間市旭町654</t>
    <phoneticPr fontId="6"/>
  </si>
  <si>
    <t>0296-77-1121
0296-77-2886</t>
    <phoneticPr fontId="5"/>
  </si>
  <si>
    <t>309-1703
笠間市鯉淵6528</t>
    <phoneticPr fontId="5"/>
  </si>
  <si>
    <t>311-1136
水戸市東前町2-28</t>
    <phoneticPr fontId="5"/>
  </si>
  <si>
    <t>319-0102
小美玉市西郷地1462</t>
    <phoneticPr fontId="5"/>
  </si>
  <si>
    <t>(医)正信会</t>
    <phoneticPr fontId="2"/>
  </si>
  <si>
    <t>311-3423
小美玉市小川733</t>
    <phoneticPr fontId="6"/>
  </si>
  <si>
    <t>029-254-1151
029-254-2382</t>
    <phoneticPr fontId="5"/>
  </si>
  <si>
    <t>310-0852
水戸市笠原町1664-2</t>
    <phoneticPr fontId="6"/>
  </si>
  <si>
    <t>029-222-7007
029-222-7008</t>
    <phoneticPr fontId="5"/>
  </si>
  <si>
    <t>029-288-3121
029-288-2637</t>
    <phoneticPr fontId="5"/>
  </si>
  <si>
    <t>029-293-7155
029-293-6062</t>
    <phoneticPr fontId="6"/>
  </si>
  <si>
    <t>310-0844
水戸市住吉町193-97</t>
    <phoneticPr fontId="6"/>
  </si>
  <si>
    <t>大河内　信弘</t>
    <rPh sb="0" eb="1">
      <t>オオ</t>
    </rPh>
    <rPh sb="1" eb="2">
      <t>カワ</t>
    </rPh>
    <rPh sb="2" eb="3">
      <t>ウチ</t>
    </rPh>
    <rPh sb="4" eb="5">
      <t>シン</t>
    </rPh>
    <rPh sb="5" eb="6">
      <t>ヒロシ</t>
    </rPh>
    <phoneticPr fontId="5"/>
  </si>
  <si>
    <t>(医)古宿会
　　　水戸中央病院</t>
    <phoneticPr fontId="2"/>
  </si>
  <si>
    <t>029-240-3300
029-240-3315</t>
    <phoneticPr fontId="5"/>
  </si>
  <si>
    <t>310-0011
水戸市三の丸3-12-48</t>
    <phoneticPr fontId="5"/>
  </si>
  <si>
    <t>0294-72-6161
0294-72-5442</t>
    <phoneticPr fontId="5"/>
  </si>
  <si>
    <t>0295-52-5151
0295-52-5725</t>
    <phoneticPr fontId="5"/>
  </si>
  <si>
    <t>小島　正幸</t>
    <rPh sb="0" eb="2">
      <t>オジマ</t>
    </rPh>
    <rPh sb="3" eb="5">
      <t>マサユキ</t>
    </rPh>
    <phoneticPr fontId="5"/>
  </si>
  <si>
    <t>319-2105
那珂市古徳538-2</t>
    <phoneticPr fontId="5"/>
  </si>
  <si>
    <t>0294-72-5511
0294-72-5516</t>
    <phoneticPr fontId="6"/>
  </si>
  <si>
    <t>313-0016
常陸太田市金井町3670</t>
    <phoneticPr fontId="6"/>
  </si>
  <si>
    <t>0295-72-0023
0295-72-2177</t>
    <phoneticPr fontId="5"/>
  </si>
  <si>
    <t>029-295-2611
029-295-5022</t>
    <phoneticPr fontId="6"/>
  </si>
  <si>
    <t>水方苑</t>
    <phoneticPr fontId="5"/>
  </si>
  <si>
    <t>0293-24-0770
0293-24-0866</t>
    <phoneticPr fontId="5"/>
  </si>
  <si>
    <t>318-0004
高萩市上手綱赤塚268</t>
    <phoneticPr fontId="5"/>
  </si>
  <si>
    <t>小野田　昇</t>
    <rPh sb="0" eb="3">
      <t>オノダ</t>
    </rPh>
    <rPh sb="4" eb="5">
      <t>ノボル</t>
    </rPh>
    <phoneticPr fontId="2"/>
  </si>
  <si>
    <t>0293-42-1221
0293-42-1223</t>
    <phoneticPr fontId="6"/>
  </si>
  <si>
    <t>319-1541
北茨城市磯原町磯原2-305</t>
    <phoneticPr fontId="6"/>
  </si>
  <si>
    <t>0293-46-0630
0293-46-7676</t>
    <phoneticPr fontId="6"/>
  </si>
  <si>
    <t>319-1722
北茨城市関本町福田1871</t>
    <phoneticPr fontId="6"/>
  </si>
  <si>
    <t>廣橋病院</t>
    <phoneticPr fontId="5"/>
  </si>
  <si>
    <t>近藤　匡</t>
    <rPh sb="0" eb="2">
      <t>コンドウ</t>
    </rPh>
    <rPh sb="3" eb="4">
      <t>タクミ</t>
    </rPh>
    <phoneticPr fontId="5"/>
  </si>
  <si>
    <t>319-1235
日立市茂宮町841</t>
    <phoneticPr fontId="5"/>
  </si>
  <si>
    <t>佐藤　明善</t>
    <rPh sb="3" eb="4">
      <t>アカ</t>
    </rPh>
    <rPh sb="4" eb="5">
      <t>ゼン</t>
    </rPh>
    <phoneticPr fontId="5"/>
  </si>
  <si>
    <t>0294-52-3576
0294-52-5116</t>
    <phoneticPr fontId="6"/>
  </si>
  <si>
    <t>日立港病院</t>
    <phoneticPr fontId="5"/>
  </si>
  <si>
    <t>0294-36-7070
0294-36-7099</t>
    <phoneticPr fontId="5"/>
  </si>
  <si>
    <t>317-0076
日立市会瀬町3-23-1</t>
    <phoneticPr fontId="5"/>
  </si>
  <si>
    <t>0294-34-2103
0294-33-1800</t>
    <phoneticPr fontId="6"/>
  </si>
  <si>
    <t>0294-52-4352
0294-52-4135</t>
    <phoneticPr fontId="6"/>
  </si>
  <si>
    <t>319-1221
日立市大みか町1-13-18</t>
    <phoneticPr fontId="6"/>
  </si>
  <si>
    <t>大和田　康夫</t>
    <rPh sb="0" eb="3">
      <t>オオワダ</t>
    </rPh>
    <rPh sb="4" eb="6">
      <t>ヤスオ</t>
    </rPh>
    <phoneticPr fontId="2"/>
  </si>
  <si>
    <t>0294-52-2119
0294-53-9933</t>
    <phoneticPr fontId="5"/>
  </si>
  <si>
    <t>0294-24-1212
0294-24-1216</t>
    <phoneticPr fontId="5"/>
  </si>
  <si>
    <t>(医)
日鉱記念病院</t>
    <phoneticPr fontId="2"/>
  </si>
  <si>
    <t>0299-82-7911
0299-83-8422</t>
    <phoneticPr fontId="5"/>
  </si>
  <si>
    <t>0479-48-2121
0479-48-2005</t>
    <phoneticPr fontId="6"/>
  </si>
  <si>
    <t>314-0343
神栖市土合本町2-9809-20</t>
    <phoneticPr fontId="5"/>
  </si>
  <si>
    <t>0297-63-7111
0297-63-7163</t>
    <phoneticPr fontId="5"/>
  </si>
  <si>
    <t>302-0102
守谷市松前台1-17</t>
    <phoneticPr fontId="6"/>
  </si>
  <si>
    <t>(医)光仁会</t>
    <phoneticPr fontId="5"/>
  </si>
  <si>
    <t>篠田　雄一</t>
    <phoneticPr fontId="5"/>
  </si>
  <si>
    <t>300-1211
牛久市柏田町1589-3</t>
    <phoneticPr fontId="6"/>
  </si>
  <si>
    <t>(公社)取手市医師会</t>
    <phoneticPr fontId="5"/>
  </si>
  <si>
    <t>取手北相馬保健医療
センター医師会病院</t>
    <phoneticPr fontId="5"/>
  </si>
  <si>
    <t>300-1505
取手市下萱場225</t>
    <phoneticPr fontId="5"/>
  </si>
  <si>
    <t>029-894-2611
029-894-3611</t>
    <phoneticPr fontId="5"/>
  </si>
  <si>
    <t>0297-64-1152
0297-64-1151</t>
    <phoneticPr fontId="6"/>
  </si>
  <si>
    <t>0297-87-3321
0297-87-3323</t>
    <phoneticPr fontId="6"/>
  </si>
  <si>
    <t>0297-78-8707
0297-78-8708</t>
    <phoneticPr fontId="6"/>
  </si>
  <si>
    <t>300-0605
稲敷市幸田1247</t>
    <phoneticPr fontId="5"/>
  </si>
  <si>
    <t>300-1231
牛久市猪子町896</t>
    <phoneticPr fontId="5"/>
  </si>
  <si>
    <t>0297-74-5551
0297-74-2721</t>
    <phoneticPr fontId="5"/>
  </si>
  <si>
    <t>305-0043
つくば市大字大角豆1761</t>
    <phoneticPr fontId="5"/>
  </si>
  <si>
    <t>029-851-3511
029-858-2773</t>
    <phoneticPr fontId="5"/>
  </si>
  <si>
    <t>小南　聡志</t>
    <rPh sb="0" eb="2">
      <t>コミナミ</t>
    </rPh>
    <rPh sb="3" eb="4">
      <t>サトシ</t>
    </rPh>
    <rPh sb="4" eb="5">
      <t>ココロザシ</t>
    </rPh>
    <phoneticPr fontId="5"/>
  </si>
  <si>
    <t>原　晃</t>
    <rPh sb="0" eb="1">
      <t>ハラ</t>
    </rPh>
    <rPh sb="2" eb="3">
      <t>アキラ</t>
    </rPh>
    <phoneticPr fontId="5"/>
  </si>
  <si>
    <t>とよさと病院</t>
    <phoneticPr fontId="5"/>
  </si>
  <si>
    <t>305-0854
つくば市大字上横場2573-1</t>
    <phoneticPr fontId="5"/>
  </si>
  <si>
    <t>0299-46-1115
0299-46-5998</t>
    <phoneticPr fontId="6"/>
  </si>
  <si>
    <t>0299-22-5151
0299-23-8334</t>
    <phoneticPr fontId="6"/>
  </si>
  <si>
    <t>315-0133
石岡市半田1886</t>
    <phoneticPr fontId="6"/>
  </si>
  <si>
    <t>315-0116
石岡市柿岡3787</t>
    <phoneticPr fontId="6"/>
  </si>
  <si>
    <t>0299-44-3211
0299-44-3219</t>
    <phoneticPr fontId="5"/>
  </si>
  <si>
    <t>315-0037
石岡市東石岡4-1-38</t>
    <phoneticPr fontId="5"/>
  </si>
  <si>
    <t>029-885-3551
029-885-5220</t>
    <phoneticPr fontId="5"/>
  </si>
  <si>
    <t>029-843-2121
029-843-4172</t>
    <phoneticPr fontId="5"/>
  </si>
  <si>
    <t>300-0031
土浦市東崎町6-8</t>
    <phoneticPr fontId="6"/>
  </si>
  <si>
    <t>029-821-2200
029-821-2252</t>
    <phoneticPr fontId="5"/>
  </si>
  <si>
    <t>029-841-1148
029-843-5888</t>
    <phoneticPr fontId="5"/>
  </si>
  <si>
    <t>029-887-1161
029-887-6266</t>
    <phoneticPr fontId="5"/>
  </si>
  <si>
    <t>総和中央病院</t>
    <phoneticPr fontId="6"/>
  </si>
  <si>
    <t>0280-98-2231
0280-98-4866</t>
    <phoneticPr fontId="6"/>
  </si>
  <si>
    <t>306-0233
古河市西牛谷737</t>
    <phoneticPr fontId="6"/>
  </si>
  <si>
    <t>木村　修</t>
    <phoneticPr fontId="2"/>
  </si>
  <si>
    <t>猿島厚生病院</t>
    <phoneticPr fontId="6"/>
  </si>
  <si>
    <t>306-0433
猿島郡境町2190</t>
    <phoneticPr fontId="5"/>
  </si>
  <si>
    <t>野村　朋広</t>
    <rPh sb="0" eb="2">
      <t>ノムラ</t>
    </rPh>
    <rPh sb="3" eb="4">
      <t>トモ</t>
    </rPh>
    <rPh sb="4" eb="5">
      <t>ヒロ</t>
    </rPh>
    <phoneticPr fontId="5"/>
  </si>
  <si>
    <t>309-1226
桜川市上野原地新田159-2</t>
    <phoneticPr fontId="5"/>
  </si>
  <si>
    <t>0296-33-2111
0296-32-1937</t>
    <phoneticPr fontId="6"/>
  </si>
  <si>
    <t>307-0001
結城市結城10745-24</t>
    <phoneticPr fontId="6"/>
  </si>
  <si>
    <t>0296-57-6131
0296-57-4676</t>
    <phoneticPr fontId="5"/>
  </si>
  <si>
    <t>309-1195
筑西市門井1676-1</t>
    <phoneticPr fontId="5"/>
  </si>
  <si>
    <t>0296-37-3101
0296-37-4850</t>
    <phoneticPr fontId="6"/>
  </si>
  <si>
    <t>308-0104
筑西市木戸352</t>
    <phoneticPr fontId="6"/>
  </si>
  <si>
    <t>0296-22-7558
0296-22-7527</t>
    <phoneticPr fontId="6"/>
  </si>
  <si>
    <t>0296-24-2331
0296-24-2411</t>
    <phoneticPr fontId="6"/>
  </si>
  <si>
    <t>(独)国立病院機構</t>
    <rPh sb="3" eb="5">
      <t>コクリツ</t>
    </rPh>
    <rPh sb="5" eb="7">
      <t>ビョウイン</t>
    </rPh>
    <rPh sb="7" eb="9">
      <t>キコウ</t>
    </rPh>
    <phoneticPr fontId="2"/>
  </si>
  <si>
    <t>(株)日立製作所</t>
    <rPh sb="3" eb="5">
      <t>ヒタチ</t>
    </rPh>
    <phoneticPr fontId="2"/>
  </si>
  <si>
    <t>(株)日立製作所</t>
    <rPh sb="0" eb="3">
      <t>カブ</t>
    </rPh>
    <rPh sb="3" eb="5">
      <t>ヒタチ</t>
    </rPh>
    <phoneticPr fontId="2"/>
  </si>
  <si>
    <t>(公財)筑波メディカルセンター</t>
    <rPh sb="1" eb="2">
      <t>コウ</t>
    </rPh>
    <rPh sb="2" eb="3">
      <t>ザイ</t>
    </rPh>
    <phoneticPr fontId="2"/>
  </si>
  <si>
    <t>(学)東京医科大学</t>
    <rPh sb="1" eb="2">
      <t>ガク</t>
    </rPh>
    <phoneticPr fontId="2"/>
  </si>
  <si>
    <t>(医)善仁会</t>
    <rPh sb="1" eb="2">
      <t>イ</t>
    </rPh>
    <rPh sb="3" eb="4">
      <t>ゼン</t>
    </rPh>
    <rPh sb="4" eb="5">
      <t>ジン</t>
    </rPh>
    <rPh sb="5" eb="6">
      <t>カイ</t>
    </rPh>
    <phoneticPr fontId="2"/>
  </si>
  <si>
    <t>(福)恩賜財団済生会</t>
    <rPh sb="1" eb="2">
      <t>フク</t>
    </rPh>
    <rPh sb="3" eb="5">
      <t>オンシ</t>
    </rPh>
    <rPh sb="5" eb="7">
      <t>ザイダン</t>
    </rPh>
    <rPh sb="7" eb="10">
      <t>サイセイカイ</t>
    </rPh>
    <phoneticPr fontId="2"/>
  </si>
  <si>
    <t>(独)国立病院機構</t>
    <rPh sb="1" eb="2">
      <t>ドク</t>
    </rPh>
    <rPh sb="3" eb="5">
      <t>コクリツ</t>
    </rPh>
    <rPh sb="5" eb="7">
      <t>ビョウイン</t>
    </rPh>
    <rPh sb="7" eb="9">
      <t>キコウ</t>
    </rPh>
    <phoneticPr fontId="2"/>
  </si>
  <si>
    <t>105床</t>
    <phoneticPr fontId="2"/>
  </si>
  <si>
    <t xml:space="preserve">52床
</t>
    <phoneticPr fontId="2"/>
  </si>
  <si>
    <t>はまだクリニック</t>
    <phoneticPr fontId="5"/>
  </si>
  <si>
    <t>平成13年3月
平成13年1月</t>
    <phoneticPr fontId="2"/>
  </si>
  <si>
    <t>日立市大久保町2409-3</t>
    <phoneticPr fontId="2"/>
  </si>
  <si>
    <t>平成29年8月1日
平成8年4月
平成6年10月</t>
    <rPh sb="0" eb="2">
      <t>ヘイセイ</t>
    </rPh>
    <rPh sb="4" eb="5">
      <t>ネン</t>
    </rPh>
    <rPh sb="6" eb="7">
      <t>ガツ</t>
    </rPh>
    <rPh sb="8" eb="9">
      <t>ニチ</t>
    </rPh>
    <phoneticPr fontId="2"/>
  </si>
  <si>
    <t>笠間市立病院</t>
    <phoneticPr fontId="5"/>
  </si>
  <si>
    <t>大久保　秀紀</t>
    <rPh sb="4" eb="6">
      <t>ヒデノリ</t>
    </rPh>
    <phoneticPr fontId="2"/>
  </si>
  <si>
    <t>川崎　俊一</t>
    <phoneticPr fontId="2"/>
  </si>
  <si>
    <t>302-0112
守谷市同地字仲山360番地</t>
    <rPh sb="14" eb="15">
      <t>アザ</t>
    </rPh>
    <rPh sb="15" eb="17">
      <t>ナカヤマ</t>
    </rPh>
    <rPh sb="20" eb="22">
      <t>バンチ</t>
    </rPh>
    <phoneticPr fontId="6"/>
  </si>
  <si>
    <t>血管外科，循環器科，ペインクリニック外科</t>
    <rPh sb="0" eb="2">
      <t>ケッカン</t>
    </rPh>
    <rPh sb="2" eb="4">
      <t>ゲカ</t>
    </rPh>
    <rPh sb="5" eb="9">
      <t>ジュンカンキカ</t>
    </rPh>
    <phoneticPr fontId="5"/>
  </si>
  <si>
    <t>0299-26-2131
0299-26-6645</t>
    <phoneticPr fontId="6"/>
  </si>
  <si>
    <t>乳腺内分泌外科，ペインクリニック内科，婦人科（不妊治療），リウマチ膠原病内科</t>
    <rPh sb="0" eb="2">
      <t>ニュウセン</t>
    </rPh>
    <rPh sb="2" eb="5">
      <t>ナイブンピ</t>
    </rPh>
    <rPh sb="5" eb="7">
      <t>ゲカ</t>
    </rPh>
    <rPh sb="16" eb="18">
      <t>ナイカ</t>
    </rPh>
    <rPh sb="19" eb="22">
      <t>フジンカ</t>
    </rPh>
    <rPh sb="23" eb="25">
      <t>フニン</t>
    </rPh>
    <rPh sb="25" eb="27">
      <t>チリョウ</t>
    </rPh>
    <phoneticPr fontId="5"/>
  </si>
  <si>
    <t>(医)徳洲会
古河総合病院</t>
    <rPh sb="3" eb="6">
      <t>トクシュウカイ</t>
    </rPh>
    <rPh sb="5" eb="6">
      <t>カイ</t>
    </rPh>
    <rPh sb="9" eb="11">
      <t>ソウゴウ</t>
    </rPh>
    <phoneticPr fontId="5"/>
  </si>
  <si>
    <t>(医)徳洲会</t>
    <rPh sb="3" eb="6">
      <t>トクシュウカイ</t>
    </rPh>
    <rPh sb="5" eb="6">
      <t>カイ</t>
    </rPh>
    <phoneticPr fontId="5"/>
  </si>
  <si>
    <t>(独)国立病院機構水戸医療センター</t>
    <rPh sb="1" eb="2">
      <t>ドク</t>
    </rPh>
    <rPh sb="3" eb="5">
      <t>コクリツ</t>
    </rPh>
    <rPh sb="5" eb="7">
      <t>ビョウイン</t>
    </rPh>
    <rPh sb="7" eb="9">
      <t>キコウ</t>
    </rPh>
    <rPh sb="9" eb="11">
      <t>ミト</t>
    </rPh>
    <rPh sb="11" eb="13">
      <t>イリョウ</t>
    </rPh>
    <phoneticPr fontId="2"/>
  </si>
  <si>
    <t>(株)日立製作所日立総合病院・茨城県地域がんセンター</t>
    <rPh sb="3" eb="5">
      <t>ヒタチ</t>
    </rPh>
    <phoneticPr fontId="2"/>
  </si>
  <si>
    <t>(株)日立製作所ひたちなか総合病院</t>
    <rPh sb="3" eb="5">
      <t>ヒタチ</t>
    </rPh>
    <phoneticPr fontId="2"/>
  </si>
  <si>
    <t>(大)筑波大学</t>
    <rPh sb="1" eb="2">
      <t>ダイ</t>
    </rPh>
    <rPh sb="3" eb="5">
      <t>ツクバ</t>
    </rPh>
    <rPh sb="5" eb="7">
      <t>ダイガク</t>
    </rPh>
    <phoneticPr fontId="2"/>
  </si>
  <si>
    <t>(医)善仁会小山記念病院</t>
    <rPh sb="1" eb="2">
      <t>イ</t>
    </rPh>
    <rPh sb="3" eb="4">
      <t>ゼン</t>
    </rPh>
    <rPh sb="4" eb="5">
      <t>ジン</t>
    </rPh>
    <rPh sb="5" eb="6">
      <t>カイ</t>
    </rPh>
    <rPh sb="6" eb="8">
      <t>コヤマ</t>
    </rPh>
    <rPh sb="8" eb="10">
      <t>キネン</t>
    </rPh>
    <rPh sb="10" eb="12">
      <t>ビョウイン</t>
    </rPh>
    <phoneticPr fontId="2"/>
  </si>
  <si>
    <t>(独)国立病院機構茨城東病院</t>
    <rPh sb="1" eb="2">
      <t>ドク</t>
    </rPh>
    <rPh sb="3" eb="5">
      <t>コクリツ</t>
    </rPh>
    <rPh sb="5" eb="7">
      <t>ビョウイン</t>
    </rPh>
    <rPh sb="7" eb="9">
      <t>キコウ</t>
    </rPh>
    <rPh sb="9" eb="11">
      <t>イバラキ</t>
    </rPh>
    <rPh sb="11" eb="12">
      <t>ヒガシ</t>
    </rPh>
    <rPh sb="12" eb="14">
      <t>ビョウイン</t>
    </rPh>
    <phoneticPr fontId="2"/>
  </si>
  <si>
    <t>(独)国立病院機構霞ヶ浦医療センター</t>
    <rPh sb="1" eb="2">
      <t>ドク</t>
    </rPh>
    <rPh sb="3" eb="5">
      <t>コクリツ</t>
    </rPh>
    <rPh sb="5" eb="7">
      <t>ビョウイン</t>
    </rPh>
    <rPh sb="7" eb="9">
      <t>キコウ</t>
    </rPh>
    <rPh sb="9" eb="12">
      <t>カスミガウラ</t>
    </rPh>
    <rPh sb="12" eb="14">
      <t>イリョウ</t>
    </rPh>
    <phoneticPr fontId="2"/>
  </si>
  <si>
    <t>H20.5.30
地域医療支援病院</t>
    <phoneticPr fontId="2"/>
  </si>
  <si>
    <t>(福)恩賜財団済生会</t>
    <phoneticPr fontId="2"/>
  </si>
  <si>
    <t>(医)晴生会
鹿島神宮前病院</t>
  </si>
  <si>
    <t>(医)三星会
茨城リハビリテーション病院</t>
    <rPh sb="3" eb="5">
      <t>サンセイ</t>
    </rPh>
    <rPh sb="5" eb="6">
      <t>カイ</t>
    </rPh>
    <rPh sb="7" eb="9">
      <t>イバラキ</t>
    </rPh>
    <phoneticPr fontId="5"/>
  </si>
  <si>
    <t>(医)光仁会
総合守谷第一病院</t>
    <phoneticPr fontId="5"/>
  </si>
  <si>
    <t>(独)国立病院機構
霞ヶ浦医療センター</t>
    <rPh sb="3" eb="5">
      <t>コクリツ</t>
    </rPh>
    <rPh sb="5" eb="7">
      <t>ビョウイン</t>
    </rPh>
    <rPh sb="7" eb="9">
      <t>キコウ</t>
    </rPh>
    <phoneticPr fontId="5"/>
  </si>
  <si>
    <t>(独)国立病院機構</t>
  </si>
  <si>
    <t>(医)県南病院</t>
  </si>
  <si>
    <t>(医)筑波東病院</t>
  </si>
  <si>
    <t>(公社)
地域医療振興協会
石岡第一病院</t>
    <rPh sb="5" eb="7">
      <t>チイキ</t>
    </rPh>
    <rPh sb="7" eb="9">
      <t>イリョウ</t>
    </rPh>
    <rPh sb="9" eb="11">
      <t>シンコウ</t>
    </rPh>
    <rPh sb="11" eb="13">
      <t>キョウカイ</t>
    </rPh>
    <phoneticPr fontId="5"/>
  </si>
  <si>
    <t>(公社)地域医療振興協会</t>
  </si>
  <si>
    <t>茨城県立
医療大学付属病院</t>
  </si>
  <si>
    <t>(医)つくば健仁会</t>
  </si>
  <si>
    <t>茨城県民
生活協同組合</t>
    <phoneticPr fontId="5"/>
  </si>
  <si>
    <t>ホナイゴウメディカルクリニック</t>
    <phoneticPr fontId="5"/>
  </si>
  <si>
    <t>029(354)5111</t>
    <phoneticPr fontId="2"/>
  </si>
  <si>
    <t>029(830)3711</t>
    <phoneticPr fontId="2"/>
  </si>
  <si>
    <t>029(221)5177</t>
    <phoneticPr fontId="2"/>
  </si>
  <si>
    <t>ミトセキジュウジビョウイン</t>
    <phoneticPr fontId="2"/>
  </si>
  <si>
    <t>３　無料・低額診療施設(社会福祉法)</t>
    <phoneticPr fontId="2"/>
  </si>
  <si>
    <t>龍ケ崎済生会病院</t>
    <phoneticPr fontId="2"/>
  </si>
  <si>
    <t>0297(63)7111</t>
    <phoneticPr fontId="2"/>
  </si>
  <si>
    <t>リュウガサキサイセイカイビョウイン</t>
    <phoneticPr fontId="2"/>
  </si>
  <si>
    <t>0297(72)6137</t>
    <phoneticPr fontId="2"/>
  </si>
  <si>
    <t>アオゾラシンリョウジョ</t>
    <phoneticPr fontId="2"/>
  </si>
  <si>
    <t>ヒタチオオミヤサイセイカイビョウイン</t>
    <phoneticPr fontId="2"/>
  </si>
  <si>
    <t>0299(92)3311</t>
    <phoneticPr fontId="2"/>
  </si>
  <si>
    <t>〒314-0112
神栖市知手中央7-2-45</t>
    <phoneticPr fontId="2"/>
  </si>
  <si>
    <t>0299(26)2131</t>
    <phoneticPr fontId="2"/>
  </si>
  <si>
    <t>アサヒダイビョウイン</t>
    <phoneticPr fontId="2"/>
  </si>
  <si>
    <t>029(254)5151</t>
    <phoneticPr fontId="2"/>
  </si>
  <si>
    <t>ミトサイセイカイソウゴウビョウイン</t>
    <phoneticPr fontId="2"/>
  </si>
  <si>
    <t>〒314-0134
神栖市賀2148</t>
    <phoneticPr fontId="2"/>
  </si>
  <si>
    <t>ハクジュウジソウゴウビョウイン</t>
    <phoneticPr fontId="2"/>
  </si>
  <si>
    <t>カミスサイセイカイビョウイン</t>
    <phoneticPr fontId="2"/>
  </si>
  <si>
    <t>029(226)3021</t>
    <phoneticPr fontId="2"/>
  </si>
  <si>
    <t>ジョウナンビョウイン</t>
    <phoneticPr fontId="2"/>
  </si>
  <si>
    <t>029(226)3022</t>
    <phoneticPr fontId="2"/>
  </si>
  <si>
    <t>ジョウナンビョウインフゾククリニック</t>
    <phoneticPr fontId="2"/>
  </si>
  <si>
    <t>029(869)8882</t>
    <phoneticPr fontId="2"/>
  </si>
  <si>
    <t>サンルーナコデラナイカクリニック</t>
    <phoneticPr fontId="2"/>
  </si>
  <si>
    <t>(福)欅会</t>
    <phoneticPr fontId="2"/>
  </si>
  <si>
    <t>(独)
国立病院機構</t>
    <phoneticPr fontId="5"/>
  </si>
  <si>
    <t>○</t>
    <phoneticPr fontId="6"/>
  </si>
  <si>
    <t>日本赤十字社</t>
    <phoneticPr fontId="5"/>
  </si>
  <si>
    <t>佐藤　宏喜</t>
    <rPh sb="0" eb="2">
      <t>サトウ</t>
    </rPh>
    <rPh sb="3" eb="4">
      <t>ヒロシ</t>
    </rPh>
    <rPh sb="4" eb="5">
      <t>ヨロコ</t>
    </rPh>
    <phoneticPr fontId="5"/>
  </si>
  <si>
    <t>029-221-5177
029-227-0819</t>
    <phoneticPr fontId="5"/>
  </si>
  <si>
    <t>生澤　義輔</t>
    <rPh sb="0" eb="2">
      <t>イクサワ</t>
    </rPh>
    <rPh sb="3" eb="4">
      <t>ギ</t>
    </rPh>
    <rPh sb="4" eb="5">
      <t>スケ</t>
    </rPh>
    <phoneticPr fontId="5"/>
  </si>
  <si>
    <t>国家公務員
共済組合連合会</t>
    <phoneticPr fontId="5"/>
  </si>
  <si>
    <t>029-246-2111
029-304-5111</t>
    <phoneticPr fontId="5"/>
  </si>
  <si>
    <t>311-1135
水戸市六反田町1136-1</t>
    <phoneticPr fontId="5"/>
  </si>
  <si>
    <t>○</t>
    <phoneticPr fontId="5"/>
  </si>
  <si>
    <t>311-3122
東茨城郡茨城町上石崎4698</t>
    <phoneticPr fontId="6"/>
  </si>
  <si>
    <t>311-4303
東茨城郡城里町石塚1337</t>
    <phoneticPr fontId="6"/>
  </si>
  <si>
    <t>310-0041
水戸市上水戸1-4-21</t>
    <phoneticPr fontId="6"/>
  </si>
  <si>
    <t>茨城保健生活協同組合</t>
    <phoneticPr fontId="5"/>
  </si>
  <si>
    <t>029-241-8700
029-244-2303</t>
    <phoneticPr fontId="6"/>
  </si>
  <si>
    <t>310-0836
水戸市元吉田町吉沢裏1057-1</t>
    <phoneticPr fontId="6"/>
  </si>
  <si>
    <t>029-248-0373
029-248-0718</t>
    <phoneticPr fontId="6"/>
  </si>
  <si>
    <t>029-269-2226
029-269-4387</t>
    <phoneticPr fontId="6"/>
  </si>
  <si>
    <t>(医)渡辺会</t>
    <phoneticPr fontId="2"/>
  </si>
  <si>
    <t>311-1311
東茨城郡大洗町大貫町915</t>
    <phoneticPr fontId="5"/>
  </si>
  <si>
    <t>(医)古宿会</t>
    <phoneticPr fontId="5"/>
  </si>
  <si>
    <t>311-3422
小美玉市中延651-2</t>
    <phoneticPr fontId="5"/>
  </si>
  <si>
    <t>0299-58-1131
0299-58-1760</t>
    <phoneticPr fontId="6"/>
  </si>
  <si>
    <t>0299-48-2118
0299-48-2029</t>
    <phoneticPr fontId="6"/>
  </si>
  <si>
    <t>029-240-5101
029-240-5103</t>
    <phoneticPr fontId="5"/>
  </si>
  <si>
    <t>中村　幸嗣</t>
  </si>
  <si>
    <t>(医)
石岡脳神経外科病院</t>
    <phoneticPr fontId="5"/>
  </si>
  <si>
    <t>029-353-7077
029-291-3780</t>
    <phoneticPr fontId="5"/>
  </si>
  <si>
    <t>029-282-1151
029-282-7156</t>
    <phoneticPr fontId="6"/>
  </si>
  <si>
    <t>H19.7.13
地域医療支援病院</t>
    <phoneticPr fontId="5"/>
  </si>
  <si>
    <t>029-354-5111
029-354-6842</t>
    <phoneticPr fontId="5"/>
  </si>
  <si>
    <t>脳神経内科</t>
    <rPh sb="0" eb="1">
      <t>ノウ</t>
    </rPh>
    <rPh sb="1" eb="3">
      <t>シンケイ</t>
    </rPh>
    <rPh sb="3" eb="5">
      <t>ナイカ</t>
    </rPh>
    <phoneticPr fontId="2"/>
  </si>
  <si>
    <t>319-1111
那珂郡東海村大字村松2081番地2</t>
    <phoneticPr fontId="6"/>
  </si>
  <si>
    <t>029-274-1155
029-274-5139</t>
    <phoneticPr fontId="6"/>
  </si>
  <si>
    <t>029-273-2888
029-277-2036</t>
    <phoneticPr fontId="5"/>
  </si>
  <si>
    <t>311-0105
那珂市菅谷605</t>
    <phoneticPr fontId="6"/>
  </si>
  <si>
    <t>0294-72-1258
0294-72-2713</t>
    <phoneticPr fontId="6"/>
  </si>
  <si>
    <t>313-0014
常陸太田市木崎二町931-2</t>
    <phoneticPr fontId="5"/>
  </si>
  <si>
    <t>人工透析内科，呼吸器科，消化器科，循環器科，こう門科</t>
    <rPh sb="0" eb="2">
      <t>ジンコウ</t>
    </rPh>
    <rPh sb="2" eb="4">
      <t>トウセキ</t>
    </rPh>
    <rPh sb="4" eb="6">
      <t>ナイカ</t>
    </rPh>
    <rPh sb="7" eb="11">
      <t>コキュウキカ</t>
    </rPh>
    <rPh sb="12" eb="15">
      <t>ショウカキ</t>
    </rPh>
    <rPh sb="15" eb="16">
      <t>カ</t>
    </rPh>
    <rPh sb="17" eb="21">
      <t>ジュンカンキカ</t>
    </rPh>
    <rPh sb="24" eb="25">
      <t>モン</t>
    </rPh>
    <rPh sb="25" eb="26">
      <t>カ</t>
    </rPh>
    <phoneticPr fontId="5"/>
  </si>
  <si>
    <t>319-2256
常陸大宮市田子内町3033番3</t>
    <phoneticPr fontId="5"/>
  </si>
  <si>
    <t>渡辺　泰徳</t>
    <rPh sb="0" eb="2">
      <t>ワタナベ</t>
    </rPh>
    <rPh sb="3" eb="4">
      <t>タイ</t>
    </rPh>
    <rPh sb="4" eb="5">
      <t>トク</t>
    </rPh>
    <phoneticPr fontId="5"/>
  </si>
  <si>
    <t>0294-23-1111
0294-23-8320</t>
    <phoneticPr fontId="6"/>
  </si>
  <si>
    <t>311-1517
鉾田市鉾田2570</t>
    <phoneticPr fontId="5"/>
  </si>
  <si>
    <t>0291-33-2131
0291-33-2120</t>
    <phoneticPr fontId="5"/>
  </si>
  <si>
    <t>311-1504
鉾田市安房1650-2</t>
    <phoneticPr fontId="5"/>
  </si>
  <si>
    <t>0291-32-3313
0291-32-3430</t>
    <phoneticPr fontId="5"/>
  </si>
  <si>
    <t>土浦協同病院
なめがた地域医療センター</t>
    <rPh sb="0" eb="2">
      <t>ツチウラ</t>
    </rPh>
    <rPh sb="2" eb="4">
      <t>キョウドウ</t>
    </rPh>
    <rPh sb="4" eb="6">
      <t>ビョウイン</t>
    </rPh>
    <rPh sb="11" eb="13">
      <t>チイキ</t>
    </rPh>
    <rPh sb="13" eb="15">
      <t>イリョウ</t>
    </rPh>
    <phoneticPr fontId="5"/>
  </si>
  <si>
    <t>311-3516
行方市井上藤井98-8</t>
    <phoneticPr fontId="5"/>
  </si>
  <si>
    <t>0299-56-0600
0299-37-4111</t>
    <phoneticPr fontId="5"/>
  </si>
  <si>
    <t>314-0134
神栖市賀2148</t>
    <phoneticPr fontId="6"/>
  </si>
  <si>
    <t>314-0012
鹿嶋市平井1129-2</t>
    <phoneticPr fontId="6"/>
  </si>
  <si>
    <t>〇</t>
    <phoneticPr fontId="5"/>
  </si>
  <si>
    <t>314-0031
鹿嶋市宮中字三笠山5201</t>
    <phoneticPr fontId="5"/>
  </si>
  <si>
    <t>(医)清仁会</t>
    <phoneticPr fontId="5"/>
  </si>
  <si>
    <t>314-0341
神栖市矢田部11345-1</t>
    <phoneticPr fontId="5"/>
  </si>
  <si>
    <t>0299-85-1111
0299-85-1131</t>
    <phoneticPr fontId="5"/>
  </si>
  <si>
    <t>314-0112
神栖市知手中央７丁目2番45号</t>
    <phoneticPr fontId="5"/>
  </si>
  <si>
    <t>0299-97-2111
0299-97-2134</t>
    <phoneticPr fontId="5"/>
  </si>
  <si>
    <t>302-0022
取手市本郷2-1-1</t>
    <phoneticPr fontId="5"/>
  </si>
  <si>
    <t>○</t>
    <phoneticPr fontId="6"/>
  </si>
  <si>
    <t>○</t>
    <phoneticPr fontId="2"/>
  </si>
  <si>
    <t>(医)宗仁会病院</t>
    <phoneticPr fontId="2"/>
  </si>
  <si>
    <t>(医)盡誠会</t>
    <phoneticPr fontId="2"/>
  </si>
  <si>
    <t>(学)東京医科大学</t>
    <phoneticPr fontId="2"/>
  </si>
  <si>
    <t>300-0011
土浦市神立中央5-11-2</t>
    <phoneticPr fontId="5"/>
  </si>
  <si>
    <t>029-887-0310
029-887-7831</t>
    <phoneticPr fontId="5"/>
  </si>
  <si>
    <t>桜井　忠隆</t>
    <phoneticPr fontId="5"/>
  </si>
  <si>
    <t>315-0122
石岡市東成井2719</t>
    <phoneticPr fontId="6"/>
  </si>
  <si>
    <t>300-0331
稲敷郡阿見町大字阿見4733</t>
    <phoneticPr fontId="6"/>
  </si>
  <si>
    <t>0299-35-5010
0299-35-5020</t>
    <phoneticPr fontId="5"/>
  </si>
  <si>
    <t>田村　孝史</t>
    <rPh sb="0" eb="2">
      <t>タムラ</t>
    </rPh>
    <rPh sb="3" eb="4">
      <t>タカシ</t>
    </rPh>
    <rPh sb="4" eb="5">
      <t>フミ</t>
    </rPh>
    <phoneticPr fontId="2"/>
  </si>
  <si>
    <t>威恵会三岳荘
小松崎病院</t>
    <phoneticPr fontId="6"/>
  </si>
  <si>
    <t>308-0005
筑西市中館69-1</t>
    <phoneticPr fontId="6"/>
  </si>
  <si>
    <t>308-0843
筑西市野殿1131番地</t>
    <phoneticPr fontId="6"/>
  </si>
  <si>
    <t>黒川　德一</t>
    <phoneticPr fontId="2"/>
  </si>
  <si>
    <t>0296-75-3128
0296-75-3672</t>
    <phoneticPr fontId="6"/>
  </si>
  <si>
    <t>0296-33-4161
0296-33-4164</t>
    <phoneticPr fontId="5"/>
  </si>
  <si>
    <t>茨城県西部メディカルセンター</t>
    <rPh sb="0" eb="3">
      <t>イバラキケン</t>
    </rPh>
    <rPh sb="3" eb="5">
      <t>セイブ</t>
    </rPh>
    <phoneticPr fontId="2"/>
  </si>
  <si>
    <t>(地独)
茨城県西部医療機構</t>
    <rPh sb="1" eb="2">
      <t>チ</t>
    </rPh>
    <rPh sb="2" eb="3">
      <t>ドク</t>
    </rPh>
    <rPh sb="5" eb="8">
      <t>イバラキケン</t>
    </rPh>
    <rPh sb="8" eb="10">
      <t>セイブ</t>
    </rPh>
    <rPh sb="10" eb="12">
      <t>イリョウ</t>
    </rPh>
    <rPh sb="12" eb="14">
      <t>キコウ</t>
    </rPh>
    <phoneticPr fontId="2"/>
  </si>
  <si>
    <t>梶井　英治</t>
    <rPh sb="0" eb="2">
      <t>カジイ</t>
    </rPh>
    <rPh sb="3" eb="5">
      <t>エイジ</t>
    </rPh>
    <phoneticPr fontId="2"/>
  </si>
  <si>
    <t>308-0813
筑西市大塚555番地</t>
    <rPh sb="9" eb="12">
      <t>チクセイシ</t>
    </rPh>
    <rPh sb="12" eb="14">
      <t>オオツカ</t>
    </rPh>
    <rPh sb="17" eb="19">
      <t>バンチ</t>
    </rPh>
    <phoneticPr fontId="2"/>
  </si>
  <si>
    <t>0296-24-9111
0296-24-9171</t>
    <phoneticPr fontId="2"/>
  </si>
  <si>
    <t>さくらがわ地域医療センター</t>
    <rPh sb="5" eb="7">
      <t>チイキ</t>
    </rPh>
    <rPh sb="7" eb="9">
      <t>イリョウ</t>
    </rPh>
    <phoneticPr fontId="2"/>
  </si>
  <si>
    <t>桜川市</t>
    <rPh sb="0" eb="3">
      <t>サクラガワシ</t>
    </rPh>
    <phoneticPr fontId="2"/>
  </si>
  <si>
    <t>小野　隆房</t>
    <rPh sb="0" eb="2">
      <t>オノ</t>
    </rPh>
    <rPh sb="3" eb="4">
      <t>タカシ</t>
    </rPh>
    <rPh sb="4" eb="5">
      <t>フサ</t>
    </rPh>
    <phoneticPr fontId="2"/>
  </si>
  <si>
    <t>309-1246
桜川市高森1000番地</t>
    <rPh sb="9" eb="12">
      <t>サクラガワシ</t>
    </rPh>
    <rPh sb="12" eb="14">
      <t>タカモリ</t>
    </rPh>
    <rPh sb="18" eb="20">
      <t>バンチ</t>
    </rPh>
    <phoneticPr fontId="2"/>
  </si>
  <si>
    <t>0296-54-5100
0296-54-5108</t>
    <phoneticPr fontId="2"/>
  </si>
  <si>
    <t>対馬　健祐</t>
    <rPh sb="0" eb="2">
      <t>ツシマ</t>
    </rPh>
    <rPh sb="3" eb="5">
      <t>ケンスケ</t>
    </rPh>
    <phoneticPr fontId="5"/>
  </si>
  <si>
    <t>斉藤　憲太</t>
    <rPh sb="0" eb="2">
      <t>サイトウ</t>
    </rPh>
    <rPh sb="3" eb="5">
      <t>ケンタ</t>
    </rPh>
    <phoneticPr fontId="5"/>
  </si>
  <si>
    <t>小山　信一郎</t>
    <rPh sb="0" eb="2">
      <t>コヤマ</t>
    </rPh>
    <rPh sb="3" eb="6">
      <t>シンイチロウ</t>
    </rPh>
    <phoneticPr fontId="5"/>
  </si>
  <si>
    <t>0280-23-7111
0280-23-7120</t>
    <phoneticPr fontId="5"/>
  </si>
  <si>
    <t>0280-47-1010
0280-47-0050</t>
    <phoneticPr fontId="5"/>
  </si>
  <si>
    <t>0296-52-0026</t>
  </si>
  <si>
    <t>0296-72-0177</t>
  </si>
  <si>
    <t>0294-76-2255</t>
  </si>
  <si>
    <t>0295-57-2031</t>
  </si>
  <si>
    <t>0294-82-3335</t>
  </si>
  <si>
    <t>0280-48-7575</t>
  </si>
  <si>
    <t>029-282-4781</t>
  </si>
  <si>
    <t>029-241-3939</t>
  </si>
  <si>
    <t>那珂市中台719-1</t>
    <rPh sb="2" eb="3">
      <t>シ</t>
    </rPh>
    <phoneticPr fontId="5"/>
  </si>
  <si>
    <t>029-295-9800</t>
  </si>
  <si>
    <t>0295-72-0179</t>
  </si>
  <si>
    <t>ｱｹﾉﾁｭｳｵｳｲｲﾝ</t>
    <phoneticPr fontId="5"/>
  </si>
  <si>
    <t>臓器移植外科，内視鏡外科H18.8.11
地域医療支援病院</t>
    <phoneticPr fontId="5"/>
  </si>
  <si>
    <t>319-0306
水戸市杉崎町1460</t>
    <rPh sb="14" eb="15">
      <t>マチ</t>
    </rPh>
    <phoneticPr fontId="6"/>
  </si>
  <si>
    <t>310-0063
水戸市五軒町1丁目5番11号</t>
    <phoneticPr fontId="5"/>
  </si>
  <si>
    <t>小児内科，新生児内科，小児血液腫瘍内科，小児循環器内科，小児神経心療内科，小児内分泌・代謝内科，小児感染症内科，小児腎臓内科，小児アレルギー科，新生児外科，小児秘尿器科，小児脳神経外科，小児救急科，小児形成外科,小児整形外科</t>
    <rPh sb="0" eb="2">
      <t>ショウニ</t>
    </rPh>
    <rPh sb="2" eb="4">
      <t>ナイカ</t>
    </rPh>
    <rPh sb="5" eb="8">
      <t>シンセイジ</t>
    </rPh>
    <rPh sb="8" eb="10">
      <t>ナイカ</t>
    </rPh>
    <rPh sb="11" eb="13">
      <t>ショウニ</t>
    </rPh>
    <rPh sb="13" eb="15">
      <t>ケツエキ</t>
    </rPh>
    <rPh sb="15" eb="17">
      <t>シュヨウ</t>
    </rPh>
    <rPh sb="17" eb="19">
      <t>ナイカ</t>
    </rPh>
    <rPh sb="20" eb="22">
      <t>ショウニ</t>
    </rPh>
    <rPh sb="22" eb="25">
      <t>ジュンカンキ</t>
    </rPh>
    <rPh sb="25" eb="27">
      <t>ナイカ</t>
    </rPh>
    <rPh sb="28" eb="30">
      <t>ショウニ</t>
    </rPh>
    <rPh sb="30" eb="32">
      <t>シンケイ</t>
    </rPh>
    <rPh sb="32" eb="33">
      <t>シン</t>
    </rPh>
    <rPh sb="33" eb="34">
      <t>リョウ</t>
    </rPh>
    <rPh sb="34" eb="36">
      <t>ナイカ</t>
    </rPh>
    <rPh sb="37" eb="39">
      <t>ショウニ</t>
    </rPh>
    <rPh sb="39" eb="42">
      <t>ナイブンピ</t>
    </rPh>
    <rPh sb="43" eb="45">
      <t>タイシャ</t>
    </rPh>
    <rPh sb="45" eb="47">
      <t>ナイカ</t>
    </rPh>
    <rPh sb="48" eb="50">
      <t>ショウニ</t>
    </rPh>
    <rPh sb="50" eb="53">
      <t>カンセンショウ</t>
    </rPh>
    <rPh sb="53" eb="55">
      <t>ナイカ</t>
    </rPh>
    <rPh sb="56" eb="58">
      <t>ショウニ</t>
    </rPh>
    <rPh sb="58" eb="60">
      <t>ジンゾウ</t>
    </rPh>
    <rPh sb="60" eb="62">
      <t>ナイカ</t>
    </rPh>
    <rPh sb="63" eb="65">
      <t>ショウニ</t>
    </rPh>
    <rPh sb="70" eb="71">
      <t>カ</t>
    </rPh>
    <rPh sb="72" eb="75">
      <t>シンセイジ</t>
    </rPh>
    <rPh sb="75" eb="77">
      <t>ゲカ</t>
    </rPh>
    <rPh sb="78" eb="80">
      <t>ショウニ</t>
    </rPh>
    <rPh sb="80" eb="81">
      <t>ヒ</t>
    </rPh>
    <rPh sb="81" eb="82">
      <t>ニョウ</t>
    </rPh>
    <rPh sb="82" eb="83">
      <t>キ</t>
    </rPh>
    <rPh sb="83" eb="84">
      <t>カ</t>
    </rPh>
    <rPh sb="85" eb="87">
      <t>ショウニ</t>
    </rPh>
    <rPh sb="87" eb="90">
      <t>ノウシンケイ</t>
    </rPh>
    <rPh sb="90" eb="92">
      <t>ゲカ</t>
    </rPh>
    <rPh sb="93" eb="95">
      <t>ショウニ</t>
    </rPh>
    <rPh sb="95" eb="97">
      <t>キュウキュウ</t>
    </rPh>
    <rPh sb="97" eb="98">
      <t>カ</t>
    </rPh>
    <rPh sb="99" eb="101">
      <t>ショウニ</t>
    </rPh>
    <rPh sb="101" eb="103">
      <t>ケイセイ</t>
    </rPh>
    <rPh sb="103" eb="105">
      <t>ゲカ</t>
    </rPh>
    <rPh sb="106" eb="108">
      <t>ショウニ</t>
    </rPh>
    <rPh sb="108" eb="110">
      <t>セイケイ</t>
    </rPh>
    <rPh sb="110" eb="112">
      <t>ゲカ</t>
    </rPh>
    <phoneticPr fontId="5"/>
  </si>
  <si>
    <t>内分泌・糖尿病内科，腫瘍内科，血管外科，頭頸部外科，放射線診断科，放射線治療科
H23.5.30
地域医療支援病院</t>
    <phoneticPr fontId="5"/>
  </si>
  <si>
    <t>呼吸器科，胃腸科</t>
    <rPh sb="0" eb="4">
      <t>コキュウキカ</t>
    </rPh>
    <phoneticPr fontId="6"/>
  </si>
  <si>
    <t>血液・腫瘍内科，代謝・内分泌科，緩和ケア内科，乳腺・甲状腺外科，新生児科，腫瘍放射線科
H27.5.28
地域医療支援病院</t>
    <rPh sb="0" eb="2">
      <t>ケツエキ</t>
    </rPh>
    <rPh sb="3" eb="5">
      <t>シュヨウ</t>
    </rPh>
    <rPh sb="5" eb="7">
      <t>ナイカ</t>
    </rPh>
    <rPh sb="8" eb="10">
      <t>タイシャ</t>
    </rPh>
    <rPh sb="11" eb="14">
      <t>ナイブンピツ</t>
    </rPh>
    <rPh sb="14" eb="15">
      <t>カ</t>
    </rPh>
    <rPh sb="16" eb="18">
      <t>カンワ</t>
    </rPh>
    <rPh sb="20" eb="22">
      <t>ナイカ</t>
    </rPh>
    <rPh sb="23" eb="25">
      <t>ニュウセン</t>
    </rPh>
    <rPh sb="26" eb="29">
      <t>コウジョウセン</t>
    </rPh>
    <rPh sb="29" eb="31">
      <t>ゲカ</t>
    </rPh>
    <rPh sb="32" eb="35">
      <t>シンセイジ</t>
    </rPh>
    <rPh sb="35" eb="36">
      <t>カ</t>
    </rPh>
    <rPh sb="37" eb="39">
      <t>シュヨウ</t>
    </rPh>
    <rPh sb="39" eb="43">
      <t>ホウシャセンカ</t>
    </rPh>
    <phoneticPr fontId="5"/>
  </si>
  <si>
    <t>脳神経内科，内分泌代謝内科，膠原病・リウマチ科，高齢者歯科
H20.5.30
地域医療支援病院</t>
    <rPh sb="6" eb="9">
      <t>ナイブンピツ</t>
    </rPh>
    <rPh sb="9" eb="11">
      <t>タイシャ</t>
    </rPh>
    <rPh sb="11" eb="13">
      <t>ナイカ</t>
    </rPh>
    <rPh sb="14" eb="17">
      <t>コウゲンビョウ</t>
    </rPh>
    <rPh sb="22" eb="23">
      <t>カ</t>
    </rPh>
    <rPh sb="24" eb="27">
      <t>コウレイシャ</t>
    </rPh>
    <phoneticPr fontId="5"/>
  </si>
  <si>
    <t>腫瘍放射線科，脳神経内科
H30.8.30
地域医療支援病院</t>
    <rPh sb="0" eb="2">
      <t>シュヨウ</t>
    </rPh>
    <rPh sb="2" eb="6">
      <t>ホウシャセンカ</t>
    </rPh>
    <phoneticPr fontId="5"/>
  </si>
  <si>
    <t>平塚　圭介</t>
    <rPh sb="3" eb="5">
      <t>ケイスケ</t>
    </rPh>
    <phoneticPr fontId="2"/>
  </si>
  <si>
    <t>(医)恵和会
朝田病院</t>
    <rPh sb="7" eb="9">
      <t>アサダ</t>
    </rPh>
    <rPh sb="9" eb="11">
      <t>ビョウイン</t>
    </rPh>
    <phoneticPr fontId="2"/>
  </si>
  <si>
    <t>朝田　　武</t>
    <rPh sb="0" eb="2">
      <t>アサダ</t>
    </rPh>
    <phoneticPr fontId="2"/>
  </si>
  <si>
    <t>呼吸器科，消化器科，循環器科，こう門科，緩和ケア内科</t>
    <rPh sb="0" eb="4">
      <t>コキュウキカ</t>
    </rPh>
    <rPh sb="5" eb="8">
      <t>ショウカキ</t>
    </rPh>
    <rPh sb="8" eb="9">
      <t>カ</t>
    </rPh>
    <rPh sb="10" eb="14">
      <t>ジュンカンキカ</t>
    </rPh>
    <rPh sb="17" eb="18">
      <t>モン</t>
    </rPh>
    <rPh sb="18" eb="19">
      <t>カ</t>
    </rPh>
    <phoneticPr fontId="6"/>
  </si>
  <si>
    <t>300-0028
土浦市おおつ野四丁目１番１号</t>
    <phoneticPr fontId="5"/>
  </si>
  <si>
    <t>人工透析内科,内視鏡外科,腫瘍外科,内分泌内科,脳神経内科，リウマチ・膠原病内科</t>
    <rPh sb="0" eb="2">
      <t>ジンコウ</t>
    </rPh>
    <rPh sb="2" eb="4">
      <t>トウセキ</t>
    </rPh>
    <rPh sb="4" eb="6">
      <t>ナイカ</t>
    </rPh>
    <rPh sb="7" eb="10">
      <t>ナイシキョウ</t>
    </rPh>
    <rPh sb="10" eb="12">
      <t>ゲカ</t>
    </rPh>
    <rPh sb="13" eb="15">
      <t>シュヨウ</t>
    </rPh>
    <rPh sb="15" eb="17">
      <t>ゲカ</t>
    </rPh>
    <rPh sb="18" eb="21">
      <t>ナイブンピツ</t>
    </rPh>
    <rPh sb="21" eb="22">
      <t>ナイ</t>
    </rPh>
    <rPh sb="24" eb="25">
      <t>ノウ</t>
    </rPh>
    <phoneticPr fontId="5"/>
  </si>
  <si>
    <t>呼吸器科，消化器科，循環器科，こう門科，小児皮膚科</t>
    <rPh sb="0" eb="4">
      <t>コキュウキカ</t>
    </rPh>
    <rPh sb="5" eb="8">
      <t>ショウカキ</t>
    </rPh>
    <rPh sb="8" eb="9">
      <t>カ</t>
    </rPh>
    <rPh sb="10" eb="14">
      <t>ジュンカンキカ</t>
    </rPh>
    <rPh sb="17" eb="18">
      <t>モン</t>
    </rPh>
    <rPh sb="18" eb="19">
      <t>カ</t>
    </rPh>
    <phoneticPr fontId="6"/>
  </si>
  <si>
    <t>循環器科,リウマチ内科</t>
    <rPh sb="0" eb="4">
      <t>ジュンカンキカ</t>
    </rPh>
    <phoneticPr fontId="6"/>
  </si>
  <si>
    <t>内分泌内科，内視鏡外科，内視鏡内科</t>
    <rPh sb="0" eb="3">
      <t>ナイブンピ</t>
    </rPh>
    <rPh sb="3" eb="5">
      <t>ナイカ</t>
    </rPh>
    <rPh sb="6" eb="9">
      <t>ナイシキョウ</t>
    </rPh>
    <rPh sb="9" eb="11">
      <t>ゲカ</t>
    </rPh>
    <rPh sb="12" eb="15">
      <t>ナイシキョウ</t>
    </rPh>
    <rPh sb="15" eb="17">
      <t>ナイカ</t>
    </rPh>
    <phoneticPr fontId="5"/>
  </si>
  <si>
    <t>放射線診断科，放射線治療科，リウマチ・膠原病内科
H30.8.30
地域医療支援病院</t>
    <rPh sb="0" eb="3">
      <t>ホウシャセン</t>
    </rPh>
    <rPh sb="3" eb="5">
      <t>シンダン</t>
    </rPh>
    <rPh sb="5" eb="6">
      <t>カ</t>
    </rPh>
    <rPh sb="7" eb="10">
      <t>ホウシャセン</t>
    </rPh>
    <rPh sb="10" eb="12">
      <t>チリョウ</t>
    </rPh>
    <rPh sb="12" eb="13">
      <t>カ</t>
    </rPh>
    <rPh sb="19" eb="22">
      <t>コウゲンビョウ</t>
    </rPh>
    <rPh sb="22" eb="24">
      <t>ナイカ</t>
    </rPh>
    <rPh sb="34" eb="36">
      <t>チイキ</t>
    </rPh>
    <rPh sb="36" eb="38">
      <t>イリョウ</t>
    </rPh>
    <rPh sb="38" eb="40">
      <t>シエン</t>
    </rPh>
    <rPh sb="40" eb="42">
      <t>ビョウイン</t>
    </rPh>
    <phoneticPr fontId="5"/>
  </si>
  <si>
    <t>常陸太田市久米町200</t>
    <rPh sb="0" eb="5">
      <t>ヒタチオオタシ</t>
    </rPh>
    <rPh sb="5" eb="7">
      <t>ヒサコメ</t>
    </rPh>
    <rPh sb="7" eb="8">
      <t>マチ</t>
    </rPh>
    <phoneticPr fontId="5"/>
  </si>
  <si>
    <t>(1) がん診療連携拠点病院（厚生労働大臣指定）(9病院)</t>
    <rPh sb="15" eb="17">
      <t>コウセイ</t>
    </rPh>
    <rPh sb="17" eb="19">
      <t>ロウドウ</t>
    </rPh>
    <rPh sb="19" eb="21">
      <t>ダイジン</t>
    </rPh>
    <rPh sb="21" eb="23">
      <t>シテイ</t>
    </rPh>
    <rPh sb="26" eb="28">
      <t>ビョウイン</t>
    </rPh>
    <phoneticPr fontId="2"/>
  </si>
  <si>
    <t>(3)茨城県がん診療指定病院（茨城県知事指定）（7病院）</t>
    <rPh sb="3" eb="6">
      <t>イバラキケン</t>
    </rPh>
    <rPh sb="10" eb="12">
      <t>シテイ</t>
    </rPh>
    <rPh sb="15" eb="17">
      <t>イバラキ</t>
    </rPh>
    <rPh sb="17" eb="20">
      <t>ケンチジ</t>
    </rPh>
    <rPh sb="20" eb="22">
      <t>シテイ</t>
    </rPh>
    <rPh sb="25" eb="27">
      <t>ビョウイン</t>
    </rPh>
    <phoneticPr fontId="2"/>
  </si>
  <si>
    <t>住吉クリニック病院</t>
    <phoneticPr fontId="2"/>
  </si>
  <si>
    <t>水戸市所管</t>
    <rPh sb="0" eb="5">
      <t>ミトシショカン</t>
    </rPh>
    <phoneticPr fontId="2"/>
  </si>
  <si>
    <t>※水戸市所管の場合に○を記載願います。</t>
    <rPh sb="1" eb="6">
      <t>ミトシショカン</t>
    </rPh>
    <rPh sb="7" eb="9">
      <t>バアイ</t>
    </rPh>
    <rPh sb="12" eb="14">
      <t>キサイ</t>
    </rPh>
    <rPh sb="14" eb="15">
      <t>ネガ</t>
    </rPh>
    <phoneticPr fontId="2"/>
  </si>
  <si>
    <t>○</t>
    <phoneticPr fontId="2"/>
  </si>
  <si>
    <t>○</t>
    <phoneticPr fontId="6"/>
  </si>
  <si>
    <t>○</t>
    <phoneticPr fontId="2"/>
  </si>
  <si>
    <t>○</t>
    <phoneticPr fontId="6"/>
  </si>
  <si>
    <t>○</t>
    <phoneticPr fontId="2"/>
  </si>
  <si>
    <t>水戸市保健所</t>
    <rPh sb="2" eb="3">
      <t>シ</t>
    </rPh>
    <phoneticPr fontId="5"/>
  </si>
  <si>
    <t>中央保健所</t>
    <rPh sb="0" eb="2">
      <t>チュウオウ</t>
    </rPh>
    <phoneticPr fontId="2"/>
  </si>
  <si>
    <t>潮来保健所</t>
    <rPh sb="0" eb="2">
      <t>イタコ</t>
    </rPh>
    <phoneticPr fontId="5"/>
  </si>
  <si>
    <t>血管外科，脳神経内科，緩和ケア内科
H23.5.30
地域医療支援病院</t>
    <rPh sb="0" eb="2">
      <t>ケッカン</t>
    </rPh>
    <rPh sb="2" eb="4">
      <t>ゲカ</t>
    </rPh>
    <rPh sb="5" eb="8">
      <t>ノウシンケイ</t>
    </rPh>
    <rPh sb="8" eb="10">
      <t>ナイカ</t>
    </rPh>
    <rPh sb="11" eb="13">
      <t>カンワ</t>
    </rPh>
    <rPh sb="15" eb="17">
      <t>ナイカ</t>
    </rPh>
    <phoneticPr fontId="5"/>
  </si>
  <si>
    <t>内分泌・代謝・糖尿病内科
R1.7.31
地域医療支援病院</t>
    <rPh sb="0" eb="3">
      <t>ナイブンピツ</t>
    </rPh>
    <rPh sb="21" eb="23">
      <t>チイキ</t>
    </rPh>
    <rPh sb="23" eb="25">
      <t>イリョウ</t>
    </rPh>
    <rPh sb="25" eb="27">
      <t>シエン</t>
    </rPh>
    <rPh sb="27" eb="29">
      <t>ビョウイン</t>
    </rPh>
    <phoneticPr fontId="5"/>
  </si>
  <si>
    <t>中元　正幹</t>
    <phoneticPr fontId="5"/>
  </si>
  <si>
    <t>清水　純一</t>
    <phoneticPr fontId="5"/>
  </si>
  <si>
    <t>渡邊　金隆</t>
    <phoneticPr fontId="2"/>
  </si>
  <si>
    <t>人工透析外科
人工透析内科</t>
    <rPh sb="7" eb="11">
      <t>ジンコウトウセキ</t>
    </rPh>
    <rPh sb="11" eb="13">
      <t>ナイカ</t>
    </rPh>
    <phoneticPr fontId="5"/>
  </si>
  <si>
    <t>髙森　繁</t>
    <phoneticPr fontId="6"/>
  </si>
  <si>
    <t>遠藤　優枝</t>
    <phoneticPr fontId="5"/>
  </si>
  <si>
    <t>呼吸器科，循環器科，緩和ケア内科
H18.8.11
地域医療支援病院</t>
    <rPh sb="0" eb="4">
      <t>コキュウキカ</t>
    </rPh>
    <rPh sb="5" eb="9">
      <t>ジュンカンキカ</t>
    </rPh>
    <rPh sb="10" eb="12">
      <t>カンワ</t>
    </rPh>
    <rPh sb="14" eb="15">
      <t>ナイ</t>
    </rPh>
    <rPh sb="15" eb="16">
      <t>カ</t>
    </rPh>
    <phoneticPr fontId="6"/>
  </si>
  <si>
    <t>脳神経内科，代謝・内分泌内科
R1.7.31
地域医療支援病院</t>
    <rPh sb="0" eb="3">
      <t>ノウシンケイ</t>
    </rPh>
    <rPh sb="3" eb="4">
      <t>ナイ</t>
    </rPh>
    <rPh sb="4" eb="5">
      <t>カ</t>
    </rPh>
    <phoneticPr fontId="2"/>
  </si>
  <si>
    <t>(医)霞水会</t>
    <phoneticPr fontId="2"/>
  </si>
  <si>
    <t>医療法人社団恵仁会
宮本病院</t>
    <phoneticPr fontId="2"/>
  </si>
  <si>
    <t>医療法人社団恵仁会</t>
    <phoneticPr fontId="2"/>
  </si>
  <si>
    <t>医療法人社団恵仁会
筑波中央病院</t>
    <phoneticPr fontId="2"/>
  </si>
  <si>
    <t>遠藤　隆志</t>
    <phoneticPr fontId="5"/>
  </si>
  <si>
    <t>代謝・内分泌内科，人工透析内科，小児科（新生児），放射線診断科，放射線治療科，血管外科,脳神経内科
H30.8.30
地域医療支援病院</t>
    <rPh sb="0" eb="2">
      <t>タイシャ</t>
    </rPh>
    <rPh sb="3" eb="6">
      <t>ナイブンピツ</t>
    </rPh>
    <rPh sb="6" eb="8">
      <t>ナイカ</t>
    </rPh>
    <rPh sb="9" eb="11">
      <t>ジンコウ</t>
    </rPh>
    <rPh sb="11" eb="13">
      <t>トウセキ</t>
    </rPh>
    <rPh sb="13" eb="15">
      <t>ナイカ</t>
    </rPh>
    <rPh sb="16" eb="19">
      <t>ショウニカ</t>
    </rPh>
    <rPh sb="20" eb="23">
      <t>シンセイジ</t>
    </rPh>
    <rPh sb="25" eb="28">
      <t>ホウシャセン</t>
    </rPh>
    <rPh sb="28" eb="30">
      <t>シンダン</t>
    </rPh>
    <rPh sb="30" eb="31">
      <t>カ</t>
    </rPh>
    <rPh sb="32" eb="35">
      <t>ホウシャセン</t>
    </rPh>
    <rPh sb="35" eb="37">
      <t>チリョウ</t>
    </rPh>
    <rPh sb="37" eb="38">
      <t>カ</t>
    </rPh>
    <rPh sb="39" eb="41">
      <t>ケッカン</t>
    </rPh>
    <rPh sb="41" eb="43">
      <t>ゲカ</t>
    </rPh>
    <rPh sb="44" eb="47">
      <t>ノウシンケイ</t>
    </rPh>
    <rPh sb="47" eb="49">
      <t>ナイカ</t>
    </rPh>
    <phoneticPr fontId="5"/>
  </si>
  <si>
    <t>社会医療法人恒貴会
協和中央病院</t>
    <phoneticPr fontId="2"/>
  </si>
  <si>
    <t>社会医療法人恒貴会</t>
    <phoneticPr fontId="2"/>
  </si>
  <si>
    <t>社会医療法人達生堂
城西病院</t>
    <phoneticPr fontId="5"/>
  </si>
  <si>
    <t>社会医療法人達生堂</t>
    <phoneticPr fontId="5"/>
  </si>
  <si>
    <t>社会医療法人恒貴会
協和南病院</t>
    <phoneticPr fontId="2"/>
  </si>
  <si>
    <t>渡辺　重行</t>
    <phoneticPr fontId="5"/>
  </si>
  <si>
    <t>家田　俊也</t>
  </si>
  <si>
    <t>島居　徹</t>
    <rPh sb="0" eb="1">
      <t>シマ</t>
    </rPh>
    <rPh sb="1" eb="2">
      <t>イ</t>
    </rPh>
    <rPh sb="3" eb="4">
      <t>テツ</t>
    </rPh>
    <phoneticPr fontId="5"/>
  </si>
  <si>
    <t>髙　順一</t>
    <rPh sb="0" eb="1">
      <t>タカ</t>
    </rPh>
    <rPh sb="2" eb="4">
      <t>ジュンイチ</t>
    </rPh>
    <phoneticPr fontId="5"/>
  </si>
  <si>
    <t>堀　孝文</t>
    <rPh sb="0" eb="1">
      <t>ホリ</t>
    </rPh>
    <rPh sb="2" eb="4">
      <t>タカフミ</t>
    </rPh>
    <phoneticPr fontId="5"/>
  </si>
  <si>
    <t>リウマチ膠原病内科，人工透析内科</t>
    <rPh sb="4" eb="9">
      <t>コウゲンビョウナイカ</t>
    </rPh>
    <phoneticPr fontId="2"/>
  </si>
  <si>
    <t>(医)愛友会</t>
    <rPh sb="1" eb="2">
      <t>イ</t>
    </rPh>
    <phoneticPr fontId="2"/>
  </si>
  <si>
    <t>神経科，呼吸器科，胃腸科，循環器科</t>
  </si>
  <si>
    <t>こう門科</t>
    <rPh sb="2" eb="3">
      <t>モン</t>
    </rPh>
    <rPh sb="3" eb="4">
      <t>カ</t>
    </rPh>
    <phoneticPr fontId="6"/>
  </si>
  <si>
    <t>太田　裕也</t>
    <rPh sb="0" eb="2">
      <t>オオタ</t>
    </rPh>
    <rPh sb="3" eb="5">
      <t>ユウヤ</t>
    </rPh>
    <phoneticPr fontId="5"/>
  </si>
  <si>
    <t>竜ケ崎保健所</t>
    <rPh sb="0" eb="3">
      <t>リュウガサキ</t>
    </rPh>
    <phoneticPr fontId="2"/>
  </si>
  <si>
    <t>冨滿　弘之</t>
    <rPh sb="0" eb="2">
      <t>トミミツ</t>
    </rPh>
    <rPh sb="3" eb="5">
      <t>ヒロユキ</t>
    </rPh>
    <phoneticPr fontId="5"/>
  </si>
  <si>
    <t>瀬下　明良</t>
    <rPh sb="0" eb="2">
      <t>セシタ</t>
    </rPh>
    <rPh sb="3" eb="5">
      <t>アキラ</t>
    </rPh>
    <phoneticPr fontId="5"/>
  </si>
  <si>
    <t>根本　敏成</t>
    <rPh sb="0" eb="2">
      <t>ネモト</t>
    </rPh>
    <rPh sb="3" eb="5">
      <t>トシナリ</t>
    </rPh>
    <phoneticPr fontId="5"/>
  </si>
  <si>
    <t>金子　剛</t>
  </si>
  <si>
    <t>河内　敏行</t>
    <rPh sb="0" eb="2">
      <t>カワチ</t>
    </rPh>
    <rPh sb="3" eb="5">
      <t>トシユキ</t>
    </rPh>
    <phoneticPr fontId="5"/>
  </si>
  <si>
    <t>神経内科，呼吸器内科，消化器内科，循環器内科，糖尿病・内分泌代謝内科
H24.9.5  地域医療支援病院</t>
    <rPh sb="0" eb="2">
      <t>シンケイ</t>
    </rPh>
    <rPh sb="2" eb="4">
      <t>ナイカ</t>
    </rPh>
    <rPh sb="5" eb="8">
      <t>コキュウキ</t>
    </rPh>
    <rPh sb="8" eb="10">
      <t>ナイカ</t>
    </rPh>
    <rPh sb="11" eb="14">
      <t>ショウカキ</t>
    </rPh>
    <rPh sb="14" eb="15">
      <t>ナイ</t>
    </rPh>
    <rPh sb="15" eb="16">
      <t>カ</t>
    </rPh>
    <rPh sb="17" eb="20">
      <t>ジュンカンキ</t>
    </rPh>
    <rPh sb="20" eb="22">
      <t>ナイカ</t>
    </rPh>
    <phoneticPr fontId="6"/>
  </si>
  <si>
    <t>脳神経内科，内分泌・代謝・糖尿病内科，膠原病・リウマチ・アレルギー内科，小児内科，乳腺・甲状腺・内分泌外科，消化器・移植外科，脳卒中科，頭頸部・耳鼻いんこう科，腫瘍放射線科，放射線診断科，腫瘍内科
H7.4.1 特定機能病院</t>
    <rPh sb="0" eb="3">
      <t>ノウシンケイ</t>
    </rPh>
    <rPh sb="3" eb="5">
      <t>ナイカ</t>
    </rPh>
    <rPh sb="19" eb="22">
      <t>コウゲンビョウ</t>
    </rPh>
    <rPh sb="33" eb="34">
      <t>ナイ</t>
    </rPh>
    <rPh sb="34" eb="35">
      <t>カ</t>
    </rPh>
    <rPh sb="36" eb="38">
      <t>ショウニ</t>
    </rPh>
    <rPh sb="38" eb="40">
      <t>ナイカ</t>
    </rPh>
    <rPh sb="44" eb="47">
      <t>コウジョウセン</t>
    </rPh>
    <rPh sb="54" eb="57">
      <t>ショウカキ</t>
    </rPh>
    <rPh sb="60" eb="61">
      <t>ゲ</t>
    </rPh>
    <rPh sb="63" eb="66">
      <t>ノウソッチュウ</t>
    </rPh>
    <rPh sb="66" eb="67">
      <t>カ</t>
    </rPh>
    <rPh sb="72" eb="74">
      <t>ジビ</t>
    </rPh>
    <rPh sb="80" eb="82">
      <t>シュヨウ</t>
    </rPh>
    <rPh sb="82" eb="86">
      <t>ホウシャセンカ</t>
    </rPh>
    <rPh sb="106" eb="108">
      <t>トクテイ</t>
    </rPh>
    <rPh sb="108" eb="110">
      <t>キノウ</t>
    </rPh>
    <rPh sb="110" eb="112">
      <t>ビョウイン</t>
    </rPh>
    <phoneticPr fontId="5"/>
  </si>
  <si>
    <t>306-0014
古河市下山町1150</t>
    <rPh sb="14" eb="15">
      <t>マチ</t>
    </rPh>
    <phoneticPr fontId="5"/>
  </si>
  <si>
    <t>内分泌内科，呼吸器科，消化器科，循環器科，皮膚泌尿器科</t>
    <rPh sb="0" eb="3">
      <t>ナイブンピ</t>
    </rPh>
    <rPh sb="3" eb="5">
      <t>ナイカ</t>
    </rPh>
    <rPh sb="6" eb="10">
      <t>コキュウキカ</t>
    </rPh>
    <rPh sb="11" eb="14">
      <t>ショウカキ</t>
    </rPh>
    <rPh sb="14" eb="15">
      <t>カ</t>
    </rPh>
    <rPh sb="16" eb="20">
      <t>ジュンカンキカ</t>
    </rPh>
    <rPh sb="21" eb="23">
      <t>ヒフ</t>
    </rPh>
    <rPh sb="23" eb="27">
      <t>ヒニョウキカ</t>
    </rPh>
    <phoneticPr fontId="5"/>
  </si>
  <si>
    <t>つるみ脳神経病院</t>
    <rPh sb="3" eb="8">
      <t>ノウシンケイビョウイン</t>
    </rPh>
    <phoneticPr fontId="5"/>
  </si>
  <si>
    <t>医療法人つるみ
脳外科</t>
    <rPh sb="0" eb="2">
      <t>イリョウ</t>
    </rPh>
    <rPh sb="2" eb="4">
      <t>ホウジン</t>
    </rPh>
    <rPh sb="8" eb="11">
      <t>ノウゲカ</t>
    </rPh>
    <phoneticPr fontId="5"/>
  </si>
  <si>
    <t>靍見　有史</t>
    <rPh sb="0" eb="2">
      <t>ツルミ</t>
    </rPh>
    <rPh sb="3" eb="4">
      <t>アリ</t>
    </rPh>
    <rPh sb="4" eb="5">
      <t>ヒト</t>
    </rPh>
    <phoneticPr fontId="6"/>
  </si>
  <si>
    <t>306-0128
古河市上片田813番地</t>
    <rPh sb="9" eb="12">
      <t>コガシ</t>
    </rPh>
    <rPh sb="12" eb="15">
      <t>カミカタタ</t>
    </rPh>
    <rPh sb="18" eb="20">
      <t>バンチ</t>
    </rPh>
    <phoneticPr fontId="6"/>
  </si>
  <si>
    <t>0280-77-2222
0280-77-2227</t>
  </si>
  <si>
    <t>脳神経内科</t>
    <rPh sb="0" eb="3">
      <t>ノウシンケイ</t>
    </rPh>
    <rPh sb="3" eb="5">
      <t>ナイカ</t>
    </rPh>
    <phoneticPr fontId="2"/>
  </si>
  <si>
    <t>菊地　修司</t>
    <rPh sb="0" eb="2">
      <t>キクチ</t>
    </rPh>
    <rPh sb="3" eb="5">
      <t>シュウジ</t>
    </rPh>
    <phoneticPr fontId="5"/>
  </si>
  <si>
    <t>板橋　家頭央</t>
    <rPh sb="0" eb="2">
      <t>イタバシ</t>
    </rPh>
    <rPh sb="3" eb="4">
      <t>イエ</t>
    </rPh>
    <rPh sb="4" eb="5">
      <t>アタマ</t>
    </rPh>
    <rPh sb="5" eb="6">
      <t>オウ</t>
    </rPh>
    <phoneticPr fontId="5"/>
  </si>
  <si>
    <t>中野　正和</t>
    <phoneticPr fontId="2"/>
  </si>
  <si>
    <t>山城　尚人</t>
  </si>
  <si>
    <t xml:space="preserve">  (保健衛生施設等施設・設備整備費国庫負担(補助)金交付要綱)
 老人性認知症専門(治療・療養)病棟は、精神症状や問題行動を有しているにもかかわらず、寝たきり等の状態にない認知症高齢者であって、自宅や他の施設で療養が困難な者を入院させ、精神科医療とケアを提供することを目的とする施設。
 デイ・ケア施設は、地域に開かれた施設として、在宅の認知症の高齢者やその家族に対する支援、通院医療の普及、老人性認知症治療病棟から退院した患者の継続的医学管理の確保と退院の円滑化等を図ることを目的とした施設。
</t>
    <phoneticPr fontId="2"/>
  </si>
  <si>
    <t xml:space="preserve"> 我が国に多いがん(肺がん、胃がん、肝がん、大腸がん及び乳がん)について、手術・抗がん剤治療・放射線治療等を組み合わせた集学的治療を行う施設</t>
    <phoneticPr fontId="2"/>
  </si>
  <si>
    <t>50床</t>
    <phoneticPr fontId="2"/>
  </si>
  <si>
    <t>済生会土合クリニック</t>
    <rPh sb="0" eb="3">
      <t>サイセイカイ</t>
    </rPh>
    <rPh sb="3" eb="5">
      <t>ドアイ</t>
    </rPh>
    <phoneticPr fontId="2"/>
  </si>
  <si>
    <t>〒314-0343
神栖市土合本町1-9108-3</t>
    <rPh sb="10" eb="13">
      <t>カミスシ</t>
    </rPh>
    <rPh sb="13" eb="15">
      <t>ドアイ</t>
    </rPh>
    <rPh sb="15" eb="17">
      <t>ホンチョウ</t>
    </rPh>
    <phoneticPr fontId="2"/>
  </si>
  <si>
    <t>0479(21)3321</t>
  </si>
  <si>
    <t>サイセイカイドアイクリニック</t>
  </si>
  <si>
    <t>AIC画像検査センター</t>
    <rPh sb="3" eb="7">
      <t>ガゾウケンサ</t>
    </rPh>
    <phoneticPr fontId="2"/>
  </si>
  <si>
    <t>（医）豊智会</t>
    <rPh sb="1" eb="2">
      <t>イ</t>
    </rPh>
    <rPh sb="3" eb="4">
      <t>ユタカ</t>
    </rPh>
    <rPh sb="4" eb="5">
      <t>サトシ</t>
    </rPh>
    <rPh sb="5" eb="6">
      <t>カイ</t>
    </rPh>
    <phoneticPr fontId="2"/>
  </si>
  <si>
    <t>〒305-0005
つくば市天久保2-1-16</t>
    <rPh sb="13" eb="14">
      <t>シ</t>
    </rPh>
    <rPh sb="14" eb="17">
      <t>テンクボ</t>
    </rPh>
    <phoneticPr fontId="2"/>
  </si>
  <si>
    <t>029(875)9970</t>
  </si>
  <si>
    <t>ｲﾊﾞﾗｷｹﾝﾘﾂｱｽﾅﾛﾉｻﾄﾋﾞｮｳｲﾝ</t>
  </si>
  <si>
    <t>ﾐﾄｾｷｼﾞｭｳｼﾞﾋﾞｮｳｲﾝ</t>
  </si>
  <si>
    <t>ﾐﾄｻｲｾｲｶｲｿｳｺﾞｳﾋﾞｮｳｲﾝ</t>
  </si>
  <si>
    <t>ｿｳｺﾞｳﾋﾞｮｳｲﾝﾐﾄｷｮｳﾄﾞｳﾋﾞｮｳｲﾝ</t>
  </si>
  <si>
    <t>ｺｯｶｺｳﾑｲﾝｷｮｳｻｲｸﾐｱｲﾚﾝｺﾞｳｶｲｽｲﾌﾋﾞｮｳｲﾝ</t>
  </si>
  <si>
    <t>ｵｵﾊｼﾋﾞｮｳｲﾝ</t>
  </si>
  <si>
    <t>ｽﾐﾖｼｸﾘﾆｯｸ</t>
  </si>
  <si>
    <t>ｲｼﾜﾀｻﾝﾌｼﾞﾝｶﾋﾞｮｳｲﾝ</t>
  </si>
  <si>
    <t>ｼﾑﾗﾋﾞｮｳｲﾝ</t>
  </si>
  <si>
    <t>ｼﾞｮｳﾅﾝﾋﾞｮｳｲﾝ</t>
  </si>
  <si>
    <t>ｲﾜｻｷﾋﾞｮｳｲﾝ</t>
  </si>
  <si>
    <t>ﾐﾄﾐﾅﾐｶﾞｵｶﾋﾞｮｳｲﾝ</t>
  </si>
  <si>
    <t>ｲﾊﾞﾗｷｹﾝﾘﾂｺﾄﾞﾓﾋﾞｮｳｲﾝ</t>
  </si>
  <si>
    <t>ﾄｳﾏｴﾋﾞｮｳｲﾝ</t>
  </si>
  <si>
    <t>ｱｲｾｲｶｲｷﾈﾝｲﾊﾞﾗｷﾌｸｼｲﾘｮｳｾﾝﾀｰ</t>
  </si>
  <si>
    <t>ｵｵｱﾗｲｶｲｶﾞﾝﾋﾞｮｳｲﾝ</t>
  </si>
  <si>
    <t>ｵﾐﾀﾏｼｲﾘｮｳｾﾝﾀｰ</t>
  </si>
  <si>
    <t>ﾐﾉﾘﾋﾞｮｳｲﾝ</t>
  </si>
  <si>
    <t>ｲﾊﾞﾗｷｹﾝﾘﾂﾁｭｳｵｳﾋﾞｮｳｲﾝ</t>
  </si>
  <si>
    <t>ｲﾊﾞﾗｷｹﾝﾘﾂｺｺﾛﾉｲﾘｮｳｾﾝﾀｰ</t>
  </si>
  <si>
    <t>ﾂｸﾊﾞﾋﾞｮｳｲﾝ</t>
  </si>
  <si>
    <t>ｲｼｵｶｼﾞｭﾝｶﾝｷｶﾉｳｼﾝｹｲｹﾞｶﾋﾞｮｳｲﾝ</t>
  </si>
  <si>
    <t>ｶｻﾏｼﾘﾂﾋﾞｮｳｲﾝ</t>
  </si>
  <si>
    <t>ﾌﾘｶﾞﾅ</t>
    <phoneticPr fontId="2"/>
  </si>
  <si>
    <t>ｶｾﾋﾞｮｳｲﾝ</t>
  </si>
  <si>
    <t>ｶﾂﾀﾋﾞｮｳｲﾝ</t>
  </si>
  <si>
    <t>ｿﾝﾘﾂﾄｳｶｲﾋﾞｮｳｲﾝ</t>
  </si>
  <si>
    <t>ﾎｸｽｲｶｲｶﾂﾀﾋﾞｮｳｲﾝ</t>
  </si>
  <si>
    <t>ｱｲﾋﾞｰｸﾘﾆｯｸ</t>
  </si>
  <si>
    <t>ﾋﾀﾁﾅｶﾊﾊﾄｺﾉﾋﾞｮｳｲﾝ</t>
  </si>
  <si>
    <t>ｼﾑﾗｵｵﾐﾔﾋﾞｮｳｲﾝ</t>
  </si>
  <si>
    <t>ｱｽﾞﾊﾀﾋﾞｮｳｲﾝ</t>
  </si>
  <si>
    <t>ﾆｼﾔﾏﾄﾞｳｹｲﾜﾋﾞｮｳｲﾝ</t>
  </si>
  <si>
    <t>ｸﾎﾞﾀﾋﾞｮｳｲﾝ</t>
  </si>
  <si>
    <t>ｼﾞｾﾝﾄﾞｳﾋﾞｮｳｲﾝ</t>
  </si>
  <si>
    <t>ﾆｼﾔﾏﾄﾞｳﾋﾞｮｳｲﾝ</t>
  </si>
  <si>
    <t>ﾌｼﾞｲﾋﾞｮｳｲﾝ</t>
  </si>
  <si>
    <t>ｲﾜｶﾐｷﾈﾝﾋﾞｮｳｲﾝ</t>
  </si>
  <si>
    <t>ﾋﾀﾁｵｵﾐﾔｻｲｾｲｶｲﾋﾞｮｳｲﾝ</t>
  </si>
  <si>
    <t>ｵｵﾔﾏﾋﾞｮｳｲﾝ</t>
  </si>
  <si>
    <t>ﾀｼﾞﾘｶﾞｵｶﾋﾞｮｳｲﾝ</t>
  </si>
  <si>
    <t>ﾋﾀﾁｲﾘｮｳｾﾝﾀｰ</t>
  </si>
  <si>
    <t>ｶｲｼｭﾝｿｳﾋﾞｮｳｲﾝ</t>
  </si>
  <si>
    <t>ｵｵﾊﾗｼﾝｹｲｶﾋﾞｮｳｲﾝ</t>
  </si>
  <si>
    <t>ﾅｶﾞｲﾋﾀﾁﾉﾓﾘﾋﾞｮｳｲﾝ</t>
  </si>
  <si>
    <t>ﾋﾀﾁｳﾒｶﾞｵｶﾋﾞｮｳｲﾝ</t>
  </si>
  <si>
    <t>ﾋﾀﾁﾐﾅﾄﾋﾞｮｳｲﾝ</t>
  </si>
  <si>
    <t>ｹﾝﾎﾟｸｲﾘｮｳｾﾝﾀｰﾀｶﾊｷﾞｷｮｳﾄﾞｳﾋﾞｮｳｲﾝ</t>
  </si>
  <si>
    <t>ﾋﾛﾊｼﾋﾞｮｳｲﾝ</t>
  </si>
  <si>
    <t>ﾔｽﾗｷﾞﾉｵｶｵﾝｾﾝﾋﾞｮｳｲﾝ</t>
  </si>
  <si>
    <t>ﾀｶﾊｷﾞｿﾚｲﾕﾋﾞｮｳｲﾝ</t>
  </si>
  <si>
    <t>ｽｲﾎｳｴﾝ</t>
  </si>
  <si>
    <t>ｷﾀｲﾊﾞﾗｷｼﾐﾝﾋﾞｮｳｲﾝ</t>
  </si>
  <si>
    <t>ﾌﾘｶﾞﾅ</t>
    <phoneticPr fontId="2"/>
  </si>
  <si>
    <t>ﾂﾁｳﾗｷｮｳﾄﾞｳﾋﾞｮｳｲﾝﾅﾒｶﾞﾀﾁｲｷｲﾘｮｳｾﾝﾀｰ</t>
  </si>
  <si>
    <t>ﾏｴﾀﾞﾋﾞｮｳｲﾝ</t>
  </si>
  <si>
    <t>ｾｲｼﾞﾝｶｲﾋﾞｮｳｲﾝ</t>
  </si>
  <si>
    <t>ｶﾐｽｻｲｾｲｶｲﾋﾞｮｳｲﾝ</t>
  </si>
  <si>
    <t>JAﾄﾘﾃﾞｿｳｺﾞｳｲﾘｮｳｾﾝﾀｰ</t>
  </si>
  <si>
    <t>ｳｼｸｱｲﾜｿｳｺﾞｳﾋﾞｮｳｲﾝ</t>
  </si>
  <si>
    <t>ﾐﾔﾓﾄﾋﾞｮｳｲﾝ</t>
  </si>
  <si>
    <t>ﾐﾔｻﾞｷﾎｽﾋﾟﾀﾙ</t>
  </si>
  <si>
    <t>ﾄﾘﾃﾞﾁｭｳｵｳﾋﾞｮｳｲﾝ</t>
  </si>
  <si>
    <t>ﾆｼﾏｷﾞﾋﾞｮｳｲﾝ</t>
  </si>
  <si>
    <t>ﾄﾘﾃﾞｷﾀｿｳﾏﾎｹﾝｲﾘｮｳｾﾝﾀｰｲｼｶｲﾋﾞｮｳｲﾝ</t>
  </si>
  <si>
    <t>ﾋｶﾞｼﾄﾘﾃﾞﾋﾞｮｳｲﾝ</t>
  </si>
  <si>
    <t>ﾂｸﾊﾞｾﾝﾄﾗﾙﾋﾞｮｳｲﾝ</t>
  </si>
  <si>
    <t>ﾓﾘﾔｹｲﾕｳﾋﾞｮｳｲﾝ</t>
  </si>
  <si>
    <t>ｳｼｵﾋﾞｮｳｲﾝ</t>
  </si>
  <si>
    <t>ﾘｭｳｶﾞｻｷｻｲｾｲｶｲﾋﾞｮｳｲﾝ</t>
  </si>
  <si>
    <t>ﾄｳｷｮｳｲｶﾀﾞｲｶﾞｸｲﾊﾞﾗｷｲﾘｮｳｾﾝﾀｰ</t>
  </si>
  <si>
    <t>ｲﾊﾞﾗｷｹﾝﾘﾂｲﾘｮｳﾀﾞｲｶﾞｸﾌｿﾞｸﾋﾞｮｳｲﾝ</t>
  </si>
  <si>
    <t>ﾂﾁｳﾗｺｳｾｲﾋﾞｮｳｲﾝ</t>
  </si>
  <si>
    <t>ｶﾝﾀﾞﾂﾋﾞｮｳｲﾝ</t>
  </si>
  <si>
    <t>ﾉｶﾞﾐﾋﾞｮｳｲﾝ</t>
  </si>
  <si>
    <t>ｿｳｺﾞｳﾋﾞｮｳｲﾝﾂﾁｳﾗｷｮｳﾄﾞｳﾋﾞｮｳｲﾝ</t>
  </si>
  <si>
    <t>ｻﾝﾉｳﾀﾞｲﾋﾞｮｳｲﾝ</t>
  </si>
  <si>
    <t>ﾌﾞﾝｺﾞｿｳﾋﾞｮｳｲﾝ</t>
  </si>
  <si>
    <t>ﾏﾙﾔﾏｿｳﾋﾞｮｳｲﾝ</t>
  </si>
  <si>
    <t>ｻｸﾗｲﾋﾞｮｳｲﾝ</t>
  </si>
  <si>
    <t>ﾔｻﾄｾｲｹｲｹﾞｶﾅｲｶﾋﾞｮｳｲﾝ</t>
  </si>
  <si>
    <t>ﾂｸﾊﾞｶﾞｸｴﾝﾋﾞｮｳｲﾝ</t>
  </si>
  <si>
    <t>ﾄﾖｻﾄﾋﾞｮｳｲﾝ</t>
  </si>
  <si>
    <t>ﾂｸﾊﾞｷﾈﾝﾋﾞｮｳｲﾝ</t>
  </si>
  <si>
    <t>ﾂｸﾊﾞﾀﾞｲｶﾞｸﾌｿﾞｸﾋﾞｮｳｲﾝ</t>
  </si>
  <si>
    <t>ﾂｸﾊﾞﾒﾃﾞｨｶﾙｾﾝﾀｰﾋﾞｮｳｲﾝ</t>
  </si>
  <si>
    <t>ｲﾁﾊﾗﾋﾞｮｳｲﾝ</t>
  </si>
  <si>
    <t>ｸｷｻﾞｷｱｵｲﾋﾞｮｳｲﾝ</t>
  </si>
  <si>
    <t>ﾐﾂｶｲﾄﾞｳｺｳｾｲﾋﾞｮｳｲﾝ</t>
  </si>
  <si>
    <t>ﾐﾂｶｲﾄﾞｳｻｸﾗﾋﾞｮｳｲﾝ</t>
  </si>
  <si>
    <t>ｷﾇｲｼｶｲﾋﾞｮｳｲﾝ</t>
  </si>
  <si>
    <t>ﾐﾂｶｲﾄﾞｳｾｲﾌﾞﾋﾞｮｳｲﾝ</t>
  </si>
  <si>
    <t>ﾌﾘｶﾞﾅ</t>
    <phoneticPr fontId="2"/>
  </si>
  <si>
    <t>ｵｵﾊﾀﾋﾞｮｳｲﾝ</t>
  </si>
  <si>
    <t>ｲﾊﾞﾗｷｹﾝｾｲﾌﾞﾒﾃﾞｨｶﾙｾﾝﾀｰ</t>
  </si>
  <si>
    <t>ｻｸﾗｶﾞﾜﾁｲｷｲﾘｮｳｾﾝﾀｰ</t>
  </si>
  <si>
    <t>ｶﾙﾍﾞﾋﾞｮｳｲﾝ</t>
  </si>
  <si>
    <t>ｺﾅﾝﾋﾞｮｳｲﾝ</t>
  </si>
  <si>
    <t>ﾋﾗﾏﾋﾞｮｳｲﾝ</t>
  </si>
  <si>
    <t>ﾔﾁﾖﾋﾞｮｳｲﾝ</t>
  </si>
  <si>
    <t>ｺｶﾞｾｷｼﾞｭｳｼﾞﾋﾞｮｳｲﾝ</t>
  </si>
  <si>
    <t>ｲﾊﾞﾗｷｾｲﾅﾝｲﾘｮｳｾﾝﾀｰﾋﾞｮｳｲﾝ</t>
  </si>
  <si>
    <t>ｻｼﾏｺｳｾｲﾋﾞｮｳｲﾝ</t>
  </si>
  <si>
    <t>ﾎｳｺｳｶｲﾋﾞｮｳｲﾝｾｲﾗﾝｿｳﾘｮｳｲｸｴﾝ</t>
  </si>
  <si>
    <t>ｿｳﾜﾁｭｳｵｳﾋﾞｮｳｲﾝ</t>
  </si>
  <si>
    <t>ﾕｳｱｲｷﾈﾝﾋﾞｮｳｲﾝ</t>
  </si>
  <si>
    <t>ｷﾈﾌﾞﾁｹﾞｶｲﾁｮｳｶﾋﾞｮｳｲﾝ</t>
  </si>
  <si>
    <t>ﾎｽﾋﾟﾀﾙﾊﾞﾝﾄﾞｳ</t>
  </si>
  <si>
    <t>ﾂﾙﾐﾉｳｼﾝｹｲﾋﾞｮｳｲﾝ</t>
  </si>
  <si>
    <t>ｲﾘｮｳﾎｳｼﾞﾝｼｬﾀﾞﾝｾｲｼﾞｭﾝｶｲｱｵﾔｷﾞﾋﾞｮｳｲﾝ</t>
    <phoneticPr fontId="2"/>
  </si>
  <si>
    <t>ｲﾘｮｳﾎｳｼﾞﾝﾒｲﾎｶｲｴﾊﾞﾀｻﾝﾌｼﾞﾝｶﾅｲｶﾋﾞｮｳｲﾝ</t>
    <phoneticPr fontId="2"/>
  </si>
  <si>
    <t>ｲﾘｮｳﾎｳｼﾞﾝｺｻﾞﾜｶﾞﾝｶﾅｲｶﾋﾞｮｳｲﾝ</t>
    <phoneticPr fontId="2"/>
  </si>
  <si>
    <t>イリョウホウジンザイダンフルジュクカイﾐﾄﾁｭｳｵｳﾋﾞｮｳｲﾝ</t>
    <phoneticPr fontId="2"/>
  </si>
  <si>
    <t>イリョウホウジンセイシンカイﾀﾝﾉﾋﾞｮｳｲﾝ</t>
    <phoneticPr fontId="2"/>
  </si>
  <si>
    <t>イリョウホウジンシャダンホクスイカイﾎｸｽｲｶｲｷﾈﾝﾋﾞｮｳｲﾝ</t>
    <phoneticPr fontId="2"/>
  </si>
  <si>
    <t>イリョウホウジンシャダンキョウエイカイｵｵｸﾎﾞﾋﾞｮｳｲﾝ</t>
    <phoneticPr fontId="2"/>
  </si>
  <si>
    <t>イリョウホウジンサクラオカカイﾐﾄﾌﾞﾚｲﾝﾊｰﾄｾﾝﾀｰ</t>
    <phoneticPr fontId="2"/>
  </si>
  <si>
    <t>(医)碧水会汐ヶ崎病院</t>
    <phoneticPr fontId="2"/>
  </si>
  <si>
    <t>イリョウホウジンヘキスイカイｼｵｶﾞｻｷﾋﾞｮｳｲﾝ</t>
    <phoneticPr fontId="2"/>
  </si>
  <si>
    <t>イリョウホウジンセイジュンカイﾐﾄﾋﾞｮｳｲﾝ</t>
    <phoneticPr fontId="2"/>
  </si>
  <si>
    <t>ドクリツギョウセイホウジンコクリツビョウインキコウﾐﾄｲﾘｮｳｾﾝﾀｰ</t>
    <phoneticPr fontId="2"/>
  </si>
  <si>
    <t>コウエキザイダンホウジンホウオンカイｲｼｻﾞｷﾋﾞｮｳｲﾝ</t>
    <phoneticPr fontId="2"/>
  </si>
  <si>
    <t>イリョウホウジンコウジンカイｲｼﾂｶﾁﾎｳﾋﾞｮｳｲﾝ</t>
    <phoneticPr fontId="2"/>
  </si>
  <si>
    <t>イリョウホウジンシャダンシラホカイｵｶﾞﾜﾐﾅﾐﾋﾞｮｳｲﾝ</t>
    <phoneticPr fontId="2"/>
  </si>
  <si>
    <t>(医)誠芳会
石本病院</t>
    <phoneticPr fontId="2"/>
  </si>
  <si>
    <t>ｲﾘｮｳﾎｳｼﾞﾝｼｬﾀﾞﾝｾｲﾎｳｶｲｲｼﾓﾄﾋﾞｮｳｲﾝ</t>
    <phoneticPr fontId="2"/>
  </si>
  <si>
    <t>イリョウホウジンシャダンセイレイカイﾀﾁｶﾜｷﾈﾝﾋﾞｮｳｲﾝ</t>
    <phoneticPr fontId="2"/>
  </si>
  <si>
    <t>ドクリツギョウセイホウジンｺｸﾘﾂﾋﾞｮｳｲﾝｷｺｳｲﾊﾞﾗｷﾋｶﾞｼﾋﾞｮｳｲﾝ</t>
    <phoneticPr fontId="2"/>
  </si>
  <si>
    <t>ｶﾌﾞｼｷｶｲｼｬﾋﾀﾁｾｲｻｸｼｮﾋﾀﾁﾅｶｿｳｺﾞｳﾋﾞｮｳｲﾝ</t>
    <phoneticPr fontId="2"/>
  </si>
  <si>
    <t>イリョウホウジンシャダンユウホウカイｸﾘﾀﾋﾞｮｳｲﾝ</t>
    <phoneticPr fontId="2"/>
  </si>
  <si>
    <t>イリョウホウジンチョクシカイﾌｸﾛﾀﾞﾋﾞｮｳｲﾝ</t>
    <phoneticPr fontId="2"/>
  </si>
  <si>
    <t>イリョウホウジンイチロカイｵｵﾀﾋﾞｮｳｲﾝ</t>
    <phoneticPr fontId="2"/>
  </si>
  <si>
    <t>ｶﾌﾞｼｷｶﾞｲｼｬﾋﾀﾁｾｲｻｸｼｮﾋﾀﾁｿｳｺﾞｳﾋﾞｮｳｲﾝ</t>
    <phoneticPr fontId="2"/>
  </si>
  <si>
    <t>ｲﾘｮｳﾎｳｼﾞﾝｼｬﾀﾞﾝﾆｯｺｳｷﾈﾝﾋﾞｮｳｲﾝ</t>
    <phoneticPr fontId="2"/>
  </si>
  <si>
    <t>イリョウホウジングンヨウカイｸｼﾞﾁﾉﾈﾋﾞｮｳｲﾝ</t>
    <phoneticPr fontId="2"/>
  </si>
  <si>
    <t>イリョウホウジンジンアイカイﾋﾀﾁｵｵﾐｶﾋﾞｮｳｲﾝ</t>
    <phoneticPr fontId="2"/>
  </si>
  <si>
    <t>イリョウホウジンイッセイカイｶﾜｻｷｲﾁｮｳｶｺｳﾓﾝｶﾋﾞｮｳｲﾝ</t>
    <phoneticPr fontId="2"/>
  </si>
  <si>
    <t>イリョウホウジンココノミカイｼﾏｻﾞｷﾋﾞｮｳｲﾝ</t>
    <phoneticPr fontId="2"/>
  </si>
  <si>
    <t>イリョウホウジンセイレイカイｾｲﾚｲﾒﾓﾘｱﾙﾋﾞｮｳｲﾝ</t>
    <phoneticPr fontId="2"/>
  </si>
  <si>
    <t>イリョウホウジンホウイカイﾀｷﾋﾞｮｳｲﾝ</t>
    <phoneticPr fontId="2"/>
  </si>
  <si>
    <t>イリョウホウジンサンショウカイﾀｶｽﾋﾞｮｳｲﾝ</t>
    <phoneticPr fontId="2"/>
  </si>
  <si>
    <t>イリョウホウジントウコカイﾎｺﾀﾋﾞｮｳｲﾝ</t>
    <phoneticPr fontId="2"/>
  </si>
  <si>
    <t>シャカイフクシホウジンハクジュウジカイﾊｸｼﾞｭｳｼﾞｿｳｺﾞｳﾋﾞｮｳｲﾝ</t>
    <phoneticPr fontId="2"/>
  </si>
  <si>
    <t>イリョウホウジンシャダンドアイカイﾜﾀﾅﾍﾞﾋﾞｮｳｲﾝ</t>
    <phoneticPr fontId="2"/>
  </si>
  <si>
    <t>コウエキザイダンホウジンｶｼﾏﾋﾞｮｳｲﾝ</t>
    <phoneticPr fontId="2"/>
  </si>
  <si>
    <t>イリョウホウジンセイセイカイｶｼﾏﾋﾞｮｳｲﾝｼﾞﾝｸﾞｳﾏｴﾋﾞｮｳｲﾝ</t>
    <phoneticPr fontId="2"/>
  </si>
  <si>
    <t>イリョウホウジンシャダンゼンジンカイｺﾔﾏｷｴﾝﾋﾞｮｳｲﾝ</t>
    <phoneticPr fontId="2"/>
  </si>
  <si>
    <t>イリョウホウジンシャダンｿｳｼﾞﾝｶｲﾋﾞｮｳｲﾝ</t>
    <phoneticPr fontId="2"/>
  </si>
  <si>
    <t>イリョウホウジンナカムラカイｼﾞｮｳｿｳﾋﾞｮｳｲﾝ</t>
    <phoneticPr fontId="2"/>
  </si>
  <si>
    <t>イリョウホウジンシャダンハッポウカイｲｹﾀﾞﾋﾞｮｳｲﾝ</t>
    <phoneticPr fontId="2"/>
  </si>
  <si>
    <t>イリョウホウジンシャダンコウジュンカイﾊｰﾄﾌﾙﾌｼﾞｼﾛﾋﾞｮｳｲﾝ</t>
    <phoneticPr fontId="2"/>
  </si>
  <si>
    <t>イリョウホウジンサンセイカイｲﾊﾞﾗｷﾘﾊﾋﾞﾘﾃｰｼｮﾝﾋﾞｮｳｲﾝ</t>
    <phoneticPr fontId="2"/>
  </si>
  <si>
    <t>シャカイイリョウホウジンシャダンコウジンカイｿｳｺﾞｳﾓﾘﾔﾀﾞｲｲﾁﾋﾞｮｳｲﾝ</t>
    <phoneticPr fontId="2"/>
  </si>
  <si>
    <t>イリョウホウジンシャダンケイワカイｱｻﾀﾞﾋﾞｮｳｲﾝ</t>
    <phoneticPr fontId="2"/>
  </si>
  <si>
    <t>イリョウホウジンミズミカイﾐｳﾗﾁｭｳｵｳﾋﾞｮｳｲﾝ</t>
    <phoneticPr fontId="2"/>
  </si>
  <si>
    <t>ドクリツギョウセイホウジンｺｸﾘﾂﾋﾞｮｳｲﾝｷｺｳｶｽﾐｶﾞｳﾗｲﾘｮｳｾﾝﾀｰ</t>
    <phoneticPr fontId="2"/>
  </si>
  <si>
    <t>イリョウホウジンザイダンｹﾝﾅﾝﾋﾞｮｳｲﾝ</t>
    <phoneticPr fontId="2"/>
  </si>
  <si>
    <t>イリョウホウジンシャダンﾂｸﾊﾞﾋｶﾞｼﾋﾞｮｳｲﾝ</t>
    <phoneticPr fontId="2"/>
  </si>
  <si>
    <t>シャカイフクシホウジンケヤキカイｱｻﾋﾀﾞｲﾋﾞｮｳｲﾝ</t>
    <phoneticPr fontId="2"/>
  </si>
  <si>
    <t>コウエキシャダンホウジンチイキイリョウシンコウキョウカイｲｼｵｶﾀﾞｲｲｲﾁﾋﾞｮｳｲﾝ</t>
    <phoneticPr fontId="2"/>
  </si>
  <si>
    <t>イリョウホウジンシャダンソウアイカイﾂｸﾊﾞｿｳｱｲﾋﾞｮｳｲﾝ</t>
    <phoneticPr fontId="2"/>
  </si>
  <si>
    <t>イリョウホウジンシャダンチクサンカイﾂｸﾊﾞｲﾁｮｳﾋﾞｮｳｲﾝ</t>
    <phoneticPr fontId="2"/>
  </si>
  <si>
    <t>イリョウホウジンシャダンオウスイカイﾂｸﾊﾞﾋﾞｮｳｲﾝ</t>
    <phoneticPr fontId="2"/>
  </si>
  <si>
    <t>イリョウホウジンシャダンヘイジンカイｼﾓﾀﾞﾃﾋﾞｮｳｲﾝ</t>
    <phoneticPr fontId="2"/>
  </si>
  <si>
    <t>シャカイイリョウホウジンコウキカイｷｮｳﾜﾁｭｳｵｳﾋﾞｮｳｲﾝ</t>
    <phoneticPr fontId="2"/>
  </si>
  <si>
    <t>シャカイイリョウホウジンタッセイドウｼﾞｮｳｻｲﾋﾞｮｳｲﾝ</t>
    <phoneticPr fontId="2"/>
  </si>
  <si>
    <t>シャカイイリョウホウジンコウキカイｷｮｳﾜﾐﾅﾐﾋﾞｮｳｲﾝ</t>
    <phoneticPr fontId="2"/>
  </si>
  <si>
    <t>イリョウホウジンコウジンカイｳｴﾉﾊﾗﾋﾞｮｳｲﾝ</t>
    <phoneticPr fontId="2"/>
  </si>
  <si>
    <t>イリョウホウジンシャダンドウジュカイﾕｳｷﾋﾞｮｳｲﾝ</t>
    <phoneticPr fontId="2"/>
  </si>
  <si>
    <t>イリョウホウジンジアイカイｱｷﾊﾞｻﾝﾌｼﾞﾝｶﾋﾞｮｳｲﾝ</t>
    <phoneticPr fontId="2"/>
  </si>
  <si>
    <t>イリョウホウジンジセイカイｺﾔﾅｷﾞﾋﾞｮｳｲﾝ</t>
    <phoneticPr fontId="2"/>
  </si>
  <si>
    <t>イリョウホウジントクシュウカイｺｶﾞｿｳｺﾞｳﾋﾞｮｳｲﾝ</t>
    <phoneticPr fontId="2"/>
  </si>
  <si>
    <t>イリョウホウジンケイアイカイﾋﾀﾁｳﾒｶﾞｵｶﾋﾞｮｳｲﾝ</t>
    <phoneticPr fontId="2"/>
  </si>
  <si>
    <t>イリョウホウジンセイフウカイﾎｽﾋﾟﾀﾙﾊﾞﾝﾄﾞｳ</t>
    <phoneticPr fontId="2"/>
  </si>
  <si>
    <t>イリョウホウジンシャダンヘイジンカイｼﾓﾀﾞﾃﾋﾞｮｳｲﾝ</t>
    <phoneticPr fontId="2"/>
  </si>
  <si>
    <t>イリョウホウジンジセイカイｺﾔﾅｷﾞﾋﾞｮｳｲﾝ</t>
    <phoneticPr fontId="2"/>
  </si>
  <si>
    <t>イリョウホウジンシャダンユウホウカイｸﾘﾀﾋﾞｮｳｲﾝ</t>
    <phoneticPr fontId="2"/>
  </si>
  <si>
    <t>イリョウホウジンエイジカイﾅｶﾞｲﾋﾀﾁﾉﾓﾘﾋﾞｮｳｲﾝ</t>
    <phoneticPr fontId="2"/>
  </si>
  <si>
    <t>イリョウホウジンシンセイカイﾌﾞﾝｺﾞｿｳﾋﾞｮｳｲﾝ</t>
    <phoneticPr fontId="2"/>
  </si>
  <si>
    <t>ドクリツギョウセイホウジンコクリツビョウインキコウミトイリョウセンター</t>
    <phoneticPr fontId="2"/>
  </si>
  <si>
    <t>ｶﾌﾞｼｷｶﾞｲｼｬﾋﾀﾁｾｲｻｸｼｮﾋﾀﾁｿｳｺﾞｳﾋﾞｮｳｲﾝｲﾊﾞﾗｷｹﾝﾁｲｷｶﾞﾝｾﾝﾀｰ</t>
    <phoneticPr fontId="2"/>
  </si>
  <si>
    <t>ｶﾌﾞｼｷｶｲｼｬﾋﾀﾁｾｲｻｸｼｮﾋﾀﾁﾅｶｿｳｺﾞｳﾋﾞｮｳｲﾝ</t>
    <phoneticPr fontId="2"/>
  </si>
  <si>
    <t>ｿｳｺﾞｳﾋﾞｮｳｲﾝﾂﾁｳﾗｷｮｳﾄﾞｳﾋﾞｮｳｲﾝｲﾊﾞﾗｷｹﾝﾁｲｷｶﾞﾝｾﾝﾀｰ</t>
    <phoneticPr fontId="2"/>
  </si>
  <si>
    <t>ツクバメディカルセンタービョウインｲﾊﾞﾗｷｹﾝﾁｲｷｶﾞﾝｾﾝﾀｰ</t>
    <phoneticPr fontId="2"/>
  </si>
  <si>
    <t>イリョウホウジンシャダンゼンジンカイコヤマキネンビョウイン</t>
    <phoneticPr fontId="2"/>
  </si>
  <si>
    <t>ドクリツギョウセイホウジンコクリツビョウインキコウイバラキヒガシビョウイン</t>
    <phoneticPr fontId="2"/>
  </si>
  <si>
    <t>ドクリツギョウセイホウジンコクリツビョウインキコウカスミガウライリョウセンター</t>
    <phoneticPr fontId="2"/>
  </si>
  <si>
    <t>JAトリデソウゴウイリョウセンター</t>
    <phoneticPr fontId="2"/>
  </si>
  <si>
    <t>AICガゾウケンサセンター</t>
    <phoneticPr fontId="2"/>
  </si>
  <si>
    <t>イリョウホウジンシャダンケイジンカイﾐﾔﾓﾄﾋﾞｮｳｲﾝ</t>
    <phoneticPr fontId="2"/>
  </si>
  <si>
    <t>イリョウホウジンケイジンカイﾂｸﾊﾞﾁｭｳｵｳﾋﾞｮｳｲﾝ</t>
    <phoneticPr fontId="2"/>
  </si>
  <si>
    <t>イリョウホウジンイケイカイｻﾝｶﾞｸｿｳｺﾏﾂｻﾞｷﾋﾞｮｳｲﾝ</t>
    <phoneticPr fontId="2"/>
  </si>
  <si>
    <t>田中　裕一朗</t>
    <phoneticPr fontId="2"/>
  </si>
  <si>
    <t>319-1223
日立市みなと町11番10号</t>
    <phoneticPr fontId="6"/>
  </si>
  <si>
    <t>岸岡　博文</t>
    <phoneticPr fontId="5"/>
  </si>
  <si>
    <t>山王台病院附属石岡共立病院</t>
    <rPh sb="0" eb="3">
      <t>サンノウダイ</t>
    </rPh>
    <rPh sb="3" eb="5">
      <t>ビョウイン</t>
    </rPh>
    <rPh sb="5" eb="7">
      <t>フゾク</t>
    </rPh>
    <rPh sb="7" eb="9">
      <t>イシオカ</t>
    </rPh>
    <rPh sb="9" eb="11">
      <t>キョウリツ</t>
    </rPh>
    <rPh sb="11" eb="13">
      <t>ビョウイン</t>
    </rPh>
    <phoneticPr fontId="6"/>
  </si>
  <si>
    <t>(医)幕内会</t>
    <phoneticPr fontId="5"/>
  </si>
  <si>
    <t>ｻﾝﾉｳﾀﾞｲﾋﾞｮｳｲﾝﾌｿﾞｸｲｼｵｶｷｮｳﾘﾂﾋﾞｮｳｲﾝ</t>
    <phoneticPr fontId="2"/>
  </si>
  <si>
    <t>〇</t>
    <phoneticPr fontId="2"/>
  </si>
  <si>
    <t>糖尿病・代謝内科，内分泌内科，緩和ケア内科，ペインクリニック内科
H20.5.30
地域医療支援病院</t>
    <rPh sb="0" eb="3">
      <t>トウニョウビョウ</t>
    </rPh>
    <rPh sb="4" eb="6">
      <t>タイシャ</t>
    </rPh>
    <rPh sb="6" eb="8">
      <t>ナイカ</t>
    </rPh>
    <rPh sb="9" eb="12">
      <t>ナイブンピ</t>
    </rPh>
    <rPh sb="12" eb="14">
      <t>ナイカ</t>
    </rPh>
    <rPh sb="15" eb="17">
      <t>カンワ</t>
    </rPh>
    <rPh sb="19" eb="21">
      <t>ナイカ</t>
    </rPh>
    <rPh sb="30" eb="32">
      <t>ナイカ</t>
    </rPh>
    <phoneticPr fontId="5"/>
  </si>
  <si>
    <t xml:space="preserve"> ＊生計困難者のために無料又は低額な料金で診療を行う施設。（12施設）</t>
    <rPh sb="32" eb="34">
      <t>シセツ</t>
    </rPh>
    <phoneticPr fontId="2"/>
  </si>
  <si>
    <t>田枝　督教</t>
    <phoneticPr fontId="5"/>
  </si>
  <si>
    <t>清水　徹郎</t>
    <phoneticPr fontId="2"/>
  </si>
  <si>
    <t>新井　順一</t>
    <phoneticPr fontId="6"/>
  </si>
  <si>
    <t>米野　琢哉</t>
    <phoneticPr fontId="6"/>
  </si>
  <si>
    <t>湯沢　賢治</t>
    <phoneticPr fontId="5"/>
  </si>
  <si>
    <t>手島　映子</t>
    <phoneticPr fontId="5"/>
  </si>
  <si>
    <t>317-0055
日立市宮田町1-4-1</t>
    <phoneticPr fontId="5"/>
  </si>
  <si>
    <t>(医)一誠会
川崎病院</t>
    <rPh sb="1" eb="2">
      <t>イ</t>
    </rPh>
    <rPh sb="3" eb="6">
      <t>イッセイカイ</t>
    </rPh>
    <rPh sb="7" eb="9">
      <t>カワサキ</t>
    </rPh>
    <rPh sb="9" eb="11">
      <t>ビョウイン</t>
    </rPh>
    <phoneticPr fontId="2"/>
  </si>
  <si>
    <t>319-1234
日立市大和田町字笠井田1862番地2</t>
    <phoneticPr fontId="6"/>
  </si>
  <si>
    <t>0294-52-1170
0294-52-1171</t>
    <phoneticPr fontId="6"/>
  </si>
  <si>
    <t>延時　達朗</t>
    <phoneticPr fontId="5"/>
  </si>
  <si>
    <t>長野　具雄</t>
    <phoneticPr fontId="5"/>
  </si>
  <si>
    <t>土浦リハビリテーション病院</t>
    <rPh sb="0" eb="2">
      <t>ツチウラ</t>
    </rPh>
    <rPh sb="11" eb="13">
      <t>ビョウイン</t>
    </rPh>
    <phoneticPr fontId="2"/>
  </si>
  <si>
    <t>(医)若竹会</t>
    <rPh sb="1" eb="2">
      <t>イ</t>
    </rPh>
    <rPh sb="3" eb="6">
      <t>ワカタケカイ</t>
    </rPh>
    <phoneticPr fontId="2"/>
  </si>
  <si>
    <t>岩﨑　信明</t>
    <rPh sb="0" eb="2">
      <t>イワサキ</t>
    </rPh>
    <rPh sb="3" eb="4">
      <t>シン</t>
    </rPh>
    <rPh sb="4" eb="5">
      <t>アキ</t>
    </rPh>
    <phoneticPr fontId="2"/>
  </si>
  <si>
    <t>300-0053
土浦市真鍋新町11番7号</t>
    <rPh sb="9" eb="12">
      <t>ツチウラシ</t>
    </rPh>
    <rPh sb="12" eb="14">
      <t>マナベ</t>
    </rPh>
    <rPh sb="14" eb="15">
      <t>シン</t>
    </rPh>
    <rPh sb="15" eb="16">
      <t>マチ</t>
    </rPh>
    <rPh sb="18" eb="19">
      <t>バン</t>
    </rPh>
    <rPh sb="20" eb="21">
      <t>ゴウ</t>
    </rPh>
    <phoneticPr fontId="2"/>
  </si>
  <si>
    <t>029-875-7888
029-875-7771</t>
    <phoneticPr fontId="2"/>
  </si>
  <si>
    <t>脳神経小児科</t>
    <rPh sb="0" eb="6">
      <t>ノウシンケイショウニカ</t>
    </rPh>
    <phoneticPr fontId="2"/>
  </si>
  <si>
    <t>ﾂﾁｳﾗﾘﾊﾋﾞﾘﾃｰｼｮﾝﾋﾞｮｳｲﾝ</t>
    <phoneticPr fontId="2"/>
  </si>
  <si>
    <t>原田　浩史</t>
    <phoneticPr fontId="6"/>
  </si>
  <si>
    <t>原中　喜源</t>
    <phoneticPr fontId="5"/>
  </si>
  <si>
    <t>(医)つくば健仁会とよさと病院</t>
    <rPh sb="6" eb="7">
      <t>ケン</t>
    </rPh>
    <rPh sb="7" eb="8">
      <t>ジン</t>
    </rPh>
    <rPh sb="8" eb="9">
      <t>カイ</t>
    </rPh>
    <phoneticPr fontId="2"/>
  </si>
  <si>
    <t>つくば市田倉4725</t>
    <phoneticPr fontId="2"/>
  </si>
  <si>
    <t>令和元年12月</t>
    <rPh sb="0" eb="2">
      <t>レイワ</t>
    </rPh>
    <rPh sb="2" eb="3">
      <t>モト</t>
    </rPh>
    <phoneticPr fontId="2"/>
  </si>
  <si>
    <t>イリョウホウジンシャダンツクバケンジンカイトヨサトビョウイン</t>
    <phoneticPr fontId="2"/>
  </si>
  <si>
    <r>
      <t xml:space="preserve">耳鼻
</t>
    </r>
    <r>
      <rPr>
        <sz val="8"/>
        <rFont val="ＭＳ ゴシック"/>
        <family val="3"/>
        <charset val="128"/>
      </rPr>
      <t>いんこう</t>
    </r>
    <r>
      <rPr>
        <sz val="11"/>
        <rFont val="ＭＳ ゴシック"/>
        <family val="3"/>
        <charset val="128"/>
      </rPr>
      <t>科</t>
    </r>
    <phoneticPr fontId="6"/>
  </si>
  <si>
    <r>
      <t xml:space="preserve">307-0001　
</t>
    </r>
    <r>
      <rPr>
        <sz val="10"/>
        <rFont val="ＭＳ ゴシック"/>
        <family val="3"/>
        <charset val="128"/>
      </rPr>
      <t>結城市大字結城字西繁昌塚9629番地の1</t>
    </r>
    <phoneticPr fontId="5"/>
  </si>
  <si>
    <t>イリョウホウジンシャダンコウブンカイｴﾄﾞｻｷﾋﾞｮｳｲﾝ</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</si>
</sst>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施&quot;&quot;設&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6"/>
      <name val="ＭＳ Ｐ明朝"/>
      <family val="1"/>
      <charset val="128"/>
    </font>
    <font>
      <sz val="6"/>
      <name val="ＭＳ 明朝"/>
      <family val="1"/>
      <charset val="128"/>
    </font>
    <font>
      <sz val="16"/>
      <name val="ＭＳ ゴシック"/>
      <family val="3"/>
      <charset val="128"/>
    </font>
    <font>
      <sz val="12"/>
      <name val="ＭＳ ゴシック"/>
      <family val="3"/>
      <charset val="128"/>
    </font>
    <font>
      <sz val="10"/>
      <name val="ＭＳ ゴシック"/>
      <family val="3"/>
      <charset val="128"/>
    </font>
    <font>
      <b/>
      <sz val="12"/>
      <name val="ＭＳ Ｐゴシック"/>
      <family val="3"/>
      <charset val="128"/>
    </font>
    <font>
      <sz val="11"/>
      <name val="ＭＳ ゴシック"/>
      <family val="3"/>
      <charset val="128"/>
    </font>
    <font>
      <sz val="6.25"/>
      <name val="ＭＳ ゴシック"/>
      <family val="3"/>
      <charset val="128"/>
    </font>
    <font>
      <sz val="9"/>
      <name val="ＭＳ ゴシック"/>
      <family val="3"/>
      <charset val="128"/>
    </font>
    <font>
      <sz val="6"/>
      <name val="ＭＳ ゴシック"/>
      <family val="3"/>
      <charset val="128"/>
    </font>
    <font>
      <strike/>
      <sz val="12"/>
      <name val="ＭＳ ゴシック"/>
      <family val="3"/>
      <charset val="128"/>
    </font>
    <font>
      <strike/>
      <sz val="9"/>
      <name val="ＭＳ ゴシック"/>
      <family val="3"/>
      <charset val="128"/>
    </font>
    <font>
      <sz val="8"/>
      <name val="ＭＳ ゴシック"/>
      <family val="3"/>
      <charset val="128"/>
    </font>
    <font>
      <sz val="7"/>
      <name val="ＭＳ 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20"/>
      <name val="ＭＳ ゴシック"/>
      <family val="3"/>
      <charset val="128"/>
    </font>
  </fonts>
  <fills count="2">
    <fill>
      <patternFill patternType="none"/>
    </fill>
    <fill>
      <patternFill patternType="gray125"/>
    </fill>
  </fills>
  <borders count="244">
    <border>
      <left/>
      <right/>
      <top/>
      <bottom/>
      <diagonal/>
    </border>
    <border>
      <left style="thick">
        <color indexed="8"/>
      </left>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8"/>
      </left>
      <right/>
      <top/>
      <bottom style="thick">
        <color indexed="8"/>
      </bottom>
      <diagonal/>
    </border>
    <border>
      <left style="thin">
        <color indexed="64"/>
      </left>
      <right style="thin">
        <color indexed="64"/>
      </right>
      <top/>
      <bottom style="thick">
        <color indexed="64"/>
      </bottom>
      <diagonal/>
    </border>
    <border>
      <left style="thin">
        <color indexed="8"/>
      </left>
      <right style="thin">
        <color indexed="8"/>
      </right>
      <top/>
      <bottom style="thick">
        <color indexed="8"/>
      </bottom>
      <diagonal/>
    </border>
    <border>
      <left/>
      <right/>
      <top style="thick">
        <color indexed="8"/>
      </top>
      <bottom/>
      <diagonal/>
    </border>
    <border>
      <left style="thick">
        <color indexed="8"/>
      </left>
      <right/>
      <top style="thin">
        <color indexed="8"/>
      </top>
      <bottom/>
      <diagonal/>
    </border>
    <border>
      <left style="thin">
        <color indexed="8"/>
      </left>
      <right style="thick">
        <color indexed="8"/>
      </right>
      <top style="thin">
        <color indexed="8"/>
      </top>
      <bottom/>
      <diagonal/>
    </border>
    <border>
      <left style="thick">
        <color indexed="8"/>
      </left>
      <right/>
      <top/>
      <bottom style="thin">
        <color indexed="8"/>
      </bottom>
      <diagonal/>
    </border>
    <border>
      <left style="thin">
        <color indexed="8"/>
      </left>
      <right/>
      <top/>
      <bottom style="thin">
        <color indexed="8"/>
      </bottom>
      <diagonal/>
    </border>
    <border>
      <left style="thick">
        <color indexed="8"/>
      </left>
      <right/>
      <top/>
      <bottom style="thick">
        <color indexed="8"/>
      </bottom>
      <diagonal/>
    </border>
    <border>
      <left style="thin">
        <color indexed="8"/>
      </left>
      <right style="thick">
        <color indexed="8"/>
      </right>
      <top/>
      <bottom style="thick">
        <color indexed="8"/>
      </bottom>
      <diagonal/>
    </border>
    <border>
      <left/>
      <right style="thick">
        <color indexed="8"/>
      </right>
      <top style="thin">
        <color indexed="8"/>
      </top>
      <bottom/>
      <diagonal/>
    </border>
    <border>
      <left style="thin">
        <color indexed="64"/>
      </left>
      <right style="thin">
        <color indexed="64"/>
      </right>
      <top/>
      <bottom style="thick">
        <color indexed="8"/>
      </bottom>
      <diagonal/>
    </border>
    <border>
      <left/>
      <right/>
      <top style="thin">
        <color indexed="8"/>
      </top>
      <bottom/>
      <diagonal/>
    </border>
    <border>
      <left style="thin">
        <color indexed="64"/>
      </left>
      <right style="thin">
        <color indexed="8"/>
      </right>
      <top style="thin">
        <color indexed="64"/>
      </top>
      <bottom/>
      <diagonal/>
    </border>
    <border>
      <left/>
      <right style="thin">
        <color indexed="64"/>
      </right>
      <top style="thin">
        <color indexed="8"/>
      </top>
      <bottom/>
      <diagonal/>
    </border>
    <border>
      <left/>
      <right style="thick">
        <color indexed="8"/>
      </right>
      <top/>
      <bottom/>
      <diagonal/>
    </border>
    <border>
      <left style="thin">
        <color indexed="64"/>
      </left>
      <right style="thin">
        <color indexed="64"/>
      </right>
      <top style="thin">
        <color indexed="64"/>
      </top>
      <bottom style="thin">
        <color indexed="64"/>
      </bottom>
      <diagonal/>
    </border>
    <border>
      <left style="thin">
        <color indexed="8"/>
      </left>
      <right style="thick">
        <color indexed="8"/>
      </right>
      <top/>
      <bottom/>
      <diagonal/>
    </border>
    <border>
      <left style="thin">
        <color indexed="8"/>
      </left>
      <right/>
      <top style="double">
        <color indexed="8"/>
      </top>
      <bottom/>
      <diagonal/>
    </border>
    <border>
      <left style="thin">
        <color indexed="8"/>
      </left>
      <right style="thick">
        <color indexed="8"/>
      </right>
      <top style="thin">
        <color indexed="64"/>
      </top>
      <bottom/>
      <diagonal/>
    </border>
    <border>
      <left style="thin">
        <color indexed="8"/>
      </left>
      <right style="thick">
        <color indexed="8"/>
      </right>
      <top style="double">
        <color indexed="8"/>
      </top>
      <bottom/>
      <diagonal/>
    </border>
    <border>
      <left style="thin">
        <color indexed="8"/>
      </left>
      <right style="thick">
        <color indexed="64"/>
      </right>
      <top style="thin">
        <color indexed="8"/>
      </top>
      <bottom/>
      <diagonal/>
    </border>
    <border>
      <left/>
      <right/>
      <top/>
      <bottom style="thin">
        <color indexed="64"/>
      </bottom>
      <diagonal/>
    </border>
    <border>
      <left style="thick">
        <color indexed="8"/>
      </left>
      <right/>
      <top style="double">
        <color indexed="8"/>
      </top>
      <bottom/>
      <diagonal/>
    </border>
    <border>
      <left/>
      <right/>
      <top/>
      <bottom style="thick">
        <color indexed="8"/>
      </bottom>
      <diagonal/>
    </border>
    <border>
      <left style="medium">
        <color indexed="64"/>
      </left>
      <right style="medium">
        <color indexed="64"/>
      </right>
      <top style="medium">
        <color indexed="64"/>
      </top>
      <bottom style="medium">
        <color indexed="64"/>
      </bottom>
      <diagonal/>
    </border>
    <border>
      <left style="thin">
        <color indexed="64"/>
      </left>
      <right style="medium">
        <color indexed="8"/>
      </right>
      <top style="thin">
        <color indexed="64"/>
      </top>
      <bottom style="thin">
        <color indexed="64"/>
      </bottom>
      <diagonal/>
    </border>
    <border>
      <left/>
      <right/>
      <top style="thin">
        <color indexed="64"/>
      </top>
      <bottom/>
      <diagonal/>
    </border>
    <border>
      <left/>
      <right style="thick">
        <color indexed="8"/>
      </right>
      <top/>
      <bottom style="thick">
        <color indexed="64"/>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right/>
      <top style="double">
        <color indexed="8"/>
      </top>
      <bottom/>
      <diagonal/>
    </border>
    <border>
      <left style="thin">
        <color indexed="64"/>
      </left>
      <right style="thin">
        <color indexed="64"/>
      </right>
      <top style="thin">
        <color indexed="8"/>
      </top>
      <bottom/>
      <diagonal/>
    </border>
    <border>
      <left style="thick">
        <color indexed="8"/>
      </left>
      <right style="thin">
        <color indexed="64"/>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thick">
        <color indexed="8"/>
      </left>
      <right style="thin">
        <color indexed="8"/>
      </right>
      <top/>
      <bottom style="double">
        <color indexed="8"/>
      </bottom>
      <diagonal/>
    </border>
    <border>
      <left style="thin">
        <color indexed="8"/>
      </left>
      <right style="thin">
        <color indexed="64"/>
      </right>
      <top style="thick">
        <color indexed="8"/>
      </top>
      <bottom/>
      <diagonal/>
    </border>
    <border>
      <left style="thin">
        <color indexed="8"/>
      </left>
      <right style="thin">
        <color indexed="64"/>
      </right>
      <top/>
      <bottom style="double">
        <color indexed="8"/>
      </bottom>
      <diagonal/>
    </border>
    <border>
      <left/>
      <right style="thin">
        <color indexed="8"/>
      </right>
      <top style="thick">
        <color indexed="8"/>
      </top>
      <bottom/>
      <diagonal/>
    </border>
    <border>
      <left/>
      <right style="thin">
        <color indexed="8"/>
      </right>
      <top/>
      <bottom/>
      <diagonal/>
    </border>
    <border>
      <left/>
      <right style="thin">
        <color indexed="8"/>
      </right>
      <top/>
      <bottom style="double">
        <color indexed="8"/>
      </bottom>
      <diagonal/>
    </border>
    <border>
      <left style="thin">
        <color indexed="8"/>
      </left>
      <right style="thin">
        <color indexed="8"/>
      </right>
      <top style="thick">
        <color indexed="8"/>
      </top>
      <bottom/>
      <diagonal/>
    </border>
    <border>
      <left style="thin">
        <color indexed="8"/>
      </left>
      <right style="thin">
        <color indexed="8"/>
      </right>
      <top/>
      <bottom style="double">
        <color indexed="8"/>
      </bottom>
      <diagonal/>
    </border>
    <border>
      <left style="thin">
        <color indexed="8"/>
      </left>
      <right/>
      <top style="thick">
        <color indexed="8"/>
      </top>
      <bottom/>
      <diagonal/>
    </border>
    <border>
      <left/>
      <right/>
      <top/>
      <bottom style="thin">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ck">
        <color indexed="8"/>
      </right>
      <top style="thick">
        <color indexed="8"/>
      </top>
      <bottom/>
      <diagonal/>
    </border>
    <border>
      <left style="thin">
        <color indexed="8"/>
      </left>
      <right style="thick">
        <color indexed="8"/>
      </right>
      <top/>
      <bottom style="double">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bottom style="thin">
        <color indexed="64"/>
      </bottom>
      <diagonal/>
    </border>
    <border>
      <left style="thin">
        <color indexed="8"/>
      </left>
      <right style="thin">
        <color indexed="8"/>
      </right>
      <top style="medium">
        <color indexed="8"/>
      </top>
      <bottom/>
      <diagonal/>
    </border>
    <border>
      <left style="thin">
        <color indexed="64"/>
      </left>
      <right style="thick">
        <color indexed="8"/>
      </right>
      <top style="thin">
        <color indexed="64"/>
      </top>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8"/>
      </right>
      <top style="thin">
        <color indexed="64"/>
      </top>
      <bottom style="medium">
        <color indexed="8"/>
      </bottom>
      <diagonal/>
    </border>
    <border>
      <left/>
      <right style="thick">
        <color indexed="8"/>
      </right>
      <top/>
      <bottom style="thin">
        <color indexed="8"/>
      </bottom>
      <diagonal/>
    </border>
    <border>
      <left style="thick">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right style="thin">
        <color indexed="64"/>
      </right>
      <top style="thin">
        <color indexed="64"/>
      </top>
      <bottom/>
      <diagonal/>
    </border>
    <border>
      <left style="thin">
        <color indexed="8"/>
      </left>
      <right style="thin">
        <color auto="1"/>
      </right>
      <top/>
      <bottom/>
      <diagonal/>
    </border>
    <border>
      <left/>
      <right style="thin">
        <color auto="1"/>
      </right>
      <top/>
      <bottom/>
      <diagonal/>
    </border>
    <border>
      <left/>
      <right style="thin">
        <color auto="1"/>
      </right>
      <top style="thick">
        <color indexed="8"/>
      </top>
      <bottom/>
      <diagonal/>
    </border>
    <border>
      <left/>
      <right style="thin">
        <color auto="1"/>
      </right>
      <top/>
      <bottom style="thin">
        <color indexed="8"/>
      </bottom>
      <diagonal/>
    </border>
    <border>
      <left style="thin">
        <color indexed="8"/>
      </left>
      <right style="thin">
        <color auto="1"/>
      </right>
      <top/>
      <bottom style="double">
        <color indexed="8"/>
      </bottom>
      <diagonal/>
    </border>
    <border>
      <left style="thin">
        <color auto="1"/>
      </left>
      <right/>
      <top/>
      <bottom/>
      <diagonal/>
    </border>
    <border>
      <left style="thin">
        <color auto="1"/>
      </left>
      <right/>
      <top/>
      <bottom style="thin">
        <color indexed="8"/>
      </bottom>
      <diagonal/>
    </border>
    <border>
      <left/>
      <right/>
      <top style="thick">
        <color auto="1"/>
      </top>
      <bottom/>
      <diagonal/>
    </border>
    <border>
      <left/>
      <right/>
      <top/>
      <bottom style="thick">
        <color auto="1"/>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ck">
        <color indexed="8"/>
      </right>
      <top style="thin">
        <color indexed="64"/>
      </top>
      <bottom style="thin">
        <color indexed="8"/>
      </bottom>
      <diagonal/>
    </border>
    <border>
      <left style="thin">
        <color indexed="8"/>
      </left>
      <right/>
      <top/>
      <bottom style="thick">
        <color indexed="64"/>
      </bottom>
      <diagonal/>
    </border>
    <border>
      <left style="thin">
        <color indexed="8"/>
      </left>
      <right style="thin">
        <color indexed="8"/>
      </right>
      <top/>
      <bottom style="thick">
        <color indexed="64"/>
      </bottom>
      <diagonal/>
    </border>
    <border>
      <left style="thin">
        <color indexed="8"/>
      </left>
      <right style="thin">
        <color indexed="64"/>
      </right>
      <top/>
      <bottom style="thick">
        <color indexed="64"/>
      </bottom>
      <diagonal/>
    </border>
    <border>
      <left style="thin">
        <color indexed="8"/>
      </left>
      <right style="thin">
        <color indexed="64"/>
      </right>
      <top style="double">
        <color indexed="8"/>
      </top>
      <bottom/>
      <diagonal/>
    </border>
    <border>
      <left style="thin">
        <color indexed="64"/>
      </left>
      <right/>
      <top style="thin">
        <color indexed="64"/>
      </top>
      <bottom/>
      <diagonal/>
    </border>
    <border>
      <left style="thin">
        <color indexed="64"/>
      </left>
      <right style="thin">
        <color indexed="8"/>
      </right>
      <top/>
      <bottom style="thick">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ck">
        <color auto="1"/>
      </bottom>
      <diagonal/>
    </border>
    <border>
      <left style="thin">
        <color indexed="8"/>
      </left>
      <right/>
      <top style="thick">
        <color auto="1"/>
      </top>
      <bottom/>
      <diagonal/>
    </border>
    <border>
      <left/>
      <right style="thin">
        <color indexed="8"/>
      </right>
      <top style="thick">
        <color auto="1"/>
      </top>
      <bottom/>
      <diagonal/>
    </border>
    <border>
      <left style="thin">
        <color indexed="8"/>
      </left>
      <right style="thin">
        <color indexed="64"/>
      </right>
      <top/>
      <bottom/>
      <diagonal/>
    </border>
    <border>
      <left style="medium">
        <color indexed="8"/>
      </left>
      <right/>
      <top/>
      <bottom style="medium">
        <color indexed="64"/>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medium">
        <color indexed="64"/>
      </right>
      <top style="thin">
        <color indexed="8"/>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bottom style="thin">
        <color indexed="64"/>
      </bottom>
      <diagonal/>
    </border>
    <border>
      <left style="thick">
        <color indexed="8"/>
      </left>
      <right style="thin">
        <color indexed="64"/>
      </right>
      <top style="double">
        <color indexed="8"/>
      </top>
      <bottom style="thin">
        <color indexed="8"/>
      </bottom>
      <diagonal/>
    </border>
    <border>
      <left style="thick">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ck">
        <color indexed="8"/>
      </right>
      <top style="thin">
        <color indexed="8"/>
      </top>
      <bottom style="thin">
        <color indexed="64"/>
      </bottom>
      <diagonal/>
    </border>
    <border>
      <left style="thick">
        <color indexed="8"/>
      </left>
      <right style="thin">
        <color indexed="8"/>
      </right>
      <top style="double">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top style="double">
        <color indexed="8"/>
      </top>
      <bottom style="thin">
        <color indexed="8"/>
      </bottom>
      <diagonal/>
    </border>
    <border>
      <left style="thin">
        <color indexed="8"/>
      </left>
      <right style="thin">
        <color indexed="64"/>
      </right>
      <top/>
      <bottom style="thick">
        <color indexed="8"/>
      </bottom>
      <diagonal/>
    </border>
    <border>
      <left/>
      <right style="thin">
        <color indexed="8"/>
      </right>
      <top/>
      <bottom style="thick">
        <color indexed="8"/>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ck">
        <color auto="1"/>
      </bottom>
      <diagonal/>
    </border>
    <border>
      <left style="thin">
        <color indexed="8"/>
      </left>
      <right style="thin">
        <color indexed="64"/>
      </right>
      <top/>
      <bottom style="medium">
        <color indexed="64"/>
      </bottom>
      <diagonal/>
    </border>
    <border>
      <left style="thin">
        <color indexed="64"/>
      </left>
      <right/>
      <top style="thin">
        <color indexed="8"/>
      </top>
      <bottom/>
      <diagonal/>
    </border>
    <border>
      <left style="thin">
        <color indexed="64"/>
      </left>
      <right style="thin">
        <color indexed="8"/>
      </right>
      <top/>
      <bottom/>
      <diagonal/>
    </border>
    <border>
      <left style="thin">
        <color indexed="64"/>
      </left>
      <right style="thin">
        <color indexed="8"/>
      </right>
      <top/>
      <bottom style="double">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double">
        <color indexed="8"/>
      </top>
      <bottom/>
      <diagonal/>
    </border>
    <border>
      <left style="thin">
        <color indexed="8"/>
      </left>
      <right style="thin">
        <color indexed="64"/>
      </right>
      <top/>
      <bottom style="thin">
        <color indexed="8"/>
      </bottom>
      <diagonal/>
    </border>
    <border>
      <left style="thin">
        <color indexed="64"/>
      </left>
      <right/>
      <top style="double">
        <color indexed="8"/>
      </top>
      <bottom/>
      <diagonal/>
    </border>
    <border>
      <left/>
      <right/>
      <top style="thin">
        <color indexed="8"/>
      </top>
      <bottom style="thin">
        <color indexed="64"/>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8"/>
      </top>
      <bottom/>
      <diagonal/>
    </border>
    <border>
      <left style="thin">
        <color indexed="64"/>
      </left>
      <right style="thin">
        <color indexed="64"/>
      </right>
      <top/>
      <bottom style="double">
        <color indexed="8"/>
      </bottom>
      <diagonal/>
    </border>
    <border>
      <left style="thin">
        <color indexed="8"/>
      </left>
      <right/>
      <top/>
      <bottom style="double">
        <color indexed="8"/>
      </bottom>
      <diagonal/>
    </border>
    <border>
      <left style="thin">
        <color indexed="64"/>
      </left>
      <right/>
      <top/>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ck">
        <color indexed="8"/>
      </left>
      <right/>
      <top/>
      <bottom style="thick">
        <color indexed="64"/>
      </bottom>
      <diagonal/>
    </border>
    <border>
      <left/>
      <right/>
      <top/>
      <bottom style="thick">
        <color indexed="64"/>
      </bottom>
      <diagonal/>
    </border>
    <border>
      <left/>
      <right style="thin">
        <color indexed="8"/>
      </right>
      <top/>
      <bottom style="thick">
        <color indexed="64"/>
      </bottom>
      <diagonal/>
    </border>
    <border>
      <left/>
      <right style="thin">
        <color indexed="64"/>
      </right>
      <top/>
      <bottom style="double">
        <color indexed="8"/>
      </bottom>
      <diagonal/>
    </border>
    <border>
      <left style="thin">
        <color indexed="64"/>
      </left>
      <right/>
      <top style="thick">
        <color indexed="64"/>
      </top>
      <bottom style="thin">
        <color indexed="8"/>
      </bottom>
      <diagonal/>
    </border>
    <border>
      <left/>
      <right/>
      <top style="thick">
        <color indexed="64"/>
      </top>
      <bottom style="thin">
        <color indexed="8"/>
      </bottom>
      <diagonal/>
    </border>
    <border>
      <left/>
      <right style="thin">
        <color indexed="64"/>
      </right>
      <top style="thick">
        <color indexed="64"/>
      </top>
      <bottom style="thin">
        <color indexed="8"/>
      </bottom>
      <diagonal/>
    </border>
    <border>
      <left style="thin">
        <color indexed="8"/>
      </left>
      <right style="thick">
        <color indexed="64"/>
      </right>
      <top style="thick">
        <color indexed="8"/>
      </top>
      <bottom/>
      <diagonal/>
    </border>
    <border>
      <left style="thin">
        <color indexed="8"/>
      </left>
      <right style="thick">
        <color indexed="64"/>
      </right>
      <top/>
      <bottom/>
      <diagonal/>
    </border>
    <border>
      <left style="thin">
        <color indexed="8"/>
      </left>
      <right style="thick">
        <color indexed="64"/>
      </right>
      <top/>
      <bottom style="double">
        <color indexed="8"/>
      </bottom>
      <diagonal/>
    </border>
    <border>
      <left style="thin">
        <color indexed="8"/>
      </left>
      <right style="thick">
        <color indexed="64"/>
      </right>
      <top style="double">
        <color indexed="8"/>
      </top>
      <bottom/>
      <diagonal/>
    </border>
    <border>
      <left style="thin">
        <color indexed="8"/>
      </left>
      <right style="thick">
        <color indexed="64"/>
      </right>
      <top style="thin">
        <color indexed="8"/>
      </top>
      <bottom style="thin">
        <color indexed="8"/>
      </bottom>
      <diagonal/>
    </border>
    <border>
      <left style="thin">
        <color indexed="8"/>
      </left>
      <right style="thick">
        <color indexed="64"/>
      </right>
      <top style="thin">
        <color indexed="64"/>
      </top>
      <bottom style="thin">
        <color indexed="64"/>
      </bottom>
      <diagonal/>
    </border>
    <border>
      <left style="thin">
        <color indexed="8"/>
      </left>
      <right style="thick">
        <color indexed="64"/>
      </right>
      <top style="thin">
        <color indexed="64"/>
      </top>
      <bottom style="thin">
        <color indexed="8"/>
      </bottom>
      <diagonal/>
    </border>
    <border>
      <left style="thin">
        <color indexed="8"/>
      </left>
      <right style="thick">
        <color indexed="64"/>
      </right>
      <top style="thin">
        <color indexed="64"/>
      </top>
      <bottom/>
      <diagonal/>
    </border>
    <border>
      <left/>
      <right style="thick">
        <color indexed="64"/>
      </right>
      <top style="thin">
        <color indexed="8"/>
      </top>
      <bottom/>
      <diagonal/>
    </border>
    <border>
      <left/>
      <right style="thick">
        <color indexed="64"/>
      </right>
      <top/>
      <bottom style="thick">
        <color indexed="64"/>
      </bottom>
      <diagonal/>
    </border>
    <border>
      <left style="thin">
        <color indexed="64"/>
      </left>
      <right style="thin">
        <color indexed="8"/>
      </right>
      <top/>
      <bottom style="medium">
        <color indexed="64"/>
      </bottom>
      <diagonal/>
    </border>
    <border>
      <left style="thin">
        <color indexed="8"/>
      </left>
      <right style="medium">
        <color indexed="64"/>
      </right>
      <top style="double">
        <color indexed="8"/>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ck">
        <color indexed="8"/>
      </top>
      <bottom/>
      <diagonal/>
    </border>
    <border>
      <left style="thin">
        <color indexed="8"/>
      </left>
      <right style="medium">
        <color indexed="64"/>
      </right>
      <top/>
      <bottom style="double">
        <color indexed="8"/>
      </bottom>
      <diagonal/>
    </border>
    <border>
      <left style="thin">
        <color indexed="8"/>
      </left>
      <right style="thick">
        <color indexed="64"/>
      </right>
      <top style="thin">
        <color indexed="8"/>
      </top>
      <bottom style="thin">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double">
        <color indexed="64"/>
      </top>
      <bottom style="thin">
        <color indexed="64"/>
      </bottom>
      <diagonal/>
    </border>
    <border>
      <left style="thin">
        <color indexed="64"/>
      </left>
      <right/>
      <top/>
      <bottom style="thick">
        <color indexed="64"/>
      </bottom>
      <diagonal/>
    </border>
    <border>
      <left style="thin">
        <color indexed="64"/>
      </left>
      <right style="thin">
        <color indexed="8"/>
      </right>
      <top style="double">
        <color indexed="64"/>
      </top>
      <bottom style="thin">
        <color indexed="8"/>
      </bottom>
      <diagonal/>
    </border>
    <border>
      <left style="thin">
        <color indexed="8"/>
      </left>
      <right style="thin">
        <color indexed="64"/>
      </right>
      <top style="double">
        <color indexed="64"/>
      </top>
      <bottom style="thin">
        <color indexed="8"/>
      </bottom>
      <diagonal/>
    </border>
    <border>
      <left style="thin">
        <color indexed="8"/>
      </left>
      <right style="thin">
        <color indexed="8"/>
      </right>
      <top/>
      <bottom style="double">
        <color indexed="64"/>
      </bottom>
      <diagonal/>
    </border>
    <border>
      <left style="thin">
        <color indexed="64"/>
      </left>
      <right style="thin">
        <color indexed="8"/>
      </right>
      <top/>
      <bottom style="thick">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style="thin">
        <color indexed="8"/>
      </left>
      <right style="thick">
        <color indexed="8"/>
      </right>
      <top/>
      <bottom style="thick">
        <color indexed="64"/>
      </bottom>
      <diagonal/>
    </border>
    <border>
      <left style="thick">
        <color indexed="64"/>
      </left>
      <right style="thin">
        <color indexed="8"/>
      </right>
      <top style="thick">
        <color indexed="8"/>
      </top>
      <bottom/>
      <diagonal/>
    </border>
    <border>
      <left style="thick">
        <color indexed="64"/>
      </left>
      <right style="thin">
        <color indexed="8"/>
      </right>
      <top/>
      <bottom/>
      <diagonal/>
    </border>
    <border>
      <left style="thick">
        <color indexed="64"/>
      </left>
      <right style="thin">
        <color indexed="8"/>
      </right>
      <top/>
      <bottom style="double">
        <color indexed="8"/>
      </bottom>
      <diagonal/>
    </border>
    <border>
      <left style="thick">
        <color indexed="64"/>
      </left>
      <right style="thin">
        <color indexed="8"/>
      </right>
      <top style="double">
        <color indexed="8"/>
      </top>
      <bottom/>
      <diagonal/>
    </border>
    <border>
      <left style="thick">
        <color indexed="64"/>
      </left>
      <right style="thin">
        <color indexed="8"/>
      </right>
      <top style="thin">
        <color indexed="8"/>
      </top>
      <bottom/>
      <diagonal/>
    </border>
    <border>
      <left style="thick">
        <color indexed="64"/>
      </left>
      <right style="thin">
        <color indexed="8"/>
      </right>
      <top style="thin">
        <color indexed="8"/>
      </top>
      <bottom style="thin">
        <color indexed="8"/>
      </bottom>
      <diagonal/>
    </border>
    <border>
      <left style="thick">
        <color indexed="64"/>
      </left>
      <right style="thin">
        <color indexed="8"/>
      </right>
      <top/>
      <bottom style="thick">
        <color indexed="64"/>
      </bottom>
      <diagonal/>
    </border>
    <border>
      <left style="thin">
        <color indexed="8"/>
      </left>
      <right style="thin">
        <color indexed="8"/>
      </right>
      <top style="thin">
        <color indexed="64"/>
      </top>
      <bottom style="thin">
        <color indexed="8"/>
      </bottom>
      <diagonal/>
    </border>
    <border>
      <left/>
      <right style="thin">
        <color indexed="8"/>
      </right>
      <top/>
      <bottom/>
      <diagonal/>
    </border>
    <border>
      <left/>
      <right style="thin">
        <color indexed="8"/>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style="thin">
        <color indexed="8"/>
      </top>
      <bottom style="thin">
        <color indexed="8"/>
      </bottom>
      <diagonal/>
    </border>
    <border>
      <left style="thick">
        <color indexed="64"/>
      </left>
      <right style="thin">
        <color indexed="64"/>
      </right>
      <top style="thin">
        <color indexed="8"/>
      </top>
      <bottom/>
      <diagonal/>
    </border>
    <border>
      <left style="thick">
        <color indexed="64"/>
      </left>
      <right style="thin">
        <color indexed="64"/>
      </right>
      <top/>
      <bottom style="thin">
        <color indexed="8"/>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8"/>
      </bottom>
      <diagonal/>
    </border>
    <border>
      <left style="thick">
        <color indexed="64"/>
      </left>
      <right style="thin">
        <color indexed="64"/>
      </right>
      <top style="thin">
        <color indexed="8"/>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ck">
        <color indexed="64"/>
      </left>
      <right style="thin">
        <color indexed="8"/>
      </right>
      <top style="thin">
        <color indexed="64"/>
      </top>
      <bottom/>
      <diagonal/>
    </border>
    <border>
      <left style="thick">
        <color indexed="64"/>
      </left>
      <right style="thin">
        <color indexed="8"/>
      </right>
      <top style="thin">
        <color indexed="64"/>
      </top>
      <bottom style="thin">
        <color indexed="64"/>
      </bottom>
      <diagonal/>
    </border>
    <border>
      <left style="thin">
        <color indexed="8"/>
      </left>
      <right style="thick">
        <color indexed="64"/>
      </right>
      <top/>
      <bottom style="thick">
        <color indexed="64"/>
      </bottom>
      <diagonal/>
    </border>
    <border>
      <left style="thin">
        <color indexed="8"/>
      </left>
      <right style="thick">
        <color indexed="8"/>
      </right>
      <top style="thin">
        <color indexed="64"/>
      </top>
      <bottom style="thin">
        <color indexed="8"/>
      </bottom>
      <diagonal/>
    </border>
    <border>
      <left style="thick">
        <color indexed="64"/>
      </left>
      <right style="thin">
        <color indexed="8"/>
      </right>
      <top style="thick">
        <color indexed="64"/>
      </top>
      <bottom/>
      <diagonal/>
    </border>
    <border>
      <left style="thin">
        <color indexed="8"/>
      </left>
      <right style="thin">
        <color indexed="64"/>
      </right>
      <top style="thick">
        <color indexed="64"/>
      </top>
      <bottom/>
      <diagonal/>
    </border>
    <border>
      <left/>
      <right style="thin">
        <color indexed="8"/>
      </right>
      <top style="thick">
        <color indexed="64"/>
      </top>
      <bottom/>
      <diagonal/>
    </border>
    <border>
      <left style="thin">
        <color indexed="8"/>
      </left>
      <right style="thin">
        <color indexed="8"/>
      </right>
      <top style="thick">
        <color indexed="64"/>
      </top>
      <bottom/>
      <diagonal/>
    </border>
    <border>
      <left style="thin">
        <color indexed="8"/>
      </left>
      <right/>
      <top style="thick">
        <color indexed="64"/>
      </top>
      <bottom/>
      <diagonal/>
    </border>
    <border>
      <left style="thin">
        <color indexed="8"/>
      </left>
      <right/>
      <top style="thick">
        <color indexed="64"/>
      </top>
      <bottom style="thin">
        <color indexed="8"/>
      </bottom>
      <diagonal/>
    </border>
    <border>
      <left/>
      <right style="thin">
        <color indexed="8"/>
      </right>
      <top style="thick">
        <color indexed="64"/>
      </top>
      <bottom style="thin">
        <color indexed="8"/>
      </bottom>
      <diagonal/>
    </border>
    <border>
      <left style="thin">
        <color indexed="8"/>
      </left>
      <right style="thick">
        <color indexed="64"/>
      </right>
      <top style="thick">
        <color indexed="64"/>
      </top>
      <bottom/>
      <diagonal/>
    </border>
    <border>
      <left style="thick">
        <color indexed="64"/>
      </left>
      <right style="thin">
        <color indexed="8"/>
      </right>
      <top style="double">
        <color indexed="8"/>
      </top>
      <bottom style="thin">
        <color indexed="8"/>
      </bottom>
      <diagonal/>
    </border>
    <border>
      <left style="thick">
        <color indexed="64"/>
      </left>
      <right/>
      <top style="thin">
        <color indexed="8"/>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8"/>
      </left>
      <right style="medium">
        <color indexed="8"/>
      </right>
      <top style="medium">
        <color indexed="8"/>
      </top>
      <bottom style="medium">
        <color indexed="8"/>
      </bottom>
      <diagonal/>
    </border>
    <border>
      <left style="thin">
        <color indexed="8"/>
      </left>
      <right/>
      <top style="double">
        <color indexed="8"/>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8"/>
      </left>
      <right style="thin">
        <color indexed="64"/>
      </right>
      <top style="thin">
        <color indexed="64"/>
      </top>
      <bottom style="thin">
        <color indexed="8"/>
      </bottom>
      <diagonal/>
    </border>
    <border>
      <left style="thin">
        <color indexed="8"/>
      </left>
      <right style="thin">
        <color indexed="8"/>
      </right>
      <top style="thin">
        <color indexed="64"/>
      </top>
      <bottom/>
      <diagonal/>
    </border>
    <border>
      <left/>
      <right style="thin">
        <color auto="1"/>
      </right>
      <top/>
      <bottom/>
      <diagonal/>
    </border>
  </borders>
  <cellStyleXfs count="21">
    <xf numFmtId="0" fontId="0" fillId="0" borderId="0">
      <alignment vertical="center"/>
    </xf>
    <xf numFmtId="6" fontId="1" fillId="0" borderId="0" applyFont="0" applyFill="0" applyBorder="0" applyAlignment="0" applyProtection="0">
      <alignment vertical="center"/>
    </xf>
    <xf numFmtId="0" fontId="1" fillId="0" borderId="0"/>
    <xf numFmtId="0" fontId="3" fillId="0" borderId="0"/>
    <xf numFmtId="0" fontId="3" fillId="0" borderId="0"/>
    <xf numFmtId="0" fontId="3" fillId="0" borderId="0"/>
    <xf numFmtId="3"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3" fontId="4" fillId="0" borderId="0"/>
    <xf numFmtId="6" fontId="1" fillId="0" borderId="0" applyFont="0" applyFill="0" applyBorder="0" applyAlignment="0" applyProtection="0">
      <alignment vertical="center"/>
    </xf>
  </cellStyleXfs>
  <cellXfs count="1297">
    <xf numFmtId="0" fontId="0" fillId="0" borderId="0" xfId="0">
      <alignment vertical="center"/>
    </xf>
    <xf numFmtId="0" fontId="7" fillId="0" borderId="0" xfId="11" applyNumberFormat="1" applyFont="1" applyFill="1" applyAlignment="1">
      <alignment horizontal="left"/>
    </xf>
    <xf numFmtId="0" fontId="8" fillId="0" borderId="0" xfId="11" applyNumberFormat="1" applyFont="1" applyFill="1" applyAlignment="1"/>
    <xf numFmtId="0" fontId="8" fillId="0" borderId="0" xfId="11" applyNumberFormat="1" applyFont="1" applyFill="1" applyAlignment="1">
      <alignment vertical="center"/>
    </xf>
    <xf numFmtId="0" fontId="3" fillId="0" borderId="0" xfId="11" applyFont="1" applyFill="1" applyAlignment="1"/>
    <xf numFmtId="0" fontId="7" fillId="0" borderId="0" xfId="11" applyNumberFormat="1" applyFont="1" applyFill="1" applyAlignment="1">
      <alignment horizontal="centerContinuous"/>
    </xf>
    <xf numFmtId="0" fontId="8" fillId="0" borderId="0" xfId="11" applyNumberFormat="1" applyFont="1" applyFill="1" applyAlignment="1">
      <alignment horizontal="centerContinuous" vertical="center"/>
    </xf>
    <xf numFmtId="0" fontId="3" fillId="0" borderId="0" xfId="11" applyNumberFormat="1" applyFont="1" applyFill="1" applyAlignment="1"/>
    <xf numFmtId="0" fontId="8" fillId="0" borderId="18" xfId="11" applyNumberFormat="1" applyFont="1" applyFill="1" applyBorder="1" applyAlignment="1">
      <alignment horizontal="center"/>
    </xf>
    <xf numFmtId="0" fontId="8" fillId="0" borderId="2" xfId="11" applyNumberFormat="1" applyFont="1" applyFill="1" applyBorder="1" applyAlignment="1">
      <alignment horizontal="center"/>
    </xf>
    <xf numFmtId="0" fontId="8" fillId="0" borderId="10" xfId="11" applyNumberFormat="1" applyFont="1" applyFill="1" applyBorder="1" applyAlignment="1">
      <alignment horizontal="center" vertical="center"/>
    </xf>
    <xf numFmtId="0" fontId="8" fillId="0" borderId="90" xfId="11" applyNumberFormat="1" applyFont="1" applyFill="1" applyBorder="1" applyAlignment="1">
      <alignment vertical="center"/>
    </xf>
    <xf numFmtId="0" fontId="8" fillId="0" borderId="18" xfId="11" applyNumberFormat="1" applyFont="1" applyFill="1" applyBorder="1" applyAlignment="1">
      <alignment horizontal="left" vertical="center"/>
    </xf>
    <xf numFmtId="0" fontId="8" fillId="0" borderId="88" xfId="11" applyNumberFormat="1" applyFont="1" applyFill="1" applyBorder="1" applyAlignment="1">
      <alignment horizontal="left" vertical="center"/>
    </xf>
    <xf numFmtId="0" fontId="8" fillId="0" borderId="2" xfId="11" applyNumberFormat="1" applyFont="1" applyFill="1" applyBorder="1" applyAlignment="1">
      <alignment vertical="center" wrapText="1"/>
    </xf>
    <xf numFmtId="0" fontId="8" fillId="0" borderId="2" xfId="11" applyNumberFormat="1" applyFont="1" applyFill="1" applyBorder="1" applyAlignment="1">
      <alignment horizontal="left" vertical="center" wrapText="1"/>
    </xf>
    <xf numFmtId="3" fontId="8" fillId="0" borderId="2" xfId="4" applyNumberFormat="1" applyFont="1" applyFill="1" applyBorder="1" applyAlignment="1">
      <alignment horizontal="right" vertical="center"/>
    </xf>
    <xf numFmtId="0" fontId="8" fillId="0" borderId="2" xfId="11" applyNumberFormat="1" applyFont="1" applyFill="1" applyBorder="1" applyAlignment="1">
      <alignment horizontal="right" vertical="center"/>
    </xf>
    <xf numFmtId="0" fontId="8" fillId="0" borderId="90" xfId="11" applyNumberFormat="1" applyFont="1" applyFill="1" applyBorder="1" applyAlignment="1">
      <alignment horizontal="right" vertical="center"/>
    </xf>
    <xf numFmtId="0" fontId="8" fillId="0" borderId="18" xfId="11" applyNumberFormat="1" applyFont="1" applyFill="1" applyBorder="1" applyAlignment="1">
      <alignment horizontal="center" vertical="center"/>
    </xf>
    <xf numFmtId="0" fontId="8" fillId="0" borderId="2" xfId="11" applyNumberFormat="1" applyFont="1" applyFill="1" applyBorder="1" applyAlignment="1">
      <alignment horizontal="center" vertical="center"/>
    </xf>
    <xf numFmtId="0" fontId="8" fillId="0" borderId="96" xfId="11" applyNumberFormat="1" applyFont="1" applyFill="1" applyBorder="1" applyAlignment="1">
      <alignment horizontal="center" vertical="center"/>
    </xf>
    <xf numFmtId="0" fontId="8" fillId="0" borderId="146" xfId="11" applyNumberFormat="1" applyFont="1" applyFill="1" applyBorder="1" applyAlignment="1">
      <alignment horizontal="center" vertical="center"/>
    </xf>
    <xf numFmtId="0" fontId="8" fillId="0" borderId="88" xfId="11" applyNumberFormat="1" applyFont="1" applyFill="1" applyBorder="1" applyAlignment="1">
      <alignment horizontal="center" vertical="center"/>
    </xf>
    <xf numFmtId="0" fontId="13" fillId="0" borderId="11" xfId="11" applyNumberFormat="1" applyFont="1" applyFill="1" applyBorder="1" applyAlignment="1">
      <alignment horizontal="left" vertical="top"/>
    </xf>
    <xf numFmtId="0" fontId="8" fillId="0" borderId="2" xfId="11" applyNumberFormat="1" applyFont="1" applyFill="1" applyBorder="1" applyAlignment="1">
      <alignment vertical="center"/>
    </xf>
    <xf numFmtId="0" fontId="8" fillId="0" borderId="2" xfId="11" applyNumberFormat="1" applyFont="1" applyFill="1" applyBorder="1" applyAlignment="1">
      <alignment horizontal="left" vertical="center"/>
    </xf>
    <xf numFmtId="0" fontId="15" fillId="0" borderId="2" xfId="11" applyNumberFormat="1" applyFont="1" applyFill="1" applyBorder="1" applyAlignment="1">
      <alignment horizontal="center" vertical="center"/>
    </xf>
    <xf numFmtId="0" fontId="8" fillId="0" borderId="97" xfId="11" applyNumberFormat="1" applyFont="1" applyFill="1" applyBorder="1" applyAlignment="1">
      <alignment horizontal="center" vertical="center"/>
    </xf>
    <xf numFmtId="0" fontId="8" fillId="0" borderId="36" xfId="11" applyNumberFormat="1" applyFont="1" applyFill="1" applyBorder="1" applyAlignment="1">
      <alignment horizontal="center" vertical="center"/>
    </xf>
    <xf numFmtId="0" fontId="8" fillId="0" borderId="3" xfId="11" applyNumberFormat="1" applyFont="1" applyFill="1" applyBorder="1" applyAlignment="1">
      <alignment horizontal="center" vertical="center"/>
    </xf>
    <xf numFmtId="0" fontId="13" fillId="0" borderId="11" xfId="11" applyNumberFormat="1" applyFont="1" applyFill="1" applyBorder="1" applyAlignment="1">
      <alignment horizontal="left" vertical="top" wrapText="1"/>
    </xf>
    <xf numFmtId="0" fontId="8" fillId="0" borderId="90" xfId="11" applyNumberFormat="1" applyFont="1" applyFill="1" applyBorder="1" applyAlignment="1">
      <alignment horizontal="right" vertical="center" wrapText="1"/>
    </xf>
    <xf numFmtId="0" fontId="8" fillId="0" borderId="134" xfId="11" applyNumberFormat="1" applyFont="1" applyFill="1" applyBorder="1" applyAlignment="1">
      <alignment horizontal="center" vertical="center"/>
    </xf>
    <xf numFmtId="0" fontId="8" fillId="0" borderId="90" xfId="11" applyNumberFormat="1" applyFont="1" applyFill="1" applyBorder="1" applyAlignment="1">
      <alignment horizontal="center" vertical="center"/>
    </xf>
    <xf numFmtId="0" fontId="8" fillId="0" borderId="38" xfId="11" applyNumberFormat="1" applyFont="1" applyFill="1" applyBorder="1" applyAlignment="1">
      <alignment horizontal="center" vertical="center"/>
    </xf>
    <xf numFmtId="0" fontId="8" fillId="0" borderId="88" xfId="11" applyNumberFormat="1" applyFont="1" applyFill="1" applyBorder="1" applyAlignment="1">
      <alignment horizontal="left" vertical="center" wrapText="1"/>
    </xf>
    <xf numFmtId="0" fontId="15" fillId="0" borderId="18" xfId="11" applyNumberFormat="1" applyFont="1" applyFill="1" applyBorder="1" applyAlignment="1">
      <alignment horizontal="center" vertical="center"/>
    </xf>
    <xf numFmtId="0" fontId="8" fillId="0" borderId="2" xfId="11" quotePrefix="1" applyNumberFormat="1" applyFont="1" applyFill="1" applyBorder="1" applyAlignment="1">
      <alignment vertical="center" wrapText="1"/>
    </xf>
    <xf numFmtId="0" fontId="8" fillId="0" borderId="99" xfId="11" applyNumberFormat="1" applyFont="1" applyFill="1" applyBorder="1" applyAlignment="1">
      <alignment horizontal="center" vertical="center"/>
    </xf>
    <xf numFmtId="0" fontId="3" fillId="0" borderId="0" xfId="11" applyFont="1" applyFill="1" applyAlignment="1">
      <alignment vertical="top"/>
    </xf>
    <xf numFmtId="0" fontId="8" fillId="0" borderId="2" xfId="0" applyNumberFormat="1" applyFont="1" applyFill="1" applyBorder="1" applyAlignment="1">
      <alignment vertical="center" wrapText="1"/>
    </xf>
    <xf numFmtId="0" fontId="8" fillId="0" borderId="2" xfId="0" applyNumberFormat="1" applyFont="1" applyFill="1" applyBorder="1" applyAlignment="1">
      <alignment horizontal="left" vertical="center"/>
    </xf>
    <xf numFmtId="0" fontId="8" fillId="0" borderId="2" xfId="0" applyNumberFormat="1" applyFont="1" applyFill="1" applyBorder="1" applyAlignment="1">
      <alignment horizontal="right" vertical="center"/>
    </xf>
    <xf numFmtId="0" fontId="8" fillId="0" borderId="90" xfId="0" applyNumberFormat="1" applyFont="1" applyFill="1" applyBorder="1" applyAlignment="1">
      <alignment horizontal="right" vertical="center"/>
    </xf>
    <xf numFmtId="0" fontId="8" fillId="0" borderId="18"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34"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3" fillId="0" borderId="25" xfId="11" applyNumberFormat="1" applyFont="1" applyFill="1" applyBorder="1" applyAlignment="1">
      <alignment horizontal="left" vertical="top" wrapText="1" shrinkToFit="1"/>
    </xf>
    <xf numFmtId="0" fontId="8" fillId="0" borderId="3" xfId="11" applyNumberFormat="1" applyFont="1" applyFill="1" applyBorder="1" applyAlignment="1">
      <alignment horizontal="left" vertical="center"/>
    </xf>
    <xf numFmtId="0" fontId="8" fillId="0" borderId="88" xfId="11" applyNumberFormat="1" applyFont="1" applyFill="1" applyBorder="1" applyAlignment="1">
      <alignment horizontal="right" vertical="center" wrapText="1"/>
    </xf>
    <xf numFmtId="0" fontId="8" fillId="0" borderId="91" xfId="11" applyNumberFormat="1" applyFont="1" applyFill="1" applyBorder="1" applyAlignment="1">
      <alignment horizontal="center" vertical="center"/>
    </xf>
    <xf numFmtId="0" fontId="8" fillId="0" borderId="76" xfId="11" applyNumberFormat="1" applyFont="1" applyFill="1" applyBorder="1" applyAlignment="1">
      <alignment horizontal="center" vertical="center"/>
    </xf>
    <xf numFmtId="0" fontId="13" fillId="0" borderId="69" xfId="11" applyNumberFormat="1" applyFont="1" applyFill="1" applyBorder="1" applyAlignment="1">
      <alignment horizontal="left" vertical="top" wrapText="1"/>
    </xf>
    <xf numFmtId="0" fontId="13" fillId="0" borderId="92" xfId="11" applyNumberFormat="1" applyFont="1" applyFill="1" applyBorder="1" applyAlignment="1">
      <alignment horizontal="left" vertical="top" shrinkToFit="1"/>
    </xf>
    <xf numFmtId="0" fontId="13" fillId="0" borderId="16" xfId="11" applyNumberFormat="1" applyFont="1" applyFill="1" applyBorder="1" applyAlignment="1">
      <alignment horizontal="left" vertical="top"/>
    </xf>
    <xf numFmtId="0" fontId="13" fillId="0" borderId="16" xfId="11" applyNumberFormat="1" applyFont="1" applyFill="1" applyBorder="1" applyAlignment="1">
      <alignment horizontal="left" vertical="top" wrapText="1"/>
    </xf>
    <xf numFmtId="0" fontId="8" fillId="0" borderId="88" xfId="14" applyNumberFormat="1" applyFont="1" applyFill="1" applyBorder="1" applyAlignment="1">
      <alignment horizontal="left" vertical="center" wrapText="1"/>
    </xf>
    <xf numFmtId="0" fontId="8" fillId="0" borderId="88" xfId="14" applyNumberFormat="1" applyFont="1" applyFill="1" applyBorder="1" applyAlignment="1">
      <alignment horizontal="left" vertical="center"/>
    </xf>
    <xf numFmtId="3" fontId="8" fillId="0" borderId="88" xfId="14" applyNumberFormat="1" applyFont="1" applyFill="1" applyBorder="1" applyAlignment="1">
      <alignment horizontal="right" vertical="center"/>
    </xf>
    <xf numFmtId="0" fontId="8" fillId="0" borderId="88" xfId="14" applyNumberFormat="1" applyFont="1" applyFill="1" applyBorder="1" applyAlignment="1">
      <alignment horizontal="right" vertical="center"/>
    </xf>
    <xf numFmtId="0" fontId="8" fillId="0" borderId="90" xfId="14" applyNumberFormat="1" applyFont="1" applyFill="1" applyBorder="1" applyAlignment="1">
      <alignment horizontal="right" vertical="center"/>
    </xf>
    <xf numFmtId="0" fontId="8" fillId="0" borderId="40" xfId="14" applyNumberFormat="1" applyFont="1" applyFill="1" applyBorder="1" applyAlignment="1">
      <alignment horizontal="center" vertical="center"/>
    </xf>
    <xf numFmtId="0" fontId="3" fillId="0" borderId="88" xfId="14" applyFont="1" applyFill="1" applyBorder="1" applyAlignment="1">
      <alignment horizontal="center" vertical="center"/>
    </xf>
    <xf numFmtId="0" fontId="8" fillId="0" borderId="88" xfId="14" applyNumberFormat="1" applyFont="1" applyFill="1" applyBorder="1" applyAlignment="1">
      <alignment horizontal="center" vertical="center"/>
    </xf>
    <xf numFmtId="0" fontId="8" fillId="0" borderId="2" xfId="14" applyNumberFormat="1" applyFont="1" applyFill="1" applyBorder="1" applyAlignment="1">
      <alignment horizontal="center" vertical="center"/>
    </xf>
    <xf numFmtId="0" fontId="8" fillId="0" borderId="150" xfId="14" applyNumberFormat="1" applyFont="1" applyFill="1" applyBorder="1" applyAlignment="1">
      <alignment horizontal="center" vertical="center"/>
    </xf>
    <xf numFmtId="0" fontId="8" fillId="0" borderId="91" xfId="14" applyNumberFormat="1" applyFont="1" applyFill="1" applyBorder="1" applyAlignment="1">
      <alignment horizontal="center" vertical="center"/>
    </xf>
    <xf numFmtId="0" fontId="8" fillId="0" borderId="38" xfId="14" applyNumberFormat="1" applyFont="1" applyFill="1" applyBorder="1" applyAlignment="1">
      <alignment horizontal="center" vertical="center"/>
    </xf>
    <xf numFmtId="0" fontId="8" fillId="0" borderId="3" xfId="11" applyNumberFormat="1" applyFont="1" applyFill="1" applyBorder="1" applyAlignment="1">
      <alignment horizontal="left" vertical="center" shrinkToFit="1"/>
    </xf>
    <xf numFmtId="0" fontId="8" fillId="0" borderId="78" xfId="11" applyNumberFormat="1" applyFont="1" applyFill="1" applyBorder="1" applyAlignment="1">
      <alignment horizontal="center" vertical="center"/>
    </xf>
    <xf numFmtId="0" fontId="13" fillId="0" borderId="11" xfId="17" applyNumberFormat="1" applyFont="1" applyFill="1" applyBorder="1" applyAlignment="1">
      <alignment horizontal="left" vertical="top" wrapText="1" shrinkToFit="1"/>
    </xf>
    <xf numFmtId="0" fontId="16" fillId="0" borderId="11" xfId="11" applyNumberFormat="1" applyFont="1" applyFill="1" applyBorder="1" applyAlignment="1">
      <alignment horizontal="left" vertical="top"/>
    </xf>
    <xf numFmtId="0" fontId="8" fillId="0" borderId="120" xfId="11" applyNumberFormat="1" applyFont="1" applyFill="1" applyBorder="1" applyAlignment="1">
      <alignment horizontal="left" vertical="center"/>
    </xf>
    <xf numFmtId="0" fontId="13" fillId="0" borderId="77" xfId="11" applyNumberFormat="1" applyFont="1" applyFill="1" applyBorder="1" applyAlignment="1">
      <alignment horizontal="left" vertical="top" shrinkToFit="1"/>
    </xf>
    <xf numFmtId="0" fontId="8" fillId="0" borderId="36" xfId="0" applyNumberFormat="1" applyFont="1" applyFill="1" applyBorder="1" applyAlignment="1">
      <alignment vertical="center"/>
    </xf>
    <xf numFmtId="0" fontId="8" fillId="0" borderId="3"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88" xfId="0" applyNumberFormat="1" applyFont="1" applyFill="1" applyBorder="1" applyAlignment="1">
      <alignment vertical="center" wrapText="1"/>
    </xf>
    <xf numFmtId="0" fontId="8" fillId="0" borderId="2" xfId="0" applyNumberFormat="1" applyFont="1" applyFill="1" applyBorder="1" applyAlignment="1">
      <alignment horizontal="left" vertical="center" wrapText="1"/>
    </xf>
    <xf numFmtId="0" fontId="8" fillId="0" borderId="91" xfId="0" applyNumberFormat="1" applyFont="1" applyFill="1" applyBorder="1" applyAlignment="1">
      <alignment horizontal="center" vertical="center"/>
    </xf>
    <xf numFmtId="0" fontId="8" fillId="0" borderId="76" xfId="0" applyNumberFormat="1" applyFont="1" applyFill="1" applyBorder="1" applyAlignment="1">
      <alignment horizontal="center" vertical="center"/>
    </xf>
    <xf numFmtId="0" fontId="13" fillId="0" borderId="16" xfId="0" applyNumberFormat="1" applyFont="1" applyFill="1" applyBorder="1" applyAlignment="1">
      <alignment horizontal="left" vertical="top" wrapText="1"/>
    </xf>
    <xf numFmtId="0" fontId="15" fillId="0" borderId="2" xfId="0" applyNumberFormat="1" applyFont="1" applyFill="1" applyBorder="1" applyAlignment="1">
      <alignment horizontal="center" vertical="center"/>
    </xf>
    <xf numFmtId="0" fontId="13" fillId="0" borderId="11" xfId="11" applyNumberFormat="1" applyFont="1" applyFill="1" applyBorder="1" applyAlignment="1">
      <alignment horizontal="left" vertical="top" shrinkToFit="1"/>
    </xf>
    <xf numFmtId="0" fontId="8" fillId="0" borderId="10" xfId="11" applyNumberFormat="1" applyFont="1" applyFill="1" applyBorder="1" applyAlignment="1"/>
    <xf numFmtId="176" fontId="8" fillId="0" borderId="2" xfId="11" applyNumberFormat="1" applyFont="1" applyFill="1" applyBorder="1" applyAlignment="1">
      <alignment horizontal="center"/>
    </xf>
    <xf numFmtId="0" fontId="8" fillId="0" borderId="90" xfId="11" applyNumberFormat="1" applyFont="1" applyFill="1" applyBorder="1" applyAlignment="1"/>
    <xf numFmtId="0" fontId="8" fillId="0" borderId="3" xfId="11" applyNumberFormat="1" applyFont="1" applyFill="1" applyBorder="1" applyAlignment="1"/>
    <xf numFmtId="0" fontId="8" fillId="0" borderId="2" xfId="11" applyNumberFormat="1" applyFont="1" applyFill="1" applyBorder="1" applyAlignment="1"/>
    <xf numFmtId="3" fontId="8" fillId="0" borderId="2" xfId="11" applyNumberFormat="1" applyFont="1" applyFill="1" applyBorder="1" applyAlignment="1">
      <alignment horizontal="right" vertical="center"/>
    </xf>
    <xf numFmtId="3" fontId="8" fillId="0" borderId="90" xfId="11" applyNumberFormat="1" applyFont="1" applyFill="1" applyBorder="1" applyAlignment="1">
      <alignment horizontal="right" vertical="center"/>
    </xf>
    <xf numFmtId="0" fontId="8" fillId="0" borderId="40" xfId="11" applyNumberFormat="1" applyFont="1" applyFill="1" applyBorder="1" applyAlignment="1">
      <alignment vertical="center"/>
    </xf>
    <xf numFmtId="0" fontId="8" fillId="0" borderId="134" xfId="11" applyNumberFormat="1" applyFont="1" applyFill="1" applyBorder="1" applyAlignment="1">
      <alignment vertical="center"/>
    </xf>
    <xf numFmtId="0" fontId="8" fillId="0" borderId="38" xfId="11" applyNumberFormat="1" applyFont="1" applyFill="1" applyBorder="1" applyAlignment="1">
      <alignment vertical="center"/>
    </xf>
    <xf numFmtId="0" fontId="8" fillId="0" borderId="18" xfId="11" applyNumberFormat="1" applyFont="1" applyFill="1" applyBorder="1" applyAlignment="1">
      <alignment vertical="center"/>
    </xf>
    <xf numFmtId="0" fontId="8" fillId="0" borderId="88" xfId="11" applyNumberFormat="1" applyFont="1" applyFill="1" applyBorder="1" applyAlignment="1">
      <alignment vertical="center"/>
    </xf>
    <xf numFmtId="0" fontId="8" fillId="0" borderId="3" xfId="11" applyNumberFormat="1" applyFont="1" applyFill="1" applyBorder="1" applyAlignment="1">
      <alignment vertical="center"/>
    </xf>
    <xf numFmtId="0" fontId="8" fillId="0" borderId="14" xfId="11" applyNumberFormat="1" applyFont="1" applyFill="1" applyBorder="1" applyAlignment="1"/>
    <xf numFmtId="0" fontId="8" fillId="0" borderId="6" xfId="11" applyNumberFormat="1" applyFont="1" applyFill="1" applyBorder="1" applyAlignment="1"/>
    <xf numFmtId="0" fontId="8" fillId="0" borderId="7" xfId="11" applyNumberFormat="1" applyFont="1" applyFill="1" applyBorder="1" applyAlignment="1"/>
    <xf numFmtId="0" fontId="8" fillId="0" borderId="6" xfId="11" applyNumberFormat="1" applyFont="1" applyFill="1" applyBorder="1" applyAlignment="1">
      <alignment vertical="center"/>
    </xf>
    <xf numFmtId="0" fontId="8" fillId="0" borderId="125" xfId="11" applyNumberFormat="1" applyFont="1" applyFill="1" applyBorder="1" applyAlignment="1">
      <alignment vertical="center"/>
    </xf>
    <xf numFmtId="0" fontId="8" fillId="0" borderId="126" xfId="11" applyNumberFormat="1" applyFont="1" applyFill="1" applyBorder="1" applyAlignment="1">
      <alignment vertical="center"/>
    </xf>
    <xf numFmtId="0" fontId="8" fillId="0" borderId="183" xfId="11" applyNumberFormat="1" applyFont="1" applyFill="1" applyBorder="1" applyAlignment="1">
      <alignment vertical="center"/>
    </xf>
    <xf numFmtId="0" fontId="8" fillId="0" borderId="95" xfId="11" applyNumberFormat="1" applyFont="1" applyFill="1" applyBorder="1" applyAlignment="1">
      <alignment vertical="center"/>
    </xf>
    <xf numFmtId="0" fontId="8" fillId="0" borderId="7" xfId="11" applyNumberFormat="1" applyFont="1" applyFill="1" applyBorder="1" applyAlignment="1">
      <alignment vertical="center"/>
    </xf>
    <xf numFmtId="0" fontId="8" fillId="0" borderId="30" xfId="11" applyNumberFormat="1" applyFont="1" applyFill="1" applyBorder="1" applyAlignment="1">
      <alignment vertical="center"/>
    </xf>
    <xf numFmtId="0" fontId="8" fillId="0" borderId="93" xfId="11" applyNumberFormat="1" applyFont="1" applyFill="1" applyBorder="1" applyAlignment="1">
      <alignment vertical="center"/>
    </xf>
    <xf numFmtId="0" fontId="8" fillId="0" borderId="94" xfId="11" applyNumberFormat="1" applyFont="1" applyFill="1" applyBorder="1" applyAlignment="1">
      <alignment vertical="center"/>
    </xf>
    <xf numFmtId="0" fontId="13" fillId="0" borderId="34" xfId="11" applyNumberFormat="1" applyFont="1" applyFill="1" applyBorder="1" applyAlignment="1">
      <alignment horizontal="left" vertical="top"/>
    </xf>
    <xf numFmtId="0" fontId="8" fillId="0" borderId="0" xfId="11" applyNumberFormat="1" applyFont="1" applyFill="1" applyBorder="1" applyAlignment="1"/>
    <xf numFmtId="0" fontId="8" fillId="0" borderId="0" xfId="11" applyNumberFormat="1" applyFont="1" applyFill="1" applyBorder="1" applyAlignment="1">
      <alignment vertical="center"/>
    </xf>
    <xf numFmtId="0" fontId="8" fillId="0" borderId="9" xfId="11" applyNumberFormat="1" applyFont="1" applyFill="1" applyBorder="1" applyAlignment="1">
      <alignment vertical="center"/>
    </xf>
    <xf numFmtId="0" fontId="8" fillId="0" borderId="192" xfId="11" applyNumberFormat="1" applyFont="1" applyFill="1" applyBorder="1" applyAlignment="1">
      <alignment vertical="center"/>
    </xf>
    <xf numFmtId="0" fontId="13" fillId="0" borderId="0" xfId="11" applyNumberFormat="1" applyFont="1" applyFill="1" applyBorder="1" applyAlignment="1">
      <alignment horizontal="left" vertical="top"/>
    </xf>
    <xf numFmtId="0" fontId="7" fillId="0" borderId="0" xfId="4" applyNumberFormat="1" applyFont="1" applyFill="1" applyAlignment="1">
      <alignment horizontal="left"/>
    </xf>
    <xf numFmtId="0" fontId="8" fillId="0" borderId="0" xfId="4" applyNumberFormat="1" applyFont="1" applyFill="1" applyAlignment="1"/>
    <xf numFmtId="0" fontId="7" fillId="0" borderId="0" xfId="4" applyNumberFormat="1" applyFont="1" applyFill="1" applyAlignment="1">
      <alignment horizontal="centerContinuous"/>
    </xf>
    <xf numFmtId="0" fontId="8" fillId="0" borderId="0" xfId="4" applyNumberFormat="1" applyFont="1" applyFill="1" applyAlignment="1">
      <alignment vertical="center"/>
    </xf>
    <xf numFmtId="0" fontId="8" fillId="0" borderId="0" xfId="4" applyNumberFormat="1" applyFont="1" applyFill="1" applyBorder="1" applyAlignment="1"/>
    <xf numFmtId="0" fontId="8" fillId="0" borderId="30" xfId="4" applyNumberFormat="1" applyFont="1" applyFill="1" applyBorder="1" applyAlignment="1"/>
    <xf numFmtId="0" fontId="3" fillId="0" borderId="0" xfId="4" applyFont="1" applyFill="1" applyAlignment="1"/>
    <xf numFmtId="0" fontId="8" fillId="0" borderId="0" xfId="4" applyNumberFormat="1" applyFont="1" applyFill="1" applyAlignment="1">
      <alignment horizontal="centerContinuous"/>
    </xf>
    <xf numFmtId="0" fontId="8" fillId="0" borderId="0" xfId="4" applyNumberFormat="1" applyFont="1" applyFill="1" applyAlignment="1">
      <alignment horizontal="centerContinuous" vertical="center"/>
    </xf>
    <xf numFmtId="0" fontId="3" fillId="0" borderId="0" xfId="4" applyNumberFormat="1" applyFont="1" applyFill="1" applyAlignment="1"/>
    <xf numFmtId="0" fontId="8" fillId="0" borderId="117" xfId="11" applyNumberFormat="1" applyFont="1" applyFill="1" applyBorder="1" applyAlignment="1">
      <alignment horizontal="center" vertical="center"/>
    </xf>
    <xf numFmtId="0" fontId="8" fillId="0" borderId="80" xfId="11" applyNumberFormat="1" applyFont="1" applyFill="1" applyBorder="1" applyAlignment="1">
      <alignment vertical="center" wrapText="1"/>
    </xf>
    <xf numFmtId="0" fontId="8" fillId="0" borderId="0" xfId="11" applyNumberFormat="1" applyFont="1" applyFill="1" applyAlignment="1">
      <alignment horizontal="left" vertical="center" wrapText="1"/>
    </xf>
    <xf numFmtId="0" fontId="8" fillId="0" borderId="89" xfId="11" applyNumberFormat="1" applyFont="1" applyFill="1" applyBorder="1" applyAlignment="1">
      <alignment horizontal="left" vertical="center" wrapText="1"/>
    </xf>
    <xf numFmtId="0" fontId="8" fillId="0" borderId="24" xfId="11" applyNumberFormat="1" applyFont="1" applyFill="1" applyBorder="1" applyAlignment="1">
      <alignment vertical="center" wrapText="1"/>
    </xf>
    <xf numFmtId="0" fontId="8" fillId="0" borderId="24" xfId="11" applyNumberFormat="1" applyFont="1" applyFill="1" applyBorder="1" applyAlignment="1">
      <alignment horizontal="left" vertical="center" wrapText="1"/>
    </xf>
    <xf numFmtId="3" fontId="8" fillId="0" borderId="5" xfId="4" applyNumberFormat="1" applyFont="1" applyFill="1" applyBorder="1" applyAlignment="1">
      <alignment horizontal="right" vertical="center"/>
    </xf>
    <xf numFmtId="0" fontId="8" fillId="0" borderId="24" xfId="11" applyNumberFormat="1" applyFont="1" applyFill="1" applyBorder="1" applyAlignment="1">
      <alignment horizontal="right" vertical="center"/>
    </xf>
    <xf numFmtId="0" fontId="8" fillId="0" borderId="96" xfId="11" applyNumberFormat="1" applyFont="1" applyFill="1" applyBorder="1" applyAlignment="1">
      <alignment horizontal="right" vertical="center"/>
    </xf>
    <xf numFmtId="0" fontId="8" fillId="0" borderId="37" xfId="11" applyNumberFormat="1" applyFont="1" applyFill="1" applyBorder="1" applyAlignment="1">
      <alignment horizontal="center" vertical="center"/>
    </xf>
    <xf numFmtId="0" fontId="8" fillId="0" borderId="24" xfId="11" applyNumberFormat="1" applyFont="1" applyFill="1" applyBorder="1" applyAlignment="1">
      <alignment horizontal="center" vertical="center"/>
    </xf>
    <xf numFmtId="0" fontId="8" fillId="0" borderId="184" xfId="11" applyNumberFormat="1" applyFont="1" applyFill="1" applyBorder="1" applyAlignment="1">
      <alignment horizontal="center" vertical="center"/>
    </xf>
    <xf numFmtId="0" fontId="8" fillId="0" borderId="185" xfId="11" applyNumberFormat="1" applyFont="1" applyFill="1" applyBorder="1" applyAlignment="1">
      <alignment horizontal="center" vertical="center"/>
    </xf>
    <xf numFmtId="0" fontId="8" fillId="0" borderId="180" xfId="11" applyNumberFormat="1" applyFont="1" applyFill="1" applyBorder="1" applyAlignment="1">
      <alignment horizontal="center" vertical="center"/>
    </xf>
    <xf numFmtId="0" fontId="8" fillId="0" borderId="4" xfId="11" applyNumberFormat="1" applyFont="1" applyFill="1" applyBorder="1" applyAlignment="1">
      <alignment horizontal="center" vertical="center"/>
    </xf>
    <xf numFmtId="0" fontId="8" fillId="0" borderId="89" xfId="11" applyNumberFormat="1" applyFont="1" applyFill="1" applyBorder="1" applyAlignment="1">
      <alignment horizontal="center" vertical="center"/>
    </xf>
    <xf numFmtId="57" fontId="13" fillId="0" borderId="26" xfId="3" applyNumberFormat="1" applyFont="1" applyFill="1" applyBorder="1" applyAlignment="1">
      <alignment horizontal="left" vertical="top" wrapText="1" shrinkToFit="1"/>
    </xf>
    <xf numFmtId="0" fontId="8" fillId="0" borderId="118" xfId="11" applyNumberFormat="1" applyFont="1" applyFill="1" applyBorder="1" applyAlignment="1">
      <alignment horizontal="center" vertical="center"/>
    </xf>
    <xf numFmtId="0" fontId="8" fillId="0" borderId="20" xfId="11" applyNumberFormat="1" applyFont="1" applyFill="1" applyBorder="1" applyAlignment="1">
      <alignment horizontal="center" vertical="center"/>
    </xf>
    <xf numFmtId="0" fontId="8" fillId="0" borderId="100" xfId="11" applyNumberFormat="1" applyFont="1" applyFill="1" applyBorder="1" applyAlignment="1">
      <alignment horizontal="center" vertical="center"/>
    </xf>
    <xf numFmtId="0" fontId="8" fillId="0" borderId="2" xfId="7" applyNumberFormat="1" applyFont="1" applyFill="1" applyBorder="1" applyAlignment="1">
      <alignment vertical="center"/>
    </xf>
    <xf numFmtId="0" fontId="8" fillId="0" borderId="2" xfId="7" applyNumberFormat="1" applyFont="1" applyFill="1" applyBorder="1" applyAlignment="1">
      <alignment horizontal="left" vertical="center"/>
    </xf>
    <xf numFmtId="0" fontId="8" fillId="0" borderId="2" xfId="7" applyNumberFormat="1" applyFont="1" applyFill="1" applyBorder="1" applyAlignment="1">
      <alignment vertical="center" wrapText="1"/>
    </xf>
    <xf numFmtId="0" fontId="8" fillId="0" borderId="2" xfId="7" applyNumberFormat="1" applyFont="1" applyFill="1" applyBorder="1" applyAlignment="1">
      <alignment horizontal="left" vertical="center" wrapText="1"/>
    </xf>
    <xf numFmtId="0" fontId="8" fillId="0" borderId="2" xfId="7" applyNumberFormat="1" applyFont="1" applyFill="1" applyBorder="1" applyAlignment="1">
      <alignment horizontal="right" vertical="center"/>
    </xf>
    <xf numFmtId="0" fontId="8" fillId="0" borderId="90" xfId="7" applyNumberFormat="1" applyFont="1" applyFill="1" applyBorder="1" applyAlignment="1">
      <alignment horizontal="right" vertical="center"/>
    </xf>
    <xf numFmtId="0" fontId="8" fillId="0" borderId="18" xfId="7" applyNumberFormat="1" applyFont="1" applyFill="1" applyBorder="1" applyAlignment="1">
      <alignment horizontal="center" vertical="center"/>
    </xf>
    <xf numFmtId="0" fontId="8" fillId="0" borderId="2" xfId="7" applyNumberFormat="1" applyFont="1" applyFill="1" applyBorder="1" applyAlignment="1">
      <alignment horizontal="center" vertical="center"/>
    </xf>
    <xf numFmtId="0" fontId="8" fillId="0" borderId="97" xfId="7" applyNumberFormat="1" applyFont="1" applyFill="1" applyBorder="1" applyAlignment="1">
      <alignment horizontal="center" vertical="center"/>
    </xf>
    <xf numFmtId="0" fontId="8" fillId="0" borderId="128" xfId="7" applyNumberFormat="1" applyFont="1" applyFill="1" applyBorder="1" applyAlignment="1">
      <alignment horizontal="center" vertical="center"/>
    </xf>
    <xf numFmtId="0" fontId="8" fillId="0" borderId="131" xfId="7" applyNumberFormat="1" applyFont="1" applyFill="1" applyBorder="1" applyAlignment="1">
      <alignment horizontal="center" vertical="center"/>
    </xf>
    <xf numFmtId="0" fontId="8" fillId="0" borderId="22" xfId="7" applyNumberFormat="1" applyFont="1" applyFill="1" applyBorder="1" applyAlignment="1">
      <alignment horizontal="center" vertical="center"/>
    </xf>
    <xf numFmtId="0" fontId="8" fillId="0" borderId="151" xfId="7" applyNumberFormat="1" applyFont="1" applyFill="1" applyBorder="1" applyAlignment="1">
      <alignment horizontal="center" vertical="center"/>
    </xf>
    <xf numFmtId="0" fontId="8" fillId="0" borderId="78" xfId="7" applyNumberFormat="1" applyFont="1" applyFill="1" applyBorder="1" applyAlignment="1">
      <alignment horizontal="center" vertical="center"/>
    </xf>
    <xf numFmtId="0" fontId="15" fillId="0" borderId="2" xfId="7" applyNumberFormat="1" applyFont="1" applyFill="1" applyBorder="1" applyAlignment="1">
      <alignment horizontal="center" vertical="center"/>
    </xf>
    <xf numFmtId="0" fontId="8" fillId="0" borderId="88" xfId="7" applyNumberFormat="1" applyFont="1" applyFill="1" applyBorder="1" applyAlignment="1">
      <alignment horizontal="center" vertical="center"/>
    </xf>
    <xf numFmtId="0" fontId="8" fillId="0" borderId="88" xfId="7" applyNumberFormat="1" applyFont="1" applyFill="1" applyBorder="1" applyAlignment="1">
      <alignment horizontal="left" vertical="center"/>
    </xf>
    <xf numFmtId="0" fontId="8" fillId="0" borderId="134" xfId="7" applyNumberFormat="1" applyFont="1" applyFill="1" applyBorder="1" applyAlignment="1">
      <alignment horizontal="center" vertical="center"/>
    </xf>
    <xf numFmtId="0" fontId="8" fillId="0" borderId="5" xfId="7" applyNumberFormat="1" applyFont="1" applyFill="1" applyBorder="1" applyAlignment="1">
      <alignment horizontal="center" vertical="center"/>
    </xf>
    <xf numFmtId="0" fontId="8" fillId="0" borderId="106" xfId="7" applyNumberFormat="1" applyFont="1" applyFill="1" applyBorder="1" applyAlignment="1">
      <alignment horizontal="center" vertical="center"/>
    </xf>
    <xf numFmtId="0" fontId="8" fillId="0" borderId="4" xfId="7" applyNumberFormat="1" applyFont="1" applyFill="1" applyBorder="1" applyAlignment="1">
      <alignment horizontal="center" vertical="center"/>
    </xf>
    <xf numFmtId="0" fontId="8" fillId="0" borderId="0" xfId="7" applyNumberFormat="1" applyFont="1" applyFill="1" applyBorder="1" applyAlignment="1">
      <alignment horizontal="center" vertical="center"/>
    </xf>
    <xf numFmtId="0" fontId="8" fillId="0" borderId="90" xfId="7" applyNumberFormat="1" applyFont="1" applyFill="1" applyBorder="1" applyAlignment="1">
      <alignment horizontal="center" vertical="center"/>
    </xf>
    <xf numFmtId="0" fontId="13" fillId="0" borderId="77" xfId="11" applyNumberFormat="1" applyFont="1" applyFill="1" applyBorder="1" applyAlignment="1">
      <alignment horizontal="left" vertical="top" wrapText="1"/>
    </xf>
    <xf numFmtId="0" fontId="8" fillId="0" borderId="99" xfId="7" applyNumberFormat="1" applyFont="1" applyFill="1" applyBorder="1" applyAlignment="1">
      <alignment horizontal="center" vertical="center"/>
    </xf>
    <xf numFmtId="0" fontId="8" fillId="0" borderId="38" xfId="7" applyNumberFormat="1" applyFont="1" applyFill="1" applyBorder="1" applyAlignment="1">
      <alignment horizontal="center" vertical="center"/>
    </xf>
    <xf numFmtId="0" fontId="15" fillId="0" borderId="38" xfId="7" applyNumberFormat="1" applyFont="1" applyFill="1" applyBorder="1" applyAlignment="1">
      <alignment horizontal="center" vertical="center"/>
    </xf>
    <xf numFmtId="0" fontId="13" fillId="0" borderId="23" xfId="11" applyNumberFormat="1" applyFont="1" applyFill="1" applyBorder="1" applyAlignment="1">
      <alignment horizontal="left" vertical="top" wrapText="1" shrinkToFit="1"/>
    </xf>
    <xf numFmtId="0" fontId="8" fillId="0" borderId="2" xfId="14" applyNumberFormat="1" applyFont="1" applyFill="1" applyBorder="1" applyAlignment="1">
      <alignment vertical="center"/>
    </xf>
    <xf numFmtId="0" fontId="8" fillId="0" borderId="2" xfId="14" applyNumberFormat="1" applyFont="1" applyFill="1" applyBorder="1" applyAlignment="1">
      <alignment horizontal="left" vertical="center"/>
    </xf>
    <xf numFmtId="0" fontId="8" fillId="0" borderId="2" xfId="14" applyNumberFormat="1" applyFont="1" applyFill="1" applyBorder="1" applyAlignment="1">
      <alignment vertical="center" wrapText="1"/>
    </xf>
    <xf numFmtId="0" fontId="8" fillId="0" borderId="2" xfId="14" applyNumberFormat="1" applyFont="1" applyFill="1" applyBorder="1" applyAlignment="1">
      <alignment horizontal="left" vertical="center" wrapText="1"/>
    </xf>
    <xf numFmtId="3" fontId="8" fillId="0" borderId="2" xfId="14" applyNumberFormat="1" applyFont="1" applyFill="1" applyBorder="1" applyAlignment="1">
      <alignment horizontal="right" vertical="center"/>
    </xf>
    <xf numFmtId="0" fontId="8" fillId="0" borderId="2" xfId="14" applyNumberFormat="1" applyFont="1" applyFill="1" applyBorder="1" applyAlignment="1">
      <alignment horizontal="right" vertical="center"/>
    </xf>
    <xf numFmtId="0" fontId="8" fillId="0" borderId="18" xfId="14" applyNumberFormat="1" applyFont="1" applyFill="1" applyBorder="1" applyAlignment="1">
      <alignment horizontal="center" vertical="center"/>
    </xf>
    <xf numFmtId="0" fontId="8" fillId="0" borderId="134" xfId="14" applyNumberFormat="1" applyFont="1" applyFill="1" applyBorder="1" applyAlignment="1">
      <alignment horizontal="center" vertical="center"/>
    </xf>
    <xf numFmtId="0" fontId="8" fillId="0" borderId="90" xfId="14" applyNumberFormat="1" applyFont="1" applyFill="1" applyBorder="1" applyAlignment="1">
      <alignment horizontal="center" vertical="center"/>
    </xf>
    <xf numFmtId="0" fontId="8" fillId="0" borderId="3" xfId="14" applyNumberFormat="1" applyFont="1" applyFill="1" applyBorder="1" applyAlignment="1">
      <alignment horizontal="center" vertical="center"/>
    </xf>
    <xf numFmtId="0" fontId="8" fillId="0" borderId="75" xfId="14" applyNumberFormat="1" applyFont="1" applyFill="1" applyBorder="1" applyAlignment="1">
      <alignment horizontal="center" vertical="center"/>
    </xf>
    <xf numFmtId="0" fontId="8" fillId="0" borderId="76" xfId="14" applyNumberFormat="1" applyFont="1" applyFill="1" applyBorder="1" applyAlignment="1">
      <alignment horizontal="center" vertical="center"/>
    </xf>
    <xf numFmtId="0" fontId="13" fillId="0" borderId="11" xfId="14" applyNumberFormat="1" applyFont="1" applyFill="1" applyBorder="1" applyAlignment="1">
      <alignment horizontal="left" vertical="top"/>
    </xf>
    <xf numFmtId="0" fontId="8" fillId="0" borderId="3" xfId="14" applyNumberFormat="1" applyFont="1" applyFill="1" applyBorder="1" applyAlignment="1">
      <alignment vertical="center" shrinkToFit="1"/>
    </xf>
    <xf numFmtId="0" fontId="8" fillId="0" borderId="3" xfId="14" applyNumberFormat="1" applyFont="1" applyFill="1" applyBorder="1" applyAlignment="1">
      <alignment horizontal="left" vertical="center" wrapText="1"/>
    </xf>
    <xf numFmtId="0" fontId="8" fillId="0" borderId="22" xfId="14" applyNumberFormat="1" applyFont="1" applyFill="1" applyBorder="1" applyAlignment="1">
      <alignment horizontal="left" vertical="center"/>
    </xf>
    <xf numFmtId="0" fontId="8" fillId="0" borderId="3" xfId="14" applyNumberFormat="1" applyFont="1" applyFill="1" applyBorder="1" applyAlignment="1">
      <alignment vertical="center" wrapText="1"/>
    </xf>
    <xf numFmtId="3" fontId="8" fillId="0" borderId="3" xfId="14" applyNumberFormat="1" applyFont="1" applyFill="1" applyBorder="1" applyAlignment="1">
      <alignment horizontal="right" vertical="center"/>
    </xf>
    <xf numFmtId="0" fontId="8" fillId="0" borderId="3" xfId="14" applyNumberFormat="1" applyFont="1" applyFill="1" applyBorder="1" applyAlignment="1">
      <alignment horizontal="right" vertical="center"/>
    </xf>
    <xf numFmtId="0" fontId="8" fillId="0" borderId="78" xfId="14" applyNumberFormat="1" applyFont="1" applyFill="1" applyBorder="1" applyAlignment="1">
      <alignment horizontal="center" vertical="center"/>
    </xf>
    <xf numFmtId="0" fontId="3" fillId="0" borderId="3" xfId="14" applyFont="1" applyFill="1" applyBorder="1" applyAlignment="1">
      <alignment horizontal="center" vertical="center"/>
    </xf>
    <xf numFmtId="0" fontId="8" fillId="0" borderId="97" xfId="14" applyNumberFormat="1" applyFont="1" applyFill="1" applyBorder="1" applyAlignment="1">
      <alignment horizontal="center" vertical="center"/>
    </xf>
    <xf numFmtId="0" fontId="8" fillId="0" borderId="20" xfId="14" applyNumberFormat="1" applyFont="1" applyFill="1" applyBorder="1" applyAlignment="1">
      <alignment horizontal="center" vertical="center"/>
    </xf>
    <xf numFmtId="0" fontId="8" fillId="0" borderId="4" xfId="14" applyNumberFormat="1" applyFont="1" applyFill="1" applyBorder="1" applyAlignment="1">
      <alignment horizontal="center" vertical="center"/>
    </xf>
    <xf numFmtId="0" fontId="13" fillId="0" borderId="16" xfId="14" applyNumberFormat="1" applyFont="1" applyFill="1" applyBorder="1" applyAlignment="1">
      <alignment horizontal="left" vertical="top"/>
    </xf>
    <xf numFmtId="0" fontId="8" fillId="0" borderId="39" xfId="11" applyNumberFormat="1" applyFont="1" applyFill="1" applyBorder="1" applyAlignment="1">
      <alignment horizontal="center" vertical="center"/>
    </xf>
    <xf numFmtId="0" fontId="8" fillId="0" borderId="99" xfId="0" applyNumberFormat="1" applyFont="1" applyFill="1" applyBorder="1" applyAlignment="1">
      <alignment horizontal="center" vertical="center"/>
    </xf>
    <xf numFmtId="0" fontId="8" fillId="0" borderId="154" xfId="11" applyNumberFormat="1" applyFont="1" applyFill="1" applyBorder="1" applyAlignment="1"/>
    <xf numFmtId="0" fontId="8" fillId="0" borderId="93" xfId="11" applyNumberFormat="1" applyFont="1" applyFill="1" applyBorder="1" applyAlignment="1"/>
    <xf numFmtId="0" fontId="8" fillId="0" borderId="156" xfId="11" applyNumberFormat="1" applyFont="1" applyFill="1" applyBorder="1" applyAlignment="1">
      <alignment vertical="center"/>
    </xf>
    <xf numFmtId="0" fontId="8" fillId="0" borderId="187" xfId="11" applyNumberFormat="1" applyFont="1" applyFill="1" applyBorder="1" applyAlignment="1">
      <alignment vertical="center"/>
    </xf>
    <xf numFmtId="0" fontId="8" fillId="0" borderId="155" xfId="11" applyNumberFormat="1" applyFont="1" applyFill="1" applyBorder="1" applyAlignment="1">
      <alignment vertical="center"/>
    </xf>
    <xf numFmtId="0" fontId="8" fillId="0" borderId="188" xfId="11" applyNumberFormat="1" applyFont="1" applyFill="1" applyBorder="1" applyAlignment="1">
      <alignment vertical="center"/>
    </xf>
    <xf numFmtId="0" fontId="8" fillId="0" borderId="127" xfId="11" applyNumberFormat="1" applyFont="1" applyFill="1" applyBorder="1" applyAlignment="1">
      <alignment vertical="center"/>
    </xf>
    <xf numFmtId="0" fontId="3" fillId="0" borderId="0" xfId="11" applyFont="1" applyFill="1" applyBorder="1" applyAlignment="1"/>
    <xf numFmtId="0" fontId="3" fillId="0" borderId="0" xfId="11" applyFont="1" applyFill="1" applyBorder="1" applyAlignment="1">
      <alignment vertical="center"/>
    </xf>
    <xf numFmtId="0" fontId="3" fillId="0" borderId="0" xfId="11" applyFont="1" applyFill="1" applyAlignment="1">
      <alignment vertical="center"/>
    </xf>
    <xf numFmtId="0" fontId="8" fillId="0" borderId="90" xfId="11" applyNumberFormat="1" applyFont="1" applyFill="1" applyBorder="1" applyAlignment="1">
      <alignment horizontal="center"/>
    </xf>
    <xf numFmtId="0" fontId="8" fillId="0" borderId="122" xfId="4" applyNumberFormat="1" applyFont="1" applyFill="1" applyBorder="1" applyAlignment="1">
      <alignment horizontal="center" vertical="center"/>
    </xf>
    <xf numFmtId="0" fontId="8" fillId="0" borderId="106" xfId="4" applyNumberFormat="1" applyFont="1" applyFill="1" applyBorder="1" applyAlignment="1">
      <alignment vertical="center" wrapText="1"/>
    </xf>
    <xf numFmtId="0" fontId="8" fillId="0" borderId="0" xfId="4" applyNumberFormat="1" applyFont="1" applyFill="1" applyAlignment="1">
      <alignment vertical="center" wrapText="1"/>
    </xf>
    <xf numFmtId="0" fontId="8" fillId="0" borderId="89" xfId="4" applyNumberFormat="1" applyFont="1" applyFill="1" applyBorder="1" applyAlignment="1">
      <alignment vertical="center"/>
    </xf>
    <xf numFmtId="0" fontId="8" fillId="0" borderId="24" xfId="4" applyNumberFormat="1" applyFont="1" applyFill="1" applyBorder="1" applyAlignment="1">
      <alignment vertical="center" wrapText="1"/>
    </xf>
    <xf numFmtId="0" fontId="8" fillId="0" borderId="24" xfId="4" applyNumberFormat="1" applyFont="1" applyFill="1" applyBorder="1" applyAlignment="1">
      <alignment horizontal="right" vertical="center"/>
    </xf>
    <xf numFmtId="0" fontId="8" fillId="0" borderId="89" xfId="4" applyNumberFormat="1" applyFont="1" applyFill="1" applyBorder="1" applyAlignment="1">
      <alignment horizontal="right" vertical="center"/>
    </xf>
    <xf numFmtId="0" fontId="8" fillId="0" borderId="24" xfId="4" applyNumberFormat="1" applyFont="1" applyFill="1" applyBorder="1" applyAlignment="1">
      <alignment horizontal="center" vertical="center"/>
    </xf>
    <xf numFmtId="0" fontId="15" fillId="0" borderId="24" xfId="4" applyNumberFormat="1" applyFont="1" applyFill="1" applyBorder="1" applyAlignment="1">
      <alignment horizontal="center" vertical="center"/>
    </xf>
    <xf numFmtId="0" fontId="8" fillId="0" borderId="96" xfId="4" applyNumberFormat="1" applyFont="1" applyFill="1" applyBorder="1" applyAlignment="1">
      <alignment horizontal="center" vertical="center"/>
    </xf>
    <xf numFmtId="0" fontId="8" fillId="0" borderId="146" xfId="4" applyNumberFormat="1" applyFont="1" applyFill="1" applyBorder="1" applyAlignment="1">
      <alignment horizontal="center" vertical="center"/>
    </xf>
    <xf numFmtId="0" fontId="8" fillId="0" borderId="37" xfId="4" applyNumberFormat="1" applyFont="1" applyFill="1" applyBorder="1" applyAlignment="1">
      <alignment horizontal="center" vertical="center"/>
    </xf>
    <xf numFmtId="0" fontId="8" fillId="0" borderId="89" xfId="4" applyNumberFormat="1" applyFont="1" applyFill="1" applyBorder="1" applyAlignment="1">
      <alignment horizontal="center" vertical="center"/>
    </xf>
    <xf numFmtId="0" fontId="13" fillId="0" borderId="11" xfId="4" applyNumberFormat="1" applyFont="1" applyFill="1" applyBorder="1" applyAlignment="1">
      <alignment horizontal="left" vertical="top" wrapText="1"/>
    </xf>
    <xf numFmtId="0" fontId="3" fillId="0" borderId="116" xfId="4" applyFont="1" applyFill="1" applyBorder="1" applyAlignment="1">
      <alignment horizontal="center" vertical="center" wrapText="1"/>
    </xf>
    <xf numFmtId="0" fontId="8" fillId="0" borderId="123" xfId="4" applyNumberFormat="1" applyFont="1" applyFill="1" applyBorder="1" applyAlignment="1">
      <alignment horizontal="center" vertical="center"/>
    </xf>
    <xf numFmtId="0" fontId="8" fillId="0" borderId="90" xfId="4" applyNumberFormat="1" applyFont="1" applyFill="1" applyBorder="1" applyAlignment="1">
      <alignment vertical="center" wrapText="1"/>
    </xf>
    <xf numFmtId="0" fontId="8" fillId="0" borderId="18" xfId="4" applyNumberFormat="1" applyFont="1" applyFill="1" applyBorder="1" applyAlignment="1">
      <alignment vertical="center"/>
    </xf>
    <xf numFmtId="0" fontId="8" fillId="0" borderId="88" xfId="4" applyNumberFormat="1" applyFont="1" applyFill="1" applyBorder="1" applyAlignment="1">
      <alignment vertical="center"/>
    </xf>
    <xf numFmtId="0" fontId="8" fillId="0" borderId="2" xfId="4" applyNumberFormat="1" applyFont="1" applyFill="1" applyBorder="1" applyAlignment="1">
      <alignment vertical="center" wrapText="1"/>
    </xf>
    <xf numFmtId="0" fontId="8" fillId="0" borderId="2" xfId="4" applyNumberFormat="1" applyFont="1" applyFill="1" applyBorder="1" applyAlignment="1">
      <alignment horizontal="right" vertical="center"/>
    </xf>
    <xf numFmtId="0" fontId="8" fillId="0" borderId="88" xfId="4" applyNumberFormat="1" applyFont="1" applyFill="1" applyBorder="1" applyAlignment="1">
      <alignment horizontal="right" vertical="center"/>
    </xf>
    <xf numFmtId="0" fontId="8" fillId="0" borderId="2" xfId="4" applyNumberFormat="1" applyFont="1" applyFill="1" applyBorder="1" applyAlignment="1">
      <alignment horizontal="center" vertical="center"/>
    </xf>
    <xf numFmtId="0" fontId="8" fillId="0" borderId="90" xfId="4" applyNumberFormat="1" applyFont="1" applyFill="1" applyBorder="1" applyAlignment="1">
      <alignment horizontal="center" vertical="center"/>
    </xf>
    <xf numFmtId="0" fontId="8" fillId="0" borderId="38" xfId="4" applyNumberFormat="1" applyFont="1" applyFill="1" applyBorder="1" applyAlignment="1">
      <alignment horizontal="center" vertical="center"/>
    </xf>
    <xf numFmtId="0" fontId="8" fillId="0" borderId="18" xfId="4" applyNumberFormat="1" applyFont="1" applyFill="1" applyBorder="1" applyAlignment="1">
      <alignment horizontal="center" vertical="center"/>
    </xf>
    <xf numFmtId="0" fontId="15" fillId="0" borderId="2" xfId="4" applyNumberFormat="1" applyFont="1" applyFill="1" applyBorder="1" applyAlignment="1">
      <alignment horizontal="center" vertical="center"/>
    </xf>
    <xf numFmtId="0" fontId="8" fillId="0" borderId="88" xfId="4" applyNumberFormat="1" applyFont="1" applyFill="1" applyBorder="1" applyAlignment="1">
      <alignment horizontal="center" vertical="center"/>
    </xf>
    <xf numFmtId="0" fontId="8" fillId="0" borderId="2" xfId="4" applyNumberFormat="1" applyFont="1" applyFill="1" applyBorder="1" applyAlignment="1">
      <alignment vertical="center"/>
    </xf>
    <xf numFmtId="0" fontId="8" fillId="0" borderId="11" xfId="4" applyNumberFormat="1" applyFont="1" applyFill="1" applyBorder="1" applyAlignment="1">
      <alignment horizontal="left" vertical="top"/>
    </xf>
    <xf numFmtId="0" fontId="13" fillId="0" borderId="11" xfId="4" applyNumberFormat="1" applyFont="1" applyFill="1" applyBorder="1" applyAlignment="1">
      <alignment horizontal="left" vertical="top" wrapText="1" shrinkToFit="1"/>
    </xf>
    <xf numFmtId="0" fontId="8" fillId="0" borderId="3" xfId="4" applyNumberFormat="1" applyFont="1" applyFill="1" applyBorder="1" applyAlignment="1">
      <alignment horizontal="center" vertical="center"/>
    </xf>
    <xf numFmtId="0" fontId="8" fillId="0" borderId="25" xfId="0" applyNumberFormat="1" applyFont="1" applyFill="1" applyBorder="1" applyAlignment="1">
      <alignment horizontal="left" vertical="top" shrinkToFit="1"/>
    </xf>
    <xf numFmtId="3" fontId="8" fillId="0" borderId="2" xfId="4" applyNumberFormat="1" applyFont="1" applyFill="1" applyBorder="1" applyAlignment="1">
      <alignment horizontal="right" vertical="center" wrapText="1"/>
    </xf>
    <xf numFmtId="0" fontId="8" fillId="0" borderId="88" xfId="4" applyNumberFormat="1" applyFont="1" applyFill="1" applyBorder="1" applyAlignment="1">
      <alignment horizontal="right" vertical="center" wrapText="1"/>
    </xf>
    <xf numFmtId="0" fontId="8" fillId="0" borderId="91" xfId="4" applyNumberFormat="1" applyFont="1" applyFill="1" applyBorder="1" applyAlignment="1">
      <alignment horizontal="center" vertical="center"/>
    </xf>
    <xf numFmtId="0" fontId="8" fillId="0" borderId="99" xfId="4" applyNumberFormat="1" applyFont="1" applyFill="1" applyBorder="1" applyAlignment="1">
      <alignment horizontal="center" vertical="center"/>
    </xf>
    <xf numFmtId="0" fontId="13" fillId="0" borderId="11" xfId="4" applyNumberFormat="1" applyFont="1" applyFill="1" applyBorder="1" applyAlignment="1">
      <alignment horizontal="left" vertical="top"/>
    </xf>
    <xf numFmtId="0" fontId="8" fillId="0" borderId="119" xfId="4" applyNumberFormat="1" applyFont="1" applyFill="1" applyBorder="1" applyAlignment="1">
      <alignment vertical="center"/>
    </xf>
    <xf numFmtId="0" fontId="8" fillId="0" borderId="120" xfId="4" applyNumberFormat="1" applyFont="1" applyFill="1" applyBorder="1" applyAlignment="1">
      <alignment vertical="center" wrapText="1"/>
    </xf>
    <xf numFmtId="0" fontId="8" fillId="0" borderId="119" xfId="4" applyNumberFormat="1" applyFont="1" applyFill="1" applyBorder="1" applyAlignment="1">
      <alignment vertical="center" wrapText="1"/>
    </xf>
    <xf numFmtId="3" fontId="8" fillId="0" borderId="119" xfId="4" applyNumberFormat="1" applyFont="1" applyFill="1" applyBorder="1" applyAlignment="1">
      <alignment horizontal="right" vertical="center"/>
    </xf>
    <xf numFmtId="0" fontId="8" fillId="0" borderId="119" xfId="4" applyNumberFormat="1" applyFont="1" applyFill="1" applyBorder="1" applyAlignment="1">
      <alignment horizontal="right" vertical="center"/>
    </xf>
    <xf numFmtId="0" fontId="8" fillId="0" borderId="120" xfId="4" applyNumberFormat="1" applyFont="1" applyFill="1" applyBorder="1" applyAlignment="1">
      <alignment horizontal="right" vertical="center"/>
    </xf>
    <xf numFmtId="0" fontId="8" fillId="0" borderId="119" xfId="4" applyNumberFormat="1" applyFont="1" applyFill="1" applyBorder="1" applyAlignment="1">
      <alignment horizontal="center" vertical="center"/>
    </xf>
    <xf numFmtId="0" fontId="8" fillId="0" borderId="138" xfId="4" applyNumberFormat="1" applyFont="1" applyFill="1" applyBorder="1" applyAlignment="1">
      <alignment horizontal="center" vertical="center"/>
    </xf>
    <xf numFmtId="0" fontId="8" fillId="0" borderId="144" xfId="4" applyNumberFormat="1" applyFont="1" applyFill="1" applyBorder="1" applyAlignment="1">
      <alignment horizontal="center" vertical="center"/>
    </xf>
    <xf numFmtId="0" fontId="8" fillId="0" borderId="142" xfId="4" applyNumberFormat="1" applyFont="1" applyFill="1" applyBorder="1" applyAlignment="1">
      <alignment horizontal="center" vertical="center"/>
    </xf>
    <xf numFmtId="0" fontId="8" fillId="0" borderId="120" xfId="4" applyNumberFormat="1" applyFont="1" applyFill="1" applyBorder="1" applyAlignment="1">
      <alignment horizontal="center" vertical="center"/>
    </xf>
    <xf numFmtId="0" fontId="8" fillId="0" borderId="121" xfId="4" applyNumberFormat="1" applyFont="1" applyFill="1" applyBorder="1" applyAlignment="1">
      <alignment horizontal="left" vertical="top" shrinkToFit="1"/>
    </xf>
    <xf numFmtId="0" fontId="8" fillId="0" borderId="5" xfId="12" applyNumberFormat="1" applyFont="1" applyFill="1" applyBorder="1" applyAlignment="1">
      <alignment horizontal="left" vertical="center" wrapText="1"/>
    </xf>
    <xf numFmtId="0" fontId="8" fillId="0" borderId="5" xfId="12" applyNumberFormat="1" applyFont="1" applyFill="1" applyBorder="1" applyAlignment="1">
      <alignment horizontal="left" vertical="center"/>
    </xf>
    <xf numFmtId="0" fontId="8" fillId="0" borderId="102" xfId="12" applyNumberFormat="1" applyFont="1" applyFill="1" applyBorder="1" applyAlignment="1">
      <alignment horizontal="left" vertical="center"/>
    </xf>
    <xf numFmtId="0" fontId="8" fillId="0" borderId="5" xfId="12" applyNumberFormat="1" applyFont="1" applyFill="1" applyBorder="1" applyAlignment="1">
      <alignment horizontal="right" vertical="center"/>
    </xf>
    <xf numFmtId="0" fontId="8" fillId="0" borderId="102" xfId="12" applyNumberFormat="1" applyFont="1" applyFill="1" applyBorder="1" applyAlignment="1">
      <alignment horizontal="right" vertical="center"/>
    </xf>
    <xf numFmtId="0" fontId="8" fillId="0" borderId="5" xfId="12" applyNumberFormat="1" applyFont="1" applyFill="1" applyBorder="1" applyAlignment="1">
      <alignment horizontal="center" vertical="center"/>
    </xf>
    <xf numFmtId="0" fontId="8" fillId="0" borderId="106" xfId="12" applyNumberFormat="1" applyFont="1" applyFill="1" applyBorder="1" applyAlignment="1">
      <alignment horizontal="center" vertical="center"/>
    </xf>
    <xf numFmtId="0" fontId="8" fillId="0" borderId="3" xfId="12" applyNumberFormat="1" applyFont="1" applyFill="1" applyBorder="1" applyAlignment="1">
      <alignment horizontal="center" vertical="center"/>
    </xf>
    <xf numFmtId="0" fontId="8" fillId="0" borderId="0" xfId="12" applyNumberFormat="1" applyFont="1" applyFill="1" applyBorder="1" applyAlignment="1">
      <alignment horizontal="center" vertical="center"/>
    </xf>
    <xf numFmtId="0" fontId="8" fillId="0" borderId="102" xfId="12" applyNumberFormat="1" applyFont="1" applyFill="1" applyBorder="1" applyAlignment="1">
      <alignment horizontal="center" vertical="center"/>
    </xf>
    <xf numFmtId="0" fontId="13" fillId="0" borderId="23" xfId="12" applyNumberFormat="1" applyFont="1" applyFill="1" applyBorder="1" applyAlignment="1">
      <alignment horizontal="left" vertical="top" wrapText="1"/>
    </xf>
    <xf numFmtId="0" fontId="3" fillId="0" borderId="0" xfId="12" applyFont="1" applyFill="1" applyAlignment="1"/>
    <xf numFmtId="0" fontId="3" fillId="0" borderId="22" xfId="12" applyFont="1" applyFill="1" applyBorder="1" applyAlignment="1">
      <alignment horizontal="center" vertical="center" wrapText="1"/>
    </xf>
    <xf numFmtId="0" fontId="8" fillId="0" borderId="2" xfId="12" applyNumberFormat="1" applyFont="1" applyFill="1" applyBorder="1" applyAlignment="1">
      <alignment horizontal="left" vertical="center"/>
    </xf>
    <xf numFmtId="0" fontId="8" fillId="0" borderId="88" xfId="12" applyNumberFormat="1" applyFont="1" applyFill="1" applyBorder="1" applyAlignment="1">
      <alignment horizontal="left" vertical="center"/>
    </xf>
    <xf numFmtId="0" fontId="8" fillId="0" borderId="2" xfId="12" applyNumberFormat="1" applyFont="1" applyFill="1" applyBorder="1" applyAlignment="1">
      <alignment horizontal="left" vertical="center" wrapText="1"/>
    </xf>
    <xf numFmtId="0" fontId="8" fillId="0" borderId="2" xfId="12" applyNumberFormat="1" applyFont="1" applyFill="1" applyBorder="1" applyAlignment="1">
      <alignment horizontal="right" vertical="center"/>
    </xf>
    <xf numFmtId="0" fontId="8" fillId="0" borderId="88" xfId="12" applyNumberFormat="1" applyFont="1" applyFill="1" applyBorder="1" applyAlignment="1">
      <alignment horizontal="right" vertical="center"/>
    </xf>
    <xf numFmtId="0" fontId="8" fillId="0" borderId="2" xfId="12" applyNumberFormat="1" applyFont="1" applyFill="1" applyBorder="1" applyAlignment="1">
      <alignment horizontal="center" vertical="center"/>
    </xf>
    <xf numFmtId="0" fontId="8" fillId="0" borderId="91" xfId="12" applyNumberFormat="1" applyFont="1" applyFill="1" applyBorder="1" applyAlignment="1">
      <alignment horizontal="center" vertical="center"/>
    </xf>
    <xf numFmtId="0" fontId="8" fillId="0" borderId="38" xfId="12" applyNumberFormat="1" applyFont="1" applyFill="1" applyBorder="1" applyAlignment="1">
      <alignment horizontal="center" vertical="center"/>
    </xf>
    <xf numFmtId="0" fontId="8" fillId="0" borderId="18" xfId="12" applyNumberFormat="1" applyFont="1" applyFill="1" applyBorder="1" applyAlignment="1">
      <alignment horizontal="center" vertical="center"/>
    </xf>
    <xf numFmtId="0" fontId="8" fillId="0" borderId="88" xfId="12" applyNumberFormat="1" applyFont="1" applyFill="1" applyBorder="1" applyAlignment="1">
      <alignment horizontal="center" vertical="center"/>
    </xf>
    <xf numFmtId="0" fontId="16" fillId="0" borderId="11" xfId="12" applyNumberFormat="1" applyFont="1" applyFill="1" applyBorder="1" applyAlignment="1">
      <alignment horizontal="left" vertical="top" wrapText="1"/>
    </xf>
    <xf numFmtId="0" fontId="8" fillId="0" borderId="88" xfId="12" applyNumberFormat="1" applyFont="1" applyFill="1" applyBorder="1" applyAlignment="1">
      <alignment horizontal="left" vertical="center" shrinkToFit="1"/>
    </xf>
    <xf numFmtId="0" fontId="8" fillId="0" borderId="90" xfId="12" applyNumberFormat="1" applyFont="1" applyFill="1" applyBorder="1" applyAlignment="1">
      <alignment horizontal="center" vertical="center"/>
    </xf>
    <xf numFmtId="0" fontId="13" fillId="0" borderId="11" xfId="12" applyNumberFormat="1" applyFont="1" applyFill="1" applyBorder="1" applyAlignment="1">
      <alignment horizontal="left" vertical="top" wrapText="1"/>
    </xf>
    <xf numFmtId="0" fontId="8" fillId="0" borderId="75" xfId="12" applyNumberFormat="1" applyFont="1" applyFill="1" applyBorder="1" applyAlignment="1">
      <alignment horizontal="left" vertical="center"/>
    </xf>
    <xf numFmtId="0" fontId="8" fillId="0" borderId="76" xfId="12" applyNumberFormat="1" applyFont="1" applyFill="1" applyBorder="1" applyAlignment="1">
      <alignment horizontal="left" vertical="center"/>
    </xf>
    <xf numFmtId="0" fontId="8" fillId="0" borderId="75" xfId="12" applyNumberFormat="1" applyFont="1" applyFill="1" applyBorder="1" applyAlignment="1">
      <alignment horizontal="left" vertical="center" wrapText="1"/>
    </xf>
    <xf numFmtId="3" fontId="8" fillId="0" borderId="75" xfId="4" applyNumberFormat="1" applyFont="1" applyFill="1" applyBorder="1" applyAlignment="1">
      <alignment horizontal="right" vertical="center"/>
    </xf>
    <xf numFmtId="0" fontId="8" fillId="0" borderId="75" xfId="12" applyNumberFormat="1" applyFont="1" applyFill="1" applyBorder="1" applyAlignment="1">
      <alignment horizontal="right" vertical="center"/>
    </xf>
    <xf numFmtId="0" fontId="8" fillId="0" borderId="76" xfId="12" applyNumberFormat="1" applyFont="1" applyFill="1" applyBorder="1" applyAlignment="1">
      <alignment horizontal="right" vertical="center"/>
    </xf>
    <xf numFmtId="0" fontId="8" fillId="0" borderId="75" xfId="12" applyNumberFormat="1" applyFont="1" applyFill="1" applyBorder="1" applyAlignment="1">
      <alignment horizontal="center" vertical="center"/>
    </xf>
    <xf numFmtId="0" fontId="8" fillId="0" borderId="99" xfId="12" applyNumberFormat="1" applyFont="1" applyFill="1" applyBorder="1" applyAlignment="1">
      <alignment horizontal="center" vertical="center"/>
    </xf>
    <xf numFmtId="0" fontId="8" fillId="0" borderId="143" xfId="12" applyNumberFormat="1" applyFont="1" applyFill="1" applyBorder="1" applyAlignment="1">
      <alignment horizontal="center" vertical="center"/>
    </xf>
    <xf numFmtId="0" fontId="8" fillId="0" borderId="76" xfId="12" applyNumberFormat="1" applyFont="1" applyFill="1" applyBorder="1" applyAlignment="1">
      <alignment horizontal="center" vertical="center"/>
    </xf>
    <xf numFmtId="0" fontId="13" fillId="0" borderId="77" xfId="12" applyNumberFormat="1" applyFont="1" applyFill="1" applyBorder="1" applyAlignment="1">
      <alignment horizontal="left" vertical="top" wrapText="1"/>
    </xf>
    <xf numFmtId="0" fontId="8" fillId="0" borderId="5" xfId="9" applyNumberFormat="1" applyFont="1" applyFill="1" applyBorder="1" applyAlignment="1">
      <alignment horizontal="left" vertical="center" wrapText="1"/>
    </xf>
    <xf numFmtId="0" fontId="8" fillId="0" borderId="5" xfId="9" applyNumberFormat="1" applyFont="1" applyFill="1" applyBorder="1" applyAlignment="1">
      <alignment horizontal="left" vertical="center"/>
    </xf>
    <xf numFmtId="0" fontId="8" fillId="0" borderId="102" xfId="9" applyNumberFormat="1" applyFont="1" applyFill="1" applyBorder="1" applyAlignment="1">
      <alignment horizontal="left" vertical="center"/>
    </xf>
    <xf numFmtId="0" fontId="8" fillId="0" borderId="5" xfId="9" applyNumberFormat="1" applyFont="1" applyFill="1" applyBorder="1" applyAlignment="1">
      <alignment horizontal="right" vertical="center"/>
    </xf>
    <xf numFmtId="0" fontId="8" fillId="0" borderId="102" xfId="9" applyNumberFormat="1" applyFont="1" applyFill="1" applyBorder="1" applyAlignment="1">
      <alignment horizontal="right" vertical="center"/>
    </xf>
    <xf numFmtId="0" fontId="8" fillId="0" borderId="5" xfId="9" applyNumberFormat="1" applyFont="1" applyFill="1" applyBorder="1" applyAlignment="1">
      <alignment horizontal="center" vertical="center"/>
    </xf>
    <xf numFmtId="0" fontId="8" fillId="0" borderId="140" xfId="9" applyNumberFormat="1" applyFont="1" applyFill="1" applyBorder="1" applyAlignment="1">
      <alignment horizontal="center" vertical="center"/>
    </xf>
    <xf numFmtId="0" fontId="8" fillId="0" borderId="116" xfId="9" applyNumberFormat="1" applyFont="1" applyFill="1" applyBorder="1" applyAlignment="1">
      <alignment horizontal="center" vertical="center"/>
    </xf>
    <xf numFmtId="0" fontId="8" fillId="0" borderId="0" xfId="9" applyNumberFormat="1" applyFont="1" applyFill="1" applyBorder="1" applyAlignment="1">
      <alignment horizontal="center" vertical="center"/>
    </xf>
    <xf numFmtId="0" fontId="8" fillId="0" borderId="102" xfId="9" applyNumberFormat="1" applyFont="1" applyFill="1" applyBorder="1" applyAlignment="1">
      <alignment horizontal="center" vertical="center"/>
    </xf>
    <xf numFmtId="0" fontId="8" fillId="0" borderId="2" xfId="9" applyNumberFormat="1" applyFont="1" applyFill="1" applyBorder="1" applyAlignment="1">
      <alignment horizontal="left" vertical="center"/>
    </xf>
    <xf numFmtId="0" fontId="8" fillId="0" borderId="88" xfId="9" applyNumberFormat="1" applyFont="1" applyFill="1" applyBorder="1" applyAlignment="1">
      <alignment horizontal="left" vertical="center"/>
    </xf>
    <xf numFmtId="0" fontId="8" fillId="0" borderId="2" xfId="9" applyNumberFormat="1" applyFont="1" applyFill="1" applyBorder="1" applyAlignment="1">
      <alignment horizontal="left" vertical="center" wrapText="1"/>
    </xf>
    <xf numFmtId="0" fontId="8" fillId="0" borderId="2" xfId="9" applyNumberFormat="1" applyFont="1" applyFill="1" applyBorder="1" applyAlignment="1">
      <alignment horizontal="right" vertical="center"/>
    </xf>
    <xf numFmtId="0" fontId="8" fillId="0" borderId="88" xfId="9" applyNumberFormat="1" applyFont="1" applyFill="1" applyBorder="1" applyAlignment="1">
      <alignment horizontal="right" vertical="center"/>
    </xf>
    <xf numFmtId="0" fontId="8" fillId="0" borderId="2" xfId="9" applyNumberFormat="1" applyFont="1" applyFill="1" applyBorder="1" applyAlignment="1">
      <alignment horizontal="center" vertical="center"/>
    </xf>
    <xf numFmtId="0" fontId="8" fillId="0" borderId="91" xfId="9" applyNumberFormat="1" applyFont="1" applyFill="1" applyBorder="1" applyAlignment="1">
      <alignment horizontal="center" vertical="center"/>
    </xf>
    <xf numFmtId="0" fontId="8" fillId="0" borderId="4" xfId="9" applyNumberFormat="1" applyFont="1" applyFill="1" applyBorder="1" applyAlignment="1">
      <alignment horizontal="center" vertical="center"/>
    </xf>
    <xf numFmtId="0" fontId="8" fillId="0" borderId="18" xfId="9" applyNumberFormat="1" applyFont="1" applyFill="1" applyBorder="1" applyAlignment="1">
      <alignment horizontal="center" vertical="center"/>
    </xf>
    <xf numFmtId="0" fontId="8" fillId="0" borderId="88" xfId="9" applyNumberFormat="1" applyFont="1" applyFill="1" applyBorder="1" applyAlignment="1">
      <alignment horizontal="center" vertical="center"/>
    </xf>
    <xf numFmtId="0" fontId="8" fillId="0" borderId="90" xfId="9" applyNumberFormat="1" applyFont="1" applyFill="1" applyBorder="1" applyAlignment="1">
      <alignment horizontal="center" vertical="center"/>
    </xf>
    <xf numFmtId="0" fontId="8" fillId="0" borderId="38" xfId="9" applyNumberFormat="1" applyFont="1" applyFill="1" applyBorder="1" applyAlignment="1">
      <alignment horizontal="center" vertical="center"/>
    </xf>
    <xf numFmtId="0" fontId="8" fillId="0" borderId="88" xfId="12" applyNumberFormat="1" applyFont="1" applyFill="1" applyBorder="1" applyAlignment="1">
      <alignment horizontal="left" vertical="center" wrapText="1"/>
    </xf>
    <xf numFmtId="0" fontId="8" fillId="0" borderId="2" xfId="13" applyNumberFormat="1" applyFont="1" applyFill="1" applyBorder="1" applyAlignment="1">
      <alignment horizontal="left" vertical="center" wrapText="1"/>
    </xf>
    <xf numFmtId="0" fontId="8" fillId="0" borderId="2" xfId="13" applyNumberFormat="1" applyFont="1" applyFill="1" applyBorder="1" applyAlignment="1">
      <alignment horizontal="right" vertical="center"/>
    </xf>
    <xf numFmtId="0" fontId="8" fillId="0" borderId="88" xfId="13" applyNumberFormat="1" applyFont="1" applyFill="1" applyBorder="1" applyAlignment="1">
      <alignment horizontal="right" vertical="center"/>
    </xf>
    <xf numFmtId="0" fontId="8" fillId="0" borderId="2" xfId="13" applyNumberFormat="1" applyFont="1" applyFill="1" applyBorder="1" applyAlignment="1">
      <alignment horizontal="center" vertical="center"/>
    </xf>
    <xf numFmtId="0" fontId="8" fillId="0" borderId="90" xfId="13" applyNumberFormat="1" applyFont="1" applyFill="1" applyBorder="1" applyAlignment="1">
      <alignment horizontal="center" vertical="center"/>
    </xf>
    <xf numFmtId="0" fontId="8" fillId="0" borderId="38" xfId="13" applyNumberFormat="1" applyFont="1" applyFill="1" applyBorder="1" applyAlignment="1">
      <alignment horizontal="center" vertical="center"/>
    </xf>
    <xf numFmtId="0" fontId="8" fillId="0" borderId="18" xfId="13" applyNumberFormat="1" applyFont="1" applyFill="1" applyBorder="1" applyAlignment="1">
      <alignment horizontal="center" vertical="center"/>
    </xf>
    <xf numFmtId="0" fontId="13" fillId="0" borderId="11" xfId="0" applyNumberFormat="1" applyFont="1" applyFill="1" applyBorder="1" applyAlignment="1">
      <alignment horizontal="left" vertical="top" wrapText="1" shrinkToFit="1"/>
    </xf>
    <xf numFmtId="0" fontId="8" fillId="0" borderId="2" xfId="13" applyNumberFormat="1" applyFont="1" applyFill="1" applyBorder="1" applyAlignment="1">
      <alignment horizontal="left" vertical="center" shrinkToFit="1"/>
    </xf>
    <xf numFmtId="0" fontId="8" fillId="0" borderId="2" xfId="13" applyNumberFormat="1" applyFont="1" applyFill="1" applyBorder="1" applyAlignment="1">
      <alignment horizontal="left" vertical="center" wrapText="1" shrinkToFit="1"/>
    </xf>
    <xf numFmtId="0" fontId="15" fillId="0" borderId="2" xfId="13" applyNumberFormat="1" applyFont="1" applyFill="1" applyBorder="1" applyAlignment="1">
      <alignment horizontal="center" vertical="center"/>
    </xf>
    <xf numFmtId="0" fontId="8" fillId="0" borderId="10" xfId="12" applyNumberFormat="1" applyFont="1" applyFill="1" applyBorder="1" applyAlignment="1"/>
    <xf numFmtId="176" fontId="8" fillId="0" borderId="2" xfId="12" applyNumberFormat="1" applyFont="1" applyFill="1" applyBorder="1" applyAlignment="1">
      <alignment horizontal="center"/>
    </xf>
    <xf numFmtId="0" fontId="8" fillId="0" borderId="2" xfId="12" applyNumberFormat="1" applyFont="1" applyFill="1" applyBorder="1" applyAlignment="1"/>
    <xf numFmtId="0" fontId="8" fillId="0" borderId="88" xfId="12" applyNumberFormat="1" applyFont="1" applyFill="1" applyBorder="1" applyAlignment="1"/>
    <xf numFmtId="3" fontId="8" fillId="0" borderId="2" xfId="12" applyNumberFormat="1" applyFont="1" applyFill="1" applyBorder="1" applyAlignment="1">
      <alignment horizontal="right" vertical="center"/>
    </xf>
    <xf numFmtId="0" fontId="8" fillId="0" borderId="14" xfId="12" applyNumberFormat="1" applyFont="1" applyFill="1" applyBorder="1" applyAlignment="1"/>
    <xf numFmtId="0" fontId="8" fillId="0" borderId="6" xfId="12" applyNumberFormat="1" applyFont="1" applyFill="1" applyBorder="1" applyAlignment="1"/>
    <xf numFmtId="0" fontId="8" fillId="0" borderId="8" xfId="12" applyNumberFormat="1" applyFont="1" applyFill="1" applyBorder="1" applyAlignment="1"/>
    <xf numFmtId="0" fontId="8" fillId="0" borderId="6" xfId="12" applyNumberFormat="1" applyFont="1" applyFill="1" applyBorder="1" applyAlignment="1">
      <alignment horizontal="right" vertical="center"/>
    </xf>
    <xf numFmtId="0" fontId="8" fillId="0" borderId="8" xfId="12" applyNumberFormat="1" applyFont="1" applyFill="1" applyBorder="1" applyAlignment="1">
      <alignment horizontal="right" vertical="center"/>
    </xf>
    <xf numFmtId="0" fontId="8" fillId="0" borderId="6" xfId="12" applyNumberFormat="1" applyFont="1" applyFill="1" applyBorder="1" applyAlignment="1">
      <alignment horizontal="center" vertical="center"/>
    </xf>
    <xf numFmtId="0" fontId="8" fillId="0" borderId="93" xfId="12" applyNumberFormat="1" applyFont="1" applyFill="1" applyBorder="1" applyAlignment="1">
      <alignment horizontal="center" vertical="center"/>
    </xf>
    <xf numFmtId="0" fontId="8" fillId="0" borderId="95" xfId="12" applyNumberFormat="1" applyFont="1" applyFill="1" applyBorder="1" applyAlignment="1">
      <alignment horizontal="center" vertical="center"/>
    </xf>
    <xf numFmtId="0" fontId="8" fillId="0" borderId="7" xfId="12" applyNumberFormat="1" applyFont="1" applyFill="1" applyBorder="1" applyAlignment="1">
      <alignment horizontal="center" vertical="center"/>
    </xf>
    <xf numFmtId="0" fontId="8" fillId="0" borderId="155" xfId="12" applyNumberFormat="1" applyFont="1" applyFill="1" applyBorder="1" applyAlignment="1">
      <alignment horizontal="center" vertical="center"/>
    </xf>
    <xf numFmtId="0" fontId="8" fillId="0" borderId="94" xfId="12" applyNumberFormat="1" applyFont="1" applyFill="1" applyBorder="1" applyAlignment="1">
      <alignment horizontal="center" vertical="center"/>
    </xf>
    <xf numFmtId="0" fontId="8" fillId="0" borderId="193" xfId="12" applyNumberFormat="1" applyFont="1" applyFill="1" applyBorder="1" applyAlignment="1">
      <alignment horizontal="left" vertical="top" wrapText="1"/>
    </xf>
    <xf numFmtId="0" fontId="3" fillId="0" borderId="9" xfId="12" applyNumberFormat="1" applyFont="1" applyFill="1" applyBorder="1" applyAlignment="1"/>
    <xf numFmtId="0" fontId="3" fillId="0" borderId="0" xfId="12" applyNumberFormat="1" applyFont="1" applyFill="1" applyAlignment="1"/>
    <xf numFmtId="0" fontId="3" fillId="0" borderId="81" xfId="12" applyNumberFormat="1" applyFont="1" applyFill="1" applyBorder="1" applyAlignment="1"/>
    <xf numFmtId="0" fontId="3" fillId="0" borderId="0" xfId="12" applyNumberFormat="1" applyFont="1" applyFill="1" applyBorder="1" applyAlignment="1"/>
    <xf numFmtId="0" fontId="3" fillId="0" borderId="192" xfId="12" applyNumberFormat="1" applyFont="1" applyFill="1" applyBorder="1" applyAlignment="1"/>
    <xf numFmtId="0" fontId="3" fillId="0" borderId="0" xfId="12" applyFont="1" applyFill="1" applyBorder="1" applyAlignment="1"/>
    <xf numFmtId="0" fontId="3" fillId="0" borderId="1" xfId="12" applyFont="1" applyFill="1" applyBorder="1" applyAlignment="1"/>
    <xf numFmtId="0" fontId="3" fillId="0" borderId="21" xfId="12" applyFont="1" applyFill="1" applyBorder="1" applyAlignment="1"/>
    <xf numFmtId="0" fontId="3" fillId="0" borderId="12" xfId="12" applyFont="1" applyFill="1" applyBorder="1" applyAlignment="1"/>
    <xf numFmtId="0" fontId="3" fillId="0" borderId="53" xfId="12" applyFont="1" applyFill="1" applyBorder="1" applyAlignment="1"/>
    <xf numFmtId="0" fontId="3" fillId="0" borderId="82" xfId="12" applyFont="1" applyFill="1" applyBorder="1" applyAlignment="1"/>
    <xf numFmtId="0" fontId="3" fillId="0" borderId="73" xfId="12" applyFont="1" applyFill="1" applyBorder="1" applyAlignment="1"/>
    <xf numFmtId="0" fontId="7" fillId="0" borderId="0" xfId="15" applyNumberFormat="1" applyFont="1" applyFill="1" applyAlignment="1"/>
    <xf numFmtId="0" fontId="8" fillId="0" borderId="0" xfId="15" applyNumberFormat="1" applyFont="1" applyFill="1" applyAlignment="1"/>
    <xf numFmtId="0" fontId="8" fillId="0" borderId="87" xfId="15" applyNumberFormat="1" applyFont="1" applyFill="1" applyBorder="1" applyAlignment="1"/>
    <xf numFmtId="0" fontId="8" fillId="0" borderId="0" xfId="15" applyNumberFormat="1" applyFont="1" applyFill="1" applyBorder="1" applyAlignment="1"/>
    <xf numFmtId="0" fontId="3" fillId="0" borderId="0" xfId="15" applyFont="1" applyFill="1" applyAlignment="1"/>
    <xf numFmtId="0" fontId="7" fillId="0" borderId="0" xfId="15" applyNumberFormat="1" applyFont="1" applyFill="1" applyAlignment="1">
      <alignment horizontal="centerContinuous"/>
    </xf>
    <xf numFmtId="0" fontId="8" fillId="0" borderId="0" xfId="15" applyNumberFormat="1" applyFont="1" applyFill="1" applyAlignment="1">
      <alignment horizontal="centerContinuous"/>
    </xf>
    <xf numFmtId="0" fontId="3" fillId="0" borderId="0" xfId="15" applyNumberFormat="1" applyFont="1" applyFill="1" applyAlignment="1"/>
    <xf numFmtId="0" fontId="8" fillId="0" borderId="149" xfId="11" applyNumberFormat="1" applyFont="1" applyFill="1" applyBorder="1" applyAlignment="1">
      <alignment horizontal="center"/>
    </xf>
    <xf numFmtId="0" fontId="8" fillId="0" borderId="5" xfId="11" applyNumberFormat="1" applyFont="1" applyFill="1" applyBorder="1" applyAlignment="1">
      <alignment horizontal="center"/>
    </xf>
    <xf numFmtId="0" fontId="8" fillId="0" borderId="106" xfId="11" applyNumberFormat="1" applyFont="1" applyFill="1" applyBorder="1" applyAlignment="1">
      <alignment horizontal="center"/>
    </xf>
    <xf numFmtId="0" fontId="8" fillId="0" borderId="135" xfId="11" applyNumberFormat="1" applyFont="1" applyFill="1" applyBorder="1" applyAlignment="1">
      <alignment horizontal="center"/>
    </xf>
    <xf numFmtId="0" fontId="8" fillId="0" borderId="29" xfId="15" applyNumberFormat="1" applyFont="1" applyFill="1" applyBorder="1" applyAlignment="1">
      <alignment horizontal="center" vertical="center"/>
    </xf>
    <xf numFmtId="0" fontId="8" fillId="0" borderId="96" xfId="15" applyNumberFormat="1" applyFont="1" applyFill="1" applyBorder="1" applyAlignment="1">
      <alignment horizontal="left" vertical="center" wrapText="1"/>
    </xf>
    <xf numFmtId="0" fontId="8" fillId="0" borderId="37" xfId="15" applyNumberFormat="1" applyFont="1" applyFill="1" applyBorder="1" applyAlignment="1">
      <alignment horizontal="left" vertical="center"/>
    </xf>
    <xf numFmtId="0" fontId="8" fillId="0" borderId="89" xfId="15" applyNumberFormat="1" applyFont="1" applyFill="1" applyBorder="1" applyAlignment="1">
      <alignment horizontal="left" vertical="center"/>
    </xf>
    <xf numFmtId="0" fontId="8" fillId="0" borderId="24" xfId="15" applyNumberFormat="1" applyFont="1" applyFill="1" applyBorder="1" applyAlignment="1">
      <alignment horizontal="left" vertical="center" wrapText="1"/>
    </xf>
    <xf numFmtId="3" fontId="8" fillId="0" borderId="24" xfId="15" applyNumberFormat="1" applyFont="1" applyFill="1" applyBorder="1" applyAlignment="1">
      <alignment horizontal="right" vertical="center"/>
    </xf>
    <xf numFmtId="0" fontId="8" fillId="0" borderId="24" xfId="15" applyNumberFormat="1" applyFont="1" applyFill="1" applyBorder="1" applyAlignment="1">
      <alignment horizontal="right" vertical="center"/>
    </xf>
    <xf numFmtId="0" fontId="8" fillId="0" borderId="237" xfId="15" applyNumberFormat="1" applyFont="1" applyFill="1" applyBorder="1" applyAlignment="1">
      <alignment horizontal="right" vertical="center"/>
    </xf>
    <xf numFmtId="0" fontId="8" fillId="0" borderId="141" xfId="15" applyNumberFormat="1" applyFont="1" applyFill="1" applyBorder="1" applyAlignment="1">
      <alignment horizontal="center" vertical="center"/>
    </xf>
    <xf numFmtId="0" fontId="8" fillId="0" borderId="24" xfId="15" applyNumberFormat="1" applyFont="1" applyFill="1" applyBorder="1" applyAlignment="1">
      <alignment horizontal="center" vertical="center"/>
    </xf>
    <xf numFmtId="0" fontId="8" fillId="0" borderId="96" xfId="15" applyNumberFormat="1" applyFont="1" applyFill="1" applyBorder="1" applyAlignment="1">
      <alignment horizontal="center" vertical="center"/>
    </xf>
    <xf numFmtId="0" fontId="8" fillId="0" borderId="146" xfId="15" applyNumberFormat="1" applyFont="1" applyFill="1" applyBorder="1" applyAlignment="1">
      <alignment horizontal="center" vertical="center"/>
    </xf>
    <xf numFmtId="0" fontId="8" fillId="0" borderId="37" xfId="15" applyNumberFormat="1" applyFont="1" applyFill="1" applyBorder="1" applyAlignment="1">
      <alignment horizontal="center" vertical="center"/>
    </xf>
    <xf numFmtId="0" fontId="8" fillId="0" borderId="139" xfId="15" applyNumberFormat="1" applyFont="1" applyFill="1" applyBorder="1" applyAlignment="1">
      <alignment horizontal="center" vertical="center"/>
    </xf>
    <xf numFmtId="0" fontId="13" fillId="0" borderId="11" xfId="15" applyNumberFormat="1" applyFont="1" applyFill="1" applyBorder="1" applyAlignment="1">
      <alignment horizontal="left" vertical="top" wrapText="1"/>
    </xf>
    <xf numFmtId="0" fontId="3" fillId="0" borderId="116" xfId="15" applyFont="1" applyFill="1" applyBorder="1" applyAlignment="1">
      <alignment horizontal="center" vertical="center" wrapText="1"/>
    </xf>
    <xf numFmtId="0" fontId="8" fillId="0" borderId="10" xfId="15" applyNumberFormat="1" applyFont="1" applyFill="1" applyBorder="1" applyAlignment="1">
      <alignment horizontal="center" vertical="center"/>
    </xf>
    <xf numFmtId="0" fontId="8" fillId="0" borderId="90" xfId="15" applyNumberFormat="1" applyFont="1" applyFill="1" applyBorder="1" applyAlignment="1">
      <alignment horizontal="left" vertical="center" wrapText="1"/>
    </xf>
    <xf numFmtId="0" fontId="8" fillId="0" borderId="18" xfId="15" applyNumberFormat="1" applyFont="1" applyFill="1" applyBorder="1" applyAlignment="1">
      <alignment horizontal="left" vertical="center" wrapText="1"/>
    </xf>
    <xf numFmtId="0" fontId="8" fillId="0" borderId="88" xfId="15" applyNumberFormat="1" applyFont="1" applyFill="1" applyBorder="1" applyAlignment="1">
      <alignment horizontal="left" vertical="center"/>
    </xf>
    <xf numFmtId="0" fontId="8" fillId="0" borderId="2" xfId="15" applyNumberFormat="1" applyFont="1" applyFill="1" applyBorder="1" applyAlignment="1">
      <alignment horizontal="left" vertical="center" wrapText="1"/>
    </xf>
    <xf numFmtId="3" fontId="8" fillId="0" borderId="2" xfId="15" applyNumberFormat="1" applyFont="1" applyFill="1" applyBorder="1" applyAlignment="1">
      <alignment horizontal="right" vertical="center"/>
    </xf>
    <xf numFmtId="0" fontId="8" fillId="0" borderId="2" xfId="15" applyNumberFormat="1" applyFont="1" applyFill="1" applyBorder="1" applyAlignment="1">
      <alignment horizontal="right" vertical="center"/>
    </xf>
    <xf numFmtId="0" fontId="8" fillId="0" borderId="137" xfId="15" applyNumberFormat="1" applyFont="1" applyFill="1" applyBorder="1" applyAlignment="1">
      <alignment horizontal="center" vertical="center"/>
    </xf>
    <xf numFmtId="0" fontId="8" fillId="0" borderId="119" xfId="15" applyNumberFormat="1" applyFont="1" applyFill="1" applyBorder="1" applyAlignment="1">
      <alignment horizontal="center" vertical="center"/>
    </xf>
    <xf numFmtId="0" fontId="8" fillId="0" borderId="138" xfId="15" applyNumberFormat="1" applyFont="1" applyFill="1" applyBorder="1" applyAlignment="1">
      <alignment horizontal="center" vertical="center"/>
    </xf>
    <xf numFmtId="0" fontId="8" fillId="0" borderId="144" xfId="15" applyNumberFormat="1" applyFont="1" applyFill="1" applyBorder="1" applyAlignment="1">
      <alignment horizontal="center" vertical="center"/>
    </xf>
    <xf numFmtId="0" fontId="8" fillId="0" borderId="142" xfId="15" applyNumberFormat="1" applyFont="1" applyFill="1" applyBorder="1" applyAlignment="1">
      <alignment horizontal="center" vertical="center"/>
    </xf>
    <xf numFmtId="0" fontId="8" fillId="0" borderId="40" xfId="15" applyNumberFormat="1" applyFont="1" applyFill="1" applyBorder="1" applyAlignment="1">
      <alignment horizontal="center" vertical="center"/>
    </xf>
    <xf numFmtId="0" fontId="3" fillId="0" borderId="22" xfId="15" applyFont="1" applyFill="1" applyBorder="1" applyAlignment="1">
      <alignment horizontal="center" vertical="center" wrapText="1"/>
    </xf>
    <xf numFmtId="0" fontId="8" fillId="0" borderId="2" xfId="15" applyNumberFormat="1" applyFont="1" applyFill="1" applyBorder="1" applyAlignment="1">
      <alignment horizontal="left" vertical="center"/>
    </xf>
    <xf numFmtId="0" fontId="8" fillId="0" borderId="88" xfId="15" applyNumberFormat="1" applyFont="1" applyFill="1" applyBorder="1" applyAlignment="1">
      <alignment horizontal="right" vertical="center"/>
    </xf>
    <xf numFmtId="0" fontId="8" fillId="0" borderId="5" xfId="15" applyNumberFormat="1" applyFont="1" applyFill="1" applyBorder="1" applyAlignment="1">
      <alignment horizontal="center" vertical="center"/>
    </xf>
    <xf numFmtId="0" fontId="8" fillId="0" borderId="106" xfId="15" applyNumberFormat="1" applyFont="1" applyFill="1" applyBorder="1" applyAlignment="1">
      <alignment horizontal="center" vertical="center"/>
    </xf>
    <xf numFmtId="0" fontId="8" fillId="0" borderId="4" xfId="15" applyNumberFormat="1" applyFont="1" applyFill="1" applyBorder="1" applyAlignment="1">
      <alignment horizontal="center" vertical="center"/>
    </xf>
    <xf numFmtId="0" fontId="8" fillId="0" borderId="0" xfId="15" applyNumberFormat="1" applyFont="1" applyFill="1" applyBorder="1" applyAlignment="1">
      <alignment horizontal="center" vertical="center"/>
    </xf>
    <xf numFmtId="0" fontId="8" fillId="0" borderId="88" xfId="15" applyNumberFormat="1" applyFont="1" applyFill="1" applyBorder="1" applyAlignment="1">
      <alignment horizontal="center" vertical="center"/>
    </xf>
    <xf numFmtId="0" fontId="8" fillId="0" borderId="2" xfId="15" applyNumberFormat="1" applyFont="1" applyFill="1" applyBorder="1" applyAlignment="1">
      <alignment horizontal="center" vertical="center"/>
    </xf>
    <xf numFmtId="0" fontId="8" fillId="0" borderId="90" xfId="15" applyNumberFormat="1" applyFont="1" applyFill="1" applyBorder="1" applyAlignment="1">
      <alignment horizontal="center" vertical="center"/>
    </xf>
    <xf numFmtId="0" fontId="8" fillId="0" borderId="38" xfId="15" applyNumberFormat="1" applyFont="1" applyFill="1" applyBorder="1" applyAlignment="1">
      <alignment horizontal="center" vertical="center"/>
    </xf>
    <xf numFmtId="0" fontId="8" fillId="0" borderId="18" xfId="15" applyNumberFormat="1" applyFont="1" applyFill="1" applyBorder="1" applyAlignment="1">
      <alignment horizontal="center" vertical="center"/>
    </xf>
    <xf numFmtId="0" fontId="13" fillId="0" borderId="77" xfId="0" applyNumberFormat="1" applyFont="1" applyFill="1" applyBorder="1" applyAlignment="1">
      <alignment horizontal="left" vertical="top" wrapText="1"/>
    </xf>
    <xf numFmtId="0" fontId="15" fillId="0" borderId="2" xfId="15" applyNumberFormat="1" applyFont="1" applyFill="1" applyBorder="1" applyAlignment="1">
      <alignment horizontal="center" vertical="center"/>
    </xf>
    <xf numFmtId="0" fontId="13" fillId="0" borderId="2" xfId="15" applyNumberFormat="1" applyFont="1" applyFill="1" applyBorder="1" applyAlignment="1">
      <alignment horizontal="left" vertical="center" wrapText="1"/>
    </xf>
    <xf numFmtId="0" fontId="8" fillId="0" borderId="91" xfId="15" applyNumberFormat="1" applyFont="1" applyFill="1" applyBorder="1" applyAlignment="1">
      <alignment horizontal="center" vertical="center"/>
    </xf>
    <xf numFmtId="0" fontId="13" fillId="0" borderId="11" xfId="15" applyNumberFormat="1" applyFont="1" applyFill="1" applyBorder="1" applyAlignment="1">
      <alignment horizontal="left" vertical="top" wrapText="1" shrinkToFit="1"/>
    </xf>
    <xf numFmtId="0" fontId="8" fillId="0" borderId="3" xfId="15" applyNumberFormat="1" applyFont="1" applyFill="1" applyBorder="1" applyAlignment="1">
      <alignment horizontal="center" vertical="center"/>
    </xf>
    <xf numFmtId="0" fontId="8" fillId="0" borderId="99" xfId="15" applyNumberFormat="1" applyFont="1" applyFill="1" applyBorder="1" applyAlignment="1">
      <alignment horizontal="center" vertical="center"/>
    </xf>
    <xf numFmtId="0" fontId="13" fillId="0" borderId="77" xfId="0" applyNumberFormat="1" applyFont="1" applyFill="1" applyBorder="1" applyAlignment="1">
      <alignment horizontal="left" vertical="top" wrapText="1" shrinkToFit="1"/>
    </xf>
    <xf numFmtId="0" fontId="8" fillId="0" borderId="88" xfId="15" applyNumberFormat="1" applyFont="1" applyFill="1" applyBorder="1" applyAlignment="1">
      <alignment horizontal="left" vertical="center" wrapText="1"/>
    </xf>
    <xf numFmtId="0" fontId="8" fillId="0" borderId="10" xfId="15" applyNumberFormat="1" applyFont="1" applyFill="1" applyBorder="1" applyAlignment="1"/>
    <xf numFmtId="176" fontId="8" fillId="0" borderId="2" xfId="15" applyNumberFormat="1" applyFont="1" applyFill="1" applyBorder="1" applyAlignment="1">
      <alignment horizontal="center"/>
    </xf>
    <xf numFmtId="0" fontId="8" fillId="0" borderId="2" xfId="15" applyNumberFormat="1" applyFont="1" applyFill="1" applyBorder="1" applyAlignment="1"/>
    <xf numFmtId="0" fontId="8" fillId="0" borderId="88" xfId="15" applyNumberFormat="1" applyFont="1" applyFill="1" applyBorder="1" applyAlignment="1"/>
    <xf numFmtId="3" fontId="8" fillId="0" borderId="88" xfId="15" applyNumberFormat="1" applyFont="1" applyFill="1" applyBorder="1" applyAlignment="1">
      <alignment horizontal="right" vertical="center"/>
    </xf>
    <xf numFmtId="0" fontId="8" fillId="0" borderId="90" xfId="15" applyNumberFormat="1" applyFont="1" applyFill="1" applyBorder="1" applyAlignment="1"/>
    <xf numFmtId="0" fontId="8" fillId="0" borderId="38" xfId="15" applyNumberFormat="1" applyFont="1" applyFill="1" applyBorder="1" applyAlignment="1"/>
    <xf numFmtId="0" fontId="8" fillId="0" borderId="18" xfId="15" applyNumberFormat="1" applyFont="1" applyFill="1" applyBorder="1" applyAlignment="1"/>
    <xf numFmtId="0" fontId="8" fillId="0" borderId="14" xfId="15" applyNumberFormat="1" applyFont="1" applyFill="1" applyBorder="1" applyAlignment="1"/>
    <xf numFmtId="0" fontId="8" fillId="0" borderId="6" xfId="15" applyNumberFormat="1" applyFont="1" applyFill="1" applyBorder="1" applyAlignment="1"/>
    <xf numFmtId="0" fontId="8" fillId="0" borderId="8" xfId="15" applyNumberFormat="1" applyFont="1" applyFill="1" applyBorder="1" applyAlignment="1"/>
    <xf numFmtId="0" fontId="8" fillId="0" borderId="6" xfId="15" applyNumberFormat="1" applyFont="1" applyFill="1" applyBorder="1" applyAlignment="1">
      <alignment horizontal="right" vertical="center"/>
    </xf>
    <xf numFmtId="0" fontId="8" fillId="0" borderId="8" xfId="15" applyNumberFormat="1" applyFont="1" applyFill="1" applyBorder="1" applyAlignment="1">
      <alignment horizontal="right" vertical="center"/>
    </xf>
    <xf numFmtId="0" fontId="8" fillId="0" borderId="95" xfId="15" applyNumberFormat="1" applyFont="1" applyFill="1" applyBorder="1" applyAlignment="1"/>
    <xf numFmtId="0" fontId="8" fillId="0" borderId="7" xfId="15" applyNumberFormat="1" applyFont="1" applyFill="1" applyBorder="1" applyAlignment="1"/>
    <xf numFmtId="0" fontId="8" fillId="0" borderId="93" xfId="15" applyNumberFormat="1" applyFont="1" applyFill="1" applyBorder="1" applyAlignment="1"/>
    <xf numFmtId="0" fontId="8" fillId="0" borderId="94" xfId="15" applyNumberFormat="1" applyFont="1" applyFill="1" applyBorder="1" applyAlignment="1"/>
    <xf numFmtId="0" fontId="13" fillId="0" borderId="193" xfId="15" applyNumberFormat="1" applyFont="1" applyFill="1" applyBorder="1" applyAlignment="1">
      <alignment horizontal="left" vertical="top"/>
    </xf>
    <xf numFmtId="0" fontId="3" fillId="0" borderId="0" xfId="15" applyFont="1" applyFill="1" applyBorder="1" applyAlignment="1"/>
    <xf numFmtId="0" fontId="3" fillId="0" borderId="9" xfId="15" applyFont="1" applyFill="1" applyBorder="1" applyAlignment="1"/>
    <xf numFmtId="0" fontId="3" fillId="0" borderId="192" xfId="15" applyFont="1" applyFill="1" applyBorder="1" applyAlignment="1"/>
    <xf numFmtId="0" fontId="3" fillId="0" borderId="84" xfId="15" applyFont="1" applyFill="1" applyBorder="1" applyAlignment="1"/>
    <xf numFmtId="0" fontId="3" fillId="0" borderId="1" xfId="15" applyFont="1" applyFill="1" applyBorder="1" applyAlignment="1"/>
    <xf numFmtId="0" fontId="3" fillId="0" borderId="21" xfId="15" applyFont="1" applyFill="1" applyBorder="1" applyAlignment="1"/>
    <xf numFmtId="0" fontId="3" fillId="0" borderId="12" xfId="15" applyFont="1" applyFill="1" applyBorder="1" applyAlignment="1"/>
    <xf numFmtId="0" fontId="3" fillId="0" borderId="53" xfId="15" applyFont="1" applyFill="1" applyBorder="1" applyAlignment="1"/>
    <xf numFmtId="0" fontId="3" fillId="0" borderId="85" xfId="15" applyFont="1" applyFill="1" applyBorder="1" applyAlignment="1"/>
    <xf numFmtId="0" fontId="3" fillId="0" borderId="73" xfId="15" applyFont="1" applyFill="1" applyBorder="1" applyAlignment="1"/>
    <xf numFmtId="0" fontId="3" fillId="0" borderId="80" xfId="15" applyFont="1" applyFill="1" applyBorder="1" applyAlignment="1"/>
    <xf numFmtId="0" fontId="7" fillId="0" borderId="0" xfId="16" applyNumberFormat="1" applyFont="1" applyFill="1" applyAlignment="1"/>
    <xf numFmtId="0" fontId="8" fillId="0" borderId="0" xfId="16" applyNumberFormat="1" applyFont="1" applyFill="1" applyAlignment="1"/>
    <xf numFmtId="0" fontId="8" fillId="0" borderId="0" xfId="16" applyNumberFormat="1" applyFont="1" applyFill="1" applyBorder="1" applyAlignment="1"/>
    <xf numFmtId="0" fontId="3" fillId="0" borderId="0" xfId="16" applyFont="1" applyFill="1" applyAlignment="1"/>
    <xf numFmtId="0" fontId="7" fillId="0" borderId="0" xfId="16" applyNumberFormat="1" applyFont="1" applyFill="1" applyAlignment="1">
      <alignment horizontal="centerContinuous"/>
    </xf>
    <xf numFmtId="0" fontId="8" fillId="0" borderId="0" xfId="16" applyNumberFormat="1" applyFont="1" applyFill="1" applyAlignment="1">
      <alignment horizontal="centerContinuous"/>
    </xf>
    <xf numFmtId="0" fontId="3" fillId="0" borderId="0" xfId="16" applyNumberFormat="1" applyFont="1" applyFill="1" applyAlignment="1"/>
    <xf numFmtId="0" fontId="3" fillId="0" borderId="0" xfId="16" applyFont="1" applyFill="1" applyBorder="1" applyAlignment="1"/>
    <xf numFmtId="0" fontId="8" fillId="0" borderId="134" xfId="11" applyNumberFormat="1" applyFont="1" applyFill="1" applyBorder="1" applyAlignment="1">
      <alignment horizontal="center"/>
    </xf>
    <xf numFmtId="0" fontId="8" fillId="0" borderId="38" xfId="11" applyNumberFormat="1" applyFont="1" applyFill="1" applyBorder="1" applyAlignment="1">
      <alignment horizontal="center"/>
    </xf>
    <xf numFmtId="0" fontId="8" fillId="0" borderId="20" xfId="11" applyNumberFormat="1" applyFont="1" applyFill="1" applyBorder="1" applyAlignment="1">
      <alignment horizontal="center"/>
    </xf>
    <xf numFmtId="0" fontId="10" fillId="0" borderId="31" xfId="16" applyFont="1" applyFill="1" applyBorder="1" applyAlignment="1">
      <alignment horizontal="center" vertical="center"/>
    </xf>
    <xf numFmtId="0" fontId="8" fillId="0" borderId="197" xfId="16" applyNumberFormat="1" applyFont="1" applyFill="1" applyBorder="1" applyAlignment="1">
      <alignment horizontal="center" vertical="center"/>
    </xf>
    <xf numFmtId="0" fontId="8" fillId="0" borderId="96" xfId="16" applyNumberFormat="1" applyFont="1" applyFill="1" applyBorder="1" applyAlignment="1">
      <alignment vertical="center" wrapText="1"/>
    </xf>
    <xf numFmtId="0" fontId="8" fillId="0" borderId="18" xfId="16" applyNumberFormat="1" applyFont="1" applyFill="1" applyBorder="1" applyAlignment="1">
      <alignment vertical="center"/>
    </xf>
    <xf numFmtId="0" fontId="8" fillId="0" borderId="89" xfId="16" applyNumberFormat="1" applyFont="1" applyFill="1" applyBorder="1" applyAlignment="1">
      <alignment vertical="center"/>
    </xf>
    <xf numFmtId="0" fontId="8" fillId="0" borderId="2" xfId="16" applyNumberFormat="1" applyFont="1" applyFill="1" applyBorder="1" applyAlignment="1">
      <alignment vertical="center" wrapText="1"/>
    </xf>
    <xf numFmtId="3" fontId="8" fillId="0" borderId="2" xfId="16" applyNumberFormat="1" applyFont="1" applyFill="1" applyBorder="1" applyAlignment="1">
      <alignment horizontal="right" vertical="center"/>
    </xf>
    <xf numFmtId="0" fontId="8" fillId="0" borderId="2" xfId="16" applyNumberFormat="1" applyFont="1" applyFill="1" applyBorder="1" applyAlignment="1">
      <alignment horizontal="right" vertical="center"/>
    </xf>
    <xf numFmtId="0" fontId="8" fillId="0" borderId="134" xfId="16" applyNumberFormat="1" applyFont="1" applyFill="1" applyBorder="1" applyAlignment="1">
      <alignment horizontal="center" vertical="center"/>
    </xf>
    <xf numFmtId="0" fontId="8" fillId="0" borderId="2" xfId="16" applyNumberFormat="1" applyFont="1" applyFill="1" applyBorder="1" applyAlignment="1">
      <alignment horizontal="center" vertical="center"/>
    </xf>
    <xf numFmtId="0" fontId="8" fillId="0" borderId="96" xfId="16" applyNumberFormat="1" applyFont="1" applyFill="1" applyBorder="1" applyAlignment="1">
      <alignment horizontal="center" vertical="center"/>
    </xf>
    <xf numFmtId="0" fontId="8" fillId="0" borderId="18" xfId="16" applyNumberFormat="1" applyFont="1" applyFill="1" applyBorder="1" applyAlignment="1">
      <alignment horizontal="center" vertical="center"/>
    </xf>
    <xf numFmtId="0" fontId="8" fillId="0" borderId="5" xfId="16" applyNumberFormat="1" applyFont="1" applyFill="1" applyBorder="1" applyAlignment="1">
      <alignment horizontal="center" vertical="center"/>
    </xf>
    <xf numFmtId="0" fontId="8" fillId="0" borderId="106" xfId="16" applyNumberFormat="1" applyFont="1" applyFill="1" applyBorder="1" applyAlignment="1">
      <alignment horizontal="center" vertical="center"/>
    </xf>
    <xf numFmtId="0" fontId="8" fillId="0" borderId="139" xfId="16" applyNumberFormat="1" applyFont="1" applyFill="1" applyBorder="1" applyAlignment="1">
      <alignment horizontal="center" vertical="center"/>
    </xf>
    <xf numFmtId="0" fontId="13" fillId="0" borderId="164" xfId="0" applyNumberFormat="1" applyFont="1" applyFill="1" applyBorder="1" applyAlignment="1">
      <alignment vertical="top" wrapText="1" shrinkToFit="1"/>
    </xf>
    <xf numFmtId="0" fontId="3" fillId="0" borderId="116" xfId="16" applyFont="1" applyFill="1" applyBorder="1" applyAlignment="1">
      <alignment horizontal="center" vertical="center" wrapText="1"/>
    </xf>
    <xf numFmtId="0" fontId="8" fillId="0" borderId="198" xfId="16" applyNumberFormat="1" applyFont="1" applyFill="1" applyBorder="1" applyAlignment="1">
      <alignment horizontal="center" vertical="center"/>
    </xf>
    <xf numFmtId="0" fontId="8" fillId="0" borderId="90" xfId="16" applyNumberFormat="1" applyFont="1" applyFill="1" applyBorder="1" applyAlignment="1">
      <alignment vertical="center" wrapText="1"/>
    </xf>
    <xf numFmtId="0" fontId="8" fillId="0" borderId="88" xfId="16" applyNumberFormat="1" applyFont="1" applyFill="1" applyBorder="1" applyAlignment="1">
      <alignment vertical="center"/>
    </xf>
    <xf numFmtId="0" fontId="8" fillId="0" borderId="137" xfId="16" applyNumberFormat="1" applyFont="1" applyFill="1" applyBorder="1" applyAlignment="1">
      <alignment horizontal="center" vertical="center"/>
    </xf>
    <xf numFmtId="0" fontId="8" fillId="0" borderId="119" xfId="16" applyNumberFormat="1" applyFont="1" applyFill="1" applyBorder="1" applyAlignment="1">
      <alignment horizontal="center" vertical="center"/>
    </xf>
    <xf numFmtId="0" fontId="8" fillId="0" borderId="138" xfId="16" applyNumberFormat="1" applyFont="1" applyFill="1" applyBorder="1" applyAlignment="1">
      <alignment horizontal="center" vertical="center"/>
    </xf>
    <xf numFmtId="0" fontId="8" fillId="0" borderId="142" xfId="16" applyNumberFormat="1" applyFont="1" applyFill="1" applyBorder="1" applyAlignment="1">
      <alignment horizontal="center" vertical="center"/>
    </xf>
    <xf numFmtId="0" fontId="8" fillId="0" borderId="120" xfId="16" applyNumberFormat="1" applyFont="1" applyFill="1" applyBorder="1" applyAlignment="1">
      <alignment horizontal="center" vertical="center"/>
    </xf>
    <xf numFmtId="0" fontId="8" fillId="0" borderId="40" xfId="16" applyNumberFormat="1" applyFont="1" applyFill="1" applyBorder="1" applyAlignment="1">
      <alignment horizontal="center" vertical="center"/>
    </xf>
    <xf numFmtId="0" fontId="13" fillId="0" borderId="165" xfId="16" applyNumberFormat="1" applyFont="1" applyFill="1" applyBorder="1" applyAlignment="1">
      <alignment vertical="top" wrapText="1"/>
    </xf>
    <xf numFmtId="0" fontId="3" fillId="0" borderId="22" xfId="16" applyFont="1" applyFill="1" applyBorder="1" applyAlignment="1">
      <alignment horizontal="center" vertical="center" wrapText="1"/>
    </xf>
    <xf numFmtId="0" fontId="8" fillId="0" borderId="18" xfId="16" applyNumberFormat="1" applyFont="1" applyFill="1" applyBorder="1" applyAlignment="1">
      <alignment vertical="center" wrapText="1"/>
    </xf>
    <xf numFmtId="0" fontId="8" fillId="0" borderId="88" xfId="16" applyNumberFormat="1" applyFont="1" applyFill="1" applyBorder="1" applyAlignment="1">
      <alignment vertical="center" wrapText="1"/>
    </xf>
    <xf numFmtId="0" fontId="8" fillId="0" borderId="88" xfId="16" applyNumberFormat="1" applyFont="1" applyFill="1" applyBorder="1" applyAlignment="1">
      <alignment horizontal="right" vertical="center"/>
    </xf>
    <xf numFmtId="0" fontId="8" fillId="0" borderId="0" xfId="16" applyNumberFormat="1" applyFont="1" applyFill="1" applyBorder="1" applyAlignment="1">
      <alignment horizontal="center" vertical="center"/>
    </xf>
    <xf numFmtId="0" fontId="13" fillId="0" borderId="162" xfId="0" applyNumberFormat="1" applyFont="1" applyFill="1" applyBorder="1" applyAlignment="1">
      <alignment vertical="top" wrapText="1"/>
    </xf>
    <xf numFmtId="0" fontId="8" fillId="0" borderId="90" xfId="13" applyNumberFormat="1" applyFont="1" applyFill="1" applyBorder="1" applyAlignment="1">
      <alignment horizontal="left" vertical="center" wrapText="1"/>
    </xf>
    <xf numFmtId="0" fontId="8" fillId="0" borderId="18" xfId="13" applyNumberFormat="1" applyFont="1" applyFill="1" applyBorder="1" applyAlignment="1">
      <alignment horizontal="left" vertical="center"/>
    </xf>
    <xf numFmtId="0" fontId="8" fillId="0" borderId="201" xfId="13" applyNumberFormat="1" applyFont="1" applyFill="1" applyBorder="1" applyAlignment="1">
      <alignment horizontal="left" vertical="center"/>
    </xf>
    <xf numFmtId="3" fontId="8" fillId="0" borderId="2" xfId="13" applyNumberFormat="1" applyFont="1" applyFill="1" applyBorder="1" applyAlignment="1">
      <alignment horizontal="right" vertical="center"/>
    </xf>
    <xf numFmtId="0" fontId="8" fillId="0" borderId="128" xfId="13" applyNumberFormat="1" applyFont="1" applyFill="1" applyBorder="1" applyAlignment="1">
      <alignment horizontal="center" vertical="center"/>
    </xf>
    <xf numFmtId="0" fontId="8" fillId="0" borderId="129" xfId="13" applyNumberFormat="1" applyFont="1" applyFill="1" applyBorder="1" applyAlignment="1">
      <alignment horizontal="center" vertical="center"/>
    </xf>
    <xf numFmtId="0" fontId="8" fillId="0" borderId="130" xfId="13" applyNumberFormat="1" applyFont="1" applyFill="1" applyBorder="1" applyAlignment="1">
      <alignment horizontal="center" vertical="center"/>
    </xf>
    <xf numFmtId="0" fontId="13" fillId="0" borderId="166" xfId="13" applyNumberFormat="1" applyFont="1" applyFill="1" applyBorder="1" applyAlignment="1">
      <alignment horizontal="left" vertical="top" wrapText="1"/>
    </xf>
    <xf numFmtId="0" fontId="3" fillId="0" borderId="0" xfId="13" applyFont="1" applyFill="1" applyAlignment="1"/>
    <xf numFmtId="0" fontId="3" fillId="0" borderId="22" xfId="13" applyFont="1" applyFill="1" applyBorder="1" applyAlignment="1">
      <alignment horizontal="center" vertical="center" wrapText="1"/>
    </xf>
    <xf numFmtId="0" fontId="8" fillId="0" borderId="199" xfId="16" applyNumberFormat="1" applyFont="1" applyFill="1" applyBorder="1" applyAlignment="1">
      <alignment horizontal="center" vertical="center"/>
    </xf>
    <xf numFmtId="0" fontId="8" fillId="0" borderId="88" xfId="13" applyNumberFormat="1" applyFont="1" applyFill="1" applyBorder="1" applyAlignment="1">
      <alignment horizontal="left" vertical="center" wrapText="1"/>
    </xf>
    <xf numFmtId="0" fontId="8" fillId="0" borderId="91" xfId="13" applyNumberFormat="1" applyFont="1" applyFill="1" applyBorder="1" applyAlignment="1">
      <alignment horizontal="center" vertical="center"/>
    </xf>
    <xf numFmtId="0" fontId="8" fillId="0" borderId="5" xfId="13" applyNumberFormat="1" applyFont="1" applyFill="1" applyBorder="1" applyAlignment="1">
      <alignment horizontal="center" vertical="center"/>
    </xf>
    <xf numFmtId="0" fontId="8" fillId="0" borderId="102" xfId="13" applyNumberFormat="1" applyFont="1" applyFill="1" applyBorder="1" applyAlignment="1">
      <alignment horizontal="center" vertical="center"/>
    </xf>
    <xf numFmtId="0" fontId="13" fillId="0" borderId="162" xfId="13" applyNumberFormat="1" applyFont="1" applyFill="1" applyBorder="1" applyAlignment="1">
      <alignment horizontal="left" vertical="top" wrapText="1"/>
    </xf>
    <xf numFmtId="0" fontId="8" fillId="0" borderId="91" xfId="13" applyNumberFormat="1" applyFont="1" applyFill="1" applyBorder="1" applyAlignment="1">
      <alignment horizontal="left" vertical="center"/>
    </xf>
    <xf numFmtId="0" fontId="8" fillId="0" borderId="88" xfId="13" applyNumberFormat="1" applyFont="1" applyFill="1" applyBorder="1" applyAlignment="1">
      <alignment horizontal="left" vertical="center"/>
    </xf>
    <xf numFmtId="0" fontId="8" fillId="0" borderId="120" xfId="13" applyNumberFormat="1" applyFont="1" applyFill="1" applyBorder="1" applyAlignment="1">
      <alignment horizontal="left" vertical="center" wrapText="1"/>
    </xf>
    <xf numFmtId="0" fontId="8" fillId="0" borderId="88" xfId="13" applyNumberFormat="1" applyFont="1" applyFill="1" applyBorder="1" applyAlignment="1">
      <alignment horizontal="center" vertical="center"/>
    </xf>
    <xf numFmtId="0" fontId="13" fillId="0" borderId="27" xfId="13" applyNumberFormat="1" applyFont="1" applyFill="1" applyBorder="1" applyAlignment="1">
      <alignment horizontal="left" vertical="top" wrapText="1"/>
    </xf>
    <xf numFmtId="0" fontId="8" fillId="0" borderId="5" xfId="13" applyNumberFormat="1" applyFont="1" applyFill="1" applyBorder="1" applyAlignment="1">
      <alignment horizontal="left" vertical="center" wrapText="1"/>
    </xf>
    <xf numFmtId="0" fontId="8" fillId="0" borderId="167" xfId="0" applyNumberFormat="1" applyFont="1" applyFill="1" applyBorder="1" applyAlignment="1">
      <alignment horizontal="left" vertical="top" shrinkToFit="1"/>
    </xf>
    <xf numFmtId="0" fontId="8" fillId="0" borderId="90" xfId="13" applyNumberFormat="1" applyFont="1" applyFill="1" applyBorder="1" applyAlignment="1">
      <alignment horizontal="left" vertical="center"/>
    </xf>
    <xf numFmtId="0" fontId="8" fillId="0" borderId="2" xfId="13" applyNumberFormat="1" applyFont="1" applyFill="1" applyBorder="1" applyAlignment="1">
      <alignment horizontal="right" vertical="center" wrapText="1"/>
    </xf>
    <xf numFmtId="0" fontId="8" fillId="0" borderId="27" xfId="13" applyNumberFormat="1" applyFont="1" applyFill="1" applyBorder="1" applyAlignment="1">
      <alignment horizontal="left" vertical="top"/>
    </xf>
    <xf numFmtId="0" fontId="13" fillId="0" borderId="168" xfId="0" applyNumberFormat="1" applyFont="1" applyFill="1" applyBorder="1" applyAlignment="1">
      <alignment horizontal="left" vertical="top" wrapText="1" shrinkToFit="1"/>
    </xf>
    <xf numFmtId="0" fontId="8" fillId="0" borderId="18" xfId="13" applyNumberFormat="1" applyFont="1" applyFill="1" applyBorder="1" applyAlignment="1">
      <alignment horizontal="left" vertical="center" wrapText="1"/>
    </xf>
    <xf numFmtId="0" fontId="13" fillId="0" borderId="167" xfId="13" applyNumberFormat="1" applyFont="1" applyFill="1" applyBorder="1" applyAlignment="1">
      <alignment horizontal="left" vertical="top" wrapText="1" shrinkToFit="1"/>
    </xf>
    <xf numFmtId="0" fontId="8" fillId="0" borderId="198" xfId="13" applyNumberFormat="1" applyFont="1" applyFill="1" applyBorder="1" applyAlignment="1"/>
    <xf numFmtId="176" fontId="8" fillId="0" borderId="90" xfId="13" applyNumberFormat="1" applyFont="1" applyFill="1" applyBorder="1" applyAlignment="1">
      <alignment horizontal="center"/>
    </xf>
    <xf numFmtId="0" fontId="8" fillId="0" borderId="18" xfId="13" applyNumberFormat="1" applyFont="1" applyFill="1" applyBorder="1" applyAlignment="1"/>
    <xf numFmtId="0" fontId="8" fillId="0" borderId="3" xfId="13" applyNumberFormat="1" applyFont="1" applyFill="1" applyBorder="1" applyAlignment="1"/>
    <xf numFmtId="0" fontId="8" fillId="0" borderId="2" xfId="13" applyNumberFormat="1" applyFont="1" applyFill="1" applyBorder="1" applyAlignment="1"/>
    <xf numFmtId="0" fontId="8" fillId="0" borderId="3" xfId="13" applyNumberFormat="1" applyFont="1" applyFill="1" applyBorder="1" applyAlignment="1">
      <alignment horizontal="center" vertical="center"/>
    </xf>
    <xf numFmtId="0" fontId="8" fillId="0" borderId="169" xfId="13" applyNumberFormat="1" applyFont="1" applyFill="1" applyBorder="1" applyAlignment="1"/>
    <xf numFmtId="0" fontId="8" fillId="0" borderId="200" xfId="13" applyNumberFormat="1" applyFont="1" applyFill="1" applyBorder="1" applyAlignment="1"/>
    <xf numFmtId="0" fontId="8" fillId="0" borderId="95" xfId="13" applyNumberFormat="1" applyFont="1" applyFill="1" applyBorder="1" applyAlignment="1"/>
    <xf numFmtId="0" fontId="8" fillId="0" borderId="87" xfId="13" applyNumberFormat="1" applyFont="1" applyFill="1" applyBorder="1" applyAlignment="1"/>
    <xf numFmtId="0" fontId="8" fillId="0" borderId="7" xfId="13" applyNumberFormat="1" applyFont="1" applyFill="1" applyBorder="1" applyAlignment="1"/>
    <xf numFmtId="0" fontId="8" fillId="0" borderId="93" xfId="13" applyNumberFormat="1" applyFont="1" applyFill="1" applyBorder="1" applyAlignment="1"/>
    <xf numFmtId="0" fontId="8" fillId="0" borderId="93" xfId="13" applyNumberFormat="1" applyFont="1" applyFill="1" applyBorder="1" applyAlignment="1">
      <alignment horizontal="left" vertical="center"/>
    </xf>
    <xf numFmtId="0" fontId="8" fillId="0" borderId="93" xfId="13" applyNumberFormat="1" applyFont="1" applyFill="1" applyBorder="1" applyAlignment="1">
      <alignment horizontal="right" vertical="center"/>
    </xf>
    <xf numFmtId="0" fontId="8" fillId="0" borderId="95" xfId="13" applyNumberFormat="1" applyFont="1" applyFill="1" applyBorder="1" applyAlignment="1">
      <alignment horizontal="right" vertical="center"/>
    </xf>
    <xf numFmtId="0" fontId="8" fillId="0" borderId="87" xfId="13" applyNumberFormat="1" applyFont="1" applyFill="1" applyBorder="1" applyAlignment="1">
      <alignment horizontal="center" vertical="center"/>
    </xf>
    <xf numFmtId="0" fontId="8" fillId="0" borderId="93" xfId="13" applyNumberFormat="1" applyFont="1" applyFill="1" applyBorder="1" applyAlignment="1">
      <alignment horizontal="center" vertical="center"/>
    </xf>
    <xf numFmtId="0" fontId="8" fillId="0" borderId="95" xfId="13" applyNumberFormat="1" applyFont="1" applyFill="1" applyBorder="1" applyAlignment="1">
      <alignment horizontal="center" vertical="center"/>
    </xf>
    <xf numFmtId="0" fontId="8" fillId="0" borderId="156" xfId="13" applyNumberFormat="1" applyFont="1" applyFill="1" applyBorder="1" applyAlignment="1">
      <alignment horizontal="center" vertical="center"/>
    </xf>
    <xf numFmtId="0" fontId="8" fillId="0" borderId="94" xfId="13" applyNumberFormat="1" applyFont="1" applyFill="1" applyBorder="1" applyAlignment="1">
      <alignment horizontal="center" vertical="center"/>
    </xf>
    <xf numFmtId="0" fontId="8" fillId="0" borderId="7" xfId="13" applyNumberFormat="1" applyFont="1" applyFill="1" applyBorder="1" applyAlignment="1">
      <alignment horizontal="center" vertical="center"/>
    </xf>
    <xf numFmtId="0" fontId="8" fillId="0" borderId="170" xfId="13" applyNumberFormat="1" applyFont="1" applyFill="1" applyBorder="1" applyAlignment="1"/>
    <xf numFmtId="0" fontId="3" fillId="0" borderId="84" xfId="16" applyFont="1" applyFill="1" applyBorder="1" applyAlignment="1"/>
    <xf numFmtId="0" fontId="3" fillId="0" borderId="1" xfId="16" applyFont="1" applyFill="1" applyBorder="1" applyAlignment="1"/>
    <xf numFmtId="0" fontId="3" fillId="0" borderId="21" xfId="16" applyFont="1" applyFill="1" applyBorder="1" applyAlignment="1"/>
    <xf numFmtId="0" fontId="3" fillId="0" borderId="12" xfId="16" applyFont="1" applyFill="1" applyBorder="1" applyAlignment="1"/>
    <xf numFmtId="0" fontId="3" fillId="0" borderId="53" xfId="16" applyFont="1" applyFill="1" applyBorder="1" applyAlignment="1"/>
    <xf numFmtId="0" fontId="3" fillId="0" borderId="85" xfId="16" applyFont="1" applyFill="1" applyBorder="1" applyAlignment="1"/>
    <xf numFmtId="0" fontId="3" fillId="0" borderId="73" xfId="16" applyFont="1" applyFill="1" applyBorder="1" applyAlignment="1"/>
    <xf numFmtId="0" fontId="7" fillId="0" borderId="0" xfId="17" applyNumberFormat="1" applyFont="1" applyFill="1" applyAlignment="1">
      <alignment horizontal="left"/>
    </xf>
    <xf numFmtId="0" fontId="8" fillId="0" borderId="0" xfId="17" applyNumberFormat="1" applyFont="1" applyFill="1" applyAlignment="1"/>
    <xf numFmtId="0" fontId="3" fillId="0" borderId="0" xfId="17" applyFont="1" applyFill="1" applyAlignment="1"/>
    <xf numFmtId="0" fontId="8" fillId="0" borderId="0" xfId="17" applyNumberFormat="1" applyFont="1" applyFill="1" applyAlignment="1">
      <alignment horizontal="centerContinuous"/>
    </xf>
    <xf numFmtId="0" fontId="3" fillId="0" borderId="0" xfId="17" applyNumberFormat="1" applyFont="1" applyFill="1" applyAlignment="1"/>
    <xf numFmtId="0" fontId="3" fillId="0" borderId="0" xfId="17" applyFont="1" applyFill="1" applyBorder="1" applyAlignment="1"/>
    <xf numFmtId="0" fontId="8" fillId="0" borderId="210" xfId="17" applyNumberFormat="1" applyFont="1" applyFill="1" applyBorder="1" applyAlignment="1">
      <alignment horizontal="center" vertical="center"/>
    </xf>
    <xf numFmtId="0" fontId="8" fillId="0" borderId="37" xfId="17" applyNumberFormat="1" applyFont="1" applyFill="1" applyBorder="1" applyAlignment="1">
      <alignment horizontal="left" vertical="center" wrapText="1"/>
    </xf>
    <xf numFmtId="0" fontId="8" fillId="0" borderId="24" xfId="17" applyNumberFormat="1" applyFont="1" applyFill="1" applyBorder="1" applyAlignment="1">
      <alignment horizontal="left" vertical="center" wrapText="1"/>
    </xf>
    <xf numFmtId="0" fontId="8" fillId="0" borderId="89" xfId="17" applyNumberFormat="1" applyFont="1" applyFill="1" applyBorder="1" applyAlignment="1">
      <alignment horizontal="left" vertical="center"/>
    </xf>
    <xf numFmtId="3" fontId="8" fillId="0" borderId="24" xfId="17" applyNumberFormat="1" applyFont="1" applyFill="1" applyBorder="1" applyAlignment="1">
      <alignment vertical="center"/>
    </xf>
    <xf numFmtId="0" fontId="8" fillId="0" borderId="24" xfId="17" applyNumberFormat="1" applyFont="1" applyFill="1" applyBorder="1" applyAlignment="1">
      <alignment vertical="center"/>
    </xf>
    <xf numFmtId="0" fontId="8" fillId="0" borderId="89" xfId="17" applyNumberFormat="1" applyFont="1" applyFill="1" applyBorder="1" applyAlignment="1">
      <alignment vertical="center"/>
    </xf>
    <xf numFmtId="0" fontId="8" fillId="0" borderId="24" xfId="17" applyNumberFormat="1" applyFont="1" applyFill="1" applyBorder="1" applyAlignment="1">
      <alignment horizontal="center" vertical="center"/>
    </xf>
    <xf numFmtId="0" fontId="8" fillId="0" borderId="96" xfId="17" applyNumberFormat="1" applyFont="1" applyFill="1" applyBorder="1" applyAlignment="1">
      <alignment horizontal="center" vertical="center"/>
    </xf>
    <xf numFmtId="0" fontId="8" fillId="0" borderId="180" xfId="17" applyNumberFormat="1" applyFont="1" applyFill="1" applyBorder="1" applyAlignment="1">
      <alignment horizontal="center" vertical="center"/>
    </xf>
    <xf numFmtId="0" fontId="8" fillId="0" borderId="182" xfId="17" applyNumberFormat="1" applyFont="1" applyFill="1" applyBorder="1" applyAlignment="1">
      <alignment horizontal="center" vertical="center"/>
    </xf>
    <xf numFmtId="0" fontId="8" fillId="0" borderId="37" xfId="17" applyNumberFormat="1" applyFont="1" applyFill="1" applyBorder="1" applyAlignment="1">
      <alignment horizontal="center" vertical="center"/>
    </xf>
    <xf numFmtId="0" fontId="8" fillId="0" borderId="89" xfId="17" applyNumberFormat="1" applyFont="1" applyFill="1" applyBorder="1" applyAlignment="1">
      <alignment horizontal="center" vertical="center"/>
    </xf>
    <xf numFmtId="0" fontId="13" fillId="0" borderId="172" xfId="17" applyNumberFormat="1" applyFont="1" applyFill="1" applyBorder="1" applyAlignment="1">
      <alignment horizontal="left" vertical="top" wrapText="1"/>
    </xf>
    <xf numFmtId="0" fontId="3" fillId="0" borderId="0" xfId="17" applyFont="1" applyFill="1" applyAlignment="1">
      <alignment vertical="top"/>
    </xf>
    <xf numFmtId="0" fontId="3" fillId="0" borderId="116" xfId="17" applyFont="1" applyFill="1" applyBorder="1" applyAlignment="1">
      <alignment horizontal="center" vertical="center" wrapText="1"/>
    </xf>
    <xf numFmtId="0" fontId="8" fillId="0" borderId="206" xfId="17" applyNumberFormat="1" applyFont="1" applyFill="1" applyBorder="1" applyAlignment="1">
      <alignment horizontal="center" vertical="center"/>
    </xf>
    <xf numFmtId="0" fontId="8" fillId="0" borderId="203" xfId="17" applyNumberFormat="1" applyFont="1" applyFill="1" applyBorder="1" applyAlignment="1">
      <alignment horizontal="left" vertical="center"/>
    </xf>
    <xf numFmtId="0" fontId="8" fillId="0" borderId="2" xfId="17" applyNumberFormat="1" applyFont="1" applyFill="1" applyBorder="1" applyAlignment="1">
      <alignment horizontal="left" vertical="center"/>
    </xf>
    <xf numFmtId="0" fontId="8" fillId="0" borderId="3" xfId="17" applyNumberFormat="1" applyFont="1" applyFill="1" applyBorder="1" applyAlignment="1">
      <alignment horizontal="left" vertical="center"/>
    </xf>
    <xf numFmtId="0" fontId="8" fillId="0" borderId="2" xfId="17" applyNumberFormat="1" applyFont="1" applyFill="1" applyBorder="1" applyAlignment="1">
      <alignment horizontal="left" vertical="center" wrapText="1"/>
    </xf>
    <xf numFmtId="0" fontId="8" fillId="0" borderId="90" xfId="17" applyNumberFormat="1" applyFont="1" applyFill="1" applyBorder="1" applyAlignment="1">
      <alignment horizontal="left" vertical="center" wrapText="1"/>
    </xf>
    <xf numFmtId="3" fontId="8" fillId="0" borderId="38" xfId="17" applyNumberFormat="1" applyFont="1" applyFill="1" applyBorder="1" applyAlignment="1">
      <alignment vertical="center"/>
    </xf>
    <xf numFmtId="0" fontId="8" fillId="0" borderId="20" xfId="17" applyNumberFormat="1" applyFont="1" applyFill="1" applyBorder="1" applyAlignment="1">
      <alignment vertical="center"/>
    </xf>
    <xf numFmtId="0" fontId="8" fillId="0" borderId="38" xfId="17" applyNumberFormat="1" applyFont="1" applyFill="1" applyBorder="1" applyAlignment="1">
      <alignment vertical="center"/>
    </xf>
    <xf numFmtId="0" fontId="8" fillId="0" borderId="40" xfId="17" applyNumberFormat="1" applyFont="1" applyFill="1" applyBorder="1" applyAlignment="1">
      <alignment vertical="center"/>
    </xf>
    <xf numFmtId="0" fontId="8" fillId="0" borderId="2" xfId="17" applyNumberFormat="1" applyFont="1" applyFill="1" applyBorder="1" applyAlignment="1">
      <alignment horizontal="center" vertical="center"/>
    </xf>
    <xf numFmtId="0" fontId="8" fillId="0" borderId="91" xfId="17" applyNumberFormat="1" applyFont="1" applyFill="1" applyBorder="1" applyAlignment="1">
      <alignment horizontal="center" vertical="center"/>
    </xf>
    <xf numFmtId="0" fontId="8" fillId="0" borderId="38" xfId="17" applyNumberFormat="1" applyFont="1" applyFill="1" applyBorder="1" applyAlignment="1">
      <alignment horizontal="center" vertical="center"/>
    </xf>
    <xf numFmtId="0" fontId="8" fillId="0" borderId="181" xfId="17" applyNumberFormat="1" applyFont="1" applyFill="1" applyBorder="1" applyAlignment="1">
      <alignment horizontal="center" vertical="center"/>
    </xf>
    <xf numFmtId="0" fontId="8" fillId="0" borderId="20" xfId="17" applyNumberFormat="1" applyFont="1" applyFill="1" applyBorder="1" applyAlignment="1">
      <alignment horizontal="center" vertical="center"/>
    </xf>
    <xf numFmtId="0" fontId="8" fillId="0" borderId="76" xfId="17" applyNumberFormat="1" applyFont="1" applyFill="1" applyBorder="1" applyAlignment="1">
      <alignment horizontal="center" vertical="center"/>
    </xf>
    <xf numFmtId="0" fontId="8" fillId="0" borderId="90" xfId="17" applyNumberFormat="1" applyFont="1" applyFill="1" applyBorder="1" applyAlignment="1">
      <alignment horizontal="center" vertical="center"/>
    </xf>
    <xf numFmtId="0" fontId="8" fillId="0" borderId="18" xfId="17" applyNumberFormat="1" applyFont="1" applyFill="1" applyBorder="1" applyAlignment="1">
      <alignment horizontal="center" vertical="center"/>
    </xf>
    <xf numFmtId="0" fontId="8" fillId="0" borderId="3" xfId="17" applyNumberFormat="1" applyFont="1" applyFill="1" applyBorder="1" applyAlignment="1">
      <alignment horizontal="center" vertical="center"/>
    </xf>
    <xf numFmtId="0" fontId="19" fillId="0" borderId="173" xfId="2" applyFont="1" applyFill="1" applyBorder="1" applyAlignment="1">
      <alignment horizontal="left" vertical="top" wrapText="1"/>
    </xf>
    <xf numFmtId="0" fontId="3" fillId="0" borderId="22" xfId="17" applyFont="1" applyFill="1" applyBorder="1" applyAlignment="1">
      <alignment horizontal="center" vertical="center" wrapText="1"/>
    </xf>
    <xf numFmtId="0" fontId="8" fillId="0" borderId="18" xfId="17" applyNumberFormat="1" applyFont="1" applyFill="1" applyBorder="1" applyAlignment="1">
      <alignment horizontal="left" vertical="center" wrapText="1"/>
    </xf>
    <xf numFmtId="3" fontId="8" fillId="0" borderId="2" xfId="17" applyNumberFormat="1" applyFont="1" applyFill="1" applyBorder="1" applyAlignment="1">
      <alignment vertical="center"/>
    </xf>
    <xf numFmtId="0" fontId="8" fillId="0" borderId="2" xfId="17" applyNumberFormat="1" applyFont="1" applyFill="1" applyBorder="1" applyAlignment="1">
      <alignment vertical="center"/>
    </xf>
    <xf numFmtId="0" fontId="8" fillId="0" borderId="88" xfId="17" applyNumberFormat="1" applyFont="1" applyFill="1" applyBorder="1" applyAlignment="1">
      <alignment vertical="center"/>
    </xf>
    <xf numFmtId="0" fontId="8" fillId="0" borderId="99" xfId="17" applyNumberFormat="1" applyFont="1" applyFill="1" applyBorder="1" applyAlignment="1">
      <alignment horizontal="center" vertical="center"/>
    </xf>
    <xf numFmtId="0" fontId="13" fillId="0" borderId="113" xfId="17" applyNumberFormat="1" applyFont="1" applyFill="1" applyBorder="1" applyAlignment="1">
      <alignment horizontal="left" vertical="top" wrapText="1"/>
    </xf>
    <xf numFmtId="0" fontId="8" fillId="0" borderId="18" xfId="17" applyNumberFormat="1" applyFont="1" applyFill="1" applyBorder="1" applyAlignment="1">
      <alignment horizontal="left" vertical="center"/>
    </xf>
    <xf numFmtId="0" fontId="15" fillId="0" borderId="150" xfId="17" applyNumberFormat="1" applyFont="1" applyFill="1" applyBorder="1" applyAlignment="1">
      <alignment horizontal="center" vertical="center"/>
    </xf>
    <xf numFmtId="0" fontId="13" fillId="0" borderId="113" xfId="17" applyNumberFormat="1" applyFont="1" applyFill="1" applyBorder="1" applyAlignment="1">
      <alignment horizontal="left" vertical="top" shrinkToFit="1"/>
    </xf>
    <xf numFmtId="0" fontId="13" fillId="0" borderId="113" xfId="17" applyNumberFormat="1" applyFont="1" applyFill="1" applyBorder="1" applyAlignment="1">
      <alignment horizontal="left" vertical="top"/>
    </xf>
    <xf numFmtId="0" fontId="8" fillId="0" borderId="144" xfId="17" applyNumberFormat="1" applyFont="1" applyFill="1" applyBorder="1" applyAlignment="1">
      <alignment horizontal="center" vertical="center"/>
    </xf>
    <xf numFmtId="0" fontId="8" fillId="0" borderId="4" xfId="17" applyNumberFormat="1" applyFont="1" applyFill="1" applyBorder="1" applyAlignment="1">
      <alignment horizontal="center" vertical="center"/>
    </xf>
    <xf numFmtId="0" fontId="8" fillId="0" borderId="211" xfId="17" applyNumberFormat="1" applyFont="1" applyFill="1" applyBorder="1" applyAlignment="1">
      <alignment horizontal="center" vertical="center"/>
    </xf>
    <xf numFmtId="0" fontId="8" fillId="0" borderId="208" xfId="17" applyNumberFormat="1" applyFont="1" applyFill="1" applyBorder="1" applyAlignment="1">
      <alignment horizontal="center" vertical="center"/>
    </xf>
    <xf numFmtId="3" fontId="8" fillId="0" borderId="2" xfId="17" applyNumberFormat="1" applyFont="1" applyFill="1" applyBorder="1" applyAlignment="1">
      <alignment horizontal="right" vertical="center" wrapText="1"/>
    </xf>
    <xf numFmtId="0" fontId="8" fillId="0" borderId="2" xfId="17" applyNumberFormat="1" applyFont="1" applyFill="1" applyBorder="1" applyAlignment="1">
      <alignment horizontal="right" vertical="center" wrapText="1"/>
    </xf>
    <xf numFmtId="0" fontId="8" fillId="0" borderId="2" xfId="17" applyNumberFormat="1" applyFont="1" applyFill="1" applyBorder="1" applyAlignment="1">
      <alignment horizontal="left" vertical="center" shrinkToFit="1"/>
    </xf>
    <xf numFmtId="0" fontId="8" fillId="0" borderId="88" xfId="17" applyNumberFormat="1" applyFont="1" applyFill="1" applyBorder="1" applyAlignment="1">
      <alignment horizontal="right" vertical="center" wrapText="1"/>
    </xf>
    <xf numFmtId="0" fontId="15" fillId="0" borderId="2" xfId="17" applyNumberFormat="1" applyFont="1" applyFill="1" applyBorder="1" applyAlignment="1">
      <alignment horizontal="center" vertical="center"/>
    </xf>
    <xf numFmtId="57" fontId="13" fillId="0" borderId="174" xfId="3" applyNumberFormat="1" applyFont="1" applyFill="1" applyBorder="1" applyAlignment="1">
      <alignment horizontal="left" vertical="top" wrapText="1" shrinkToFit="1"/>
    </xf>
    <xf numFmtId="0" fontId="8" fillId="0" borderId="3" xfId="17" applyNumberFormat="1" applyFont="1" applyFill="1" applyBorder="1" applyAlignment="1">
      <alignment horizontal="left" vertical="center" wrapText="1"/>
    </xf>
    <xf numFmtId="0" fontId="8" fillId="0" borderId="88" xfId="17" applyNumberFormat="1" applyFont="1" applyFill="1" applyBorder="1" applyAlignment="1">
      <alignment horizontal="center" vertical="center"/>
    </xf>
    <xf numFmtId="0" fontId="8" fillId="0" borderId="97" xfId="17" applyNumberFormat="1" applyFont="1" applyFill="1" applyBorder="1" applyAlignment="1">
      <alignment horizontal="center" vertical="center"/>
    </xf>
    <xf numFmtId="0" fontId="13" fillId="0" borderId="175" xfId="17" applyNumberFormat="1" applyFont="1" applyFill="1" applyBorder="1" applyAlignment="1">
      <alignment horizontal="left" vertical="top" wrapText="1" shrinkToFit="1"/>
    </xf>
    <xf numFmtId="0" fontId="15" fillId="0" borderId="90" xfId="17" applyNumberFormat="1" applyFont="1" applyFill="1" applyBorder="1" applyAlignment="1">
      <alignment horizontal="center" vertical="center"/>
    </xf>
    <xf numFmtId="0" fontId="13" fillId="0" borderId="113" xfId="17" applyNumberFormat="1" applyFont="1" applyFill="1" applyBorder="1" applyAlignment="1">
      <alignment horizontal="left" vertical="top" wrapText="1" shrinkToFit="1"/>
    </xf>
    <xf numFmtId="0" fontId="8" fillId="0" borderId="40" xfId="17" applyNumberFormat="1" applyFont="1" applyFill="1" applyBorder="1" applyAlignment="1">
      <alignment horizontal="left" vertical="center" wrapText="1" shrinkToFit="1"/>
    </xf>
    <xf numFmtId="0" fontId="8" fillId="0" borderId="18" xfId="17" applyNumberFormat="1" applyFont="1" applyFill="1" applyBorder="1" applyAlignment="1">
      <alignment horizontal="left" vertical="center" wrapText="1" shrinkToFit="1"/>
    </xf>
    <xf numFmtId="0" fontId="8" fillId="0" borderId="207" xfId="17" applyNumberFormat="1" applyFont="1" applyFill="1" applyBorder="1" applyAlignment="1">
      <alignment horizontal="center" vertical="center"/>
    </xf>
    <xf numFmtId="0" fontId="13" fillId="0" borderId="174" xfId="17" applyNumberFormat="1" applyFont="1" applyFill="1" applyBorder="1" applyAlignment="1">
      <alignment horizontal="left" vertical="top" wrapText="1"/>
    </xf>
    <xf numFmtId="0" fontId="8" fillId="0" borderId="78" xfId="17" applyNumberFormat="1" applyFont="1" applyFill="1" applyBorder="1" applyAlignment="1">
      <alignment horizontal="left" vertical="center"/>
    </xf>
    <xf numFmtId="0" fontId="8" fillId="0" borderId="18" xfId="11" applyNumberFormat="1" applyFont="1" applyFill="1" applyBorder="1" applyAlignment="1">
      <alignment horizontal="left" vertical="center" wrapText="1"/>
    </xf>
    <xf numFmtId="0" fontId="8" fillId="0" borderId="78" xfId="17" applyNumberFormat="1" applyFont="1" applyFill="1" applyBorder="1" applyAlignment="1">
      <alignment horizontal="center" vertical="center"/>
    </xf>
    <xf numFmtId="0" fontId="8" fillId="0" borderId="20" xfId="14" applyNumberFormat="1" applyFont="1" applyFill="1" applyBorder="1" applyAlignment="1">
      <alignment horizontal="left" vertical="center" wrapText="1"/>
    </xf>
    <xf numFmtId="0" fontId="8" fillId="0" borderId="18" xfId="14" applyNumberFormat="1" applyFont="1" applyFill="1" applyBorder="1" applyAlignment="1">
      <alignment horizontal="left" vertical="center"/>
    </xf>
    <xf numFmtId="0" fontId="8" fillId="0" borderId="99" xfId="14" applyNumberFormat="1" applyFont="1" applyFill="1" applyBorder="1" applyAlignment="1">
      <alignment horizontal="center" vertical="center"/>
    </xf>
    <xf numFmtId="0" fontId="19" fillId="0" borderId="111" xfId="14" applyFont="1" applyFill="1" applyBorder="1" applyAlignment="1">
      <alignment horizontal="left" vertical="top" wrapText="1"/>
    </xf>
    <xf numFmtId="0" fontId="3" fillId="0" borderId="0" xfId="14" applyFont="1" applyFill="1" applyAlignment="1"/>
    <xf numFmtId="0" fontId="3" fillId="0" borderId="22" xfId="14" applyFont="1" applyFill="1" applyBorder="1" applyAlignment="1">
      <alignment horizontal="center" vertical="center" wrapText="1"/>
    </xf>
    <xf numFmtId="0" fontId="13" fillId="0" borderId="111" xfId="14" applyNumberFormat="1" applyFont="1" applyFill="1" applyBorder="1" applyAlignment="1">
      <alignment horizontal="left" vertical="top"/>
    </xf>
    <xf numFmtId="0" fontId="13" fillId="0" borderId="111" xfId="14" applyNumberFormat="1" applyFont="1" applyFill="1" applyBorder="1" applyAlignment="1">
      <alignment horizontal="left" vertical="top" wrapText="1"/>
    </xf>
    <xf numFmtId="0" fontId="8" fillId="0" borderId="207" xfId="17" applyNumberFormat="1" applyFont="1" applyFill="1" applyBorder="1" applyAlignment="1"/>
    <xf numFmtId="176" fontId="8" fillId="0" borderId="20" xfId="17" applyNumberFormat="1" applyFont="1" applyFill="1" applyBorder="1" applyAlignment="1">
      <alignment horizontal="center"/>
    </xf>
    <xf numFmtId="0" fontId="8" fillId="0" borderId="18" xfId="17" applyNumberFormat="1" applyFont="1" applyFill="1" applyBorder="1" applyAlignment="1"/>
    <xf numFmtId="0" fontId="8" fillId="0" borderId="3" xfId="17" applyNumberFormat="1" applyFont="1" applyFill="1" applyBorder="1" applyAlignment="1"/>
    <xf numFmtId="0" fontId="8" fillId="0" borderId="2" xfId="17" applyNumberFormat="1" applyFont="1" applyFill="1" applyBorder="1" applyAlignment="1"/>
    <xf numFmtId="0" fontId="8" fillId="0" borderId="90" xfId="17" applyNumberFormat="1" applyFont="1" applyFill="1" applyBorder="1" applyAlignment="1"/>
    <xf numFmtId="0" fontId="8" fillId="0" borderId="38" xfId="17" applyNumberFormat="1" applyFont="1" applyFill="1" applyBorder="1" applyAlignment="1"/>
    <xf numFmtId="0" fontId="8" fillId="0" borderId="20" xfId="17" applyNumberFormat="1" applyFont="1" applyFill="1" applyBorder="1" applyAlignment="1"/>
    <xf numFmtId="0" fontId="8" fillId="0" borderId="88" xfId="17" applyNumberFormat="1" applyFont="1" applyFill="1" applyBorder="1" applyAlignment="1"/>
    <xf numFmtId="0" fontId="8" fillId="0" borderId="19" xfId="17" applyNumberFormat="1" applyFont="1" applyFill="1" applyBorder="1" applyAlignment="1"/>
    <xf numFmtId="0" fontId="8" fillId="0" borderId="111" xfId="17" applyNumberFormat="1" applyFont="1" applyFill="1" applyBorder="1" applyAlignment="1"/>
    <xf numFmtId="0" fontId="8" fillId="0" borderId="209" xfId="17" applyNumberFormat="1" applyFont="1" applyFill="1" applyBorder="1" applyAlignment="1"/>
    <xf numFmtId="0" fontId="8" fillId="0" borderId="145" xfId="17" applyNumberFormat="1" applyFont="1" applyFill="1" applyBorder="1" applyAlignment="1"/>
    <xf numFmtId="0" fontId="8" fillId="0" borderId="153" xfId="17" applyNumberFormat="1" applyFont="1" applyFill="1" applyBorder="1" applyAlignment="1"/>
    <xf numFmtId="0" fontId="8" fillId="0" borderId="152" xfId="17" applyNumberFormat="1" applyFont="1" applyFill="1" applyBorder="1" applyAlignment="1"/>
    <xf numFmtId="0" fontId="8" fillId="0" borderId="71" xfId="17" applyNumberFormat="1" applyFont="1" applyFill="1" applyBorder="1" applyAlignment="1"/>
    <xf numFmtId="0" fontId="8" fillId="0" borderId="71" xfId="17" applyNumberFormat="1" applyFont="1" applyFill="1" applyBorder="1" applyAlignment="1">
      <alignment vertical="center"/>
    </xf>
    <xf numFmtId="0" fontId="8" fillId="0" borderId="133" xfId="17" applyNumberFormat="1" applyFont="1" applyFill="1" applyBorder="1" applyAlignment="1"/>
    <xf numFmtId="0" fontId="8" fillId="0" borderId="116" xfId="17" applyNumberFormat="1" applyFont="1" applyFill="1" applyBorder="1" applyAlignment="1"/>
    <xf numFmtId="0" fontId="8" fillId="0" borderId="179" xfId="17" applyNumberFormat="1" applyFont="1" applyFill="1" applyBorder="1" applyAlignment="1"/>
    <xf numFmtId="0" fontId="8" fillId="0" borderId="114" xfId="17" applyNumberFormat="1" applyFont="1" applyFill="1" applyBorder="1" applyAlignment="1"/>
    <xf numFmtId="0" fontId="8" fillId="0" borderId="171" xfId="17" applyNumberFormat="1" applyFont="1" applyFill="1" applyBorder="1" applyAlignment="1"/>
    <xf numFmtId="0" fontId="8" fillId="0" borderId="115" xfId="17" applyNumberFormat="1" applyFont="1" applyFill="1" applyBorder="1" applyAlignment="1"/>
    <xf numFmtId="0" fontId="3" fillId="0" borderId="84" xfId="17" applyFont="1" applyFill="1" applyBorder="1" applyAlignment="1"/>
    <xf numFmtId="0" fontId="3" fillId="0" borderId="116" xfId="17" applyFont="1" applyFill="1" applyBorder="1" applyAlignment="1"/>
    <xf numFmtId="0" fontId="3" fillId="0" borderId="145" xfId="17" applyFont="1" applyFill="1" applyBorder="1" applyAlignment="1"/>
    <xf numFmtId="0" fontId="3" fillId="0" borderId="80" xfId="17" applyFont="1" applyFill="1" applyBorder="1" applyAlignment="1"/>
    <xf numFmtId="0" fontId="3" fillId="0" borderId="1" xfId="17" applyFont="1" applyFill="1" applyBorder="1" applyAlignment="1"/>
    <xf numFmtId="0" fontId="3" fillId="0" borderId="21" xfId="17" applyFont="1" applyFill="1" applyBorder="1" applyAlignment="1"/>
    <xf numFmtId="0" fontId="3" fillId="0" borderId="12" xfId="17" applyFont="1" applyFill="1" applyBorder="1" applyAlignment="1"/>
    <xf numFmtId="0" fontId="3" fillId="0" borderId="53" xfId="17" applyFont="1" applyFill="1" applyBorder="1" applyAlignment="1"/>
    <xf numFmtId="0" fontId="3" fillId="0" borderId="82" xfId="17" applyFont="1" applyFill="1" applyBorder="1" applyAlignment="1"/>
    <xf numFmtId="0" fontId="3" fillId="0" borderId="85" xfId="17" applyFont="1" applyFill="1" applyBorder="1" applyAlignment="1"/>
    <xf numFmtId="0" fontId="3" fillId="0" borderId="73" xfId="17" applyFont="1" applyFill="1" applyBorder="1" applyAlignment="1"/>
    <xf numFmtId="0" fontId="7" fillId="0" borderId="0" xfId="14" applyNumberFormat="1" applyFont="1" applyFill="1" applyAlignment="1">
      <alignment horizontal="left"/>
    </xf>
    <xf numFmtId="0" fontId="8" fillId="0" borderId="0" xfId="14" applyNumberFormat="1" applyFont="1" applyFill="1" applyAlignment="1"/>
    <xf numFmtId="0" fontId="8" fillId="0" borderId="0" xfId="14" applyNumberFormat="1" applyFont="1" applyFill="1" applyAlignment="1">
      <alignment horizontal="centerContinuous"/>
    </xf>
    <xf numFmtId="0" fontId="3" fillId="0" borderId="0" xfId="14" applyNumberFormat="1" applyFont="1" applyFill="1" applyAlignment="1"/>
    <xf numFmtId="0" fontId="8" fillId="0" borderId="124" xfId="14" applyNumberFormat="1" applyFont="1" applyFill="1" applyBorder="1" applyAlignment="1">
      <alignment horizontal="center" vertical="center"/>
    </xf>
    <xf numFmtId="0" fontId="8" fillId="0" borderId="96" xfId="14" applyNumberFormat="1" applyFont="1" applyFill="1" applyBorder="1" applyAlignment="1">
      <alignment horizontal="left" vertical="center" wrapText="1"/>
    </xf>
    <xf numFmtId="0" fontId="8" fillId="0" borderId="0" xfId="14" applyNumberFormat="1" applyFont="1" applyFill="1" applyAlignment="1">
      <alignment horizontal="left" vertical="center" wrapText="1"/>
    </xf>
    <xf numFmtId="0" fontId="8" fillId="0" borderId="89" xfId="14" applyNumberFormat="1" applyFont="1" applyFill="1" applyBorder="1" applyAlignment="1">
      <alignment horizontal="left" vertical="center"/>
    </xf>
    <xf numFmtId="0" fontId="8" fillId="0" borderId="24" xfId="14" applyNumberFormat="1" applyFont="1" applyFill="1" applyBorder="1" applyAlignment="1">
      <alignment horizontal="left" vertical="center" wrapText="1"/>
    </xf>
    <xf numFmtId="3" fontId="8" fillId="0" borderId="24" xfId="14" applyNumberFormat="1" applyFont="1" applyFill="1" applyBorder="1" applyAlignment="1">
      <alignment horizontal="right" vertical="center"/>
    </xf>
    <xf numFmtId="0" fontId="8" fillId="0" borderId="24" xfId="14" applyNumberFormat="1" applyFont="1" applyFill="1" applyBorder="1" applyAlignment="1">
      <alignment horizontal="right" vertical="center"/>
    </xf>
    <xf numFmtId="0" fontId="8" fillId="0" borderId="89" xfId="14" applyNumberFormat="1" applyFont="1" applyFill="1" applyBorder="1" applyAlignment="1">
      <alignment horizontal="right" vertical="center"/>
    </xf>
    <xf numFmtId="0" fontId="8" fillId="0" borderId="24" xfId="14" applyNumberFormat="1" applyFont="1" applyFill="1" applyBorder="1" applyAlignment="1">
      <alignment horizontal="center" vertical="center"/>
    </xf>
    <xf numFmtId="0" fontId="8" fillId="0" borderId="96" xfId="14" applyNumberFormat="1" applyFont="1" applyFill="1" applyBorder="1" applyAlignment="1">
      <alignment horizontal="center" vertical="center"/>
    </xf>
    <xf numFmtId="0" fontId="8" fillId="0" borderId="37" xfId="14" applyNumberFormat="1" applyFont="1" applyFill="1" applyBorder="1" applyAlignment="1">
      <alignment horizontal="center" vertical="center"/>
    </xf>
    <xf numFmtId="0" fontId="15" fillId="0" borderId="24" xfId="14" applyNumberFormat="1" applyFont="1" applyFill="1" applyBorder="1" applyAlignment="1">
      <alignment horizontal="center" vertical="center"/>
    </xf>
    <xf numFmtId="0" fontId="8" fillId="0" borderId="89" xfId="14" applyNumberFormat="1" applyFont="1" applyFill="1" applyBorder="1" applyAlignment="1">
      <alignment horizontal="center" vertical="center"/>
    </xf>
    <xf numFmtId="57" fontId="13" fillId="0" borderId="26" xfId="14" applyNumberFormat="1" applyFont="1" applyFill="1" applyBorder="1" applyAlignment="1">
      <alignment horizontal="left" vertical="top" wrapText="1" shrinkToFit="1"/>
    </xf>
    <xf numFmtId="0" fontId="3" fillId="0" borderId="116" xfId="14" applyFont="1" applyFill="1" applyBorder="1" applyAlignment="1">
      <alignment horizontal="center" vertical="center" wrapText="1"/>
    </xf>
    <xf numFmtId="0" fontId="3" fillId="0" borderId="0" xfId="14" applyFont="1" applyFill="1" applyAlignment="1">
      <alignment horizontal="center"/>
    </xf>
    <xf numFmtId="0" fontId="8" fillId="0" borderId="74" xfId="14" applyNumberFormat="1" applyFont="1" applyFill="1" applyBorder="1" applyAlignment="1">
      <alignment horizontal="center" vertical="center"/>
    </xf>
    <xf numFmtId="0" fontId="8" fillId="0" borderId="90" xfId="14" applyNumberFormat="1" applyFont="1" applyFill="1" applyBorder="1" applyAlignment="1">
      <alignment horizontal="left" vertical="center" wrapText="1"/>
    </xf>
    <xf numFmtId="0" fontId="8" fillId="0" borderId="18" xfId="14" applyNumberFormat="1" applyFont="1" applyFill="1" applyBorder="1" applyAlignment="1">
      <alignment horizontal="left" vertical="center" wrapText="1"/>
    </xf>
    <xf numFmtId="0" fontId="13" fillId="0" borderId="27" xfId="14" applyNumberFormat="1" applyFont="1" applyFill="1" applyBorder="1" applyAlignment="1">
      <alignment horizontal="left" vertical="top"/>
    </xf>
    <xf numFmtId="0" fontId="3" fillId="0" borderId="0" xfId="14" applyFont="1" applyFill="1" applyAlignment="1">
      <alignment horizontal="center" vertical="center"/>
    </xf>
    <xf numFmtId="0" fontId="8" fillId="0" borderId="90" xfId="14" applyNumberFormat="1" applyFont="1" applyFill="1" applyBorder="1" applyAlignment="1">
      <alignment horizontal="left" vertical="center"/>
    </xf>
    <xf numFmtId="0" fontId="13" fillId="0" borderId="11" xfId="14" applyNumberFormat="1" applyFont="1" applyFill="1" applyBorder="1" applyAlignment="1">
      <alignment horizontal="left" vertical="top" wrapText="1"/>
    </xf>
    <xf numFmtId="0" fontId="15" fillId="0" borderId="90" xfId="14" applyNumberFormat="1" applyFont="1" applyFill="1" applyBorder="1" applyAlignment="1">
      <alignment horizontal="center" vertical="center"/>
    </xf>
    <xf numFmtId="0" fontId="15" fillId="0" borderId="2" xfId="14" applyNumberFormat="1" applyFont="1" applyFill="1" applyBorder="1" applyAlignment="1">
      <alignment horizontal="center" vertical="center"/>
    </xf>
    <xf numFmtId="0" fontId="8" fillId="0" borderId="181" xfId="14" applyNumberFormat="1" applyFont="1" applyFill="1" applyBorder="1" applyAlignment="1">
      <alignment horizontal="left" vertical="center" wrapText="1"/>
    </xf>
    <xf numFmtId="0" fontId="8" fillId="0" borderId="203" xfId="14" applyNumberFormat="1" applyFont="1" applyFill="1" applyBorder="1" applyAlignment="1">
      <alignment horizontal="left" vertical="center" wrapText="1"/>
    </xf>
    <xf numFmtId="0" fontId="8" fillId="0" borderId="91" xfId="14" applyNumberFormat="1" applyFont="1" applyFill="1" applyBorder="1" applyAlignment="1">
      <alignment horizontal="left" vertical="center" wrapText="1"/>
    </xf>
    <xf numFmtId="0" fontId="8" fillId="0" borderId="18" xfId="14" applyNumberFormat="1" applyFont="1" applyFill="1" applyBorder="1" applyAlignment="1">
      <alignment horizontal="left" vertical="center" wrapText="1" shrinkToFit="1"/>
    </xf>
    <xf numFmtId="0" fontId="8" fillId="0" borderId="18" xfId="14" applyNumberFormat="1" applyFont="1" applyFill="1" applyBorder="1" applyAlignment="1">
      <alignment horizontal="left" vertical="center" shrinkToFit="1"/>
    </xf>
    <xf numFmtId="0" fontId="8" fillId="0" borderId="88" xfId="14" applyNumberFormat="1" applyFont="1" applyFill="1" applyBorder="1" applyAlignment="1">
      <alignment horizontal="left" vertical="center" shrinkToFit="1"/>
    </xf>
    <xf numFmtId="0" fontId="8" fillId="0" borderId="90" xfId="14" applyNumberFormat="1" applyFont="1" applyFill="1" applyBorder="1" applyAlignment="1">
      <alignment horizontal="left" vertical="center" wrapText="1" shrinkToFit="1"/>
    </xf>
    <xf numFmtId="0" fontId="8" fillId="0" borderId="90" xfId="14" applyNumberFormat="1" applyFont="1" applyFill="1" applyBorder="1" applyAlignment="1">
      <alignment horizontal="left" vertical="center" shrinkToFit="1"/>
    </xf>
    <xf numFmtId="0" fontId="8" fillId="0" borderId="91" xfId="14" applyNumberFormat="1" applyFont="1" applyFill="1" applyBorder="1" applyAlignment="1">
      <alignment horizontal="left" vertical="center"/>
    </xf>
    <xf numFmtId="0" fontId="8" fillId="0" borderId="143" xfId="14" applyNumberFormat="1" applyFont="1" applyFill="1" applyBorder="1" applyAlignment="1">
      <alignment horizontal="left" vertical="center"/>
    </xf>
    <xf numFmtId="0" fontId="8" fillId="0" borderId="99" xfId="14" applyNumberFormat="1" applyFont="1" applyFill="1" applyBorder="1" applyAlignment="1">
      <alignment horizontal="left" vertical="center"/>
    </xf>
    <xf numFmtId="0" fontId="8" fillId="0" borderId="75" xfId="14" applyNumberFormat="1" applyFont="1" applyFill="1" applyBorder="1" applyAlignment="1">
      <alignment horizontal="left" vertical="center" wrapText="1"/>
    </xf>
    <xf numFmtId="0" fontId="8" fillId="0" borderId="76" xfId="14" applyNumberFormat="1" applyFont="1" applyFill="1" applyBorder="1" applyAlignment="1">
      <alignment horizontal="left" vertical="center" wrapText="1"/>
    </xf>
    <xf numFmtId="0" fontId="8" fillId="0" borderId="75" xfId="14" applyNumberFormat="1" applyFont="1" applyFill="1" applyBorder="1" applyAlignment="1">
      <alignment horizontal="right" vertical="center"/>
    </xf>
    <xf numFmtId="0" fontId="8" fillId="0" borderId="76" xfId="14" applyNumberFormat="1" applyFont="1" applyFill="1" applyBorder="1" applyAlignment="1">
      <alignment horizontal="right" vertical="center"/>
    </xf>
    <xf numFmtId="0" fontId="8" fillId="0" borderId="143" xfId="14" applyNumberFormat="1" applyFont="1" applyFill="1" applyBorder="1" applyAlignment="1">
      <alignment horizontal="center" vertical="center"/>
    </xf>
    <xf numFmtId="0" fontId="8" fillId="0" borderId="100" xfId="14" applyNumberFormat="1" applyFont="1" applyFill="1" applyBorder="1" applyAlignment="1">
      <alignment horizontal="center" vertical="center"/>
    </xf>
    <xf numFmtId="0" fontId="13" fillId="0" borderId="101" xfId="14" applyNumberFormat="1" applyFont="1" applyFill="1" applyBorder="1" applyAlignment="1">
      <alignment horizontal="left" vertical="top"/>
    </xf>
    <xf numFmtId="0" fontId="8" fillId="0" borderId="241" xfId="14" applyNumberFormat="1" applyFont="1" applyFill="1" applyBorder="1" applyAlignment="1">
      <alignment horizontal="center" vertical="center"/>
    </xf>
    <xf numFmtId="0" fontId="8" fillId="0" borderId="22" xfId="14" applyNumberFormat="1" applyFont="1" applyFill="1" applyBorder="1" applyAlignment="1">
      <alignment horizontal="left" vertical="center" wrapText="1"/>
    </xf>
    <xf numFmtId="0" fontId="8" fillId="0" borderId="22" xfId="14" applyNumberFormat="1" applyFont="1" applyFill="1" applyBorder="1" applyAlignment="1">
      <alignment horizontal="left" vertical="center" shrinkToFit="1"/>
    </xf>
    <xf numFmtId="3" fontId="8" fillId="0" borderId="18" xfId="14" applyNumberFormat="1" applyFont="1" applyFill="1" applyBorder="1" applyAlignment="1">
      <alignment horizontal="right" vertical="center"/>
    </xf>
    <xf numFmtId="0" fontId="8" fillId="0" borderId="22" xfId="14" applyNumberFormat="1" applyFont="1" applyFill="1" applyBorder="1" applyAlignment="1">
      <alignment horizontal="center" vertical="center"/>
    </xf>
    <xf numFmtId="0" fontId="8" fillId="0" borderId="10" xfId="14" applyNumberFormat="1" applyFont="1" applyFill="1" applyBorder="1" applyAlignment="1"/>
    <xf numFmtId="176" fontId="8" fillId="0" borderId="90" xfId="14" applyNumberFormat="1" applyFont="1" applyFill="1" applyBorder="1" applyAlignment="1">
      <alignment horizontal="center"/>
    </xf>
    <xf numFmtId="0" fontId="8" fillId="0" borderId="18" xfId="14" applyNumberFormat="1" applyFont="1" applyFill="1" applyBorder="1" applyAlignment="1"/>
    <xf numFmtId="0" fontId="8" fillId="0" borderId="3" xfId="14" applyNumberFormat="1" applyFont="1" applyFill="1" applyBorder="1" applyAlignment="1"/>
    <xf numFmtId="0" fontId="8" fillId="0" borderId="2" xfId="14" applyNumberFormat="1" applyFont="1" applyFill="1" applyBorder="1" applyAlignment="1"/>
    <xf numFmtId="3" fontId="8" fillId="0" borderId="90" xfId="14" applyNumberFormat="1" applyFont="1" applyFill="1" applyBorder="1" applyAlignment="1">
      <alignment horizontal="right" vertical="center"/>
    </xf>
    <xf numFmtId="0" fontId="8" fillId="0" borderId="90" xfId="14" applyNumberFormat="1" applyFont="1" applyFill="1" applyBorder="1" applyAlignment="1"/>
    <xf numFmtId="0" fontId="8" fillId="0" borderId="88" xfId="14" applyNumberFormat="1" applyFont="1" applyFill="1" applyBorder="1" applyAlignment="1"/>
    <xf numFmtId="0" fontId="8" fillId="0" borderId="19" xfId="14" applyNumberFormat="1" applyFont="1" applyFill="1" applyBorder="1" applyAlignment="1"/>
    <xf numFmtId="0" fontId="8" fillId="0" borderId="14" xfId="14" applyNumberFormat="1" applyFont="1" applyFill="1" applyBorder="1" applyAlignment="1"/>
    <xf numFmtId="0" fontId="8" fillId="0" borderId="132" xfId="14" applyNumberFormat="1" applyFont="1" applyFill="1" applyBorder="1" applyAlignment="1"/>
    <xf numFmtId="0" fontId="8" fillId="0" borderId="30" xfId="14" applyNumberFormat="1" applyFont="1" applyFill="1" applyBorder="1" applyAlignment="1"/>
    <xf numFmtId="0" fontId="8" fillId="0" borderId="17" xfId="14" applyNumberFormat="1" applyFont="1" applyFill="1" applyBorder="1" applyAlignment="1"/>
    <xf numFmtId="0" fontId="8" fillId="0" borderId="6" xfId="14" applyNumberFormat="1" applyFont="1" applyFill="1" applyBorder="1" applyAlignment="1"/>
    <xf numFmtId="0" fontId="8" fillId="0" borderId="103" xfId="14" applyNumberFormat="1" applyFont="1" applyFill="1" applyBorder="1" applyAlignment="1">
      <alignment horizontal="right" vertical="center"/>
    </xf>
    <xf numFmtId="0" fontId="8" fillId="0" borderId="132" xfId="14" applyNumberFormat="1" applyFont="1" applyFill="1" applyBorder="1" applyAlignment="1">
      <alignment horizontal="right" vertical="center"/>
    </xf>
    <xf numFmtId="0" fontId="8" fillId="0" borderId="8" xfId="14" applyNumberFormat="1" applyFont="1" applyFill="1" applyBorder="1" applyAlignment="1"/>
    <xf numFmtId="0" fontId="8" fillId="0" borderId="98" xfId="14" applyNumberFormat="1" applyFont="1" applyFill="1" applyBorder="1" applyAlignment="1"/>
    <xf numFmtId="0" fontId="13" fillId="0" borderId="193" xfId="14" applyNumberFormat="1" applyFont="1" applyFill="1" applyBorder="1" applyAlignment="1">
      <alignment horizontal="left" vertical="top"/>
    </xf>
    <xf numFmtId="0" fontId="3" fillId="0" borderId="0" xfId="14" applyFont="1" applyFill="1" applyBorder="1" applyAlignment="1"/>
    <xf numFmtId="0" fontId="8" fillId="0" borderId="86" xfId="14" applyNumberFormat="1" applyFont="1" applyFill="1" applyBorder="1" applyAlignment="1"/>
    <xf numFmtId="0" fontId="3" fillId="0" borderId="86" xfId="14" applyNumberFormat="1" applyFont="1" applyFill="1" applyBorder="1" applyAlignment="1"/>
    <xf numFmtId="0" fontId="3" fillId="0" borderId="86" xfId="14" applyFont="1" applyFill="1" applyBorder="1" applyAlignment="1"/>
    <xf numFmtId="0" fontId="3" fillId="0" borderId="87" xfId="14" applyFont="1" applyFill="1" applyBorder="1" applyAlignment="1"/>
    <xf numFmtId="0" fontId="3" fillId="0" borderId="87" xfId="14" applyNumberFormat="1" applyFont="1" applyFill="1" applyBorder="1" applyAlignment="1"/>
    <xf numFmtId="0" fontId="3" fillId="0" borderId="0" xfId="3" applyFont="1" applyFill="1" applyAlignment="1"/>
    <xf numFmtId="0" fontId="8" fillId="0" borderId="10" xfId="3" applyNumberFormat="1" applyFont="1" applyFill="1" applyBorder="1" applyAlignment="1">
      <alignment horizontal="center" vertical="center"/>
    </xf>
    <xf numFmtId="0" fontId="8" fillId="0" borderId="90" xfId="3" applyNumberFormat="1" applyFont="1" applyFill="1" applyBorder="1" applyAlignment="1">
      <alignment vertical="center" wrapText="1"/>
    </xf>
    <xf numFmtId="0" fontId="8" fillId="0" borderId="18" xfId="3" applyNumberFormat="1" applyFont="1" applyFill="1" applyBorder="1" applyAlignment="1">
      <alignment vertical="center" wrapText="1"/>
    </xf>
    <xf numFmtId="0" fontId="8" fillId="0" borderId="88" xfId="3" applyNumberFormat="1" applyFont="1" applyFill="1" applyBorder="1" applyAlignment="1">
      <alignment vertical="center"/>
    </xf>
    <xf numFmtId="0" fontId="8" fillId="0" borderId="2" xfId="3" applyNumberFormat="1" applyFont="1" applyFill="1" applyBorder="1" applyAlignment="1">
      <alignment vertical="center" wrapText="1"/>
    </xf>
    <xf numFmtId="3" fontId="8" fillId="0" borderId="2" xfId="3" applyNumberFormat="1" applyFont="1" applyFill="1" applyBorder="1" applyAlignment="1">
      <alignment horizontal="right" vertical="center"/>
    </xf>
    <xf numFmtId="0" fontId="8" fillId="0" borderId="2" xfId="3" applyNumberFormat="1" applyFont="1" applyFill="1" applyBorder="1" applyAlignment="1">
      <alignment horizontal="right" vertical="center"/>
    </xf>
    <xf numFmtId="0" fontId="8" fillId="0" borderId="88" xfId="3" applyNumberFormat="1" applyFont="1" applyFill="1" applyBorder="1" applyAlignment="1">
      <alignment horizontal="right" vertical="center"/>
    </xf>
    <xf numFmtId="0" fontId="8" fillId="0" borderId="2" xfId="3" applyNumberFormat="1" applyFont="1" applyFill="1" applyBorder="1" applyAlignment="1">
      <alignment horizontal="center" vertical="center"/>
    </xf>
    <xf numFmtId="0" fontId="8" fillId="0" borderId="90" xfId="3" applyNumberFormat="1" applyFont="1" applyFill="1" applyBorder="1" applyAlignment="1">
      <alignment horizontal="center" vertical="center"/>
    </xf>
    <xf numFmtId="0" fontId="8" fillId="0" borderId="18" xfId="3" applyNumberFormat="1" applyFont="1" applyFill="1" applyBorder="1" applyAlignment="1">
      <alignment horizontal="center" vertical="center"/>
    </xf>
    <xf numFmtId="0" fontId="8" fillId="0" borderId="88" xfId="3" applyNumberFormat="1" applyFont="1" applyFill="1" applyBorder="1" applyAlignment="1">
      <alignment horizontal="center" vertical="center"/>
    </xf>
    <xf numFmtId="0" fontId="8" fillId="0" borderId="11" xfId="3" applyNumberFormat="1" applyFont="1" applyFill="1" applyBorder="1" applyAlignment="1">
      <alignment horizontal="left" vertical="top"/>
    </xf>
    <xf numFmtId="0" fontId="3" fillId="0" borderId="149" xfId="14" applyFont="1" applyFill="1" applyBorder="1" applyAlignment="1">
      <alignment horizontal="right" wrapText="1"/>
    </xf>
    <xf numFmtId="0" fontId="8" fillId="0" borderId="18" xfId="3" applyNumberFormat="1" applyFont="1" applyFill="1" applyBorder="1" applyAlignment="1">
      <alignment vertical="center"/>
    </xf>
    <xf numFmtId="0" fontId="15" fillId="0" borderId="2" xfId="3" applyNumberFormat="1" applyFont="1" applyFill="1" applyBorder="1" applyAlignment="1">
      <alignment horizontal="center" vertical="center"/>
    </xf>
    <xf numFmtId="0" fontId="13" fillId="0" borderId="11" xfId="3" applyNumberFormat="1" applyFont="1" applyFill="1" applyBorder="1" applyAlignment="1">
      <alignment horizontal="left" vertical="top" wrapText="1"/>
    </xf>
    <xf numFmtId="0" fontId="8" fillId="0" borderId="90" xfId="3" applyNumberFormat="1" applyFont="1" applyFill="1" applyBorder="1" applyAlignment="1">
      <alignment vertical="center"/>
    </xf>
    <xf numFmtId="0" fontId="16" fillId="0" borderId="11" xfId="3" applyNumberFormat="1" applyFont="1" applyFill="1" applyBorder="1" applyAlignment="1">
      <alignment horizontal="left" vertical="top"/>
    </xf>
    <xf numFmtId="0" fontId="8" fillId="0" borderId="90" xfId="3" applyNumberFormat="1" applyFont="1" applyFill="1" applyBorder="1" applyAlignment="1">
      <alignment vertical="center" shrinkToFit="1"/>
    </xf>
    <xf numFmtId="0" fontId="13" fillId="0" borderId="25" xfId="0" applyNumberFormat="1" applyFont="1" applyFill="1" applyBorder="1" applyAlignment="1">
      <alignment horizontal="left" vertical="top" wrapText="1" shrinkToFit="1"/>
    </xf>
    <xf numFmtId="0" fontId="8" fillId="0" borderId="22" xfId="3" applyNumberFormat="1" applyFont="1" applyFill="1" applyBorder="1" applyAlignment="1">
      <alignment vertical="center"/>
    </xf>
    <xf numFmtId="0" fontId="8" fillId="0" borderId="151" xfId="3" applyNumberFormat="1" applyFont="1" applyFill="1" applyBorder="1" applyAlignment="1">
      <alignment vertical="center"/>
    </xf>
    <xf numFmtId="0" fontId="8" fillId="0" borderId="40" xfId="3" applyNumberFormat="1" applyFont="1" applyFill="1" applyBorder="1" applyAlignment="1">
      <alignment vertical="center"/>
    </xf>
    <xf numFmtId="0" fontId="15" fillId="0" borderId="18" xfId="3" applyNumberFormat="1" applyFont="1" applyFill="1" applyBorder="1" applyAlignment="1">
      <alignment horizontal="center" vertical="center"/>
    </xf>
    <xf numFmtId="57" fontId="13" fillId="0" borderId="11" xfId="3" applyNumberFormat="1" applyFont="1" applyFill="1" applyBorder="1" applyAlignment="1">
      <alignment horizontal="left" vertical="top" wrapText="1" shrinkToFit="1"/>
    </xf>
    <xf numFmtId="0" fontId="8" fillId="0" borderId="106" xfId="3" applyNumberFormat="1" applyFont="1" applyFill="1" applyBorder="1" applyAlignment="1">
      <alignment vertical="center" wrapText="1"/>
    </xf>
    <xf numFmtId="0" fontId="8" fillId="0" borderId="0" xfId="3" applyNumberFormat="1" applyFont="1" applyFill="1" applyBorder="1" applyAlignment="1">
      <alignment vertical="center" wrapText="1"/>
    </xf>
    <xf numFmtId="0" fontId="8" fillId="0" borderId="91" xfId="3" applyNumberFormat="1" applyFont="1" applyFill="1" applyBorder="1" applyAlignment="1">
      <alignment horizontal="center" vertical="center"/>
    </xf>
    <xf numFmtId="0" fontId="3" fillId="0" borderId="22" xfId="3" applyFont="1" applyFill="1" applyBorder="1" applyAlignment="1">
      <alignment horizontal="center" vertical="center" wrapText="1"/>
    </xf>
    <xf numFmtId="0" fontId="3" fillId="0" borderId="149" xfId="3" applyFont="1" applyFill="1" applyBorder="1" applyAlignment="1">
      <alignment horizontal="right" wrapText="1"/>
    </xf>
    <xf numFmtId="0" fontId="8" fillId="0" borderId="88" xfId="3" applyNumberFormat="1" applyFont="1" applyFill="1" applyBorder="1" applyAlignment="1">
      <alignment vertical="center" wrapText="1"/>
    </xf>
    <xf numFmtId="0" fontId="8" fillId="0" borderId="88" xfId="3" applyNumberFormat="1" applyFont="1" applyFill="1" applyBorder="1" applyAlignment="1">
      <alignment vertical="center" shrinkToFit="1"/>
    </xf>
    <xf numFmtId="0" fontId="8" fillId="0" borderId="90" xfId="8" applyNumberFormat="1" applyFont="1" applyFill="1" applyBorder="1" applyAlignment="1">
      <alignment horizontal="left" vertical="center"/>
    </xf>
    <xf numFmtId="0" fontId="8" fillId="0" borderId="18" xfId="8" applyNumberFormat="1" applyFont="1" applyFill="1" applyBorder="1" applyAlignment="1">
      <alignment horizontal="left" vertical="center"/>
    </xf>
    <xf numFmtId="0" fontId="8" fillId="0" borderId="88" xfId="8" applyNumberFormat="1" applyFont="1" applyFill="1" applyBorder="1" applyAlignment="1">
      <alignment horizontal="left" vertical="center"/>
    </xf>
    <xf numFmtId="0" fontId="8" fillId="0" borderId="2" xfId="8" applyNumberFormat="1" applyFont="1" applyFill="1" applyBorder="1" applyAlignment="1">
      <alignment horizontal="left" vertical="center" wrapText="1"/>
    </xf>
    <xf numFmtId="3" fontId="8" fillId="0" borderId="2" xfId="8" applyNumberFormat="1" applyFont="1" applyFill="1" applyBorder="1" applyAlignment="1">
      <alignment horizontal="right" vertical="center"/>
    </xf>
    <xf numFmtId="0" fontId="8" fillId="0" borderId="2" xfId="8" applyNumberFormat="1" applyFont="1" applyFill="1" applyBorder="1" applyAlignment="1">
      <alignment horizontal="right" vertical="center"/>
    </xf>
    <xf numFmtId="0" fontId="8" fillId="0" borderId="88" xfId="8" applyNumberFormat="1" applyFont="1" applyFill="1" applyBorder="1" applyAlignment="1">
      <alignment horizontal="right" vertical="center"/>
    </xf>
    <xf numFmtId="0" fontId="8" fillId="0" borderId="2" xfId="8" applyNumberFormat="1" applyFont="1" applyFill="1" applyBorder="1" applyAlignment="1">
      <alignment horizontal="center" vertical="center"/>
    </xf>
    <xf numFmtId="0" fontId="8" fillId="0" borderId="90" xfId="8" applyNumberFormat="1" applyFont="1" applyFill="1" applyBorder="1" applyAlignment="1">
      <alignment horizontal="center" vertical="center"/>
    </xf>
    <xf numFmtId="0" fontId="8" fillId="0" borderId="18" xfId="8" applyNumberFormat="1" applyFont="1" applyFill="1" applyBorder="1" applyAlignment="1">
      <alignment horizontal="center" vertical="center"/>
    </xf>
    <xf numFmtId="0" fontId="8" fillId="0" borderId="88" xfId="8" applyNumberFormat="1" applyFont="1" applyFill="1" applyBorder="1" applyAlignment="1">
      <alignment horizontal="center" vertical="center"/>
    </xf>
    <xf numFmtId="0" fontId="8" fillId="0" borderId="11" xfId="8" applyNumberFormat="1" applyFont="1" applyFill="1" applyBorder="1" applyAlignment="1">
      <alignment horizontal="left" vertical="top" shrinkToFit="1"/>
    </xf>
    <xf numFmtId="0" fontId="3" fillId="0" borderId="0" xfId="10" applyFont="1" applyFill="1" applyAlignment="1"/>
    <xf numFmtId="0" fontId="8" fillId="0" borderId="90" xfId="10" applyNumberFormat="1" applyFont="1" applyFill="1" applyBorder="1" applyAlignment="1">
      <alignment horizontal="left" vertical="center"/>
    </xf>
    <xf numFmtId="0" fontId="8" fillId="0" borderId="18" xfId="10" applyNumberFormat="1" applyFont="1" applyFill="1" applyBorder="1" applyAlignment="1">
      <alignment horizontal="left" vertical="center"/>
    </xf>
    <xf numFmtId="0" fontId="8" fillId="0" borderId="88" xfId="10" applyNumberFormat="1" applyFont="1" applyFill="1" applyBorder="1" applyAlignment="1">
      <alignment horizontal="left" vertical="center"/>
    </xf>
    <xf numFmtId="0" fontId="8" fillId="0" borderId="2" xfId="10" applyNumberFormat="1" applyFont="1" applyFill="1" applyBorder="1" applyAlignment="1">
      <alignment horizontal="left" vertical="center" wrapText="1"/>
    </xf>
    <xf numFmtId="3" fontId="8" fillId="0" borderId="2" xfId="10" applyNumberFormat="1" applyFont="1" applyFill="1" applyBorder="1" applyAlignment="1">
      <alignment horizontal="right" vertical="center"/>
    </xf>
    <xf numFmtId="0" fontId="8" fillId="0" borderId="2" xfId="10" applyNumberFormat="1" applyFont="1" applyFill="1" applyBorder="1" applyAlignment="1">
      <alignment horizontal="right" vertical="center"/>
    </xf>
    <xf numFmtId="0" fontId="8" fillId="0" borderId="88" xfId="10" applyNumberFormat="1" applyFont="1" applyFill="1" applyBorder="1" applyAlignment="1">
      <alignment horizontal="right" vertical="center"/>
    </xf>
    <xf numFmtId="0" fontId="8" fillId="0" borderId="2" xfId="10" applyNumberFormat="1" applyFont="1" applyFill="1" applyBorder="1" applyAlignment="1">
      <alignment horizontal="center" vertical="center"/>
    </xf>
    <xf numFmtId="0" fontId="8" fillId="0" borderId="90" xfId="10" applyNumberFormat="1" applyFont="1" applyFill="1" applyBorder="1" applyAlignment="1">
      <alignment horizontal="center" vertical="center"/>
    </xf>
    <xf numFmtId="0" fontId="8" fillId="0" borderId="18" xfId="10" applyNumberFormat="1" applyFont="1" applyFill="1" applyBorder="1" applyAlignment="1">
      <alignment horizontal="center" vertical="center"/>
    </xf>
    <xf numFmtId="0" fontId="15" fillId="0" borderId="2" xfId="10" applyNumberFormat="1" applyFont="1" applyFill="1" applyBorder="1" applyAlignment="1">
      <alignment horizontal="center" vertical="center"/>
    </xf>
    <xf numFmtId="0" fontId="8" fillId="0" borderId="88" xfId="10" applyNumberFormat="1" applyFont="1" applyFill="1" applyBorder="1" applyAlignment="1">
      <alignment horizontal="center" vertical="center"/>
    </xf>
    <xf numFmtId="0" fontId="13" fillId="0" borderId="11" xfId="10" applyNumberFormat="1" applyFont="1" applyFill="1" applyBorder="1" applyAlignment="1">
      <alignment horizontal="left" vertical="top" wrapText="1"/>
    </xf>
    <xf numFmtId="0" fontId="8" fillId="0" borderId="18" xfId="10" applyNumberFormat="1" applyFont="1" applyFill="1" applyBorder="1" applyAlignment="1">
      <alignment horizontal="left" vertical="center" wrapText="1"/>
    </xf>
    <xf numFmtId="0" fontId="16" fillId="0" borderId="11" xfId="10" applyNumberFormat="1" applyFont="1" applyFill="1" applyBorder="1" applyAlignment="1">
      <alignment horizontal="left" vertical="top" wrapText="1" shrinkToFit="1"/>
    </xf>
    <xf numFmtId="0" fontId="8" fillId="0" borderId="10" xfId="3" applyNumberFormat="1" applyFont="1" applyFill="1" applyBorder="1" applyAlignment="1"/>
    <xf numFmtId="176" fontId="8" fillId="0" borderId="90" xfId="3" applyNumberFormat="1" applyFont="1" applyFill="1" applyBorder="1" applyAlignment="1">
      <alignment horizontal="center"/>
    </xf>
    <xf numFmtId="0" fontId="8" fillId="0" borderId="18" xfId="3" applyNumberFormat="1" applyFont="1" applyFill="1" applyBorder="1" applyAlignment="1"/>
    <xf numFmtId="0" fontId="8" fillId="0" borderId="88" xfId="3" applyNumberFormat="1" applyFont="1" applyFill="1" applyBorder="1" applyAlignment="1"/>
    <xf numFmtId="0" fontId="8" fillId="0" borderId="2" xfId="3" applyNumberFormat="1" applyFont="1" applyFill="1" applyBorder="1" applyAlignment="1"/>
    <xf numFmtId="3" fontId="8" fillId="0" borderId="90" xfId="3" applyNumberFormat="1" applyFont="1" applyFill="1" applyBorder="1" applyAlignment="1">
      <alignment horizontal="right" vertical="center"/>
    </xf>
    <xf numFmtId="0" fontId="8" fillId="0" borderId="14" xfId="3" applyNumberFormat="1" applyFont="1" applyFill="1" applyBorder="1" applyAlignment="1"/>
    <xf numFmtId="0" fontId="8" fillId="0" borderId="125" xfId="3" applyNumberFormat="1" applyFont="1" applyFill="1" applyBorder="1" applyAlignment="1"/>
    <xf numFmtId="0" fontId="8" fillId="0" borderId="30" xfId="3" applyNumberFormat="1" applyFont="1" applyFill="1" applyBorder="1" applyAlignment="1"/>
    <xf numFmtId="0" fontId="8" fillId="0" borderId="8" xfId="3" applyNumberFormat="1" applyFont="1" applyFill="1" applyBorder="1" applyAlignment="1"/>
    <xf numFmtId="0" fontId="8" fillId="0" borderId="6" xfId="3" applyNumberFormat="1" applyFont="1" applyFill="1" applyBorder="1" applyAlignment="1"/>
    <xf numFmtId="0" fontId="8" fillId="0" borderId="6" xfId="3" applyNumberFormat="1" applyFont="1" applyFill="1" applyBorder="1" applyAlignment="1">
      <alignment horizontal="right" vertical="center"/>
    </xf>
    <xf numFmtId="0" fontId="8" fillId="0" borderId="125" xfId="3" applyNumberFormat="1" applyFont="1" applyFill="1" applyBorder="1" applyAlignment="1">
      <alignment horizontal="right" vertical="center"/>
    </xf>
    <xf numFmtId="0" fontId="8" fillId="0" borderId="30" xfId="3" applyNumberFormat="1" applyFont="1" applyFill="1" applyBorder="1" applyAlignment="1">
      <alignment horizontal="center" vertical="center"/>
    </xf>
    <xf numFmtId="0" fontId="8" fillId="0" borderId="6" xfId="3" applyNumberFormat="1" applyFont="1" applyFill="1" applyBorder="1" applyAlignment="1">
      <alignment horizontal="center" vertical="center"/>
    </xf>
    <xf numFmtId="0" fontId="8" fillId="0" borderId="125" xfId="3" applyNumberFormat="1" applyFont="1" applyFill="1" applyBorder="1" applyAlignment="1">
      <alignment horizontal="center" vertical="center"/>
    </xf>
    <xf numFmtId="0" fontId="8" fillId="0" borderId="8" xfId="3" applyNumberFormat="1" applyFont="1" applyFill="1" applyBorder="1" applyAlignment="1">
      <alignment horizontal="center" vertical="center"/>
    </xf>
    <xf numFmtId="0" fontId="8" fillId="0" borderId="15" xfId="3" applyNumberFormat="1" applyFont="1" applyFill="1" applyBorder="1" applyAlignment="1">
      <alignment horizontal="left" vertical="top"/>
    </xf>
    <xf numFmtId="0" fontId="3" fillId="0" borderId="0" xfId="3" applyNumberFormat="1" applyFont="1" applyFill="1" applyBorder="1" applyAlignment="1"/>
    <xf numFmtId="0" fontId="3" fillId="0" borderId="0" xfId="3" applyNumberFormat="1" applyFont="1" applyFill="1" applyAlignment="1"/>
    <xf numFmtId="0" fontId="7" fillId="0" borderId="0" xfId="5" applyNumberFormat="1" applyFont="1" applyFill="1" applyAlignment="1"/>
    <xf numFmtId="0" fontId="8" fillId="0" borderId="0" xfId="5" applyNumberFormat="1" applyFont="1" applyFill="1" applyAlignment="1"/>
    <xf numFmtId="0" fontId="3" fillId="0" borderId="0" xfId="5" applyFont="1" applyFill="1" applyAlignment="1"/>
    <xf numFmtId="0" fontId="7" fillId="0" borderId="0" xfId="5" applyNumberFormat="1" applyFont="1" applyFill="1" applyAlignment="1">
      <alignment horizontal="centerContinuous"/>
    </xf>
    <xf numFmtId="0" fontId="8" fillId="0" borderId="0" xfId="5" applyNumberFormat="1" applyFont="1" applyFill="1" applyAlignment="1">
      <alignment horizontal="centerContinuous"/>
    </xf>
    <xf numFmtId="0" fontId="3" fillId="0" borderId="0" xfId="5" applyNumberFormat="1" applyFont="1" applyFill="1" applyAlignment="1"/>
    <xf numFmtId="0" fontId="3" fillId="0" borderId="0" xfId="5" applyFont="1" applyFill="1" applyBorder="1" applyAlignment="1"/>
    <xf numFmtId="0" fontId="8" fillId="0" borderId="197" xfId="5" applyNumberFormat="1" applyFont="1" applyFill="1" applyBorder="1" applyAlignment="1">
      <alignment horizontal="center" vertical="center"/>
    </xf>
    <xf numFmtId="0" fontId="8" fillId="0" borderId="90" xfId="5" applyNumberFormat="1" applyFont="1" applyFill="1" applyBorder="1" applyAlignment="1">
      <alignment horizontal="left" vertical="center" wrapText="1"/>
    </xf>
    <xf numFmtId="0" fontId="8" fillId="0" borderId="18" xfId="5" applyNumberFormat="1" applyFont="1" applyFill="1" applyBorder="1" applyAlignment="1">
      <alignment horizontal="left" vertical="center"/>
    </xf>
    <xf numFmtId="0" fontId="8" fillId="0" borderId="88" xfId="5" applyNumberFormat="1" applyFont="1" applyFill="1" applyBorder="1" applyAlignment="1">
      <alignment horizontal="left" vertical="center"/>
    </xf>
    <xf numFmtId="0" fontId="8" fillId="0" borderId="2" xfId="5" applyNumberFormat="1" applyFont="1" applyFill="1" applyBorder="1" applyAlignment="1">
      <alignment horizontal="left" vertical="center" wrapText="1"/>
    </xf>
    <xf numFmtId="3" fontId="8" fillId="0" borderId="2" xfId="5" applyNumberFormat="1" applyFont="1" applyFill="1" applyBorder="1" applyAlignment="1">
      <alignment horizontal="right" vertical="center"/>
    </xf>
    <xf numFmtId="0" fontId="8" fillId="0" borderId="2" xfId="5" applyNumberFormat="1" applyFont="1" applyFill="1" applyBorder="1" applyAlignment="1">
      <alignment horizontal="right" vertical="center"/>
    </xf>
    <xf numFmtId="0" fontId="8" fillId="0" borderId="88" xfId="5" applyNumberFormat="1" applyFont="1" applyFill="1" applyBorder="1" applyAlignment="1">
      <alignment horizontal="right" vertical="center"/>
    </xf>
    <xf numFmtId="0" fontId="8" fillId="0" borderId="18" xfId="5" applyNumberFormat="1" applyFont="1" applyFill="1" applyBorder="1" applyAlignment="1">
      <alignment horizontal="center" vertical="center"/>
    </xf>
    <xf numFmtId="0" fontId="8" fillId="0" borderId="2" xfId="5" applyNumberFormat="1" applyFont="1" applyFill="1" applyBorder="1" applyAlignment="1">
      <alignment horizontal="center" vertical="center"/>
    </xf>
    <xf numFmtId="0" fontId="8" fillId="0" borderId="96" xfId="5" applyNumberFormat="1" applyFont="1" applyFill="1" applyBorder="1" applyAlignment="1">
      <alignment horizontal="center" vertical="center"/>
    </xf>
    <xf numFmtId="0" fontId="8" fillId="0" borderId="88" xfId="5" applyNumberFormat="1" applyFont="1" applyFill="1" applyBorder="1" applyAlignment="1">
      <alignment horizontal="center" vertical="center"/>
    </xf>
    <xf numFmtId="0" fontId="13" fillId="0" borderId="11" xfId="5" applyNumberFormat="1" applyFont="1" applyFill="1" applyBorder="1" applyAlignment="1">
      <alignment horizontal="left" vertical="top" wrapText="1"/>
    </xf>
    <xf numFmtId="0" fontId="3" fillId="0" borderId="116" xfId="5" applyFont="1" applyFill="1" applyBorder="1" applyAlignment="1">
      <alignment horizontal="center" vertical="center" wrapText="1"/>
    </xf>
    <xf numFmtId="0" fontId="8" fillId="0" borderId="220" xfId="5" applyNumberFormat="1" applyFont="1" applyFill="1" applyBorder="1" applyAlignment="1">
      <alignment horizontal="center" vertical="center"/>
    </xf>
    <xf numFmtId="0" fontId="8" fillId="0" borderId="3" xfId="5" applyNumberFormat="1" applyFont="1" applyFill="1" applyBorder="1" applyAlignment="1">
      <alignment horizontal="center" vertical="center"/>
    </xf>
    <xf numFmtId="0" fontId="15" fillId="0" borderId="2" xfId="5" applyNumberFormat="1" applyFont="1" applyFill="1" applyBorder="1" applyAlignment="1">
      <alignment horizontal="center" vertical="center"/>
    </xf>
    <xf numFmtId="0" fontId="16" fillId="0" borderId="11" xfId="5" applyNumberFormat="1" applyFont="1" applyFill="1" applyBorder="1" applyAlignment="1">
      <alignment horizontal="left" vertical="top"/>
    </xf>
    <xf numFmtId="0" fontId="3" fillId="0" borderId="22" xfId="5" applyFont="1" applyFill="1" applyBorder="1" applyAlignment="1">
      <alignment horizontal="center" vertical="center" wrapText="1"/>
    </xf>
    <xf numFmtId="0" fontId="8" fillId="0" borderId="90" xfId="5" applyNumberFormat="1" applyFont="1" applyFill="1" applyBorder="1" applyAlignment="1">
      <alignment horizontal="left" vertical="center"/>
    </xf>
    <xf numFmtId="0" fontId="8" fillId="0" borderId="88" xfId="5" applyNumberFormat="1" applyFont="1" applyFill="1" applyBorder="1" applyAlignment="1">
      <alignment horizontal="left" vertical="center" wrapText="1"/>
    </xf>
    <xf numFmtId="0" fontId="8" fillId="0" borderId="38" xfId="5" applyNumberFormat="1" applyFont="1" applyFill="1" applyBorder="1" applyAlignment="1">
      <alignment horizontal="center" vertical="center"/>
    </xf>
    <xf numFmtId="0" fontId="8" fillId="0" borderId="18" xfId="5" applyNumberFormat="1" applyFont="1" applyFill="1" applyBorder="1" applyAlignment="1">
      <alignment horizontal="left" vertical="center" wrapText="1"/>
    </xf>
    <xf numFmtId="0" fontId="8" fillId="0" borderId="99" xfId="5" applyNumberFormat="1" applyFont="1" applyFill="1" applyBorder="1" applyAlignment="1">
      <alignment horizontal="center" vertical="center"/>
    </xf>
    <xf numFmtId="0" fontId="8" fillId="0" borderId="221" xfId="5" applyNumberFormat="1" applyFont="1" applyFill="1" applyBorder="1" applyAlignment="1">
      <alignment horizontal="center" vertical="center"/>
    </xf>
    <xf numFmtId="0" fontId="8" fillId="0" borderId="11" xfId="5" applyNumberFormat="1" applyFont="1" applyFill="1" applyBorder="1" applyAlignment="1">
      <alignment horizontal="left" vertical="top"/>
    </xf>
    <xf numFmtId="0" fontId="8" fillId="0" borderId="90" xfId="7" applyNumberFormat="1" applyFont="1" applyFill="1" applyBorder="1" applyAlignment="1">
      <alignment horizontal="left" vertical="center" wrapText="1"/>
    </xf>
    <xf numFmtId="0" fontId="8" fillId="0" borderId="18" xfId="7" applyNumberFormat="1" applyFont="1" applyFill="1" applyBorder="1" applyAlignment="1">
      <alignment horizontal="left" vertical="center"/>
    </xf>
    <xf numFmtId="0" fontId="8" fillId="0" borderId="88" xfId="7" applyNumberFormat="1" applyFont="1" applyFill="1" applyBorder="1" applyAlignment="1">
      <alignment horizontal="right" vertical="center"/>
    </xf>
    <xf numFmtId="0" fontId="13" fillId="0" borderId="23" xfId="11" applyNumberFormat="1" applyFont="1" applyFill="1" applyBorder="1" applyAlignment="1">
      <alignment horizontal="left" vertical="top" wrapText="1"/>
    </xf>
    <xf numFmtId="0" fontId="8" fillId="0" borderId="144" xfId="5" applyNumberFormat="1" applyFont="1" applyFill="1" applyBorder="1" applyAlignment="1">
      <alignment horizontal="center" vertical="center"/>
    </xf>
    <xf numFmtId="0" fontId="13" fillId="0" borderId="11" xfId="5" applyNumberFormat="1" applyFont="1" applyFill="1" applyBorder="1" applyAlignment="1">
      <alignment horizontal="left" vertical="top" wrapText="1" shrinkToFit="1"/>
    </xf>
    <xf numFmtId="0" fontId="8" fillId="0" borderId="22" xfId="5" applyNumberFormat="1" applyFont="1" applyFill="1" applyBorder="1" applyAlignment="1">
      <alignment horizontal="center" vertical="center"/>
    </xf>
    <xf numFmtId="0" fontId="8" fillId="0" borderId="151" xfId="5" applyNumberFormat="1" applyFont="1" applyFill="1" applyBorder="1" applyAlignment="1">
      <alignment horizontal="center" vertical="center"/>
    </xf>
    <xf numFmtId="0" fontId="16" fillId="0" borderId="77" xfId="5" applyNumberFormat="1" applyFont="1" applyFill="1" applyBorder="1" applyAlignment="1">
      <alignment horizontal="left" vertical="top" wrapText="1" shrinkToFit="1"/>
    </xf>
    <xf numFmtId="0" fontId="8" fillId="0" borderId="91" xfId="5" applyNumberFormat="1" applyFont="1" applyFill="1" applyBorder="1" applyAlignment="1">
      <alignment horizontal="right" vertical="center"/>
    </xf>
    <xf numFmtId="0" fontId="13" fillId="0" borderId="11" xfId="10" applyNumberFormat="1" applyFont="1" applyFill="1" applyBorder="1" applyAlignment="1">
      <alignment horizontal="left" vertical="top" wrapText="1" shrinkToFit="1"/>
    </xf>
    <xf numFmtId="0" fontId="3" fillId="0" borderId="22" xfId="10" applyFont="1" applyFill="1" applyBorder="1" applyAlignment="1">
      <alignment horizontal="center" vertical="center" wrapText="1"/>
    </xf>
    <xf numFmtId="0" fontId="13" fillId="0" borderId="223" xfId="14" applyNumberFormat="1" applyFont="1" applyFill="1" applyBorder="1" applyAlignment="1">
      <alignment horizontal="left" vertical="top" wrapText="1"/>
    </xf>
    <xf numFmtId="0" fontId="13" fillId="0" borderId="23" xfId="0" applyNumberFormat="1" applyFont="1" applyFill="1" applyBorder="1" applyAlignment="1">
      <alignment horizontal="left" vertical="top" wrapText="1"/>
    </xf>
    <xf numFmtId="0" fontId="8" fillId="0" borderId="119" xfId="10" applyNumberFormat="1" applyFont="1" applyFill="1" applyBorder="1" applyAlignment="1">
      <alignment horizontal="center" vertical="center"/>
    </xf>
    <xf numFmtId="0" fontId="8" fillId="0" borderId="138" xfId="10" applyNumberFormat="1" applyFont="1" applyFill="1" applyBorder="1" applyAlignment="1">
      <alignment horizontal="center" vertical="center"/>
    </xf>
    <xf numFmtId="0" fontId="8" fillId="0" borderId="142" xfId="10" applyNumberFormat="1" applyFont="1" applyFill="1" applyBorder="1" applyAlignment="1">
      <alignment horizontal="center" vertical="center"/>
    </xf>
    <xf numFmtId="0" fontId="8" fillId="0" borderId="120" xfId="10" applyNumberFormat="1" applyFont="1" applyFill="1" applyBorder="1" applyAlignment="1">
      <alignment horizontal="center" vertical="center"/>
    </xf>
    <xf numFmtId="0" fontId="13" fillId="0" borderId="121" xfId="10" applyNumberFormat="1" applyFont="1" applyFill="1" applyBorder="1" applyAlignment="1">
      <alignment horizontal="left" vertical="top" wrapText="1"/>
    </xf>
    <xf numFmtId="0" fontId="8" fillId="0" borderId="198" xfId="5" applyNumberFormat="1" applyFont="1" applyFill="1" applyBorder="1" applyAlignment="1"/>
    <xf numFmtId="176" fontId="8" fillId="0" borderId="90" xfId="5" applyNumberFormat="1" applyFont="1" applyFill="1" applyBorder="1" applyAlignment="1">
      <alignment horizontal="center"/>
    </xf>
    <xf numFmtId="0" fontId="8" fillId="0" borderId="18" xfId="5" applyNumberFormat="1" applyFont="1" applyFill="1" applyBorder="1" applyAlignment="1"/>
    <xf numFmtId="0" fontId="8" fillId="0" borderId="88" xfId="5" applyNumberFormat="1" applyFont="1" applyFill="1" applyBorder="1" applyAlignment="1"/>
    <xf numFmtId="0" fontId="8" fillId="0" borderId="2" xfId="5" applyNumberFormat="1" applyFont="1" applyFill="1" applyBorder="1" applyAlignment="1"/>
    <xf numFmtId="3" fontId="8" fillId="0" borderId="90" xfId="5" applyNumberFormat="1" applyFont="1" applyFill="1" applyBorder="1" applyAlignment="1">
      <alignment horizontal="right" vertical="center"/>
    </xf>
    <xf numFmtId="0" fontId="8" fillId="0" borderId="5" xfId="5" applyNumberFormat="1" applyFont="1" applyFill="1" applyBorder="1" applyAlignment="1">
      <alignment vertical="center"/>
    </xf>
    <xf numFmtId="0" fontId="8" fillId="0" borderId="106" xfId="5" applyNumberFormat="1" applyFont="1" applyFill="1" applyBorder="1" applyAlignment="1">
      <alignment vertical="center"/>
    </xf>
    <xf numFmtId="0" fontId="8" fillId="0" borderId="0" xfId="5" applyNumberFormat="1" applyFont="1" applyFill="1" applyBorder="1" applyAlignment="1">
      <alignment vertical="center"/>
    </xf>
    <xf numFmtId="0" fontId="8" fillId="0" borderId="102" xfId="5" applyNumberFormat="1" applyFont="1" applyFill="1" applyBorder="1" applyAlignment="1">
      <alignment vertical="center"/>
    </xf>
    <xf numFmtId="0" fontId="8" fillId="0" borderId="23" xfId="5" applyNumberFormat="1" applyFont="1" applyFill="1" applyBorder="1" applyAlignment="1">
      <alignment horizontal="left" vertical="top"/>
    </xf>
    <xf numFmtId="0" fontId="8" fillId="0" borderId="200" xfId="5" applyNumberFormat="1" applyFont="1" applyFill="1" applyBorder="1" applyAlignment="1"/>
    <xf numFmtId="0" fontId="8" fillId="0" borderId="95" xfId="5" applyNumberFormat="1" applyFont="1" applyFill="1" applyBorder="1" applyAlignment="1"/>
    <xf numFmtId="0" fontId="8" fillId="0" borderId="87" xfId="5" applyNumberFormat="1" applyFont="1" applyFill="1" applyBorder="1" applyAlignment="1"/>
    <xf numFmtId="0" fontId="8" fillId="0" borderId="94" xfId="5" applyNumberFormat="1" applyFont="1" applyFill="1" applyBorder="1" applyAlignment="1"/>
    <xf numFmtId="0" fontId="8" fillId="0" borderId="93" xfId="5" applyNumberFormat="1" applyFont="1" applyFill="1" applyBorder="1" applyAlignment="1"/>
    <xf numFmtId="0" fontId="8" fillId="0" borderId="93" xfId="5" applyNumberFormat="1" applyFont="1" applyFill="1" applyBorder="1" applyAlignment="1">
      <alignment horizontal="right" vertical="center"/>
    </xf>
    <xf numFmtId="0" fontId="8" fillId="0" borderId="95" xfId="5" applyNumberFormat="1" applyFont="1" applyFill="1" applyBorder="1" applyAlignment="1">
      <alignment horizontal="right" vertical="center"/>
    </xf>
    <xf numFmtId="0" fontId="8" fillId="0" borderId="156" xfId="5" applyNumberFormat="1" applyFont="1" applyFill="1" applyBorder="1" applyAlignment="1">
      <alignment vertical="center"/>
    </xf>
    <xf numFmtId="0" fontId="8" fillId="0" borderId="93" xfId="5" applyNumberFormat="1" applyFont="1" applyFill="1" applyBorder="1" applyAlignment="1">
      <alignment vertical="center"/>
    </xf>
    <xf numFmtId="0" fontId="8" fillId="0" borderId="95" xfId="5" applyNumberFormat="1" applyFont="1" applyFill="1" applyBorder="1" applyAlignment="1">
      <alignment vertical="center"/>
    </xf>
    <xf numFmtId="0" fontId="8" fillId="0" borderId="87" xfId="5" applyNumberFormat="1" applyFont="1" applyFill="1" applyBorder="1" applyAlignment="1">
      <alignment vertical="center"/>
    </xf>
    <xf numFmtId="0" fontId="8" fillId="0" borderId="94" xfId="5" applyNumberFormat="1" applyFont="1" applyFill="1" applyBorder="1" applyAlignment="1">
      <alignment vertical="center"/>
    </xf>
    <xf numFmtId="0" fontId="8" fillId="0" borderId="193" xfId="5" applyNumberFormat="1" applyFont="1" applyFill="1" applyBorder="1" applyAlignment="1">
      <alignment horizontal="left" vertical="top"/>
    </xf>
    <xf numFmtId="0" fontId="7" fillId="0" borderId="0" xfId="8" applyNumberFormat="1" applyFont="1" applyFill="1" applyAlignment="1"/>
    <xf numFmtId="0" fontId="8" fillId="0" borderId="0" xfId="8" applyNumberFormat="1" applyFont="1" applyFill="1" applyAlignment="1"/>
    <xf numFmtId="0" fontId="8" fillId="0" borderId="0" xfId="8" applyNumberFormat="1" applyFont="1" applyFill="1" applyBorder="1" applyAlignment="1"/>
    <xf numFmtId="0" fontId="3" fillId="0" borderId="0" xfId="8" applyFont="1" applyFill="1" applyBorder="1" applyAlignment="1"/>
    <xf numFmtId="0" fontId="7" fillId="0" borderId="0" xfId="8" applyNumberFormat="1" applyFont="1" applyFill="1" applyAlignment="1">
      <alignment horizontal="centerContinuous"/>
    </xf>
    <xf numFmtId="0" fontId="8" fillId="0" borderId="0" xfId="8" applyNumberFormat="1" applyFont="1" applyFill="1" applyAlignment="1">
      <alignment horizontal="centerContinuous"/>
    </xf>
    <xf numFmtId="0" fontId="3" fillId="0" borderId="0" xfId="8" applyNumberFormat="1" applyFont="1" applyFill="1" applyAlignment="1"/>
    <xf numFmtId="0" fontId="3" fillId="0" borderId="0" xfId="8" applyFont="1" applyFill="1" applyAlignment="1"/>
    <xf numFmtId="0" fontId="8" fillId="0" borderId="232" xfId="8" applyNumberFormat="1" applyFont="1" applyFill="1" applyBorder="1" applyAlignment="1">
      <alignment horizontal="center" vertical="center"/>
    </xf>
    <xf numFmtId="0" fontId="8" fillId="0" borderId="96" xfId="8" applyNumberFormat="1" applyFont="1" applyFill="1" applyBorder="1" applyAlignment="1">
      <alignment horizontal="left" vertical="center"/>
    </xf>
    <xf numFmtId="0" fontId="8" fillId="0" borderId="37" xfId="8" applyNumberFormat="1" applyFont="1" applyFill="1" applyBorder="1" applyAlignment="1">
      <alignment horizontal="left" vertical="center"/>
    </xf>
    <xf numFmtId="0" fontId="8" fillId="0" borderId="89" xfId="8" applyNumberFormat="1" applyFont="1" applyFill="1" applyBorder="1" applyAlignment="1">
      <alignment horizontal="left" vertical="center"/>
    </xf>
    <xf numFmtId="0" fontId="8" fillId="0" borderId="24" xfId="8" applyNumberFormat="1" applyFont="1" applyFill="1" applyBorder="1" applyAlignment="1">
      <alignment horizontal="left" vertical="top" wrapText="1"/>
    </xf>
    <xf numFmtId="3" fontId="8" fillId="0" borderId="24" xfId="8" applyNumberFormat="1" applyFont="1" applyFill="1" applyBorder="1" applyAlignment="1">
      <alignment horizontal="right" vertical="center"/>
    </xf>
    <xf numFmtId="0" fontId="8" fillId="0" borderId="24" xfId="8" applyNumberFormat="1" applyFont="1" applyFill="1" applyBorder="1" applyAlignment="1">
      <alignment horizontal="right" vertical="center"/>
    </xf>
    <xf numFmtId="0" fontId="8" fillId="0" borderId="89" xfId="8" applyNumberFormat="1" applyFont="1" applyFill="1" applyBorder="1" applyAlignment="1">
      <alignment horizontal="right" vertical="center"/>
    </xf>
    <xf numFmtId="0" fontId="8" fillId="0" borderId="24" xfId="8" applyNumberFormat="1" applyFont="1" applyFill="1" applyBorder="1" applyAlignment="1">
      <alignment horizontal="center" vertical="center"/>
    </xf>
    <xf numFmtId="0" fontId="8" fillId="0" borderId="96" xfId="8" applyNumberFormat="1" applyFont="1" applyFill="1" applyBorder="1" applyAlignment="1">
      <alignment horizontal="center" vertical="center"/>
    </xf>
    <xf numFmtId="0" fontId="8" fillId="0" borderId="37" xfId="8" applyNumberFormat="1" applyFont="1" applyFill="1" applyBorder="1" applyAlignment="1">
      <alignment horizontal="center" vertical="center"/>
    </xf>
    <xf numFmtId="0" fontId="8" fillId="0" borderId="89" xfId="8" applyNumberFormat="1" applyFont="1" applyFill="1" applyBorder="1" applyAlignment="1">
      <alignment horizontal="center" vertical="center"/>
    </xf>
    <xf numFmtId="0" fontId="13" fillId="0" borderId="164" xfId="8" applyNumberFormat="1" applyFont="1" applyFill="1" applyBorder="1" applyAlignment="1">
      <alignment horizontal="left" vertical="top" wrapText="1"/>
    </xf>
    <xf numFmtId="0" fontId="3" fillId="0" borderId="116" xfId="8" applyFont="1" applyFill="1" applyBorder="1" applyAlignment="1">
      <alignment horizontal="center" vertical="center" wrapText="1"/>
    </xf>
    <xf numFmtId="0" fontId="8" fillId="0" borderId="199" xfId="8" applyNumberFormat="1" applyFont="1" applyFill="1" applyBorder="1" applyAlignment="1">
      <alignment horizontal="center" vertical="center"/>
    </xf>
    <xf numFmtId="0" fontId="8" fillId="0" borderId="90" xfId="8" applyNumberFormat="1" applyFont="1" applyFill="1" applyBorder="1" applyAlignment="1">
      <alignment horizontal="left" vertical="center" wrapText="1"/>
    </xf>
    <xf numFmtId="0" fontId="8" fillId="0" borderId="18" xfId="8" applyNumberFormat="1" applyFont="1" applyFill="1" applyBorder="1" applyAlignment="1">
      <alignment horizontal="left" vertical="center" wrapText="1"/>
    </xf>
    <xf numFmtId="0" fontId="8" fillId="0" borderId="2" xfId="8" applyNumberFormat="1" applyFont="1" applyFill="1" applyBorder="1" applyAlignment="1">
      <alignment horizontal="left" vertical="top" wrapText="1"/>
    </xf>
    <xf numFmtId="3" fontId="8" fillId="0" borderId="242" xfId="8" applyNumberFormat="1" applyFont="1" applyFill="1" applyBorder="1" applyAlignment="1">
      <alignment horizontal="right" vertical="center"/>
    </xf>
    <xf numFmtId="0" fontId="13" fillId="0" borderId="27" xfId="0" applyNumberFormat="1" applyFont="1" applyFill="1" applyBorder="1" applyAlignment="1">
      <alignment horizontal="left" vertical="top" wrapText="1"/>
    </xf>
    <xf numFmtId="0" fontId="3" fillId="0" borderId="22" xfId="8" applyFont="1" applyFill="1" applyBorder="1" applyAlignment="1">
      <alignment horizontal="center" vertical="center" wrapText="1"/>
    </xf>
    <xf numFmtId="3" fontId="8" fillId="0" borderId="130" xfId="8" applyNumberFormat="1" applyFont="1" applyFill="1" applyBorder="1" applyAlignment="1">
      <alignment horizontal="right" vertical="center"/>
    </xf>
    <xf numFmtId="0" fontId="13" fillId="0" borderId="27" xfId="8" applyNumberFormat="1" applyFont="1" applyFill="1" applyBorder="1" applyAlignment="1">
      <alignment horizontal="left" vertical="top" shrinkToFit="1"/>
    </xf>
    <xf numFmtId="3" fontId="8" fillId="0" borderId="5" xfId="8" applyNumberFormat="1" applyFont="1" applyFill="1" applyBorder="1" applyAlignment="1">
      <alignment horizontal="right" vertical="center"/>
    </xf>
    <xf numFmtId="0" fontId="13" fillId="0" borderId="27" xfId="8" applyNumberFormat="1" applyFont="1" applyFill="1" applyBorder="1" applyAlignment="1">
      <alignment horizontal="left" vertical="top"/>
    </xf>
    <xf numFmtId="0" fontId="8" fillId="0" borderId="3" xfId="8" applyNumberFormat="1" applyFont="1" applyFill="1" applyBorder="1" applyAlignment="1">
      <alignment horizontal="center" vertical="center"/>
    </xf>
    <xf numFmtId="0" fontId="8" fillId="0" borderId="78" xfId="8" applyNumberFormat="1" applyFont="1" applyFill="1" applyBorder="1" applyAlignment="1">
      <alignment horizontal="center" vertical="center"/>
    </xf>
    <xf numFmtId="0" fontId="13" fillId="0" borderId="168" xfId="0" applyNumberFormat="1" applyFont="1" applyFill="1" applyBorder="1" applyAlignment="1">
      <alignment horizontal="left" vertical="top" shrinkToFit="1"/>
    </xf>
    <xf numFmtId="0" fontId="8" fillId="0" borderId="38" xfId="8" applyNumberFormat="1" applyFont="1" applyFill="1" applyBorder="1" applyAlignment="1">
      <alignment horizontal="center" vertical="center"/>
    </xf>
    <xf numFmtId="0" fontId="8" fillId="0" borderId="20" xfId="8" applyNumberFormat="1" applyFont="1" applyFill="1" applyBorder="1" applyAlignment="1">
      <alignment horizontal="center" vertical="center"/>
    </xf>
    <xf numFmtId="0" fontId="8" fillId="0" borderId="99" xfId="8" applyNumberFormat="1" applyFont="1" applyFill="1" applyBorder="1" applyAlignment="1">
      <alignment horizontal="center" vertical="center"/>
    </xf>
    <xf numFmtId="0" fontId="15" fillId="0" borderId="2" xfId="8" applyNumberFormat="1" applyFont="1" applyFill="1" applyBorder="1" applyAlignment="1">
      <alignment horizontal="center" vertical="center"/>
    </xf>
    <xf numFmtId="0" fontId="13" fillId="0" borderId="178" xfId="11" applyNumberFormat="1" applyFont="1" applyFill="1" applyBorder="1" applyAlignment="1">
      <alignment horizontal="left" vertical="top" wrapText="1"/>
    </xf>
    <xf numFmtId="0" fontId="8" fillId="0" borderId="19" xfId="8" applyNumberFormat="1" applyFont="1" applyFill="1" applyBorder="1" applyAlignment="1">
      <alignment horizontal="left" vertical="center" wrapText="1"/>
    </xf>
    <xf numFmtId="0" fontId="13" fillId="0" borderId="168" xfId="13" applyNumberFormat="1" applyFont="1" applyFill="1" applyBorder="1" applyAlignment="1">
      <alignment horizontal="left" vertical="top" wrapText="1" shrinkToFit="1"/>
    </xf>
    <xf numFmtId="0" fontId="8" fillId="0" borderId="90" xfId="10" applyNumberFormat="1" applyFont="1" applyFill="1" applyBorder="1" applyAlignment="1">
      <alignment horizontal="left" vertical="center" wrapText="1"/>
    </xf>
    <xf numFmtId="0" fontId="8" fillId="0" borderId="38" xfId="10" applyNumberFormat="1" applyFont="1" applyFill="1" applyBorder="1" applyAlignment="1">
      <alignment horizontal="center" vertical="center"/>
    </xf>
    <xf numFmtId="0" fontId="8" fillId="0" borderId="20" xfId="10" applyNumberFormat="1" applyFont="1" applyFill="1" applyBorder="1" applyAlignment="1">
      <alignment horizontal="center" vertical="center"/>
    </xf>
    <xf numFmtId="0" fontId="13" fillId="0" borderId="165" xfId="14" applyNumberFormat="1" applyFont="1" applyFill="1" applyBorder="1" applyAlignment="1">
      <alignment horizontal="left" vertical="top" shrinkToFit="1"/>
    </xf>
    <xf numFmtId="0" fontId="13" fillId="0" borderId="162" xfId="0" applyNumberFormat="1" applyFont="1" applyFill="1" applyBorder="1" applyAlignment="1">
      <alignment horizontal="left" vertical="top" wrapText="1" shrinkToFit="1"/>
    </xf>
    <xf numFmtId="0" fontId="8" fillId="0" borderId="233" xfId="8" applyNumberFormat="1" applyFont="1" applyFill="1" applyBorder="1" applyAlignment="1">
      <alignment horizontal="center" vertical="center"/>
    </xf>
    <xf numFmtId="0" fontId="8" fillId="0" borderId="90" xfId="8" applyNumberFormat="1" applyFont="1" applyFill="1" applyBorder="1" applyAlignment="1">
      <alignment horizontal="right" vertical="center"/>
    </xf>
    <xf numFmtId="0" fontId="8" fillId="0" borderId="150" xfId="8" applyNumberFormat="1" applyFont="1" applyFill="1" applyBorder="1" applyAlignment="1">
      <alignment horizontal="center" vertical="center"/>
    </xf>
    <xf numFmtId="0" fontId="13" fillId="0" borderId="167" xfId="0" applyNumberFormat="1" applyFont="1" applyFill="1" applyBorder="1" applyAlignment="1">
      <alignment horizontal="left" vertical="top" wrapText="1" shrinkToFit="1"/>
    </xf>
    <xf numFmtId="0" fontId="8" fillId="0" borderId="233" xfId="8" applyNumberFormat="1" applyFont="1" applyFill="1" applyBorder="1" applyAlignment="1"/>
    <xf numFmtId="176" fontId="8" fillId="0" borderId="90" xfId="8" applyNumberFormat="1" applyFont="1" applyFill="1" applyBorder="1" applyAlignment="1">
      <alignment horizontal="center"/>
    </xf>
    <xf numFmtId="0" fontId="8" fillId="0" borderId="18" xfId="8" applyNumberFormat="1" applyFont="1" applyFill="1" applyBorder="1" applyAlignment="1"/>
    <xf numFmtId="0" fontId="8" fillId="0" borderId="88" xfId="8" applyNumberFormat="1" applyFont="1" applyFill="1" applyBorder="1" applyAlignment="1"/>
    <xf numFmtId="0" fontId="8" fillId="0" borderId="2" xfId="8" applyNumberFormat="1" applyFont="1" applyFill="1" applyBorder="1" applyAlignment="1"/>
    <xf numFmtId="3" fontId="8" fillId="0" borderId="90" xfId="8" applyNumberFormat="1" applyFont="1" applyFill="1" applyBorder="1" applyAlignment="1">
      <alignment horizontal="right" vertical="center"/>
    </xf>
    <xf numFmtId="0" fontId="8" fillId="0" borderId="234" xfId="8" applyNumberFormat="1" applyFont="1" applyFill="1" applyBorder="1" applyAlignment="1"/>
    <xf numFmtId="0" fontId="8" fillId="0" borderId="95" xfId="8" applyNumberFormat="1" applyFont="1" applyFill="1" applyBorder="1" applyAlignment="1"/>
    <xf numFmtId="0" fontId="8" fillId="0" borderId="87" xfId="8" applyNumberFormat="1" applyFont="1" applyFill="1" applyBorder="1" applyAlignment="1"/>
    <xf numFmtId="0" fontId="8" fillId="0" borderId="93" xfId="8" applyNumberFormat="1" applyFont="1" applyFill="1" applyBorder="1" applyAlignment="1"/>
    <xf numFmtId="0" fontId="8" fillId="0" borderId="93" xfId="8" applyNumberFormat="1" applyFont="1" applyFill="1" applyBorder="1" applyAlignment="1">
      <alignment horizontal="right" vertical="center"/>
    </xf>
    <xf numFmtId="0" fontId="8" fillId="0" borderId="95" xfId="8" applyNumberFormat="1" applyFont="1" applyFill="1" applyBorder="1" applyAlignment="1">
      <alignment horizontal="right" vertical="center"/>
    </xf>
    <xf numFmtId="0" fontId="8" fillId="0" borderId="87" xfId="8" applyNumberFormat="1" applyFont="1" applyFill="1" applyBorder="1" applyAlignment="1">
      <alignment horizontal="center" vertical="center"/>
    </xf>
    <xf numFmtId="0" fontId="8" fillId="0" borderId="93" xfId="8" applyNumberFormat="1" applyFont="1" applyFill="1" applyBorder="1" applyAlignment="1">
      <alignment horizontal="center" vertical="center"/>
    </xf>
    <xf numFmtId="0" fontId="8" fillId="0" borderId="7" xfId="8" applyNumberFormat="1" applyFont="1" applyFill="1" applyBorder="1" applyAlignment="1">
      <alignment horizontal="center" vertical="center"/>
    </xf>
    <xf numFmtId="0" fontId="8" fillId="0" borderId="235" xfId="8" applyNumberFormat="1" applyFont="1" applyFill="1" applyBorder="1" applyAlignment="1">
      <alignment horizontal="center" vertical="center"/>
    </xf>
    <xf numFmtId="0" fontId="13" fillId="0" borderId="222" xfId="8" applyNumberFormat="1" applyFont="1" applyFill="1" applyBorder="1" applyAlignment="1">
      <alignment horizontal="left" vertical="top"/>
    </xf>
    <xf numFmtId="0" fontId="3" fillId="0" borderId="84" xfId="5" applyFont="1" applyFill="1" applyBorder="1" applyAlignment="1"/>
    <xf numFmtId="0" fontId="20" fillId="0" borderId="0" xfId="0" applyFont="1" applyFill="1" applyBorder="1" applyAlignment="1">
      <alignment vertical="center" wrapText="1"/>
    </xf>
    <xf numFmtId="0" fontId="21" fillId="0" borderId="0" xfId="0" applyFont="1" applyFill="1" applyAlignment="1">
      <alignment vertical="center" wrapText="1"/>
    </xf>
    <xf numFmtId="0" fontId="20" fillId="0" borderId="0" xfId="0" applyFont="1" applyFill="1" applyBorder="1" applyAlignment="1">
      <alignment horizontal="left" vertical="center" wrapText="1"/>
    </xf>
    <xf numFmtId="0" fontId="21" fillId="0" borderId="0" xfId="0" applyFont="1" applyFill="1" applyAlignment="1">
      <alignment vertical="center"/>
    </xf>
    <xf numFmtId="0" fontId="19" fillId="0" borderId="2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2" xfId="0" applyFont="1" applyFill="1" applyBorder="1" applyAlignment="1">
      <alignment vertical="center" wrapText="1"/>
    </xf>
    <xf numFmtId="0" fontId="19" fillId="0" borderId="22" xfId="0" applyFont="1" applyFill="1" applyBorder="1" applyAlignment="1">
      <alignment horizontal="right" vertical="center" wrapText="1"/>
    </xf>
    <xf numFmtId="0" fontId="19" fillId="0" borderId="0" xfId="0" applyFont="1" applyFill="1" applyBorder="1" applyAlignment="1">
      <alignment vertical="center" wrapText="1"/>
    </xf>
    <xf numFmtId="0" fontId="19" fillId="0" borderId="116" xfId="0" applyFont="1" applyFill="1" applyBorder="1" applyAlignment="1">
      <alignment horizontal="center" vertical="center" wrapText="1"/>
    </xf>
    <xf numFmtId="0" fontId="19"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84"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80"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21" xfId="0" applyFont="1" applyFill="1" applyBorder="1" applyAlignment="1">
      <alignment vertical="center" wrapText="1"/>
    </xf>
    <xf numFmtId="0" fontId="20" fillId="0" borderId="12" xfId="0" applyFont="1" applyFill="1" applyBorder="1" applyAlignment="1">
      <alignment horizontal="center" vertical="center" wrapText="1"/>
    </xf>
    <xf numFmtId="0" fontId="20" fillId="0" borderId="53" xfId="0" applyFont="1" applyFill="1" applyBorder="1" applyAlignment="1">
      <alignment vertical="center" wrapText="1"/>
    </xf>
    <xf numFmtId="0" fontId="20" fillId="0" borderId="53" xfId="0" applyFont="1" applyFill="1" applyBorder="1" applyAlignment="1">
      <alignment horizontal="center" vertical="center" wrapText="1"/>
    </xf>
    <xf numFmtId="0" fontId="20" fillId="0" borderId="82" xfId="0" applyFont="1" applyFill="1" applyBorder="1" applyAlignment="1">
      <alignment vertical="center" wrapText="1"/>
    </xf>
    <xf numFmtId="0" fontId="20" fillId="0" borderId="85" xfId="0" applyFont="1" applyFill="1" applyBorder="1" applyAlignment="1">
      <alignment vertical="center" wrapText="1"/>
    </xf>
    <xf numFmtId="0" fontId="20" fillId="0" borderId="73" xfId="0" applyFont="1" applyFill="1" applyBorder="1" applyAlignment="1">
      <alignment vertical="center" wrapText="1"/>
    </xf>
    <xf numFmtId="0" fontId="4" fillId="0" borderId="0" xfId="6" applyNumberFormat="1" applyFont="1" applyFill="1" applyAlignment="1"/>
    <xf numFmtId="0" fontId="4" fillId="0" borderId="0" xfId="6" applyNumberFormat="1" applyFont="1" applyFill="1" applyAlignment="1">
      <alignment shrinkToFit="1"/>
    </xf>
    <xf numFmtId="0" fontId="21" fillId="0" borderId="0" xfId="0" applyFont="1" applyFill="1" applyAlignment="1">
      <alignment horizontal="left" vertical="center" wrapText="1"/>
    </xf>
    <xf numFmtId="0" fontId="22" fillId="0" borderId="0" xfId="6" applyNumberFormat="1" applyFont="1" applyFill="1" applyAlignment="1">
      <alignment horizontal="centerContinuous"/>
    </xf>
    <xf numFmtId="0" fontId="8" fillId="0" borderId="0" xfId="6" applyNumberFormat="1" applyFont="1" applyFill="1" applyAlignment="1">
      <alignment horizontal="centerContinuous"/>
    </xf>
    <xf numFmtId="0" fontId="8" fillId="0" borderId="0" xfId="6" applyNumberFormat="1" applyFont="1" applyFill="1" applyAlignment="1">
      <alignment horizontal="left"/>
    </xf>
    <xf numFmtId="0" fontId="8" fillId="0" borderId="0" xfId="6" applyNumberFormat="1" applyFont="1" applyFill="1" applyAlignment="1">
      <alignment horizontal="centerContinuous" shrinkToFit="1"/>
    </xf>
    <xf numFmtId="0" fontId="19" fillId="0" borderId="0" xfId="0" applyFont="1" applyFill="1" applyAlignment="1">
      <alignment horizontal="left" vertical="center" wrapText="1"/>
    </xf>
    <xf numFmtId="3" fontId="8" fillId="0" borderId="0" xfId="6" applyFont="1" applyFill="1" applyAlignment="1"/>
    <xf numFmtId="3" fontId="8" fillId="0" borderId="0" xfId="6" applyFont="1" applyFill="1" applyAlignment="1">
      <alignment shrinkToFit="1"/>
    </xf>
    <xf numFmtId="3" fontId="8" fillId="0" borderId="22" xfId="6" applyFont="1" applyFill="1" applyBorder="1" applyAlignment="1">
      <alignment horizontal="center"/>
    </xf>
    <xf numFmtId="3" fontId="8" fillId="0" borderId="32" xfId="6" applyFont="1" applyFill="1" applyBorder="1" applyAlignment="1">
      <alignment horizontal="center"/>
    </xf>
    <xf numFmtId="0" fontId="8" fillId="0" borderId="240" xfId="0" applyFont="1" applyFill="1" applyBorder="1" applyAlignment="1">
      <alignment horizontal="right" vertical="center"/>
    </xf>
    <xf numFmtId="0" fontId="8" fillId="0" borderId="22" xfId="0" applyFont="1" applyFill="1" applyBorder="1" applyAlignment="1">
      <alignment vertical="center"/>
    </xf>
    <xf numFmtId="0" fontId="8" fillId="0" borderId="22" xfId="0" applyNumberFormat="1" applyFont="1" applyFill="1" applyBorder="1" applyAlignment="1">
      <alignment vertical="center"/>
    </xf>
    <xf numFmtId="3" fontId="8" fillId="0" borderId="22" xfId="0" applyNumberFormat="1" applyFont="1" applyFill="1" applyBorder="1" applyAlignment="1">
      <alignment vertical="center"/>
    </xf>
    <xf numFmtId="3" fontId="8" fillId="0" borderId="239" xfId="0" applyNumberFormat="1" applyFont="1" applyFill="1" applyBorder="1" applyAlignment="1">
      <alignment vertical="center"/>
    </xf>
    <xf numFmtId="0" fontId="19" fillId="0" borderId="22" xfId="0" applyFont="1" applyFill="1" applyBorder="1" applyAlignment="1">
      <alignment horizontal="left" vertical="center" wrapText="1"/>
    </xf>
    <xf numFmtId="0" fontId="4" fillId="0" borderId="0" xfId="6" applyNumberFormat="1" applyFont="1" applyFill="1" applyBorder="1" applyAlignment="1"/>
    <xf numFmtId="0" fontId="4" fillId="0" borderId="238" xfId="6" applyNumberFormat="1" applyFont="1" applyFill="1" applyBorder="1" applyAlignment="1">
      <alignment horizontal="right" vertical="center"/>
    </xf>
    <xf numFmtId="3" fontId="8" fillId="0" borderId="3" xfId="0" applyNumberFormat="1" applyFont="1" applyFill="1" applyBorder="1" applyAlignment="1">
      <alignment horizontal="left" vertical="center"/>
    </xf>
    <xf numFmtId="3" fontId="8" fillId="0" borderId="3" xfId="0" applyNumberFormat="1" applyFont="1" applyFill="1" applyBorder="1" applyAlignment="1">
      <alignment vertical="center"/>
    </xf>
    <xf numFmtId="0" fontId="19" fillId="0" borderId="3" xfId="0" applyFont="1" applyFill="1" applyBorder="1" applyAlignment="1">
      <alignment horizontal="left" vertical="center" wrapText="1"/>
    </xf>
    <xf numFmtId="0" fontId="8" fillId="0" borderId="240" xfId="0" applyFont="1" applyFill="1" applyBorder="1" applyAlignment="1">
      <alignment horizontal="right"/>
    </xf>
    <xf numFmtId="0" fontId="8" fillId="0" borderId="71" xfId="0" applyFont="1" applyFill="1" applyBorder="1" applyAlignment="1"/>
    <xf numFmtId="0" fontId="8" fillId="0" borderId="71" xfId="0" applyNumberFormat="1" applyFont="1" applyFill="1" applyBorder="1" applyAlignment="1"/>
    <xf numFmtId="3" fontId="8" fillId="0" borderId="71" xfId="0" applyNumberFormat="1" applyFont="1" applyFill="1" applyBorder="1" applyAlignment="1"/>
    <xf numFmtId="3" fontId="8" fillId="0" borderId="72" xfId="0" applyNumberFormat="1" applyFont="1" applyFill="1" applyBorder="1" applyAlignment="1"/>
    <xf numFmtId="0" fontId="8" fillId="0" borderId="110" xfId="0" applyFont="1" applyFill="1" applyBorder="1" applyAlignment="1"/>
    <xf numFmtId="0" fontId="8" fillId="0" borderId="110" xfId="0" applyNumberFormat="1" applyFont="1" applyFill="1" applyBorder="1" applyAlignment="1"/>
    <xf numFmtId="3" fontId="8" fillId="0" borderId="110" xfId="0" applyNumberFormat="1" applyFont="1" applyFill="1" applyBorder="1" applyAlignment="1"/>
    <xf numFmtId="3" fontId="8" fillId="0" borderId="236" xfId="0" applyNumberFormat="1" applyFont="1" applyFill="1" applyBorder="1" applyAlignment="1"/>
    <xf numFmtId="3" fontId="4" fillId="0" borderId="0" xfId="6" applyFont="1" applyFill="1" applyBorder="1" applyAlignment="1"/>
    <xf numFmtId="3" fontId="4" fillId="0" borderId="0" xfId="6" applyFont="1" applyFill="1" applyBorder="1" applyAlignment="1">
      <alignment shrinkToFit="1"/>
    </xf>
    <xf numFmtId="0" fontId="4" fillId="0" borderId="80" xfId="6" applyNumberFormat="1" applyFont="1" applyFill="1" applyBorder="1" applyAlignment="1"/>
    <xf numFmtId="0" fontId="4" fillId="0" borderId="1" xfId="6" applyNumberFormat="1" applyFont="1" applyFill="1" applyBorder="1" applyAlignment="1"/>
    <xf numFmtId="0" fontId="4" fillId="0" borderId="0" xfId="6" applyNumberFormat="1" applyFont="1" applyFill="1" applyBorder="1" applyAlignment="1">
      <alignment shrinkToFit="1"/>
    </xf>
    <xf numFmtId="0" fontId="4" fillId="0" borderId="21" xfId="6" applyNumberFormat="1" applyFont="1" applyFill="1" applyBorder="1" applyAlignment="1"/>
    <xf numFmtId="0" fontId="4" fillId="0" borderId="12" xfId="6" applyNumberFormat="1" applyFont="1" applyFill="1" applyBorder="1" applyAlignment="1"/>
    <xf numFmtId="0" fontId="4" fillId="0" borderId="53" xfId="6" applyNumberFormat="1" applyFont="1" applyFill="1" applyBorder="1" applyAlignment="1"/>
    <xf numFmtId="0" fontId="4" fillId="0" borderId="53" xfId="6" applyNumberFormat="1" applyFont="1" applyFill="1" applyBorder="1" applyAlignment="1">
      <alignment shrinkToFit="1"/>
    </xf>
    <xf numFmtId="0" fontId="4" fillId="0" borderId="82" xfId="6" applyNumberFormat="1" applyFont="1" applyFill="1" applyBorder="1" applyAlignment="1"/>
    <xf numFmtId="0" fontId="4" fillId="0" borderId="73" xfId="6" applyNumberFormat="1" applyFont="1" applyFill="1" applyBorder="1" applyAlignment="1"/>
    <xf numFmtId="0" fontId="19" fillId="0" borderId="0" xfId="0" applyFont="1" applyFill="1" applyAlignment="1">
      <alignment horizontal="center" vertical="center" wrapText="1"/>
    </xf>
    <xf numFmtId="0" fontId="19" fillId="0" borderId="28" xfId="0" applyFont="1" applyFill="1" applyBorder="1" applyAlignment="1">
      <alignment horizontal="left" vertical="center" wrapText="1"/>
    </xf>
    <xf numFmtId="0" fontId="10" fillId="0" borderId="31" xfId="0" applyFont="1" applyFill="1" applyBorder="1" applyAlignment="1">
      <alignment horizontal="left" vertical="center" wrapText="1"/>
    </xf>
    <xf numFmtId="3" fontId="19" fillId="0" borderId="22" xfId="0" applyNumberFormat="1" applyFont="1" applyFill="1" applyBorder="1" applyAlignment="1">
      <alignment vertical="center" wrapText="1"/>
    </xf>
    <xf numFmtId="0" fontId="19" fillId="0" borderId="33" xfId="0" applyFont="1" applyFill="1" applyBorder="1" applyAlignment="1">
      <alignment vertical="center" wrapText="1"/>
    </xf>
    <xf numFmtId="0" fontId="19" fillId="0" borderId="33" xfId="0" applyFont="1" applyFill="1" applyBorder="1" applyAlignment="1">
      <alignment horizontal="center" vertical="center" wrapText="1"/>
    </xf>
    <xf numFmtId="0" fontId="19" fillId="0" borderId="0" xfId="0" applyFont="1" applyFill="1" applyBorder="1" applyAlignment="1">
      <alignment horizontal="left" vertical="center" wrapText="1"/>
    </xf>
    <xf numFmtId="57" fontId="19" fillId="0"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3" fillId="0" borderId="22" xfId="4" applyFont="1" applyFill="1" applyBorder="1" applyAlignment="1">
      <alignment horizontal="center" vertical="center" wrapText="1"/>
    </xf>
    <xf numFmtId="0" fontId="8" fillId="0" borderId="88" xfId="11" applyNumberFormat="1" applyFont="1" applyFill="1" applyBorder="1" applyAlignment="1">
      <alignment horizontal="center" vertical="center"/>
    </xf>
    <xf numFmtId="0" fontId="3" fillId="0" borderId="243" xfId="12" applyFont="1" applyFill="1" applyBorder="1" applyAlignment="1"/>
    <xf numFmtId="0" fontId="3" fillId="0" borderId="127" xfId="16" applyFont="1" applyFill="1" applyBorder="1" applyAlignment="1"/>
    <xf numFmtId="0" fontId="3" fillId="0" borderId="149" xfId="14" applyFont="1" applyFill="1" applyBorder="1" applyAlignment="1"/>
    <xf numFmtId="0" fontId="3" fillId="0" borderId="243" xfId="14" applyFont="1" applyFill="1" applyBorder="1" applyAlignment="1"/>
    <xf numFmtId="0" fontId="8" fillId="0" borderId="202" xfId="5" applyNumberFormat="1" applyFont="1" applyFill="1" applyBorder="1" applyAlignment="1">
      <alignment vertical="center"/>
    </xf>
    <xf numFmtId="0" fontId="8" fillId="0" borderId="243" xfId="5" applyNumberFormat="1" applyFont="1" applyFill="1" applyBorder="1" applyAlignment="1">
      <alignment vertical="center"/>
    </xf>
    <xf numFmtId="0" fontId="3" fillId="0" borderId="127" xfId="5" applyFont="1" applyFill="1" applyBorder="1" applyAlignment="1"/>
    <xf numFmtId="3" fontId="8" fillId="0" borderId="90" xfId="13" applyNumberFormat="1" applyFont="1" applyFill="1" applyBorder="1" applyAlignment="1">
      <alignment horizontal="right" vertical="center"/>
    </xf>
    <xf numFmtId="0" fontId="3" fillId="0" borderId="22" xfId="11" applyFont="1" applyFill="1" applyBorder="1" applyAlignment="1">
      <alignment horizontal="center" vertical="center" wrapText="1"/>
    </xf>
    <xf numFmtId="0" fontId="3" fillId="0" borderId="22" xfId="4" applyFont="1" applyFill="1" applyBorder="1" applyAlignment="1">
      <alignment horizontal="center" vertical="center" wrapText="1"/>
    </xf>
    <xf numFmtId="0" fontId="3" fillId="0" borderId="128" xfId="11" applyFont="1" applyFill="1" applyBorder="1" applyAlignment="1">
      <alignment horizontal="center" vertical="center" wrapText="1"/>
    </xf>
    <xf numFmtId="0" fontId="3" fillId="0" borderId="151" xfId="11" applyFont="1" applyFill="1" applyBorder="1" applyAlignment="1">
      <alignment horizontal="center" vertical="center" wrapText="1"/>
    </xf>
    <xf numFmtId="0" fontId="3" fillId="0" borderId="116" xfId="11" applyFont="1" applyFill="1" applyBorder="1" applyAlignment="1">
      <alignment horizontal="center" vertical="center" wrapText="1"/>
    </xf>
    <xf numFmtId="0" fontId="10" fillId="0" borderId="212" xfId="4" applyFont="1" applyFill="1" applyBorder="1" applyAlignment="1">
      <alignment horizontal="center" vertical="center"/>
    </xf>
    <xf numFmtId="0" fontId="10" fillId="0" borderId="213" xfId="4" applyFont="1" applyFill="1" applyBorder="1" applyAlignment="1">
      <alignment horizontal="center" vertical="center"/>
    </xf>
    <xf numFmtId="0" fontId="10" fillId="0" borderId="214" xfId="4" applyFont="1" applyFill="1" applyBorder="1" applyAlignment="1">
      <alignment horizontal="center" vertical="center"/>
    </xf>
    <xf numFmtId="0" fontId="10" fillId="0" borderId="215" xfId="4" applyFont="1" applyFill="1" applyBorder="1" applyAlignment="1">
      <alignment horizontal="center" vertical="center"/>
    </xf>
    <xf numFmtId="0" fontId="10" fillId="0" borderId="216" xfId="4" applyFont="1" applyFill="1" applyBorder="1" applyAlignment="1">
      <alignment horizontal="center" vertical="center"/>
    </xf>
    <xf numFmtId="0" fontId="10" fillId="0" borderId="217" xfId="4" applyFont="1" applyFill="1" applyBorder="1" applyAlignment="1">
      <alignment horizontal="center" vertical="center"/>
    </xf>
    <xf numFmtId="0" fontId="10" fillId="0" borderId="212" xfId="11" applyFont="1" applyFill="1" applyBorder="1" applyAlignment="1">
      <alignment horizontal="center" vertical="center"/>
    </xf>
    <xf numFmtId="0" fontId="10" fillId="0" borderId="213" xfId="11" applyFont="1" applyFill="1" applyBorder="1" applyAlignment="1">
      <alignment horizontal="center" vertical="center"/>
    </xf>
    <xf numFmtId="0" fontId="10" fillId="0" borderId="214" xfId="11" applyFont="1" applyFill="1" applyBorder="1" applyAlignment="1">
      <alignment horizontal="center" vertical="center"/>
    </xf>
    <xf numFmtId="0" fontId="10" fillId="0" borderId="215" xfId="11" applyFont="1" applyFill="1" applyBorder="1" applyAlignment="1">
      <alignment horizontal="center" vertical="center"/>
    </xf>
    <xf numFmtId="0" fontId="10" fillId="0" borderId="216" xfId="11" applyFont="1" applyFill="1" applyBorder="1" applyAlignment="1">
      <alignment horizontal="center" vertical="center"/>
    </xf>
    <xf numFmtId="0" fontId="10" fillId="0" borderId="217" xfId="11" applyFont="1" applyFill="1" applyBorder="1" applyAlignment="1">
      <alignment horizontal="center" vertical="center"/>
    </xf>
    <xf numFmtId="0" fontId="3" fillId="0" borderId="218" xfId="11" applyFont="1" applyFill="1" applyBorder="1" applyAlignment="1">
      <alignment horizontal="center" vertical="center" wrapText="1"/>
    </xf>
    <xf numFmtId="0" fontId="3" fillId="0" borderId="145" xfId="11" applyFont="1" applyFill="1" applyBorder="1" applyAlignment="1">
      <alignment horizontal="center" vertical="center" wrapText="1"/>
    </xf>
    <xf numFmtId="0" fontId="11" fillId="0" borderId="102" xfId="11" applyNumberFormat="1" applyFont="1" applyFill="1" applyBorder="1" applyAlignment="1">
      <alignment horizontal="center" vertical="distributed" textRotation="255"/>
    </xf>
    <xf numFmtId="0" fontId="11" fillId="0" borderId="51" xfId="11" applyNumberFormat="1" applyFont="1" applyFill="1" applyBorder="1" applyAlignment="1">
      <alignment horizontal="center" vertical="distributed" textRotation="255"/>
    </xf>
    <xf numFmtId="0" fontId="8" fillId="0" borderId="88" xfId="11" applyNumberFormat="1" applyFont="1" applyFill="1" applyBorder="1" applyAlignment="1">
      <alignment horizontal="center" vertical="center"/>
    </xf>
    <xf numFmtId="0" fontId="1" fillId="0" borderId="102"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8" fillId="0" borderId="90" xfId="11" applyNumberFormat="1" applyFont="1" applyFill="1" applyBorder="1" applyAlignment="1">
      <alignment horizontal="center" vertical="center"/>
    </xf>
    <xf numFmtId="0" fontId="1" fillId="0" borderId="106"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8" fillId="0" borderId="57" xfId="8"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58" xfId="0" applyNumberFormat="1" applyFont="1" applyFill="1" applyBorder="1" applyAlignment="1">
      <alignment horizontal="center" vertical="center"/>
    </xf>
    <xf numFmtId="0" fontId="11" fillId="0" borderId="48" xfId="11" applyNumberFormat="1" applyFont="1" applyFill="1" applyBorder="1" applyAlignment="1">
      <alignment horizontal="center" vertical="distributed" textRotation="255"/>
    </xf>
    <xf numFmtId="0" fontId="11" fillId="0" borderId="49" xfId="11" applyNumberFormat="1" applyFont="1" applyFill="1" applyBorder="1" applyAlignment="1">
      <alignment horizontal="center" vertical="distributed" textRotation="255"/>
    </xf>
    <xf numFmtId="0" fontId="9" fillId="0" borderId="102" xfId="11" applyNumberFormat="1" applyFont="1" applyFill="1" applyBorder="1" applyAlignment="1">
      <alignment horizontal="center" vertical="distributed" textRotation="255" wrapText="1"/>
    </xf>
    <xf numFmtId="0" fontId="9" fillId="0" borderId="102" xfId="11" applyNumberFormat="1" applyFont="1" applyFill="1" applyBorder="1" applyAlignment="1">
      <alignment horizontal="center" vertical="distributed" textRotation="255"/>
    </xf>
    <xf numFmtId="0" fontId="9" fillId="0" borderId="51" xfId="11" applyNumberFormat="1" applyFont="1" applyFill="1" applyBorder="1" applyAlignment="1">
      <alignment horizontal="center" vertical="distributed" textRotation="255"/>
    </xf>
    <xf numFmtId="0" fontId="12" fillId="0" borderId="102" xfId="11" applyNumberFormat="1" applyFont="1" applyFill="1" applyBorder="1" applyAlignment="1">
      <alignment horizontal="center" vertical="distributed" textRotation="255" wrapText="1"/>
    </xf>
    <xf numFmtId="0" fontId="12" fillId="0" borderId="102" xfId="11" applyNumberFormat="1" applyFont="1" applyFill="1" applyBorder="1" applyAlignment="1">
      <alignment horizontal="center" vertical="distributed" textRotation="255"/>
    </xf>
    <xf numFmtId="0" fontId="12" fillId="0" borderId="51" xfId="11" applyNumberFormat="1" applyFont="1" applyFill="1" applyBorder="1" applyAlignment="1">
      <alignment horizontal="center" vertical="distributed" textRotation="255"/>
    </xf>
    <xf numFmtId="0" fontId="11" fillId="0" borderId="102" xfId="11" applyNumberFormat="1" applyFont="1" applyFill="1" applyBorder="1" applyAlignment="1">
      <alignment horizontal="center" vertical="center" textRotation="255"/>
    </xf>
    <xf numFmtId="0" fontId="11" fillId="0" borderId="51" xfId="11" applyNumberFormat="1" applyFont="1" applyFill="1" applyBorder="1" applyAlignment="1">
      <alignment horizontal="center" vertical="center" textRotation="255"/>
    </xf>
    <xf numFmtId="0" fontId="11" fillId="0" borderId="186" xfId="11" applyNumberFormat="1" applyFont="1" applyFill="1" applyBorder="1" applyAlignment="1">
      <alignment horizontal="center" vertical="center" textRotation="255"/>
    </xf>
    <xf numFmtId="0" fontId="8" fillId="0" borderId="102" xfId="11" applyNumberFormat="1" applyFont="1" applyFill="1" applyBorder="1" applyAlignment="1">
      <alignment horizontal="center" vertical="distributed" textRotation="255"/>
    </xf>
    <xf numFmtId="0" fontId="8" fillId="0" borderId="102" xfId="11" applyNumberFormat="1" applyFont="1" applyFill="1" applyBorder="1" applyAlignment="1">
      <alignment horizontal="center" vertical="center" textRotation="255"/>
    </xf>
    <xf numFmtId="0" fontId="8" fillId="0" borderId="51" xfId="11" applyNumberFormat="1" applyFont="1" applyFill="1" applyBorder="1" applyAlignment="1">
      <alignment horizontal="center" vertical="center" textRotation="255"/>
    </xf>
    <xf numFmtId="0" fontId="8" fillId="0" borderId="42" xfId="11" applyNumberFormat="1" applyFont="1" applyFill="1" applyBorder="1" applyAlignment="1">
      <alignment horizontal="center" vertical="center" textRotation="255"/>
    </xf>
    <xf numFmtId="0" fontId="1" fillId="0" borderId="43" xfId="0" applyNumberFormat="1" applyFont="1" applyFill="1" applyBorder="1" applyAlignment="1">
      <alignment horizontal="center" vertical="center" textRotation="255"/>
    </xf>
    <xf numFmtId="0" fontId="1" fillId="0" borderId="44" xfId="0" applyNumberFormat="1" applyFont="1" applyFill="1" applyBorder="1" applyAlignment="1">
      <alignment horizontal="center" vertical="center" textRotation="255"/>
    </xf>
    <xf numFmtId="0" fontId="8" fillId="0" borderId="45" xfId="11" applyNumberFormat="1" applyFont="1" applyFill="1" applyBorder="1" applyAlignment="1">
      <alignment horizontal="center" vertical="center"/>
    </xf>
    <xf numFmtId="0" fontId="1" fillId="0" borderId="79" xfId="0" applyNumberFormat="1" applyFont="1" applyFill="1" applyBorder="1" applyAlignment="1">
      <alignment horizontal="center" vertical="center"/>
    </xf>
    <xf numFmtId="0" fontId="8" fillId="0" borderId="47" xfId="11"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8" fillId="0" borderId="50" xfId="11" applyNumberFormat="1" applyFont="1" applyFill="1" applyBorder="1" applyAlignment="1">
      <alignment horizontal="center" vertical="center"/>
    </xf>
    <xf numFmtId="0" fontId="8" fillId="0" borderId="50" xfId="11" applyNumberFormat="1" applyFont="1" applyFill="1" applyBorder="1" applyAlignment="1">
      <alignment horizontal="center" vertical="center" wrapText="1"/>
    </xf>
    <xf numFmtId="0" fontId="8" fillId="0" borderId="52" xfId="8"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27"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82" xfId="0" applyNumberFormat="1" applyFont="1" applyFill="1" applyBorder="1" applyAlignment="1">
      <alignment horizontal="center" vertical="center"/>
    </xf>
    <xf numFmtId="0" fontId="8" fillId="0" borderId="55" xfId="4" applyNumberFormat="1" applyFont="1" applyFill="1" applyBorder="1" applyAlignment="1">
      <alignment horizontal="center"/>
    </xf>
    <xf numFmtId="0" fontId="8" fillId="0" borderId="56" xfId="4" applyNumberFormat="1" applyFont="1" applyFill="1" applyBorder="1" applyAlignment="1">
      <alignment horizontal="center"/>
    </xf>
    <xf numFmtId="0" fontId="8" fillId="0" borderId="50" xfId="8" applyNumberFormat="1" applyFont="1" applyFill="1" applyBorder="1" applyAlignment="1">
      <alignment horizontal="center" vertical="center" textRotation="255"/>
    </xf>
    <xf numFmtId="0" fontId="1" fillId="0" borderId="102" xfId="0" applyNumberFormat="1" applyFont="1" applyFill="1" applyBorder="1" applyAlignment="1">
      <alignment horizontal="center" vertical="center" textRotation="255"/>
    </xf>
    <xf numFmtId="0" fontId="1" fillId="0" borderId="51" xfId="0" applyNumberFormat="1" applyFont="1" applyFill="1" applyBorder="1" applyAlignment="1">
      <alignment horizontal="center" vertical="center" textRotation="255"/>
    </xf>
    <xf numFmtId="0" fontId="11" fillId="0" borderId="102" xfId="11" applyNumberFormat="1" applyFont="1" applyFill="1" applyBorder="1" applyAlignment="1">
      <alignment horizontal="center" vertical="distributed" textRotation="255" wrapText="1"/>
    </xf>
    <xf numFmtId="0" fontId="11" fillId="0" borderId="102" xfId="11" applyNumberFormat="1" applyFont="1" applyFill="1" applyBorder="1" applyAlignment="1">
      <alignment horizontal="center" vertical="center" textRotation="255" wrapText="1"/>
    </xf>
    <xf numFmtId="0" fontId="14" fillId="0" borderId="102" xfId="11" applyNumberFormat="1" applyFont="1" applyFill="1" applyBorder="1" applyAlignment="1">
      <alignment horizontal="center" vertical="center" textRotation="255" wrapText="1"/>
    </xf>
    <xf numFmtId="0" fontId="14" fillId="0" borderId="102" xfId="11" applyNumberFormat="1" applyFont="1" applyFill="1" applyBorder="1" applyAlignment="1">
      <alignment horizontal="center" vertical="center" textRotation="255"/>
    </xf>
    <xf numFmtId="0" fontId="14" fillId="0" borderId="51" xfId="11" applyNumberFormat="1" applyFont="1" applyFill="1" applyBorder="1" applyAlignment="1">
      <alignment horizontal="center" vertical="center" textRotation="255"/>
    </xf>
    <xf numFmtId="0" fontId="13" fillId="0" borderId="102" xfId="11" applyNumberFormat="1" applyFont="1" applyFill="1" applyBorder="1" applyAlignment="1">
      <alignment horizontal="center" vertical="center" textRotation="255"/>
    </xf>
    <xf numFmtId="0" fontId="13" fillId="0" borderId="51" xfId="11" applyNumberFormat="1" applyFont="1" applyFill="1" applyBorder="1" applyAlignment="1">
      <alignment horizontal="center" vertical="center" textRotation="255"/>
    </xf>
    <xf numFmtId="0" fontId="8" fillId="0" borderId="51" xfId="11" applyNumberFormat="1" applyFont="1" applyFill="1" applyBorder="1" applyAlignment="1">
      <alignment horizontal="center" vertical="distributed" textRotation="255"/>
    </xf>
    <xf numFmtId="0" fontId="1" fillId="0" borderId="83" xfId="0" applyNumberFormat="1" applyFont="1" applyFill="1" applyBorder="1" applyAlignment="1">
      <alignment horizontal="center" vertical="center"/>
    </xf>
    <xf numFmtId="0" fontId="8" fillId="0" borderId="9" xfId="11" applyNumberFormat="1" applyFont="1" applyFill="1" applyBorder="1" applyAlignment="1">
      <alignment horizontal="center"/>
    </xf>
    <xf numFmtId="0" fontId="8" fillId="0" borderId="47" xfId="11" applyNumberFormat="1" applyFont="1" applyFill="1" applyBorder="1" applyAlignment="1">
      <alignment horizontal="center"/>
    </xf>
    <xf numFmtId="0" fontId="9" fillId="0" borderId="50" xfId="8" applyNumberFormat="1" applyFont="1" applyFill="1" applyBorder="1" applyAlignment="1">
      <alignment horizontal="center" vertical="center" textRotation="255"/>
    </xf>
    <xf numFmtId="0" fontId="9" fillId="0" borderId="102" xfId="8" applyNumberFormat="1" applyFont="1" applyFill="1" applyBorder="1" applyAlignment="1">
      <alignment horizontal="center" vertical="center" textRotation="255"/>
    </xf>
    <xf numFmtId="0" fontId="9" fillId="0" borderId="51" xfId="8" applyNumberFormat="1" applyFont="1" applyFill="1" applyBorder="1" applyAlignment="1">
      <alignment horizontal="center" vertical="center" textRotation="255"/>
    </xf>
    <xf numFmtId="0" fontId="13" fillId="0" borderId="102" xfId="11" applyNumberFormat="1" applyFont="1" applyFill="1" applyBorder="1" applyAlignment="1">
      <alignment horizontal="center" vertical="center" textRotation="255" wrapText="1"/>
    </xf>
    <xf numFmtId="0" fontId="10" fillId="0" borderId="59" xfId="4" applyFont="1" applyFill="1" applyBorder="1" applyAlignment="1">
      <alignment horizontal="center" vertical="center"/>
    </xf>
    <xf numFmtId="0" fontId="10" fillId="0" borderId="219" xfId="4" applyFont="1" applyFill="1" applyBorder="1" applyAlignment="1">
      <alignment horizontal="center" vertical="center"/>
    </xf>
    <xf numFmtId="0" fontId="10" fillId="0" borderId="60" xfId="4" applyFont="1" applyFill="1" applyBorder="1" applyAlignment="1">
      <alignment horizontal="center" vertical="center"/>
    </xf>
    <xf numFmtId="0" fontId="1" fillId="0" borderId="202"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8" fillId="0" borderId="54" xfId="4" applyNumberFormat="1" applyFont="1" applyFill="1" applyBorder="1" applyAlignment="1">
      <alignment horizontal="center"/>
    </xf>
    <xf numFmtId="0" fontId="11" fillId="0" borderId="106" xfId="11" applyNumberFormat="1" applyFont="1" applyFill="1" applyBorder="1" applyAlignment="1">
      <alignment horizontal="center" vertical="center" textRotation="255"/>
    </xf>
    <xf numFmtId="0" fontId="11" fillId="0" borderId="46" xfId="11" applyNumberFormat="1" applyFont="1" applyFill="1" applyBorder="1" applyAlignment="1">
      <alignment horizontal="center" vertical="center" textRotation="255"/>
    </xf>
    <xf numFmtId="0" fontId="11" fillId="0" borderId="4" xfId="11" applyNumberFormat="1" applyFont="1" applyFill="1" applyBorder="1" applyAlignment="1">
      <alignment horizontal="center" vertical="distributed" textRotation="255"/>
    </xf>
    <xf numFmtId="0" fontId="11" fillId="0" borderId="147" xfId="11" applyNumberFormat="1" applyFont="1" applyFill="1" applyBorder="1" applyAlignment="1">
      <alignment horizontal="center" vertical="distributed" textRotation="255"/>
    </xf>
    <xf numFmtId="0" fontId="11" fillId="0" borderId="202" xfId="11" applyNumberFormat="1" applyFont="1" applyFill="1" applyBorder="1" applyAlignment="1">
      <alignment horizontal="center" vertical="distributed" textRotation="255"/>
    </xf>
    <xf numFmtId="0" fontId="10" fillId="0" borderId="59" xfId="15" applyFont="1" applyFill="1" applyBorder="1" applyAlignment="1">
      <alignment horizontal="center" vertical="center"/>
    </xf>
    <xf numFmtId="0" fontId="10" fillId="0" borderId="60" xfId="15" applyFont="1" applyFill="1" applyBorder="1" applyAlignment="1">
      <alignment horizontal="center" vertical="center"/>
    </xf>
    <xf numFmtId="0" fontId="11" fillId="0" borderId="106" xfId="11" applyNumberFormat="1" applyFont="1" applyFill="1" applyBorder="1" applyAlignment="1">
      <alignment horizontal="center" vertical="distributed" textRotation="255"/>
    </xf>
    <xf numFmtId="0" fontId="11" fillId="0" borderId="46" xfId="11" applyNumberFormat="1" applyFont="1" applyFill="1" applyBorder="1" applyAlignment="1">
      <alignment horizontal="center" vertical="distributed" textRotation="255"/>
    </xf>
    <xf numFmtId="0" fontId="8" fillId="0" borderId="2" xfId="11" applyNumberFormat="1" applyFont="1" applyFill="1" applyBorder="1" applyAlignment="1">
      <alignment horizontal="center" vertical="center"/>
    </xf>
    <xf numFmtId="0" fontId="1" fillId="0" borderId="148" xfId="0" applyNumberFormat="1" applyFont="1" applyFill="1" applyBorder="1" applyAlignment="1">
      <alignment horizontal="center" vertical="center"/>
    </xf>
    <xf numFmtId="0" fontId="8" fillId="0" borderId="189" xfId="15" applyNumberFormat="1" applyFont="1" applyFill="1" applyBorder="1" applyAlignment="1">
      <alignment horizontal="center"/>
    </xf>
    <xf numFmtId="0" fontId="8" fillId="0" borderId="190" xfId="15" applyNumberFormat="1" applyFont="1" applyFill="1" applyBorder="1" applyAlignment="1">
      <alignment horizontal="center"/>
    </xf>
    <xf numFmtId="0" fontId="8" fillId="0" borderId="191" xfId="15" applyNumberFormat="1" applyFont="1" applyFill="1" applyBorder="1" applyAlignment="1">
      <alignment horizontal="center"/>
    </xf>
    <xf numFmtId="0" fontId="11" fillId="0" borderId="47" xfId="8" applyNumberFormat="1" applyFont="1" applyFill="1" applyBorder="1" applyAlignment="1">
      <alignment horizontal="center" vertical="center" textRotation="255"/>
    </xf>
    <xf numFmtId="0" fontId="1" fillId="0" borderId="48" xfId="0" applyNumberFormat="1" applyFont="1" applyFill="1" applyBorder="1" applyAlignment="1">
      <alignment horizontal="center" vertical="center" textRotation="255"/>
    </xf>
    <xf numFmtId="0" fontId="1" fillId="0" borderId="49" xfId="0" applyNumberFormat="1" applyFont="1" applyFill="1" applyBorder="1" applyAlignment="1">
      <alignment horizontal="center" vertical="center" textRotation="255"/>
    </xf>
    <xf numFmtId="0" fontId="11" fillId="0" borderId="135" xfId="11" applyNumberFormat="1" applyFont="1" applyFill="1" applyBorder="1" applyAlignment="1">
      <alignment horizontal="center" vertical="distributed" textRotation="255"/>
    </xf>
    <xf numFmtId="0" fontId="11" fillId="0" borderId="136" xfId="11" applyNumberFormat="1" applyFont="1" applyFill="1" applyBorder="1" applyAlignment="1">
      <alignment horizontal="center" vertical="distributed" textRotation="255"/>
    </xf>
    <xf numFmtId="0" fontId="12" fillId="0" borderId="106" xfId="11" applyNumberFormat="1" applyFont="1" applyFill="1" applyBorder="1" applyAlignment="1">
      <alignment horizontal="center" vertical="distributed" textRotation="255" wrapText="1"/>
    </xf>
    <xf numFmtId="0" fontId="12" fillId="0" borderId="106" xfId="11" applyNumberFormat="1" applyFont="1" applyFill="1" applyBorder="1" applyAlignment="1">
      <alignment horizontal="center" vertical="distributed" textRotation="255"/>
    </xf>
    <xf numFmtId="0" fontId="12" fillId="0" borderId="46" xfId="11" applyNumberFormat="1" applyFont="1" applyFill="1" applyBorder="1" applyAlignment="1">
      <alignment horizontal="center" vertical="distributed" textRotation="255"/>
    </xf>
    <xf numFmtId="0" fontId="11" fillId="0" borderId="4" xfId="11" applyNumberFormat="1" applyFont="1" applyFill="1" applyBorder="1" applyAlignment="1">
      <alignment horizontal="center" vertical="center" textRotation="255"/>
    </xf>
    <xf numFmtId="0" fontId="11" fillId="0" borderId="147" xfId="11" applyNumberFormat="1" applyFont="1" applyFill="1" applyBorder="1" applyAlignment="1">
      <alignment horizontal="center" vertical="center" textRotation="255"/>
    </xf>
    <xf numFmtId="0" fontId="11" fillId="0" borderId="135" xfId="11" applyNumberFormat="1" applyFont="1" applyFill="1" applyBorder="1" applyAlignment="1">
      <alignment horizontal="center" vertical="center" textRotation="255"/>
    </xf>
    <xf numFmtId="0" fontId="11" fillId="0" borderId="136" xfId="11" applyNumberFormat="1" applyFont="1" applyFill="1" applyBorder="1" applyAlignment="1">
      <alignment horizontal="center" vertical="center" textRotation="255"/>
    </xf>
    <xf numFmtId="0" fontId="8" fillId="0" borderId="102" xfId="11" applyNumberFormat="1" applyFont="1" applyFill="1" applyBorder="1" applyAlignment="1">
      <alignment horizontal="center" vertical="center"/>
    </xf>
    <xf numFmtId="0" fontId="8" fillId="0" borderId="161" xfId="8" applyNumberFormat="1" applyFont="1" applyFill="1" applyBorder="1" applyAlignment="1">
      <alignment horizontal="center" vertical="center"/>
    </xf>
    <xf numFmtId="0" fontId="1" fillId="0" borderId="162" xfId="0" applyNumberFormat="1" applyFont="1" applyFill="1" applyBorder="1" applyAlignment="1">
      <alignment horizontal="center" vertical="center"/>
    </xf>
    <xf numFmtId="0" fontId="1" fillId="0" borderId="163" xfId="0" applyNumberFormat="1" applyFont="1" applyFill="1" applyBorder="1" applyAlignment="1">
      <alignment horizontal="center" vertical="center"/>
    </xf>
    <xf numFmtId="0" fontId="11" fillId="0" borderId="127" xfId="11" applyNumberFormat="1" applyFont="1" applyFill="1" applyBorder="1" applyAlignment="1">
      <alignment horizontal="center" vertical="center" textRotation="255"/>
    </xf>
    <xf numFmtId="0" fontId="11" fillId="0" borderId="157" xfId="11" applyNumberFormat="1" applyFont="1" applyFill="1" applyBorder="1" applyAlignment="1">
      <alignment horizontal="center" vertical="center" textRotation="255"/>
    </xf>
    <xf numFmtId="0" fontId="12" fillId="0" borderId="202" xfId="11" applyNumberFormat="1" applyFont="1" applyFill="1" applyBorder="1" applyAlignment="1">
      <alignment horizontal="center" vertical="distributed" textRotation="255" wrapText="1"/>
    </xf>
    <xf numFmtId="0" fontId="12" fillId="0" borderId="202" xfId="11" applyNumberFormat="1" applyFont="1" applyFill="1" applyBorder="1" applyAlignment="1">
      <alignment horizontal="center" vertical="distributed" textRotation="255"/>
    </xf>
    <xf numFmtId="0" fontId="12" fillId="0" borderId="49" xfId="11" applyNumberFormat="1" applyFont="1" applyFill="1" applyBorder="1" applyAlignment="1">
      <alignment horizontal="center" vertical="distributed" textRotation="255"/>
    </xf>
    <xf numFmtId="0" fontId="8" fillId="0" borderId="158" xfId="16" applyNumberFormat="1" applyFont="1" applyFill="1" applyBorder="1" applyAlignment="1">
      <alignment horizontal="center"/>
    </xf>
    <xf numFmtId="0" fontId="8" fillId="0" borderId="159" xfId="16" applyNumberFormat="1" applyFont="1" applyFill="1" applyBorder="1" applyAlignment="1">
      <alignment horizontal="center"/>
    </xf>
    <xf numFmtId="0" fontId="8" fillId="0" borderId="160" xfId="16" applyNumberFormat="1" applyFont="1" applyFill="1" applyBorder="1" applyAlignment="1">
      <alignment horizontal="center"/>
    </xf>
    <xf numFmtId="0" fontId="1" fillId="0" borderId="202" xfId="0" applyNumberFormat="1" applyFont="1" applyFill="1" applyBorder="1" applyAlignment="1">
      <alignment horizontal="center" vertical="center" textRotation="255"/>
    </xf>
    <xf numFmtId="0" fontId="8" fillId="0" borderId="194" xfId="11" applyNumberFormat="1" applyFont="1" applyFill="1" applyBorder="1" applyAlignment="1">
      <alignment horizontal="center" vertical="center" textRotation="255"/>
    </xf>
    <xf numFmtId="0" fontId="1" fillId="0" borderId="195" xfId="0" applyNumberFormat="1" applyFont="1" applyFill="1" applyBorder="1" applyAlignment="1">
      <alignment horizontal="center" vertical="center" textRotation="255"/>
    </xf>
    <xf numFmtId="0" fontId="1" fillId="0" borderId="196" xfId="0" applyNumberFormat="1" applyFont="1" applyFill="1" applyBorder="1" applyAlignment="1">
      <alignment horizontal="center" vertical="center" textRotation="255"/>
    </xf>
    <xf numFmtId="0" fontId="10" fillId="0" borderId="59" xfId="17" applyFont="1" applyFill="1" applyBorder="1" applyAlignment="1">
      <alignment horizontal="center" vertical="center"/>
    </xf>
    <xf numFmtId="0" fontId="10" fillId="0" borderId="60" xfId="17" applyFont="1" applyFill="1" applyBorder="1" applyAlignment="1">
      <alignment horizontal="center" vertical="center"/>
    </xf>
    <xf numFmtId="0" fontId="18" fillId="0" borderId="102" xfId="11" applyNumberFormat="1" applyFont="1" applyFill="1" applyBorder="1" applyAlignment="1">
      <alignment horizontal="center" vertical="center" textRotation="255" wrapText="1"/>
    </xf>
    <xf numFmtId="0" fontId="18" fillId="0" borderId="102" xfId="11" applyNumberFormat="1" applyFont="1" applyFill="1" applyBorder="1" applyAlignment="1">
      <alignment horizontal="center" vertical="center" textRotation="255"/>
    </xf>
    <xf numFmtId="0" fontId="18" fillId="0" borderId="51" xfId="11" applyNumberFormat="1" applyFont="1" applyFill="1" applyBorder="1" applyAlignment="1">
      <alignment horizontal="center" vertical="center" textRotation="255"/>
    </xf>
    <xf numFmtId="0" fontId="8" fillId="0" borderId="54" xfId="17" applyNumberFormat="1" applyFont="1" applyFill="1" applyBorder="1" applyAlignment="1">
      <alignment horizontal="center"/>
    </xf>
    <xf numFmtId="0" fontId="8" fillId="0" borderId="55" xfId="17" applyNumberFormat="1" applyFont="1" applyFill="1" applyBorder="1" applyAlignment="1">
      <alignment horizontal="center"/>
    </xf>
    <xf numFmtId="0" fontId="8" fillId="0" borderId="56" xfId="17" applyNumberFormat="1" applyFont="1" applyFill="1" applyBorder="1" applyAlignment="1">
      <alignment horizontal="center"/>
    </xf>
    <xf numFmtId="0" fontId="11" fillId="0" borderId="50" xfId="8" applyNumberFormat="1" applyFont="1" applyFill="1" applyBorder="1" applyAlignment="1">
      <alignment horizontal="center" vertical="center" textRotation="255"/>
    </xf>
    <xf numFmtId="0" fontId="8" fillId="0" borderId="176" xfId="8" applyNumberFormat="1" applyFont="1" applyFill="1" applyBorder="1" applyAlignment="1">
      <alignment horizontal="center" vertical="center"/>
    </xf>
    <xf numFmtId="0" fontId="1" fillId="0" borderId="112" xfId="0" applyNumberFormat="1" applyFont="1" applyFill="1" applyBorder="1" applyAlignment="1">
      <alignment horizontal="center" vertical="center"/>
    </xf>
    <xf numFmtId="0" fontId="1" fillId="0" borderId="177" xfId="0" applyNumberFormat="1" applyFont="1" applyFill="1" applyBorder="1" applyAlignment="1">
      <alignment horizontal="center" vertical="center"/>
    </xf>
    <xf numFmtId="0" fontId="11" fillId="0" borderId="48" xfId="11" applyNumberFormat="1" applyFont="1" applyFill="1" applyBorder="1" applyAlignment="1">
      <alignment horizontal="center" vertical="center" textRotation="255"/>
    </xf>
    <xf numFmtId="0" fontId="11" fillId="0" borderId="49" xfId="11" applyNumberFormat="1" applyFont="1" applyFill="1" applyBorder="1" applyAlignment="1">
      <alignment horizontal="center" vertical="center" textRotation="255"/>
    </xf>
    <xf numFmtId="0" fontId="8" fillId="0" borderId="204" xfId="11" applyNumberFormat="1" applyFont="1" applyFill="1" applyBorder="1" applyAlignment="1">
      <alignment horizontal="center" vertical="center" textRotation="255"/>
    </xf>
    <xf numFmtId="0" fontId="1" fillId="0" borderId="205" xfId="0" applyNumberFormat="1" applyFont="1" applyFill="1" applyBorder="1" applyAlignment="1">
      <alignment horizontal="center" vertical="center" textRotation="255"/>
    </xf>
    <xf numFmtId="0" fontId="1" fillId="0" borderId="209" xfId="0" applyNumberFormat="1" applyFont="1" applyFill="1" applyBorder="1" applyAlignment="1">
      <alignment horizontal="center" vertical="center" textRotation="255"/>
    </xf>
    <xf numFmtId="0" fontId="11" fillId="0" borderId="83" xfId="11" applyNumberFormat="1" applyFont="1" applyFill="1" applyBorder="1" applyAlignment="1">
      <alignment horizontal="center" vertical="center" textRotation="255"/>
    </xf>
    <xf numFmtId="0" fontId="8" fillId="0" borderId="104" xfId="8" applyNumberFormat="1" applyFont="1" applyFill="1" applyBorder="1" applyAlignment="1">
      <alignment horizontal="center" vertical="center"/>
    </xf>
    <xf numFmtId="0" fontId="1" fillId="0" borderId="86" xfId="0" applyNumberFormat="1" applyFont="1" applyFill="1" applyBorder="1" applyAlignment="1">
      <alignment horizontal="center" vertical="center"/>
    </xf>
    <xf numFmtId="0" fontId="1" fillId="0" borderId="105" xfId="0" applyNumberFormat="1" applyFont="1" applyFill="1" applyBorder="1" applyAlignment="1">
      <alignment horizontal="center" vertical="center"/>
    </xf>
    <xf numFmtId="0" fontId="8" fillId="0" borderId="54" xfId="3" applyNumberFormat="1" applyFont="1" applyFill="1" applyBorder="1" applyAlignment="1">
      <alignment horizontal="center"/>
    </xf>
    <xf numFmtId="0" fontId="8" fillId="0" borderId="55" xfId="3" applyNumberFormat="1" applyFont="1" applyFill="1" applyBorder="1" applyAlignment="1">
      <alignment horizontal="center"/>
    </xf>
    <xf numFmtId="0" fontId="8" fillId="0" borderId="56" xfId="3" applyNumberFormat="1" applyFont="1" applyFill="1" applyBorder="1" applyAlignment="1">
      <alignment horizontal="center"/>
    </xf>
    <xf numFmtId="0" fontId="10" fillId="0" borderId="59" xfId="14" applyFont="1" applyFill="1" applyBorder="1" applyAlignment="1">
      <alignment horizontal="center" vertical="center"/>
    </xf>
    <xf numFmtId="0" fontId="10" fillId="0" borderId="219" xfId="14" applyFont="1" applyFill="1" applyBorder="1" applyAlignment="1">
      <alignment horizontal="center" vertical="center"/>
    </xf>
    <xf numFmtId="0" fontId="10" fillId="0" borderId="60" xfId="14" applyFont="1" applyFill="1" applyBorder="1" applyAlignment="1">
      <alignment horizontal="center" vertical="center"/>
    </xf>
    <xf numFmtId="0" fontId="8" fillId="0" borderId="54" xfId="14" applyNumberFormat="1" applyFont="1" applyFill="1" applyBorder="1" applyAlignment="1">
      <alignment horizontal="center"/>
    </xf>
    <xf numFmtId="0" fontId="8" fillId="0" borderId="55" xfId="14" applyNumberFormat="1" applyFont="1" applyFill="1" applyBorder="1" applyAlignment="1">
      <alignment horizontal="center"/>
    </xf>
    <xf numFmtId="0" fontId="8" fillId="0" borderId="56" xfId="14" applyNumberFormat="1" applyFont="1" applyFill="1" applyBorder="1" applyAlignment="1">
      <alignment horizontal="center"/>
    </xf>
    <xf numFmtId="0" fontId="8" fillId="0" borderId="51" xfId="11" applyNumberFormat="1" applyFont="1" applyFill="1" applyBorder="1" applyAlignment="1">
      <alignment horizontal="center" vertical="center"/>
    </xf>
    <xf numFmtId="0" fontId="8" fillId="0" borderId="231" xfId="8" applyNumberFormat="1" applyFont="1" applyFill="1" applyBorder="1" applyAlignment="1">
      <alignment horizontal="center" vertical="center"/>
    </xf>
    <xf numFmtId="0" fontId="8" fillId="0" borderId="162" xfId="8" applyNumberFormat="1" applyFont="1" applyFill="1" applyBorder="1" applyAlignment="1">
      <alignment horizontal="center" vertical="center"/>
    </xf>
    <xf numFmtId="0" fontId="8" fillId="0" borderId="163" xfId="8" applyNumberFormat="1" applyFont="1" applyFill="1" applyBorder="1" applyAlignment="1">
      <alignment horizontal="center" vertical="center"/>
    </xf>
    <xf numFmtId="0" fontId="11" fillId="0" borderId="202" xfId="11" applyNumberFormat="1" applyFont="1" applyFill="1" applyBorder="1" applyAlignment="1">
      <alignment horizontal="center" vertical="center" textRotation="255"/>
    </xf>
    <xf numFmtId="0" fontId="8" fillId="0" borderId="224" xfId="11" applyNumberFormat="1" applyFont="1" applyFill="1" applyBorder="1" applyAlignment="1">
      <alignment horizontal="center" vertical="center" textRotation="255"/>
    </xf>
    <xf numFmtId="0" fontId="8" fillId="0" borderId="195" xfId="11" applyNumberFormat="1" applyFont="1" applyFill="1" applyBorder="1" applyAlignment="1">
      <alignment horizontal="center" vertical="center" textRotation="255"/>
    </xf>
    <xf numFmtId="0" fontId="8" fillId="0" borderId="196" xfId="11" applyNumberFormat="1" applyFont="1" applyFill="1" applyBorder="1" applyAlignment="1">
      <alignment horizontal="center" vertical="center" textRotation="255"/>
    </xf>
    <xf numFmtId="0" fontId="8" fillId="0" borderId="225" xfId="11" applyNumberFormat="1" applyFont="1" applyFill="1" applyBorder="1" applyAlignment="1">
      <alignment horizontal="center" vertical="center"/>
    </xf>
    <xf numFmtId="0" fontId="8" fillId="0" borderId="106" xfId="11" applyNumberFormat="1" applyFont="1" applyFill="1" applyBorder="1" applyAlignment="1">
      <alignment horizontal="center" vertical="center"/>
    </xf>
    <xf numFmtId="0" fontId="8" fillId="0" borderId="46" xfId="11" applyNumberFormat="1" applyFont="1" applyFill="1" applyBorder="1" applyAlignment="1">
      <alignment horizontal="center" vertical="center"/>
    </xf>
    <xf numFmtId="0" fontId="8" fillId="0" borderId="226" xfId="11" applyNumberFormat="1" applyFont="1" applyFill="1" applyBorder="1" applyAlignment="1">
      <alignment horizontal="center" vertical="center"/>
    </xf>
    <xf numFmtId="0" fontId="8" fillId="0" borderId="202" xfId="11" applyNumberFormat="1" applyFont="1" applyFill="1" applyBorder="1" applyAlignment="1">
      <alignment horizontal="center" vertical="center"/>
    </xf>
    <xf numFmtId="0" fontId="8" fillId="0" borderId="49" xfId="11" applyNumberFormat="1" applyFont="1" applyFill="1" applyBorder="1" applyAlignment="1">
      <alignment horizontal="center" vertical="center"/>
    </xf>
    <xf numFmtId="0" fontId="8" fillId="0" borderId="227" xfId="11" applyNumberFormat="1" applyFont="1" applyFill="1" applyBorder="1" applyAlignment="1">
      <alignment horizontal="center" vertical="center"/>
    </xf>
    <xf numFmtId="0" fontId="8" fillId="0" borderId="227" xfId="11" applyNumberFormat="1" applyFont="1" applyFill="1" applyBorder="1" applyAlignment="1">
      <alignment horizontal="center" vertical="center" wrapText="1"/>
    </xf>
    <xf numFmtId="0" fontId="8" fillId="0" borderId="102" xfId="11" applyNumberFormat="1" applyFont="1" applyFill="1" applyBorder="1" applyAlignment="1">
      <alignment horizontal="center" vertical="center" wrapText="1"/>
    </xf>
    <xf numFmtId="0" fontId="8" fillId="0" borderId="51" xfId="11" applyNumberFormat="1" applyFont="1" applyFill="1" applyBorder="1" applyAlignment="1">
      <alignment horizontal="center" vertical="center" wrapText="1"/>
    </xf>
    <xf numFmtId="0" fontId="8" fillId="0" borderId="228" xfId="8" applyNumberFormat="1" applyFont="1" applyFill="1" applyBorder="1" applyAlignment="1">
      <alignment horizontal="center" vertical="center"/>
    </xf>
    <xf numFmtId="0" fontId="8" fillId="0" borderId="192" xfId="8" applyNumberFormat="1" applyFont="1" applyFill="1" applyBorder="1" applyAlignment="1">
      <alignment horizontal="center" vertical="center"/>
    </xf>
    <xf numFmtId="0" fontId="8" fillId="0" borderId="226" xfId="8" applyNumberFormat="1" applyFont="1" applyFill="1" applyBorder="1" applyAlignment="1">
      <alignment horizontal="center" vertical="center"/>
    </xf>
    <xf numFmtId="0" fontId="8" fillId="0" borderId="5" xfId="8" applyNumberFormat="1" applyFont="1" applyFill="1" applyBorder="1" applyAlignment="1">
      <alignment horizontal="center" vertical="center"/>
    </xf>
    <xf numFmtId="0" fontId="8" fillId="0" borderId="0" xfId="8" applyNumberFormat="1" applyFont="1" applyFill="1" applyBorder="1" applyAlignment="1">
      <alignment horizontal="center" vertical="center"/>
    </xf>
    <xf numFmtId="0" fontId="8" fillId="0" borderId="202" xfId="8" applyNumberFormat="1" applyFont="1" applyFill="1" applyBorder="1" applyAlignment="1">
      <alignment horizontal="center" vertical="center"/>
    </xf>
    <xf numFmtId="0" fontId="8" fillId="0" borderId="13" xfId="8" applyNumberFormat="1" applyFont="1" applyFill="1" applyBorder="1" applyAlignment="1">
      <alignment horizontal="center" vertical="center"/>
    </xf>
    <xf numFmtId="0" fontId="8" fillId="0" borderId="53" xfId="8" applyNumberFormat="1" applyFont="1" applyFill="1" applyBorder="1" applyAlignment="1">
      <alignment horizontal="center" vertical="center"/>
    </xf>
    <xf numFmtId="0" fontId="8" fillId="0" borderId="41" xfId="8" applyNumberFormat="1" applyFont="1" applyFill="1" applyBorder="1" applyAlignment="1">
      <alignment horizontal="center" vertical="center"/>
    </xf>
    <xf numFmtId="0" fontId="8" fillId="0" borderId="229" xfId="8" applyNumberFormat="1" applyFont="1" applyFill="1" applyBorder="1" applyAlignment="1">
      <alignment horizontal="center"/>
    </xf>
    <xf numFmtId="0" fontId="8" fillId="0" borderId="159" xfId="8" applyNumberFormat="1" applyFont="1" applyFill="1" applyBorder="1" applyAlignment="1">
      <alignment horizontal="center"/>
    </xf>
    <xf numFmtId="0" fontId="8" fillId="0" borderId="230" xfId="8" applyNumberFormat="1" applyFont="1" applyFill="1" applyBorder="1" applyAlignment="1">
      <alignment horizontal="center"/>
    </xf>
    <xf numFmtId="0" fontId="8" fillId="0" borderId="227" xfId="8" applyNumberFormat="1" applyFont="1" applyFill="1" applyBorder="1" applyAlignment="1">
      <alignment horizontal="center" vertical="center" textRotation="255"/>
    </xf>
    <xf numFmtId="0" fontId="8" fillId="0" borderId="102" xfId="8" applyNumberFormat="1" applyFont="1" applyFill="1" applyBorder="1" applyAlignment="1">
      <alignment horizontal="center" vertical="center" textRotation="255"/>
    </xf>
    <xf numFmtId="0" fontId="8" fillId="0" borderId="51" xfId="8" applyNumberFormat="1" applyFont="1" applyFill="1" applyBorder="1" applyAlignment="1">
      <alignment horizontal="center" vertical="center" textRotation="255"/>
    </xf>
    <xf numFmtId="0" fontId="3" fillId="0" borderId="59" xfId="5" applyFont="1" applyFill="1" applyBorder="1" applyAlignment="1">
      <alignment horizontal="center" vertical="center"/>
    </xf>
    <xf numFmtId="0" fontId="3" fillId="0" borderId="219" xfId="5" applyFont="1" applyFill="1" applyBorder="1" applyAlignment="1">
      <alignment horizontal="center" vertical="center"/>
    </xf>
    <xf numFmtId="0" fontId="3" fillId="0" borderId="60" xfId="5" applyFont="1" applyFill="1" applyBorder="1" applyAlignment="1">
      <alignment horizontal="center" vertical="center"/>
    </xf>
    <xf numFmtId="0" fontId="10" fillId="0" borderId="59" xfId="8" applyFont="1" applyFill="1" applyBorder="1" applyAlignment="1">
      <alignment horizontal="center" vertical="center"/>
    </xf>
    <xf numFmtId="0" fontId="10" fillId="0" borderId="219" xfId="8" applyFont="1" applyFill="1" applyBorder="1" applyAlignment="1">
      <alignment horizontal="center" vertical="center"/>
    </xf>
    <xf numFmtId="0" fontId="10" fillId="0" borderId="60" xfId="8" applyFont="1" applyFill="1" applyBorder="1" applyAlignment="1">
      <alignment horizontal="center" vertical="center"/>
    </xf>
    <xf numFmtId="0" fontId="8" fillId="0" borderId="55" xfId="5" applyNumberFormat="1" applyFont="1" applyFill="1" applyBorder="1" applyAlignment="1">
      <alignment horizontal="center"/>
    </xf>
    <xf numFmtId="0" fontId="8" fillId="0" borderId="56" xfId="5" applyNumberFormat="1" applyFont="1" applyFill="1" applyBorder="1" applyAlignment="1">
      <alignment horizontal="center"/>
    </xf>
    <xf numFmtId="0" fontId="19" fillId="0" borderId="0" xfId="0" applyFont="1" applyFill="1" applyAlignment="1">
      <alignment horizontal="left" vertical="center" wrapText="1"/>
    </xf>
    <xf numFmtId="6" fontId="19" fillId="0" borderId="28" xfId="1" applyFont="1" applyFill="1" applyBorder="1" applyAlignment="1">
      <alignment horizontal="left" vertical="center" wrapText="1"/>
    </xf>
    <xf numFmtId="6" fontId="20" fillId="0" borderId="28" xfId="1" applyFont="1" applyFill="1" applyBorder="1" applyAlignment="1">
      <alignment horizontal="left" vertical="center" wrapText="1"/>
    </xf>
    <xf numFmtId="0" fontId="8" fillId="0" borderId="108" xfId="0" applyFont="1" applyFill="1" applyBorder="1" applyAlignment="1">
      <alignment horizontal="center"/>
    </xf>
    <xf numFmtId="0" fontId="8" fillId="0" borderId="109" xfId="0" applyFont="1" applyFill="1" applyBorder="1" applyAlignment="1">
      <alignment horizont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3" fontId="8" fillId="0" borderId="61" xfId="6" applyFont="1" applyFill="1" applyBorder="1" applyAlignment="1">
      <alignment horizontal="center" vertical="center" shrinkToFit="1"/>
    </xf>
    <xf numFmtId="0" fontId="4" fillId="0" borderId="5" xfId="6" applyNumberFormat="1" applyFont="1" applyFill="1" applyBorder="1" applyAlignment="1">
      <alignment horizontal="center" vertical="center" shrinkToFit="1"/>
    </xf>
    <xf numFmtId="3" fontId="8" fillId="0" borderId="0" xfId="6" applyFont="1" applyFill="1" applyBorder="1" applyAlignment="1">
      <alignment horizontal="right"/>
    </xf>
    <xf numFmtId="0" fontId="8" fillId="0" borderId="0" xfId="6" applyNumberFormat="1" applyFont="1" applyFill="1" applyBorder="1" applyAlignment="1">
      <alignment horizontal="right"/>
    </xf>
    <xf numFmtId="0" fontId="8" fillId="0" borderId="62" xfId="6" applyNumberFormat="1" applyFont="1" applyFill="1" applyBorder="1" applyAlignment="1">
      <alignment horizontal="center"/>
    </xf>
    <xf numFmtId="0" fontId="8" fillId="0" borderId="63" xfId="6" applyNumberFormat="1" applyFont="1" applyFill="1" applyBorder="1" applyAlignment="1">
      <alignment horizontal="center"/>
    </xf>
    <xf numFmtId="0" fontId="8" fillId="0" borderId="64" xfId="6" applyNumberFormat="1" applyFont="1" applyFill="1" applyBorder="1" applyAlignment="1">
      <alignment horizontal="center"/>
    </xf>
    <xf numFmtId="0" fontId="8" fillId="0" borderId="65" xfId="6" applyNumberFormat="1" applyFont="1" applyFill="1" applyBorder="1" applyAlignment="1">
      <alignment horizontal="center" vertical="center"/>
    </xf>
    <xf numFmtId="0" fontId="4" fillId="0" borderId="66" xfId="6" applyNumberFormat="1" applyFont="1" applyFill="1" applyBorder="1" applyAlignment="1">
      <alignment horizontal="center" vertical="center"/>
    </xf>
    <xf numFmtId="0" fontId="4" fillId="0" borderId="67" xfId="6" applyNumberFormat="1" applyFont="1" applyFill="1" applyBorder="1" applyAlignment="1">
      <alignment horizontal="center" vertical="center"/>
    </xf>
    <xf numFmtId="0" fontId="4" fillId="0" borderId="35" xfId="6" applyNumberFormat="1" applyFont="1" applyFill="1" applyBorder="1" applyAlignment="1">
      <alignment horizontal="center" vertical="center"/>
    </xf>
    <xf numFmtId="3" fontId="8" fillId="0" borderId="68" xfId="6" applyFont="1" applyFill="1" applyBorder="1" applyAlignment="1">
      <alignment horizontal="center" vertical="center"/>
    </xf>
    <xf numFmtId="0" fontId="4" fillId="0" borderId="102" xfId="6" applyNumberFormat="1" applyFont="1" applyFill="1" applyBorder="1" applyAlignment="1">
      <alignment horizontal="center" vertical="center"/>
    </xf>
    <xf numFmtId="0" fontId="8" fillId="0" borderId="107" xfId="0" applyFont="1" applyFill="1" applyBorder="1" applyAlignment="1">
      <alignment horizontal="center"/>
    </xf>
    <xf numFmtId="0" fontId="8" fillId="0" borderId="70" xfId="0" applyFont="1" applyFill="1" applyBorder="1" applyAlignment="1">
      <alignment horizontal="center"/>
    </xf>
    <xf numFmtId="0" fontId="19" fillId="0" borderId="28"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28" xfId="0" applyFont="1" applyFill="1" applyBorder="1" applyAlignment="1">
      <alignment horizontal="left" vertical="center" wrapText="1"/>
    </xf>
  </cellXfs>
  <cellStyles count="21">
    <cellStyle name="通貨" xfId="1" builtinId="7"/>
    <cellStyle name="通貨 2" xfId="20"/>
    <cellStyle name="標準" xfId="0" builtinId="0"/>
    <cellStyle name="標準 2" xfId="18"/>
    <cellStyle name="標準 3" xfId="19"/>
    <cellStyle name="標準_Book3" xfId="2"/>
    <cellStyle name="標準_つくば" xfId="3"/>
    <cellStyle name="標準_ひたちなか" xfId="4"/>
    <cellStyle name="標準_下館" xfId="5"/>
    <cellStyle name="標準_加工済　病院一覧（Ｈ２２．４．１）公表用" xfId="6"/>
    <cellStyle name="標準_笠間" xfId="7"/>
    <cellStyle name="標準_古河" xfId="8"/>
    <cellStyle name="標準_常陸太田" xfId="9"/>
    <cellStyle name="標準_水海道" xfId="10"/>
    <cellStyle name="標準_水戸" xfId="11"/>
    <cellStyle name="標準_大宮" xfId="12"/>
    <cellStyle name="標準_潮来" xfId="13"/>
    <cellStyle name="標準_土浦" xfId="14"/>
    <cellStyle name="標準_日立" xfId="15"/>
    <cellStyle name="標準_鉾田" xfId="16"/>
    <cellStyle name="標準_竜ヶ崎" xfId="17"/>
  </cellStyles>
  <dxfs count="22">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445;&#20581;&#25152;&#12539;&#21307;&#30274;&#22823;\&#9733;&#9733;&#9733;&#9733;&#20445;&#20581;&#25152;&#12539;&#34907;&#29983;&#30740;&#31350;&#25152;\&#20304;&#34276;\4%20&#20445;&#20581;&#21307;&#30274;&#31119;&#31049;&#26045;&#35373;&#31561;&#19968;&#35239;\R&#65296;&#65301;&#24180;&#24230;\01&#38306;&#20418;&#21508;&#35506;&#26657;&#27491;&#20381;&#38972;\02&#26368;&#32066;&#26657;&#27491;\02&#21508;&#35506;&#22238;&#31572;\&#21307;&#30274;&#25919;&#31574;&#35506;\&#65288;&#21307;&#30274;&#25919;&#31574;&#35506;&#65289;257~274%20&#21307;&#30274;&#26045;&#35373;&#32232;&#12288;&#26045;&#35373;&#38306;&#20418;&#12288;&#65297;&#21307;&#30274;&#27231;&#38306;&#21517;&#31807;&#12540;&#65299;&#28961;&#26009;&#12539;&#20302;&#38989;&#35386;&#30274;&#26045;&#353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320;&#22495;&#20445;&#20581;&#25903;&#25588;\&#37326;&#26449;all&#12487;&#12540;&#12479;\4%20&#20445;&#20581;&#21307;&#30274;&#31119;&#31049;&#26045;&#35373;&#31561;&#19968;&#35239;\R&#65296;&#65299;&#24180;&#24230;\01&#38306;&#20418;&#35506;&#26657;&#27491;&#20381;&#38972;\01&#31532;1&#22238;&#21152;&#38500;&#20462;&#27491;\02&#21508;&#35506;&#22238;&#31572;\11&#21307;&#30274;&#25919;&#31574;&#35506;\&#12304;&#21307;&#30274;&#25919;&#31574;&#35506;&#12305;&#27491;&#12288;257~274+&#21307;&#30274;&#26045;&#35373;&#32232;&#12288;&#26045;&#35373;&#38306;&#20418;&#12288;&#65297;&#65294;&#21307;&#30274;&#27231;&#38306;&#21517;&#318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445;&#20581;&#25152;&#12539;&#21307;&#30274;&#22823;\&#9733;&#9733;&#9733;&#9733;&#20445;&#20581;&#25152;&#12539;&#34907;&#29983;&#30740;&#31350;&#25152;\&#20304;&#34276;\4%20&#20445;&#20581;&#21307;&#30274;&#31119;&#31049;&#26045;&#35373;&#31561;&#19968;&#35239;\R&#65296;&#65301;&#24180;&#24230;\01&#38306;&#20418;&#21508;&#35506;&#26657;&#27491;&#20381;&#38972;\01&#31532;1&#22238;&#21152;&#38500;&#20462;&#27491;\02&#21508;&#35506;&#22238;&#31572;\&#21307;&#30274;&#25919;&#31574;&#35506;\&#65288;&#21307;&#30274;&#25919;&#31574;&#35506;&#65289;&#22238;&#31572;2+257~274+&#21307;&#30274;&#26045;&#35373;&#32232;&#12288;&#26045;&#35373;&#38306;&#20418;&#12288;&#65297;&#21307;&#30274;&#27231;&#38306;&#21517;&#31807;&#12540;&#65299;&#28961;&#26009;&#12539;&#20302;&#38989;&#35386;&#30274;&#26045;&#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水・中【P257～P258】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水・中【P236～P239】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水・中【P257～P258】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I66"/>
  <sheetViews>
    <sheetView showOutlineSymbols="0" view="pageBreakPreview" topLeftCell="J43" zoomScale="80" zoomScaleNormal="100" zoomScaleSheetLayoutView="80" zoomScalePageLayoutView="70" workbookViewId="0">
      <selection activeCell="BG36" sqref="BG12:BI36"/>
    </sheetView>
  </sheetViews>
  <sheetFormatPr defaultColWidth="10.75" defaultRowHeight="14.25" x14ac:dyDescent="0.15"/>
  <cols>
    <col min="1" max="1" width="3.75" style="4" customWidth="1"/>
    <col min="2" max="2" width="31.75" style="4" customWidth="1"/>
    <col min="3" max="3" width="28.875" style="4" customWidth="1"/>
    <col min="4" max="4" width="13.375" style="4" bestFit="1" customWidth="1"/>
    <col min="5" max="5" width="30.125" style="4" customWidth="1"/>
    <col min="6" max="6" width="15.375" style="212" customWidth="1"/>
    <col min="7" max="12" width="6.75" style="4" customWidth="1"/>
    <col min="13" max="18" width="4.375" style="4" customWidth="1"/>
    <col min="19" max="19" width="6.375" style="4" customWidth="1"/>
    <col min="20" max="31" width="4.25" style="4" customWidth="1"/>
    <col min="32" max="32" width="5.75" style="4" customWidth="1"/>
    <col min="33" max="40" width="4.25" style="4" customWidth="1"/>
    <col min="41" max="41" width="6" style="4" customWidth="1"/>
    <col min="42" max="45" width="3.75" style="4" customWidth="1"/>
    <col min="46" max="46" width="5" style="4" customWidth="1"/>
    <col min="47" max="48" width="5.25" style="4" customWidth="1"/>
    <col min="49" max="49" width="5.25" style="212" customWidth="1"/>
    <col min="50" max="55" width="5.25" style="4" customWidth="1"/>
    <col min="56" max="56" width="3.75" style="4" customWidth="1"/>
    <col min="57" max="57" width="24.75" style="4" customWidth="1"/>
    <col min="58" max="16384" width="10.75" style="4"/>
  </cols>
  <sheetData>
    <row r="1" spans="1:61" ht="18.75" x14ac:dyDescent="0.2">
      <c r="A1" s="1" t="s">
        <v>44</v>
      </c>
      <c r="B1" s="2"/>
      <c r="C1" s="2"/>
      <c r="D1" s="1"/>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V1" s="5"/>
      <c r="AW1" s="6"/>
      <c r="AX1" s="7"/>
    </row>
    <row r="2" spans="1:61" ht="18.75" x14ac:dyDescent="0.2">
      <c r="A2" s="1" t="s">
        <v>45</v>
      </c>
      <c r="B2" s="2"/>
      <c r="C2" s="2"/>
      <c r="D2" s="1"/>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V2" s="5"/>
      <c r="AW2" s="6"/>
      <c r="AX2" s="7"/>
    </row>
    <row r="3" spans="1:61" ht="18.75" x14ac:dyDescent="0.2">
      <c r="A3" s="1" t="s">
        <v>46</v>
      </c>
      <c r="B3" s="2"/>
      <c r="C3" s="2"/>
      <c r="D3" s="1"/>
      <c r="E3" s="2"/>
      <c r="F3" s="3"/>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V3" s="5"/>
      <c r="AW3" s="6"/>
      <c r="AX3" s="7"/>
    </row>
    <row r="4" spans="1:61" ht="18.75" x14ac:dyDescent="0.2">
      <c r="A4" s="1" t="s">
        <v>47</v>
      </c>
      <c r="B4" s="2"/>
      <c r="C4" s="2"/>
      <c r="D4" s="1"/>
      <c r="E4" s="2"/>
      <c r="F4" s="3"/>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V4" s="5"/>
      <c r="AW4" s="6"/>
      <c r="AX4" s="7"/>
    </row>
    <row r="5" spans="1:61" ht="19.5" thickBot="1" x14ac:dyDescent="0.25">
      <c r="A5" s="1" t="s">
        <v>1164</v>
      </c>
      <c r="B5" s="2"/>
      <c r="C5" s="2"/>
      <c r="D5" s="1"/>
      <c r="E5" s="2"/>
      <c r="F5" s="3"/>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V5" s="5"/>
      <c r="AW5" s="6"/>
      <c r="AX5" s="7"/>
    </row>
    <row r="6" spans="1:61" ht="15" customHeight="1" thickTop="1" x14ac:dyDescent="0.15">
      <c r="A6" s="1113" t="s">
        <v>48</v>
      </c>
      <c r="B6" s="1116" t="s">
        <v>49</v>
      </c>
      <c r="C6" s="1118" t="s">
        <v>50</v>
      </c>
      <c r="D6" s="1121" t="s">
        <v>51</v>
      </c>
      <c r="E6" s="1121" t="s">
        <v>52</v>
      </c>
      <c r="F6" s="1122" t="s">
        <v>53</v>
      </c>
      <c r="G6" s="1123" t="s">
        <v>176</v>
      </c>
      <c r="H6" s="1124"/>
      <c r="I6" s="1124"/>
      <c r="J6" s="1124"/>
      <c r="K6" s="1124"/>
      <c r="L6" s="1125"/>
      <c r="M6" s="1146" t="s">
        <v>177</v>
      </c>
      <c r="N6" s="1146"/>
      <c r="O6" s="1146"/>
      <c r="P6" s="1146"/>
      <c r="Q6" s="1146"/>
      <c r="R6" s="1146"/>
      <c r="S6" s="1146"/>
      <c r="T6" s="1146"/>
      <c r="U6" s="1146"/>
      <c r="V6" s="1146"/>
      <c r="W6" s="1146"/>
      <c r="X6" s="1146"/>
      <c r="Y6" s="1146"/>
      <c r="Z6" s="1146"/>
      <c r="AA6" s="1146"/>
      <c r="AB6" s="1146"/>
      <c r="AC6" s="1146"/>
      <c r="AD6" s="1146"/>
      <c r="AE6" s="1146"/>
      <c r="AF6" s="1146"/>
      <c r="AG6" s="1146"/>
      <c r="AH6" s="1146"/>
      <c r="AI6" s="1146"/>
      <c r="AJ6" s="1146"/>
      <c r="AK6" s="1146"/>
      <c r="AL6" s="1146"/>
      <c r="AM6" s="1146"/>
      <c r="AN6" s="1146"/>
      <c r="AO6" s="1146"/>
      <c r="AP6" s="1146"/>
      <c r="AQ6" s="1146"/>
      <c r="AR6" s="1146"/>
      <c r="AS6" s="1146"/>
      <c r="AT6" s="1146"/>
      <c r="AU6" s="1146"/>
      <c r="AV6" s="1146"/>
      <c r="AW6" s="1146"/>
      <c r="AX6" s="1146"/>
      <c r="AY6" s="1146"/>
      <c r="AZ6" s="1146"/>
      <c r="BA6" s="1146"/>
      <c r="BB6" s="1146"/>
      <c r="BC6" s="1147"/>
      <c r="BD6" s="1148" t="s">
        <v>54</v>
      </c>
      <c r="BE6" s="1096" t="s">
        <v>55</v>
      </c>
      <c r="BG6" s="1080" t="s">
        <v>1252</v>
      </c>
      <c r="BH6" s="1081"/>
    </row>
    <row r="7" spans="1:61" x14ac:dyDescent="0.15">
      <c r="A7" s="1114"/>
      <c r="B7" s="1117"/>
      <c r="C7" s="1119"/>
      <c r="D7" s="1091"/>
      <c r="E7" s="1091"/>
      <c r="F7" s="1091"/>
      <c r="G7" s="1126"/>
      <c r="H7" s="1127"/>
      <c r="I7" s="1127"/>
      <c r="J7" s="1127"/>
      <c r="K7" s="1127"/>
      <c r="L7" s="1128"/>
      <c r="M7" s="8">
        <v>1</v>
      </c>
      <c r="N7" s="9">
        <v>2</v>
      </c>
      <c r="O7" s="9">
        <v>3</v>
      </c>
      <c r="P7" s="9">
        <v>4</v>
      </c>
      <c r="Q7" s="9">
        <v>5</v>
      </c>
      <c r="R7" s="9">
        <v>6</v>
      </c>
      <c r="S7" s="9">
        <v>7</v>
      </c>
      <c r="T7" s="9">
        <v>8</v>
      </c>
      <c r="U7" s="9">
        <v>9</v>
      </c>
      <c r="V7" s="9">
        <v>10</v>
      </c>
      <c r="W7" s="9">
        <v>11</v>
      </c>
      <c r="X7" s="9">
        <v>12</v>
      </c>
      <c r="Y7" s="9">
        <v>13</v>
      </c>
      <c r="Z7" s="9">
        <v>14</v>
      </c>
      <c r="AA7" s="9">
        <v>15</v>
      </c>
      <c r="AB7" s="9">
        <v>16</v>
      </c>
      <c r="AC7" s="9">
        <v>17</v>
      </c>
      <c r="AD7" s="9">
        <v>18</v>
      </c>
      <c r="AE7" s="9">
        <v>19</v>
      </c>
      <c r="AF7" s="9">
        <v>20</v>
      </c>
      <c r="AG7" s="9">
        <v>21</v>
      </c>
      <c r="AH7" s="9">
        <v>22</v>
      </c>
      <c r="AI7" s="9">
        <v>23</v>
      </c>
      <c r="AJ7" s="9">
        <v>24</v>
      </c>
      <c r="AK7" s="9">
        <v>25</v>
      </c>
      <c r="AL7" s="9">
        <v>26</v>
      </c>
      <c r="AM7" s="9">
        <v>27</v>
      </c>
      <c r="AN7" s="9">
        <v>28</v>
      </c>
      <c r="AO7" s="9">
        <v>29</v>
      </c>
      <c r="AP7" s="9">
        <v>30</v>
      </c>
      <c r="AQ7" s="9">
        <v>31</v>
      </c>
      <c r="AR7" s="9">
        <v>32</v>
      </c>
      <c r="AS7" s="9">
        <v>33</v>
      </c>
      <c r="AT7" s="9">
        <v>34</v>
      </c>
      <c r="AU7" s="9">
        <v>35</v>
      </c>
      <c r="AV7" s="9">
        <v>36</v>
      </c>
      <c r="AW7" s="9">
        <v>37</v>
      </c>
      <c r="AX7" s="9">
        <v>38</v>
      </c>
      <c r="AY7" s="9">
        <v>39</v>
      </c>
      <c r="AZ7" s="9">
        <v>40</v>
      </c>
      <c r="BA7" s="9">
        <v>41</v>
      </c>
      <c r="BB7" s="9">
        <v>42</v>
      </c>
      <c r="BC7" s="9">
        <v>43</v>
      </c>
      <c r="BD7" s="1149"/>
      <c r="BE7" s="1097"/>
      <c r="BG7" s="1082"/>
      <c r="BH7" s="1083"/>
    </row>
    <row r="8" spans="1:61" ht="14.25" customHeight="1" x14ac:dyDescent="0.15">
      <c r="A8" s="1114"/>
      <c r="B8" s="1094"/>
      <c r="C8" s="1119"/>
      <c r="D8" s="1091"/>
      <c r="E8" s="1091"/>
      <c r="F8" s="1091"/>
      <c r="G8" s="1129"/>
      <c r="H8" s="1130"/>
      <c r="I8" s="1130"/>
      <c r="J8" s="1130"/>
      <c r="K8" s="1130"/>
      <c r="L8" s="1131"/>
      <c r="M8" s="1099" t="s">
        <v>386</v>
      </c>
      <c r="N8" s="1101" t="s">
        <v>387</v>
      </c>
      <c r="O8" s="1101" t="s">
        <v>463</v>
      </c>
      <c r="P8" s="1104" t="s">
        <v>388</v>
      </c>
      <c r="Q8" s="1142" t="s">
        <v>389</v>
      </c>
      <c r="R8" s="1142" t="s">
        <v>390</v>
      </c>
      <c r="S8" s="1104" t="s">
        <v>391</v>
      </c>
      <c r="T8" s="1107" t="s">
        <v>392</v>
      </c>
      <c r="U8" s="1107" t="s">
        <v>393</v>
      </c>
      <c r="V8" s="1088" t="s">
        <v>394</v>
      </c>
      <c r="W8" s="1088" t="s">
        <v>395</v>
      </c>
      <c r="X8" s="1101" t="s">
        <v>396</v>
      </c>
      <c r="Y8" s="1107" t="s">
        <v>397</v>
      </c>
      <c r="Z8" s="1110" t="s">
        <v>57</v>
      </c>
      <c r="AA8" s="1142" t="s">
        <v>56</v>
      </c>
      <c r="AB8" s="1107" t="s">
        <v>398</v>
      </c>
      <c r="AC8" s="1101" t="s">
        <v>399</v>
      </c>
      <c r="AD8" s="1101" t="s">
        <v>400</v>
      </c>
      <c r="AE8" s="1088" t="s">
        <v>401</v>
      </c>
      <c r="AF8" s="1101" t="s">
        <v>534</v>
      </c>
      <c r="AG8" s="1104" t="s">
        <v>403</v>
      </c>
      <c r="AH8" s="1142" t="s">
        <v>404</v>
      </c>
      <c r="AI8" s="1142" t="s">
        <v>405</v>
      </c>
      <c r="AJ8" s="1137" t="s">
        <v>406</v>
      </c>
      <c r="AK8" s="1088" t="s">
        <v>407</v>
      </c>
      <c r="AL8" s="1088" t="s">
        <v>408</v>
      </c>
      <c r="AM8" s="1107" t="s">
        <v>409</v>
      </c>
      <c r="AN8" s="1107" t="s">
        <v>410</v>
      </c>
      <c r="AO8" s="1151" t="s">
        <v>535</v>
      </c>
      <c r="AP8" s="1107" t="s">
        <v>411</v>
      </c>
      <c r="AQ8" s="1088" t="s">
        <v>412</v>
      </c>
      <c r="AR8" s="1107" t="s">
        <v>413</v>
      </c>
      <c r="AS8" s="1107" t="s">
        <v>414</v>
      </c>
      <c r="AT8" s="1139" t="s">
        <v>415</v>
      </c>
      <c r="AU8" s="1088" t="s">
        <v>416</v>
      </c>
      <c r="AV8" s="1088" t="s">
        <v>417</v>
      </c>
      <c r="AW8" s="1137" t="s">
        <v>418</v>
      </c>
      <c r="AX8" s="1137" t="s">
        <v>419</v>
      </c>
      <c r="AY8" s="1088" t="s">
        <v>420</v>
      </c>
      <c r="AZ8" s="1088" t="s">
        <v>421</v>
      </c>
      <c r="BA8" s="1088" t="s">
        <v>422</v>
      </c>
      <c r="BB8" s="1088" t="s">
        <v>423</v>
      </c>
      <c r="BC8" s="1088" t="s">
        <v>424</v>
      </c>
      <c r="BD8" s="1149"/>
      <c r="BE8" s="1097"/>
      <c r="BG8" s="1082"/>
      <c r="BH8" s="1083"/>
    </row>
    <row r="9" spans="1:61" x14ac:dyDescent="0.15">
      <c r="A9" s="1114"/>
      <c r="B9" s="1094"/>
      <c r="C9" s="1119"/>
      <c r="D9" s="1091"/>
      <c r="E9" s="1091"/>
      <c r="F9" s="1091"/>
      <c r="G9" s="1090" t="s">
        <v>178</v>
      </c>
      <c r="H9" s="1090" t="s">
        <v>179</v>
      </c>
      <c r="I9" s="1090" t="s">
        <v>180</v>
      </c>
      <c r="J9" s="1090" t="s">
        <v>58</v>
      </c>
      <c r="K9" s="1090" t="s">
        <v>59</v>
      </c>
      <c r="L9" s="1093" t="s">
        <v>60</v>
      </c>
      <c r="M9" s="1099"/>
      <c r="N9" s="1102"/>
      <c r="O9" s="1102"/>
      <c r="P9" s="1105"/>
      <c r="Q9" s="1142"/>
      <c r="R9" s="1142"/>
      <c r="S9" s="1105"/>
      <c r="T9" s="1107"/>
      <c r="U9" s="1107"/>
      <c r="V9" s="1088"/>
      <c r="W9" s="1088"/>
      <c r="X9" s="1102"/>
      <c r="Y9" s="1107"/>
      <c r="Z9" s="1110"/>
      <c r="AA9" s="1142"/>
      <c r="AB9" s="1107"/>
      <c r="AC9" s="1102"/>
      <c r="AD9" s="1102"/>
      <c r="AE9" s="1088"/>
      <c r="AF9" s="1102"/>
      <c r="AG9" s="1105"/>
      <c r="AH9" s="1142"/>
      <c r="AI9" s="1142"/>
      <c r="AJ9" s="1088"/>
      <c r="AK9" s="1088"/>
      <c r="AL9" s="1088"/>
      <c r="AM9" s="1107"/>
      <c r="AN9" s="1107"/>
      <c r="AO9" s="1142"/>
      <c r="AP9" s="1107"/>
      <c r="AQ9" s="1088"/>
      <c r="AR9" s="1107"/>
      <c r="AS9" s="1107"/>
      <c r="AT9" s="1140"/>
      <c r="AU9" s="1088"/>
      <c r="AV9" s="1088"/>
      <c r="AW9" s="1088"/>
      <c r="AX9" s="1088"/>
      <c r="AY9" s="1088"/>
      <c r="AZ9" s="1088"/>
      <c r="BA9" s="1088"/>
      <c r="BB9" s="1088"/>
      <c r="BC9" s="1088"/>
      <c r="BD9" s="1149"/>
      <c r="BE9" s="1097"/>
      <c r="BG9" s="1082"/>
      <c r="BH9" s="1083"/>
    </row>
    <row r="10" spans="1:61" x14ac:dyDescent="0.15">
      <c r="A10" s="1114"/>
      <c r="B10" s="1094"/>
      <c r="C10" s="1119"/>
      <c r="D10" s="1091"/>
      <c r="E10" s="1091"/>
      <c r="F10" s="1091"/>
      <c r="G10" s="1091"/>
      <c r="H10" s="1091"/>
      <c r="I10" s="1091"/>
      <c r="J10" s="1091"/>
      <c r="K10" s="1091"/>
      <c r="L10" s="1094"/>
      <c r="M10" s="1099" t="s">
        <v>386</v>
      </c>
      <c r="N10" s="1102" t="s">
        <v>425</v>
      </c>
      <c r="O10" s="1102" t="s">
        <v>425</v>
      </c>
      <c r="P10" s="1105" t="s">
        <v>425</v>
      </c>
      <c r="Q10" s="1142" t="s">
        <v>389</v>
      </c>
      <c r="R10" s="1142" t="s">
        <v>390</v>
      </c>
      <c r="S10" s="1105" t="s">
        <v>425</v>
      </c>
      <c r="T10" s="1107" t="s">
        <v>392</v>
      </c>
      <c r="U10" s="1107" t="s">
        <v>393</v>
      </c>
      <c r="V10" s="1088" t="s">
        <v>394</v>
      </c>
      <c r="W10" s="1088" t="s">
        <v>395</v>
      </c>
      <c r="X10" s="1102" t="s">
        <v>425</v>
      </c>
      <c r="Y10" s="1107" t="s">
        <v>397</v>
      </c>
      <c r="Z10" s="1110"/>
      <c r="AA10" s="1142"/>
      <c r="AB10" s="1107" t="s">
        <v>398</v>
      </c>
      <c r="AC10" s="1102" t="s">
        <v>425</v>
      </c>
      <c r="AD10" s="1102" t="s">
        <v>425</v>
      </c>
      <c r="AE10" s="1088" t="s">
        <v>401</v>
      </c>
      <c r="AF10" s="1102" t="s">
        <v>425</v>
      </c>
      <c r="AG10" s="1105" t="s">
        <v>425</v>
      </c>
      <c r="AH10" s="1142" t="s">
        <v>404</v>
      </c>
      <c r="AI10" s="1142" t="s">
        <v>405</v>
      </c>
      <c r="AJ10" s="1088" t="s">
        <v>426</v>
      </c>
      <c r="AK10" s="1088" t="s">
        <v>407</v>
      </c>
      <c r="AL10" s="1088" t="s">
        <v>408</v>
      </c>
      <c r="AM10" s="1107" t="s">
        <v>409</v>
      </c>
      <c r="AN10" s="1107" t="s">
        <v>410</v>
      </c>
      <c r="AO10" s="1142" t="s">
        <v>427</v>
      </c>
      <c r="AP10" s="1107" t="s">
        <v>411</v>
      </c>
      <c r="AQ10" s="1088" t="s">
        <v>412</v>
      </c>
      <c r="AR10" s="1107" t="s">
        <v>413</v>
      </c>
      <c r="AS10" s="1107" t="s">
        <v>414</v>
      </c>
      <c r="AT10" s="1140" t="s">
        <v>428</v>
      </c>
      <c r="AU10" s="1088" t="s">
        <v>416</v>
      </c>
      <c r="AV10" s="1088" t="s">
        <v>417</v>
      </c>
      <c r="AW10" s="1088" t="s">
        <v>429</v>
      </c>
      <c r="AX10" s="1088" t="s">
        <v>430</v>
      </c>
      <c r="AY10" s="1088" t="s">
        <v>420</v>
      </c>
      <c r="AZ10" s="1088" t="s">
        <v>421</v>
      </c>
      <c r="BA10" s="1088" t="s">
        <v>422</v>
      </c>
      <c r="BB10" s="1088" t="s">
        <v>423</v>
      </c>
      <c r="BC10" s="1088" t="s">
        <v>431</v>
      </c>
      <c r="BD10" s="1149"/>
      <c r="BE10" s="1097"/>
      <c r="BG10" s="1082"/>
      <c r="BH10" s="1083"/>
    </row>
    <row r="11" spans="1:61" ht="15" thickBot="1" x14ac:dyDescent="0.2">
      <c r="A11" s="1115"/>
      <c r="B11" s="1145"/>
      <c r="C11" s="1120"/>
      <c r="D11" s="1092"/>
      <c r="E11" s="1092"/>
      <c r="F11" s="1092"/>
      <c r="G11" s="1092"/>
      <c r="H11" s="1092"/>
      <c r="I11" s="1092"/>
      <c r="J11" s="1092"/>
      <c r="K11" s="1092"/>
      <c r="L11" s="1095"/>
      <c r="M11" s="1100"/>
      <c r="N11" s="1103"/>
      <c r="O11" s="1103"/>
      <c r="P11" s="1106"/>
      <c r="Q11" s="1143"/>
      <c r="R11" s="1143"/>
      <c r="S11" s="1106"/>
      <c r="T11" s="1108"/>
      <c r="U11" s="1108"/>
      <c r="V11" s="1089"/>
      <c r="W11" s="1089"/>
      <c r="X11" s="1103"/>
      <c r="Y11" s="1108"/>
      <c r="Z11" s="1144"/>
      <c r="AA11" s="1143"/>
      <c r="AB11" s="1108"/>
      <c r="AC11" s="1103"/>
      <c r="AD11" s="1103"/>
      <c r="AE11" s="1089"/>
      <c r="AF11" s="1103"/>
      <c r="AG11" s="1106"/>
      <c r="AH11" s="1143"/>
      <c r="AI11" s="1143"/>
      <c r="AJ11" s="1089"/>
      <c r="AK11" s="1089"/>
      <c r="AL11" s="1089"/>
      <c r="AM11" s="1108"/>
      <c r="AN11" s="1108"/>
      <c r="AO11" s="1143"/>
      <c r="AP11" s="1108"/>
      <c r="AQ11" s="1089"/>
      <c r="AR11" s="1108"/>
      <c r="AS11" s="1108"/>
      <c r="AT11" s="1141"/>
      <c r="AU11" s="1089"/>
      <c r="AV11" s="1089"/>
      <c r="AW11" s="1089"/>
      <c r="AX11" s="1089"/>
      <c r="AY11" s="1089"/>
      <c r="AZ11" s="1089"/>
      <c r="BA11" s="1089"/>
      <c r="BB11" s="1089"/>
      <c r="BC11" s="1089"/>
      <c r="BD11" s="1150"/>
      <c r="BE11" s="1098"/>
      <c r="BG11" s="1084"/>
      <c r="BH11" s="1085"/>
    </row>
    <row r="12" spans="1:61" ht="34.5" customHeight="1" thickTop="1" x14ac:dyDescent="0.15">
      <c r="A12" s="10">
        <v>1</v>
      </c>
      <c r="B12" s="11" t="s">
        <v>315</v>
      </c>
      <c r="C12" s="12" t="s">
        <v>71</v>
      </c>
      <c r="D12" s="13" t="s">
        <v>236</v>
      </c>
      <c r="E12" s="14" t="s">
        <v>1135</v>
      </c>
      <c r="F12" s="15" t="s">
        <v>433</v>
      </c>
      <c r="G12" s="16">
        <f t="shared" ref="G12:G21" si="0">SUM(H12:L12)</f>
        <v>50</v>
      </c>
      <c r="H12" s="17"/>
      <c r="I12" s="17"/>
      <c r="J12" s="17"/>
      <c r="K12" s="17"/>
      <c r="L12" s="18">
        <v>50</v>
      </c>
      <c r="M12" s="19" t="s">
        <v>70</v>
      </c>
      <c r="N12" s="20"/>
      <c r="O12" s="20"/>
      <c r="P12" s="20"/>
      <c r="Q12" s="20"/>
      <c r="R12" s="20" t="s">
        <v>432</v>
      </c>
      <c r="S12" s="20"/>
      <c r="T12" s="20"/>
      <c r="U12" s="20" t="s">
        <v>432</v>
      </c>
      <c r="V12" s="20"/>
      <c r="W12" s="21"/>
      <c r="X12" s="22"/>
      <c r="Y12" s="19" t="s">
        <v>432</v>
      </c>
      <c r="Z12" s="20" t="s">
        <v>432</v>
      </c>
      <c r="AA12" s="20"/>
      <c r="AB12" s="20" t="s">
        <v>432</v>
      </c>
      <c r="AC12" s="20"/>
      <c r="AD12" s="20"/>
      <c r="AE12" s="20"/>
      <c r="AF12" s="20"/>
      <c r="AG12" s="20"/>
      <c r="AH12" s="20"/>
      <c r="AI12" s="20"/>
      <c r="AJ12" s="20" t="s">
        <v>1031</v>
      </c>
      <c r="AK12" s="20" t="s">
        <v>432</v>
      </c>
      <c r="AL12" s="20"/>
      <c r="AM12" s="20"/>
      <c r="AN12" s="20" t="s">
        <v>1031</v>
      </c>
      <c r="AO12" s="20" t="s">
        <v>432</v>
      </c>
      <c r="AP12" s="20"/>
      <c r="AQ12" s="20"/>
      <c r="AR12" s="20"/>
      <c r="AS12" s="20"/>
      <c r="AT12" s="20" t="s">
        <v>432</v>
      </c>
      <c r="AU12" s="23"/>
      <c r="AV12" s="23"/>
      <c r="AW12" s="23"/>
      <c r="AX12" s="23"/>
      <c r="AY12" s="23"/>
      <c r="AZ12" s="23" t="s">
        <v>432</v>
      </c>
      <c r="BA12" s="23"/>
      <c r="BB12" s="23"/>
      <c r="BC12" s="23"/>
      <c r="BD12" s="23"/>
      <c r="BE12" s="24"/>
      <c r="BG12" s="1086" t="s">
        <v>1229</v>
      </c>
      <c r="BH12" s="1087"/>
      <c r="BI12" s="4">
        <v>257</v>
      </c>
    </row>
    <row r="13" spans="1:61" ht="55.5" customHeight="1" x14ac:dyDescent="0.15">
      <c r="A13" s="10">
        <v>2</v>
      </c>
      <c r="B13" s="25" t="s">
        <v>72</v>
      </c>
      <c r="C13" s="26" t="s">
        <v>1032</v>
      </c>
      <c r="D13" s="13" t="s">
        <v>1033</v>
      </c>
      <c r="E13" s="14" t="s">
        <v>874</v>
      </c>
      <c r="F13" s="15" t="s">
        <v>1034</v>
      </c>
      <c r="G13" s="16">
        <f t="shared" si="0"/>
        <v>442</v>
      </c>
      <c r="H13" s="17"/>
      <c r="I13" s="17"/>
      <c r="J13" s="17">
        <v>10</v>
      </c>
      <c r="K13" s="17"/>
      <c r="L13" s="18">
        <v>432</v>
      </c>
      <c r="M13" s="19" t="s">
        <v>70</v>
      </c>
      <c r="N13" s="20" t="s">
        <v>432</v>
      </c>
      <c r="O13" s="20" t="s">
        <v>1031</v>
      </c>
      <c r="P13" s="20" t="s">
        <v>432</v>
      </c>
      <c r="Q13" s="20"/>
      <c r="R13" s="27"/>
      <c r="S13" s="20"/>
      <c r="T13" s="20" t="s">
        <v>432</v>
      </c>
      <c r="U13" s="20" t="s">
        <v>432</v>
      </c>
      <c r="V13" s="28"/>
      <c r="W13" s="29" t="s">
        <v>432</v>
      </c>
      <c r="X13" s="30"/>
      <c r="Y13" s="19" t="s">
        <v>432</v>
      </c>
      <c r="Z13" s="20"/>
      <c r="AA13" s="20"/>
      <c r="AB13" s="20" t="s">
        <v>432</v>
      </c>
      <c r="AC13" s="20"/>
      <c r="AD13" s="20"/>
      <c r="AE13" s="20" t="s">
        <v>432</v>
      </c>
      <c r="AF13" s="20"/>
      <c r="AG13" s="20" t="s">
        <v>1031</v>
      </c>
      <c r="AH13" s="20" t="s">
        <v>432</v>
      </c>
      <c r="AI13" s="20"/>
      <c r="AJ13" s="20" t="s">
        <v>432</v>
      </c>
      <c r="AK13" s="20" t="s">
        <v>1031</v>
      </c>
      <c r="AL13" s="20" t="s">
        <v>432</v>
      </c>
      <c r="AM13" s="20"/>
      <c r="AN13" s="20" t="s">
        <v>1031</v>
      </c>
      <c r="AO13" s="20" t="s">
        <v>432</v>
      </c>
      <c r="AP13" s="20"/>
      <c r="AQ13" s="20" t="s">
        <v>432</v>
      </c>
      <c r="AR13" s="20"/>
      <c r="AS13" s="20"/>
      <c r="AT13" s="20" t="s">
        <v>432</v>
      </c>
      <c r="AU13" s="20" t="s">
        <v>432</v>
      </c>
      <c r="AV13" s="20" t="s">
        <v>1031</v>
      </c>
      <c r="AW13" s="20" t="s">
        <v>432</v>
      </c>
      <c r="AX13" s="20"/>
      <c r="AY13" s="20"/>
      <c r="AZ13" s="20"/>
      <c r="BA13" s="20"/>
      <c r="BB13" s="20"/>
      <c r="BC13" s="20"/>
      <c r="BD13" s="23" t="s">
        <v>70</v>
      </c>
      <c r="BE13" s="31" t="s">
        <v>1167</v>
      </c>
      <c r="BG13" s="1071" t="s">
        <v>1230</v>
      </c>
      <c r="BH13" s="1072"/>
      <c r="BI13" s="4">
        <v>257</v>
      </c>
    </row>
    <row r="14" spans="1:61" ht="77.25" customHeight="1" x14ac:dyDescent="0.15">
      <c r="A14" s="10">
        <v>3</v>
      </c>
      <c r="B14" s="25" t="s">
        <v>74</v>
      </c>
      <c r="C14" s="15" t="s">
        <v>539</v>
      </c>
      <c r="D14" s="13" t="s">
        <v>1035</v>
      </c>
      <c r="E14" s="14" t="s">
        <v>316</v>
      </c>
      <c r="F14" s="15" t="s">
        <v>317</v>
      </c>
      <c r="G14" s="16">
        <f t="shared" si="0"/>
        <v>432</v>
      </c>
      <c r="H14" s="17"/>
      <c r="I14" s="17"/>
      <c r="J14" s="17"/>
      <c r="K14" s="17"/>
      <c r="L14" s="32">
        <v>432</v>
      </c>
      <c r="M14" s="19" t="s">
        <v>70</v>
      </c>
      <c r="N14" s="20" t="s">
        <v>1031</v>
      </c>
      <c r="O14" s="20" t="s">
        <v>432</v>
      </c>
      <c r="P14" s="20" t="s">
        <v>432</v>
      </c>
      <c r="Q14" s="20" t="s">
        <v>432</v>
      </c>
      <c r="R14" s="20" t="s">
        <v>432</v>
      </c>
      <c r="S14" s="20"/>
      <c r="T14" s="20" t="s">
        <v>432</v>
      </c>
      <c r="U14" s="20" t="s">
        <v>432</v>
      </c>
      <c r="V14" s="33"/>
      <c r="W14" s="34"/>
      <c r="X14" s="35"/>
      <c r="Y14" s="19" t="s">
        <v>432</v>
      </c>
      <c r="Z14" s="20"/>
      <c r="AA14" s="20"/>
      <c r="AB14" s="20" t="s">
        <v>432</v>
      </c>
      <c r="AC14" s="20" t="s">
        <v>1031</v>
      </c>
      <c r="AD14" s="20" t="s">
        <v>432</v>
      </c>
      <c r="AE14" s="20" t="s">
        <v>1031</v>
      </c>
      <c r="AF14" s="20"/>
      <c r="AG14" s="20" t="s">
        <v>432</v>
      </c>
      <c r="AH14" s="20" t="s">
        <v>432</v>
      </c>
      <c r="AI14" s="20"/>
      <c r="AJ14" s="20" t="s">
        <v>432</v>
      </c>
      <c r="AK14" s="20" t="s">
        <v>432</v>
      </c>
      <c r="AL14" s="20" t="s">
        <v>432</v>
      </c>
      <c r="AM14" s="20" t="s">
        <v>432</v>
      </c>
      <c r="AN14" s="20" t="s">
        <v>1031</v>
      </c>
      <c r="AO14" s="20" t="s">
        <v>432</v>
      </c>
      <c r="AP14" s="20"/>
      <c r="AQ14" s="20" t="s">
        <v>432</v>
      </c>
      <c r="AR14" s="20"/>
      <c r="AS14" s="20"/>
      <c r="AT14" s="20" t="s">
        <v>432</v>
      </c>
      <c r="AU14" s="23" t="s">
        <v>432</v>
      </c>
      <c r="AV14" s="23" t="s">
        <v>432</v>
      </c>
      <c r="AW14" s="23" t="s">
        <v>432</v>
      </c>
      <c r="AX14" s="23"/>
      <c r="AY14" s="23" t="s">
        <v>432</v>
      </c>
      <c r="AZ14" s="23" t="s">
        <v>432</v>
      </c>
      <c r="BA14" s="23"/>
      <c r="BB14" s="23"/>
      <c r="BC14" s="23" t="s">
        <v>1031</v>
      </c>
      <c r="BD14" s="23" t="s">
        <v>70</v>
      </c>
      <c r="BE14" s="31" t="s">
        <v>1428</v>
      </c>
      <c r="BG14" s="1071" t="s">
        <v>1231</v>
      </c>
      <c r="BH14" s="1072"/>
      <c r="BI14" s="4">
        <v>257</v>
      </c>
    </row>
    <row r="15" spans="1:61" ht="37.5" customHeight="1" x14ac:dyDescent="0.15">
      <c r="A15" s="10">
        <v>4</v>
      </c>
      <c r="B15" s="25" t="s">
        <v>61</v>
      </c>
      <c r="C15" s="15" t="s">
        <v>310</v>
      </c>
      <c r="D15" s="36" t="s">
        <v>1188</v>
      </c>
      <c r="E15" s="14" t="s">
        <v>318</v>
      </c>
      <c r="F15" s="15" t="s">
        <v>557</v>
      </c>
      <c r="G15" s="16">
        <v>384</v>
      </c>
      <c r="H15" s="17"/>
      <c r="I15" s="17"/>
      <c r="J15" s="17"/>
      <c r="K15" s="17"/>
      <c r="L15" s="18">
        <v>384</v>
      </c>
      <c r="M15" s="19" t="s">
        <v>70</v>
      </c>
      <c r="N15" s="20" t="s">
        <v>1031</v>
      </c>
      <c r="O15" s="20" t="s">
        <v>432</v>
      </c>
      <c r="P15" s="20" t="s">
        <v>1031</v>
      </c>
      <c r="Q15" s="20" t="s">
        <v>1031</v>
      </c>
      <c r="R15" s="20" t="s">
        <v>432</v>
      </c>
      <c r="S15" s="20"/>
      <c r="T15" s="20"/>
      <c r="U15" s="20" t="s">
        <v>432</v>
      </c>
      <c r="V15" s="33"/>
      <c r="W15" s="34" t="s">
        <v>432</v>
      </c>
      <c r="X15" s="35" t="s">
        <v>432</v>
      </c>
      <c r="Y15" s="19"/>
      <c r="Z15" s="20"/>
      <c r="AA15" s="20"/>
      <c r="AB15" s="20" t="s">
        <v>432</v>
      </c>
      <c r="AC15" s="20" t="s">
        <v>432</v>
      </c>
      <c r="AD15" s="20"/>
      <c r="AE15" s="20" t="s">
        <v>432</v>
      </c>
      <c r="AF15" s="20"/>
      <c r="AG15" s="20" t="s">
        <v>432</v>
      </c>
      <c r="AH15" s="20" t="s">
        <v>432</v>
      </c>
      <c r="AI15" s="20"/>
      <c r="AJ15" s="20" t="s">
        <v>1031</v>
      </c>
      <c r="AK15" s="20" t="s">
        <v>432</v>
      </c>
      <c r="AL15" s="20" t="s">
        <v>432</v>
      </c>
      <c r="AM15" s="20"/>
      <c r="AN15" s="20" t="s">
        <v>432</v>
      </c>
      <c r="AO15" s="20" t="s">
        <v>432</v>
      </c>
      <c r="AP15" s="20" t="s">
        <v>432</v>
      </c>
      <c r="AQ15" s="20"/>
      <c r="AR15" s="20"/>
      <c r="AS15" s="20" t="s">
        <v>432</v>
      </c>
      <c r="AT15" s="20" t="s">
        <v>1031</v>
      </c>
      <c r="AU15" s="20" t="s">
        <v>432</v>
      </c>
      <c r="AV15" s="20" t="s">
        <v>432</v>
      </c>
      <c r="AW15" s="20" t="s">
        <v>432</v>
      </c>
      <c r="AX15" s="20"/>
      <c r="AY15" s="23" t="s">
        <v>432</v>
      </c>
      <c r="AZ15" s="20"/>
      <c r="BA15" s="20"/>
      <c r="BB15" s="20"/>
      <c r="BC15" s="20" t="s">
        <v>432</v>
      </c>
      <c r="BD15" s="23" t="s">
        <v>70</v>
      </c>
      <c r="BE15" s="31" t="s">
        <v>1168</v>
      </c>
      <c r="BG15" s="1071" t="s">
        <v>1232</v>
      </c>
      <c r="BH15" s="1072"/>
      <c r="BI15" s="4">
        <v>257</v>
      </c>
    </row>
    <row r="16" spans="1:61" ht="43.5" customHeight="1" x14ac:dyDescent="0.15">
      <c r="A16" s="10">
        <v>5</v>
      </c>
      <c r="B16" s="14" t="s">
        <v>434</v>
      </c>
      <c r="C16" s="15" t="s">
        <v>1036</v>
      </c>
      <c r="D16" s="36" t="s">
        <v>1430</v>
      </c>
      <c r="E16" s="14" t="s">
        <v>435</v>
      </c>
      <c r="F16" s="15" t="s">
        <v>558</v>
      </c>
      <c r="G16" s="16">
        <v>127</v>
      </c>
      <c r="H16" s="17"/>
      <c r="I16" s="17"/>
      <c r="J16" s="17"/>
      <c r="K16" s="17"/>
      <c r="L16" s="18">
        <v>127</v>
      </c>
      <c r="M16" s="19" t="s">
        <v>70</v>
      </c>
      <c r="N16" s="20"/>
      <c r="O16" s="20"/>
      <c r="P16" s="20"/>
      <c r="Q16" s="20"/>
      <c r="R16" s="20"/>
      <c r="S16" s="20"/>
      <c r="T16" s="20"/>
      <c r="U16" s="20"/>
      <c r="V16" s="33"/>
      <c r="W16" s="34"/>
      <c r="X16" s="35"/>
      <c r="Y16" s="37"/>
      <c r="Z16" s="20"/>
      <c r="AA16" s="20"/>
      <c r="AB16" s="20" t="s">
        <v>432</v>
      </c>
      <c r="AC16" s="20"/>
      <c r="AD16" s="20"/>
      <c r="AE16" s="20"/>
      <c r="AF16" s="20"/>
      <c r="AG16" s="20"/>
      <c r="AH16" s="20"/>
      <c r="AI16" s="20"/>
      <c r="AJ16" s="20"/>
      <c r="AK16" s="20" t="s">
        <v>1031</v>
      </c>
      <c r="AL16" s="20"/>
      <c r="AM16" s="20"/>
      <c r="AN16" s="20"/>
      <c r="AO16" s="20"/>
      <c r="AP16" s="20"/>
      <c r="AQ16" s="20"/>
      <c r="AR16" s="20"/>
      <c r="AS16" s="20"/>
      <c r="AT16" s="20" t="s">
        <v>432</v>
      </c>
      <c r="AU16" s="20" t="s">
        <v>432</v>
      </c>
      <c r="AV16" s="20" t="s">
        <v>432</v>
      </c>
      <c r="AW16" s="20"/>
      <c r="AX16" s="20"/>
      <c r="AY16" s="20"/>
      <c r="AZ16" s="20"/>
      <c r="BA16" s="20"/>
      <c r="BB16" s="20"/>
      <c r="BC16" s="20"/>
      <c r="BD16" s="23" t="s">
        <v>70</v>
      </c>
      <c r="BE16" s="24"/>
      <c r="BG16" s="1071" t="s">
        <v>1233</v>
      </c>
      <c r="BH16" s="1072"/>
      <c r="BI16" s="4">
        <v>257</v>
      </c>
    </row>
    <row r="17" spans="1:61" ht="39" customHeight="1" x14ac:dyDescent="0.15">
      <c r="A17" s="10">
        <v>6</v>
      </c>
      <c r="B17" s="14" t="s">
        <v>559</v>
      </c>
      <c r="C17" s="26" t="s">
        <v>560</v>
      </c>
      <c r="D17" s="13" t="s">
        <v>62</v>
      </c>
      <c r="E17" s="14" t="s">
        <v>319</v>
      </c>
      <c r="F17" s="15" t="s">
        <v>561</v>
      </c>
      <c r="G17" s="16">
        <v>57</v>
      </c>
      <c r="H17" s="17"/>
      <c r="I17" s="17"/>
      <c r="J17" s="17"/>
      <c r="K17" s="17"/>
      <c r="L17" s="18">
        <v>57</v>
      </c>
      <c r="M17" s="19" t="s">
        <v>70</v>
      </c>
      <c r="N17" s="20"/>
      <c r="O17" s="20" t="s">
        <v>432</v>
      </c>
      <c r="P17" s="20" t="s">
        <v>432</v>
      </c>
      <c r="Q17" s="20"/>
      <c r="R17" s="20"/>
      <c r="S17" s="20" t="s">
        <v>1031</v>
      </c>
      <c r="T17" s="20"/>
      <c r="U17" s="20"/>
      <c r="V17" s="33"/>
      <c r="W17" s="34" t="s">
        <v>432</v>
      </c>
      <c r="X17" s="35"/>
      <c r="Y17" s="19"/>
      <c r="Z17" s="20"/>
      <c r="AA17" s="20"/>
      <c r="AB17" s="20" t="s">
        <v>432</v>
      </c>
      <c r="AC17" s="20"/>
      <c r="AD17" s="20"/>
      <c r="AE17" s="20"/>
      <c r="AF17" s="20"/>
      <c r="AG17" s="20"/>
      <c r="AH17" s="20"/>
      <c r="AI17" s="20"/>
      <c r="AJ17" s="20"/>
      <c r="AK17" s="20" t="s">
        <v>432</v>
      </c>
      <c r="AL17" s="20" t="s">
        <v>432</v>
      </c>
      <c r="AM17" s="20"/>
      <c r="AN17" s="20"/>
      <c r="AO17" s="20"/>
      <c r="AP17" s="20"/>
      <c r="AQ17" s="20"/>
      <c r="AR17" s="20"/>
      <c r="AS17" s="20"/>
      <c r="AT17" s="20"/>
      <c r="AU17" s="20"/>
      <c r="AV17" s="20"/>
      <c r="AW17" s="20"/>
      <c r="AX17" s="20"/>
      <c r="AY17" s="20"/>
      <c r="AZ17" s="20"/>
      <c r="BA17" s="20"/>
      <c r="BB17" s="20"/>
      <c r="BC17" s="20"/>
      <c r="BD17" s="23"/>
      <c r="BE17" s="31" t="s">
        <v>436</v>
      </c>
      <c r="BG17" s="1071" t="s">
        <v>1338</v>
      </c>
      <c r="BH17" s="1072"/>
      <c r="BI17" s="4">
        <v>257</v>
      </c>
    </row>
    <row r="18" spans="1:61" ht="40.5" customHeight="1" x14ac:dyDescent="0.15">
      <c r="A18" s="10">
        <v>7</v>
      </c>
      <c r="B18" s="14" t="s">
        <v>540</v>
      </c>
      <c r="C18" s="26" t="s">
        <v>541</v>
      </c>
      <c r="D18" s="36" t="s">
        <v>1431</v>
      </c>
      <c r="E18" s="14" t="s">
        <v>562</v>
      </c>
      <c r="F18" s="15" t="s">
        <v>437</v>
      </c>
      <c r="G18" s="16">
        <f>SUM(H18:L18)</f>
        <v>30</v>
      </c>
      <c r="H18" s="17"/>
      <c r="I18" s="17"/>
      <c r="J18" s="17"/>
      <c r="K18" s="17"/>
      <c r="L18" s="18">
        <v>30</v>
      </c>
      <c r="M18" s="19" t="s">
        <v>70</v>
      </c>
      <c r="N18" s="20"/>
      <c r="O18" s="20"/>
      <c r="P18" s="20"/>
      <c r="Q18" s="20"/>
      <c r="R18" s="20"/>
      <c r="S18" s="20"/>
      <c r="T18" s="20"/>
      <c r="U18" s="20"/>
      <c r="V18" s="33"/>
      <c r="W18" s="34"/>
      <c r="X18" s="35"/>
      <c r="Y18" s="19"/>
      <c r="Z18" s="20"/>
      <c r="AA18" s="20"/>
      <c r="AB18" s="20"/>
      <c r="AC18" s="20"/>
      <c r="AD18" s="20"/>
      <c r="AE18" s="20"/>
      <c r="AF18" s="20"/>
      <c r="AG18" s="20"/>
      <c r="AH18" s="20"/>
      <c r="AI18" s="20"/>
      <c r="AJ18" s="20"/>
      <c r="AK18" s="20"/>
      <c r="AL18" s="20"/>
      <c r="AM18" s="20"/>
      <c r="AN18" s="20"/>
      <c r="AO18" s="20"/>
      <c r="AP18" s="20"/>
      <c r="AQ18" s="20" t="s">
        <v>432</v>
      </c>
      <c r="AR18" s="20"/>
      <c r="AS18" s="20"/>
      <c r="AT18" s="20"/>
      <c r="AU18" s="20"/>
      <c r="AV18" s="20" t="s">
        <v>1031</v>
      </c>
      <c r="AW18" s="20"/>
      <c r="AX18" s="20"/>
      <c r="AY18" s="20"/>
      <c r="AZ18" s="20" t="s">
        <v>432</v>
      </c>
      <c r="BA18" s="20" t="s">
        <v>1031</v>
      </c>
      <c r="BB18" s="20" t="s">
        <v>1031</v>
      </c>
      <c r="BC18" s="20"/>
      <c r="BD18" s="23"/>
      <c r="BE18" s="24"/>
      <c r="BG18" s="1071" t="s">
        <v>1339</v>
      </c>
      <c r="BH18" s="1072"/>
      <c r="BI18" s="4">
        <v>257</v>
      </c>
    </row>
    <row r="19" spans="1:61" s="40" customFormat="1" ht="39" customHeight="1" x14ac:dyDescent="0.15">
      <c r="A19" s="10">
        <v>8</v>
      </c>
      <c r="B19" s="25" t="s">
        <v>542</v>
      </c>
      <c r="C19" s="26" t="s">
        <v>542</v>
      </c>
      <c r="D19" s="13" t="s">
        <v>1421</v>
      </c>
      <c r="E19" s="38" t="s">
        <v>438</v>
      </c>
      <c r="F19" s="15" t="s">
        <v>1037</v>
      </c>
      <c r="G19" s="16">
        <f t="shared" ref="G19" si="1">SUM(H19:L19)</f>
        <v>46</v>
      </c>
      <c r="H19" s="17"/>
      <c r="I19" s="17"/>
      <c r="J19" s="17"/>
      <c r="K19" s="17"/>
      <c r="L19" s="18">
        <v>46</v>
      </c>
      <c r="M19" s="19" t="s">
        <v>70</v>
      </c>
      <c r="N19" s="20"/>
      <c r="O19" s="20"/>
      <c r="P19" s="20"/>
      <c r="Q19" s="20"/>
      <c r="R19" s="20"/>
      <c r="S19" s="20"/>
      <c r="T19" s="20"/>
      <c r="U19" s="20"/>
      <c r="V19" s="33"/>
      <c r="W19" s="34"/>
      <c r="X19" s="39"/>
      <c r="Y19" s="19"/>
      <c r="Z19" s="20"/>
      <c r="AA19" s="20"/>
      <c r="AB19" s="20"/>
      <c r="AC19" s="20"/>
      <c r="AD19" s="20"/>
      <c r="AE19" s="20"/>
      <c r="AF19" s="20"/>
      <c r="AG19" s="20"/>
      <c r="AH19" s="20"/>
      <c r="AI19" s="20"/>
      <c r="AJ19" s="20"/>
      <c r="AK19" s="20"/>
      <c r="AL19" s="20"/>
      <c r="AM19" s="20"/>
      <c r="AN19" s="20" t="s">
        <v>432</v>
      </c>
      <c r="AO19" s="20"/>
      <c r="AP19" s="20"/>
      <c r="AQ19" s="20"/>
      <c r="AR19" s="20"/>
      <c r="AS19" s="20"/>
      <c r="AT19" s="20"/>
      <c r="AU19" s="20"/>
      <c r="AV19" s="20" t="s">
        <v>1031</v>
      </c>
      <c r="AW19" s="20"/>
      <c r="AX19" s="20"/>
      <c r="AY19" s="20"/>
      <c r="AZ19" s="20"/>
      <c r="BA19" s="20"/>
      <c r="BB19" s="20"/>
      <c r="BC19" s="20"/>
      <c r="BD19" s="23"/>
      <c r="BE19" s="24"/>
      <c r="BG19" s="1071" t="s">
        <v>1340</v>
      </c>
      <c r="BH19" s="1072"/>
      <c r="BI19" s="4">
        <v>257</v>
      </c>
    </row>
    <row r="20" spans="1:61" ht="56.25" customHeight="1" x14ac:dyDescent="0.15">
      <c r="A20" s="10">
        <v>9</v>
      </c>
      <c r="B20" s="25" t="s">
        <v>194</v>
      </c>
      <c r="C20" s="26" t="s">
        <v>543</v>
      </c>
      <c r="D20" s="13" t="s">
        <v>195</v>
      </c>
      <c r="E20" s="14" t="s">
        <v>320</v>
      </c>
      <c r="F20" s="15" t="s">
        <v>873</v>
      </c>
      <c r="G20" s="16">
        <f t="shared" si="0"/>
        <v>43</v>
      </c>
      <c r="H20" s="17"/>
      <c r="I20" s="17"/>
      <c r="J20" s="17"/>
      <c r="K20" s="17"/>
      <c r="L20" s="18">
        <v>43</v>
      </c>
      <c r="M20" s="19" t="s">
        <v>70</v>
      </c>
      <c r="N20" s="20"/>
      <c r="O20" s="20"/>
      <c r="P20" s="20" t="s">
        <v>432</v>
      </c>
      <c r="Q20" s="20"/>
      <c r="R20" s="20"/>
      <c r="S20" s="20"/>
      <c r="T20" s="20"/>
      <c r="U20" s="20"/>
      <c r="V20" s="33"/>
      <c r="W20" s="34"/>
      <c r="X20" s="35"/>
      <c r="Y20" s="19"/>
      <c r="Z20" s="20"/>
      <c r="AA20" s="20"/>
      <c r="AB20" s="20" t="s">
        <v>432</v>
      </c>
      <c r="AC20" s="20"/>
      <c r="AD20" s="20"/>
      <c r="AE20" s="20"/>
      <c r="AF20" s="20"/>
      <c r="AG20" s="20" t="s">
        <v>432</v>
      </c>
      <c r="AH20" s="20"/>
      <c r="AI20" s="20" t="s">
        <v>1031</v>
      </c>
      <c r="AJ20" s="20"/>
      <c r="AK20" s="20"/>
      <c r="AL20" s="20"/>
      <c r="AM20" s="20"/>
      <c r="AN20" s="20" t="s">
        <v>1031</v>
      </c>
      <c r="AO20" s="20"/>
      <c r="AP20" s="20"/>
      <c r="AQ20" s="20"/>
      <c r="AR20" s="20"/>
      <c r="AS20" s="20"/>
      <c r="AT20" s="20"/>
      <c r="AU20" s="20"/>
      <c r="AV20" s="20"/>
      <c r="AW20" s="20"/>
      <c r="AX20" s="20"/>
      <c r="AY20" s="20"/>
      <c r="AZ20" s="20"/>
      <c r="BA20" s="20"/>
      <c r="BB20" s="20"/>
      <c r="BC20" s="20"/>
      <c r="BD20" s="23"/>
      <c r="BE20" s="31" t="s">
        <v>439</v>
      </c>
      <c r="BG20" s="1071" t="s">
        <v>1234</v>
      </c>
      <c r="BH20" s="1072"/>
      <c r="BI20" s="4">
        <v>257</v>
      </c>
    </row>
    <row r="21" spans="1:61" ht="32.25" customHeight="1" x14ac:dyDescent="0.15">
      <c r="A21" s="10">
        <v>10</v>
      </c>
      <c r="B21" s="41" t="s">
        <v>872</v>
      </c>
      <c r="C21" s="42" t="s">
        <v>563</v>
      </c>
      <c r="D21" s="42" t="s">
        <v>871</v>
      </c>
      <c r="E21" s="41" t="s">
        <v>1038</v>
      </c>
      <c r="F21" s="15" t="s">
        <v>321</v>
      </c>
      <c r="G21" s="16">
        <f t="shared" si="0"/>
        <v>178</v>
      </c>
      <c r="H21" s="43"/>
      <c r="I21" s="43"/>
      <c r="J21" s="43"/>
      <c r="K21" s="43">
        <v>88</v>
      </c>
      <c r="L21" s="44">
        <v>90</v>
      </c>
      <c r="M21" s="45" t="s">
        <v>70</v>
      </c>
      <c r="N21" s="46" t="s">
        <v>1039</v>
      </c>
      <c r="O21" s="46" t="s">
        <v>1031</v>
      </c>
      <c r="P21" s="46"/>
      <c r="Q21" s="46"/>
      <c r="R21" s="46"/>
      <c r="S21" s="46"/>
      <c r="T21" s="46"/>
      <c r="U21" s="46" t="s">
        <v>432</v>
      </c>
      <c r="V21" s="47" t="s">
        <v>432</v>
      </c>
      <c r="W21" s="48" t="s">
        <v>1031</v>
      </c>
      <c r="X21" s="49"/>
      <c r="Y21" s="45"/>
      <c r="Z21" s="46"/>
      <c r="AA21" s="46"/>
      <c r="AB21" s="46" t="s">
        <v>1031</v>
      </c>
      <c r="AC21" s="46" t="s">
        <v>432</v>
      </c>
      <c r="AD21" s="46"/>
      <c r="AE21" s="46"/>
      <c r="AF21" s="46"/>
      <c r="AG21" s="46" t="s">
        <v>432</v>
      </c>
      <c r="AH21" s="46" t="s">
        <v>432</v>
      </c>
      <c r="AI21" s="46" t="s">
        <v>432</v>
      </c>
      <c r="AJ21" s="46" t="s">
        <v>1031</v>
      </c>
      <c r="AK21" s="46" t="s">
        <v>432</v>
      </c>
      <c r="AL21" s="46" t="s">
        <v>1031</v>
      </c>
      <c r="AM21" s="46" t="s">
        <v>1031</v>
      </c>
      <c r="AN21" s="46"/>
      <c r="AO21" s="46"/>
      <c r="AP21" s="46"/>
      <c r="AQ21" s="46"/>
      <c r="AR21" s="46"/>
      <c r="AS21" s="46"/>
      <c r="AT21" s="46" t="s">
        <v>432</v>
      </c>
      <c r="AU21" s="46" t="s">
        <v>432</v>
      </c>
      <c r="AV21" s="46" t="s">
        <v>432</v>
      </c>
      <c r="AW21" s="46"/>
      <c r="AX21" s="46"/>
      <c r="AY21" s="46"/>
      <c r="AZ21" s="46"/>
      <c r="BA21" s="46"/>
      <c r="BB21" s="46"/>
      <c r="BC21" s="46"/>
      <c r="BD21" s="46" t="s">
        <v>309</v>
      </c>
      <c r="BE21" s="50" t="s">
        <v>440</v>
      </c>
      <c r="BG21" s="1071" t="s">
        <v>1341</v>
      </c>
      <c r="BH21" s="1072"/>
      <c r="BI21" s="4">
        <v>257</v>
      </c>
    </row>
    <row r="22" spans="1:61" ht="32.25" customHeight="1" x14ac:dyDescent="0.15">
      <c r="A22" s="10">
        <v>11</v>
      </c>
      <c r="B22" s="25" t="s">
        <v>1156</v>
      </c>
      <c r="C22" s="26" t="s">
        <v>544</v>
      </c>
      <c r="D22" s="51" t="s">
        <v>243</v>
      </c>
      <c r="E22" s="14" t="s">
        <v>870</v>
      </c>
      <c r="F22" s="15" t="s">
        <v>441</v>
      </c>
      <c r="G22" s="52">
        <v>60</v>
      </c>
      <c r="H22" s="17"/>
      <c r="I22" s="17"/>
      <c r="J22" s="17"/>
      <c r="K22" s="17"/>
      <c r="L22" s="32">
        <v>60</v>
      </c>
      <c r="M22" s="19" t="s">
        <v>70</v>
      </c>
      <c r="N22" s="20"/>
      <c r="O22" s="20" t="s">
        <v>432</v>
      </c>
      <c r="P22" s="20" t="s">
        <v>432</v>
      </c>
      <c r="Q22" s="20" t="s">
        <v>432</v>
      </c>
      <c r="R22" s="20"/>
      <c r="S22" s="20" t="s">
        <v>1031</v>
      </c>
      <c r="T22" s="20" t="s">
        <v>1163</v>
      </c>
      <c r="U22" s="20"/>
      <c r="V22" s="33"/>
      <c r="W22" s="53"/>
      <c r="X22" s="35"/>
      <c r="Y22" s="19"/>
      <c r="Z22" s="20"/>
      <c r="AA22" s="20"/>
      <c r="AB22" s="20"/>
      <c r="AC22" s="20"/>
      <c r="AD22" s="20"/>
      <c r="AE22" s="20"/>
      <c r="AF22" s="20"/>
      <c r="AG22" s="20"/>
      <c r="AH22" s="20"/>
      <c r="AI22" s="20"/>
      <c r="AJ22" s="20"/>
      <c r="AK22" s="20"/>
      <c r="AL22" s="20"/>
      <c r="AM22" s="20"/>
      <c r="AN22" s="20"/>
      <c r="AO22" s="20"/>
      <c r="AP22" s="20"/>
      <c r="AQ22" s="20"/>
      <c r="AR22" s="20"/>
      <c r="AS22" s="20"/>
      <c r="AT22" s="20" t="s">
        <v>1162</v>
      </c>
      <c r="AU22" s="20"/>
      <c r="AV22" s="54"/>
      <c r="AW22" s="54"/>
      <c r="AX22" s="54"/>
      <c r="AY22" s="54"/>
      <c r="AZ22" s="54"/>
      <c r="BA22" s="54"/>
      <c r="BB22" s="54"/>
      <c r="BC22" s="53"/>
      <c r="BD22" s="30"/>
      <c r="BE22" s="55" t="s">
        <v>440</v>
      </c>
      <c r="BG22" s="1071" t="s">
        <v>1235</v>
      </c>
      <c r="BH22" s="1072"/>
      <c r="BI22" s="4">
        <v>257</v>
      </c>
    </row>
    <row r="23" spans="1:61" ht="32.25" customHeight="1" x14ac:dyDescent="0.15">
      <c r="A23" s="10">
        <v>12</v>
      </c>
      <c r="B23" s="25" t="s">
        <v>564</v>
      </c>
      <c r="C23" s="26" t="s">
        <v>545</v>
      </c>
      <c r="D23" s="51" t="s">
        <v>244</v>
      </c>
      <c r="E23" s="14" t="s">
        <v>565</v>
      </c>
      <c r="F23" s="15" t="s">
        <v>442</v>
      </c>
      <c r="G23" s="16">
        <f t="shared" ref="G23:G36" si="2">SUM(H23:L23)</f>
        <v>138</v>
      </c>
      <c r="H23" s="17"/>
      <c r="I23" s="17"/>
      <c r="J23" s="17"/>
      <c r="K23" s="17">
        <v>60</v>
      </c>
      <c r="L23" s="18">
        <v>78</v>
      </c>
      <c r="M23" s="19" t="s">
        <v>70</v>
      </c>
      <c r="N23" s="20"/>
      <c r="O23" s="20"/>
      <c r="P23" s="20"/>
      <c r="Q23" s="20"/>
      <c r="R23" s="20"/>
      <c r="S23" s="20"/>
      <c r="T23" s="20" t="s">
        <v>592</v>
      </c>
      <c r="U23" s="20" t="s">
        <v>592</v>
      </c>
      <c r="V23" s="33"/>
      <c r="W23" s="34"/>
      <c r="X23" s="35"/>
      <c r="Y23" s="19" t="s">
        <v>1031</v>
      </c>
      <c r="Z23" s="20"/>
      <c r="AA23" s="27"/>
      <c r="AB23" s="20" t="s">
        <v>432</v>
      </c>
      <c r="AC23" s="20"/>
      <c r="AD23" s="20"/>
      <c r="AE23" s="20"/>
      <c r="AF23" s="20"/>
      <c r="AG23" s="20"/>
      <c r="AH23" s="20" t="s">
        <v>432</v>
      </c>
      <c r="AI23" s="20"/>
      <c r="AJ23" s="20"/>
      <c r="AK23" s="20" t="s">
        <v>432</v>
      </c>
      <c r="AL23" s="20"/>
      <c r="AM23" s="20"/>
      <c r="AN23" s="20"/>
      <c r="AO23" s="20"/>
      <c r="AP23" s="20"/>
      <c r="AQ23" s="20"/>
      <c r="AR23" s="20"/>
      <c r="AS23" s="20"/>
      <c r="AT23" s="20" t="s">
        <v>432</v>
      </c>
      <c r="AU23" s="20" t="s">
        <v>432</v>
      </c>
      <c r="AV23" s="54" t="s">
        <v>432</v>
      </c>
      <c r="AW23" s="54"/>
      <c r="AX23" s="54"/>
      <c r="AY23" s="54"/>
      <c r="AZ23" s="54"/>
      <c r="BA23" s="54"/>
      <c r="BB23" s="54"/>
      <c r="BC23" s="53"/>
      <c r="BD23" s="30"/>
      <c r="BE23" s="56" t="s">
        <v>443</v>
      </c>
      <c r="BG23" s="1071" t="s">
        <v>1342</v>
      </c>
      <c r="BH23" s="1072"/>
      <c r="BI23" s="4">
        <v>257</v>
      </c>
    </row>
    <row r="24" spans="1:61" ht="32.25" customHeight="1" x14ac:dyDescent="0.15">
      <c r="A24" s="10">
        <v>13</v>
      </c>
      <c r="B24" s="25" t="s">
        <v>75</v>
      </c>
      <c r="C24" s="26" t="s">
        <v>63</v>
      </c>
      <c r="D24" s="51" t="s">
        <v>181</v>
      </c>
      <c r="E24" s="14" t="s">
        <v>1042</v>
      </c>
      <c r="F24" s="15" t="s">
        <v>445</v>
      </c>
      <c r="G24" s="16">
        <f t="shared" si="2"/>
        <v>30</v>
      </c>
      <c r="H24" s="17"/>
      <c r="I24" s="17"/>
      <c r="J24" s="17"/>
      <c r="K24" s="17"/>
      <c r="L24" s="18">
        <v>30</v>
      </c>
      <c r="M24" s="19"/>
      <c r="N24" s="20"/>
      <c r="O24" s="20"/>
      <c r="P24" s="20"/>
      <c r="Q24" s="20"/>
      <c r="R24" s="20"/>
      <c r="S24" s="20"/>
      <c r="T24" s="20"/>
      <c r="U24" s="20"/>
      <c r="V24" s="33"/>
      <c r="W24" s="34"/>
      <c r="X24" s="35"/>
      <c r="Y24" s="19"/>
      <c r="Z24" s="20"/>
      <c r="AA24" s="20"/>
      <c r="AB24" s="20"/>
      <c r="AC24" s="20"/>
      <c r="AD24" s="20"/>
      <c r="AE24" s="20"/>
      <c r="AF24" s="20"/>
      <c r="AG24" s="20"/>
      <c r="AH24" s="20"/>
      <c r="AI24" s="20"/>
      <c r="AJ24" s="20"/>
      <c r="AK24" s="20"/>
      <c r="AL24" s="20"/>
      <c r="AM24" s="20"/>
      <c r="AN24" s="20"/>
      <c r="AO24" s="20"/>
      <c r="AP24" s="20"/>
      <c r="AQ24" s="20" t="s">
        <v>1031</v>
      </c>
      <c r="AR24" s="20"/>
      <c r="AS24" s="20"/>
      <c r="AT24" s="20"/>
      <c r="AU24" s="20"/>
      <c r="AV24" s="54"/>
      <c r="AW24" s="54"/>
      <c r="AX24" s="54"/>
      <c r="AY24" s="54"/>
      <c r="AZ24" s="54"/>
      <c r="BA24" s="54"/>
      <c r="BB24" s="54"/>
      <c r="BC24" s="53"/>
      <c r="BD24" s="30"/>
      <c r="BE24" s="57"/>
      <c r="BG24" s="1071" t="s">
        <v>1236</v>
      </c>
      <c r="BH24" s="1072"/>
      <c r="BI24" s="4">
        <v>257</v>
      </c>
    </row>
    <row r="25" spans="1:61" ht="32.25" customHeight="1" x14ac:dyDescent="0.15">
      <c r="A25" s="10">
        <v>14</v>
      </c>
      <c r="B25" s="25" t="s">
        <v>64</v>
      </c>
      <c r="C25" s="26" t="s">
        <v>548</v>
      </c>
      <c r="D25" s="51" t="s">
        <v>65</v>
      </c>
      <c r="E25" s="14" t="s">
        <v>1136</v>
      </c>
      <c r="F25" s="15" t="s">
        <v>568</v>
      </c>
      <c r="G25" s="16">
        <f t="shared" si="2"/>
        <v>60</v>
      </c>
      <c r="H25" s="17"/>
      <c r="I25" s="17"/>
      <c r="J25" s="17"/>
      <c r="K25" s="17">
        <v>30</v>
      </c>
      <c r="L25" s="18">
        <v>30</v>
      </c>
      <c r="M25" s="19" t="s">
        <v>70</v>
      </c>
      <c r="N25" s="27"/>
      <c r="O25" s="20" t="s">
        <v>1160</v>
      </c>
      <c r="P25" s="20"/>
      <c r="Q25" s="20"/>
      <c r="R25" s="20" t="s">
        <v>1031</v>
      </c>
      <c r="S25" s="20"/>
      <c r="T25" s="20"/>
      <c r="U25" s="20" t="s">
        <v>1031</v>
      </c>
      <c r="V25" s="33"/>
      <c r="W25" s="34"/>
      <c r="X25" s="35"/>
      <c r="Y25" s="19"/>
      <c r="Z25" s="20"/>
      <c r="AA25" s="20"/>
      <c r="AB25" s="20" t="s">
        <v>432</v>
      </c>
      <c r="AC25" s="27"/>
      <c r="AD25" s="20"/>
      <c r="AE25" s="27"/>
      <c r="AF25" s="20"/>
      <c r="AG25" s="20" t="s">
        <v>1031</v>
      </c>
      <c r="AH25" s="20"/>
      <c r="AI25" s="20"/>
      <c r="AJ25" s="27"/>
      <c r="AK25" s="20" t="s">
        <v>1031</v>
      </c>
      <c r="AL25" s="20"/>
      <c r="AM25" s="20"/>
      <c r="AN25" s="20"/>
      <c r="AO25" s="20"/>
      <c r="AP25" s="20"/>
      <c r="AQ25" s="20"/>
      <c r="AR25" s="20"/>
      <c r="AS25" s="20"/>
      <c r="AT25" s="20" t="s">
        <v>432</v>
      </c>
      <c r="AU25" s="20"/>
      <c r="AV25" s="54"/>
      <c r="AW25" s="54"/>
      <c r="AX25" s="54"/>
      <c r="AY25" s="54"/>
      <c r="AZ25" s="54"/>
      <c r="BA25" s="54"/>
      <c r="BB25" s="54"/>
      <c r="BC25" s="53"/>
      <c r="BD25" s="30"/>
      <c r="BE25" s="58"/>
      <c r="BG25" s="1071" t="s">
        <v>1237</v>
      </c>
      <c r="BH25" s="1072"/>
      <c r="BI25" s="4">
        <v>257</v>
      </c>
    </row>
    <row r="26" spans="1:61" ht="32.25" customHeight="1" x14ac:dyDescent="0.15">
      <c r="A26" s="10">
        <v>15</v>
      </c>
      <c r="B26" s="59" t="s">
        <v>569</v>
      </c>
      <c r="C26" s="60" t="s">
        <v>570</v>
      </c>
      <c r="D26" s="60" t="s">
        <v>312</v>
      </c>
      <c r="E26" s="59" t="s">
        <v>446</v>
      </c>
      <c r="F26" s="59" t="s">
        <v>447</v>
      </c>
      <c r="G26" s="61">
        <f t="shared" si="2"/>
        <v>128</v>
      </c>
      <c r="H26" s="62"/>
      <c r="I26" s="62"/>
      <c r="J26" s="62"/>
      <c r="K26" s="62">
        <v>45</v>
      </c>
      <c r="L26" s="63">
        <v>83</v>
      </c>
      <c r="M26" s="64" t="s">
        <v>309</v>
      </c>
      <c r="N26" s="65" t="s">
        <v>309</v>
      </c>
      <c r="O26" s="66" t="s">
        <v>432</v>
      </c>
      <c r="P26" s="66" t="s">
        <v>432</v>
      </c>
      <c r="Q26" s="66"/>
      <c r="R26" s="66"/>
      <c r="S26" s="66"/>
      <c r="T26" s="66"/>
      <c r="U26" s="67" t="s">
        <v>432</v>
      </c>
      <c r="V26" s="68" t="s">
        <v>432</v>
      </c>
      <c r="W26" s="69" t="s">
        <v>1031</v>
      </c>
      <c r="X26" s="70"/>
      <c r="Y26" s="64"/>
      <c r="Z26" s="66"/>
      <c r="AA26" s="66"/>
      <c r="AB26" s="66" t="s">
        <v>432</v>
      </c>
      <c r="AC26" s="66"/>
      <c r="AD26" s="66"/>
      <c r="AE26" s="66"/>
      <c r="AF26" s="66"/>
      <c r="AG26" s="66"/>
      <c r="AH26" s="66" t="s">
        <v>1031</v>
      </c>
      <c r="AI26" s="66"/>
      <c r="AJ26" s="66" t="s">
        <v>432</v>
      </c>
      <c r="AK26" s="66" t="s">
        <v>432</v>
      </c>
      <c r="AL26" s="66"/>
      <c r="AM26" s="66"/>
      <c r="AN26" s="66" t="s">
        <v>432</v>
      </c>
      <c r="AO26" s="66"/>
      <c r="AP26" s="66"/>
      <c r="AQ26" s="66"/>
      <c r="AR26" s="66"/>
      <c r="AS26" s="66"/>
      <c r="AT26" s="66" t="s">
        <v>432</v>
      </c>
      <c r="AU26" s="66"/>
      <c r="AV26" s="66" t="s">
        <v>432</v>
      </c>
      <c r="AW26" s="66"/>
      <c r="AX26" s="66"/>
      <c r="AY26" s="66"/>
      <c r="AZ26" s="66"/>
      <c r="BA26" s="66"/>
      <c r="BB26" s="66"/>
      <c r="BC26" s="66"/>
      <c r="BD26" s="66"/>
      <c r="BE26" s="58"/>
      <c r="BG26" s="1071" t="s">
        <v>1343</v>
      </c>
      <c r="BH26" s="1072"/>
      <c r="BI26" s="4">
        <v>257</v>
      </c>
    </row>
    <row r="27" spans="1:61" ht="32.25" customHeight="1" x14ac:dyDescent="0.15">
      <c r="A27" s="10">
        <v>16</v>
      </c>
      <c r="B27" s="25" t="s">
        <v>76</v>
      </c>
      <c r="C27" s="26" t="s">
        <v>1043</v>
      </c>
      <c r="D27" s="71" t="s">
        <v>1214</v>
      </c>
      <c r="E27" s="14" t="s">
        <v>448</v>
      </c>
      <c r="F27" s="15" t="s">
        <v>571</v>
      </c>
      <c r="G27" s="16">
        <f t="shared" si="2"/>
        <v>113</v>
      </c>
      <c r="H27" s="17"/>
      <c r="I27" s="17"/>
      <c r="J27" s="17"/>
      <c r="K27" s="17">
        <v>66</v>
      </c>
      <c r="L27" s="18">
        <v>47</v>
      </c>
      <c r="M27" s="19" t="s">
        <v>70</v>
      </c>
      <c r="N27" s="20" t="s">
        <v>309</v>
      </c>
      <c r="O27" s="20" t="s">
        <v>432</v>
      </c>
      <c r="P27" s="20" t="s">
        <v>432</v>
      </c>
      <c r="Q27" s="20"/>
      <c r="R27" s="20" t="s">
        <v>432</v>
      </c>
      <c r="S27" s="20"/>
      <c r="T27" s="20"/>
      <c r="U27" s="20"/>
      <c r="V27" s="33"/>
      <c r="W27" s="34"/>
      <c r="X27" s="35"/>
      <c r="Y27" s="19" t="s">
        <v>432</v>
      </c>
      <c r="Z27" s="20" t="s">
        <v>432</v>
      </c>
      <c r="AA27" s="20"/>
      <c r="AB27" s="20" t="s">
        <v>1031</v>
      </c>
      <c r="AC27" s="20"/>
      <c r="AD27" s="20"/>
      <c r="AE27" s="20"/>
      <c r="AF27" s="20"/>
      <c r="AG27" s="20"/>
      <c r="AH27" s="20" t="s">
        <v>432</v>
      </c>
      <c r="AI27" s="20"/>
      <c r="AJ27" s="20"/>
      <c r="AK27" s="20" t="s">
        <v>432</v>
      </c>
      <c r="AL27" s="20"/>
      <c r="AM27" s="20"/>
      <c r="AN27" s="20"/>
      <c r="AO27" s="20"/>
      <c r="AP27" s="20"/>
      <c r="AQ27" s="20"/>
      <c r="AR27" s="20"/>
      <c r="AS27" s="20"/>
      <c r="AT27" s="20" t="s">
        <v>1031</v>
      </c>
      <c r="AU27" s="20"/>
      <c r="AV27" s="54"/>
      <c r="AW27" s="54"/>
      <c r="AX27" s="54"/>
      <c r="AY27" s="54"/>
      <c r="AZ27" s="54"/>
      <c r="BA27" s="54"/>
      <c r="BB27" s="54"/>
      <c r="BC27" s="54"/>
      <c r="BD27" s="72" t="s">
        <v>70</v>
      </c>
      <c r="BE27" s="58"/>
      <c r="BG27" s="1071" t="s">
        <v>1238</v>
      </c>
      <c r="BH27" s="1072"/>
      <c r="BI27" s="4">
        <v>257</v>
      </c>
    </row>
    <row r="28" spans="1:61" ht="32.25" customHeight="1" x14ac:dyDescent="0.15">
      <c r="A28" s="10">
        <v>17</v>
      </c>
      <c r="B28" s="14" t="s">
        <v>572</v>
      </c>
      <c r="C28" s="26" t="s">
        <v>573</v>
      </c>
      <c r="D28" s="71" t="s">
        <v>973</v>
      </c>
      <c r="E28" s="14" t="s">
        <v>449</v>
      </c>
      <c r="F28" s="15" t="s">
        <v>574</v>
      </c>
      <c r="G28" s="16">
        <f t="shared" si="2"/>
        <v>194</v>
      </c>
      <c r="H28" s="17"/>
      <c r="I28" s="17"/>
      <c r="J28" s="17"/>
      <c r="K28" s="17">
        <v>95</v>
      </c>
      <c r="L28" s="18">
        <v>99</v>
      </c>
      <c r="M28" s="19" t="s">
        <v>70</v>
      </c>
      <c r="N28" s="20"/>
      <c r="O28" s="20"/>
      <c r="P28" s="20"/>
      <c r="Q28" s="20"/>
      <c r="R28" s="20"/>
      <c r="S28" s="20"/>
      <c r="T28" s="20"/>
      <c r="U28" s="20" t="s">
        <v>432</v>
      </c>
      <c r="V28" s="33"/>
      <c r="W28" s="34"/>
      <c r="X28" s="35"/>
      <c r="Y28" s="19"/>
      <c r="Z28" s="20"/>
      <c r="AA28" s="20"/>
      <c r="AB28" s="20" t="s">
        <v>432</v>
      </c>
      <c r="AC28" s="20"/>
      <c r="AD28" s="20"/>
      <c r="AE28" s="20"/>
      <c r="AF28" s="20"/>
      <c r="AG28" s="20" t="s">
        <v>432</v>
      </c>
      <c r="AH28" s="20" t="s">
        <v>1031</v>
      </c>
      <c r="AI28" s="20"/>
      <c r="AJ28" s="20" t="s">
        <v>432</v>
      </c>
      <c r="AK28" s="20" t="s">
        <v>432</v>
      </c>
      <c r="AL28" s="20"/>
      <c r="AM28" s="20"/>
      <c r="AN28" s="20" t="s">
        <v>1031</v>
      </c>
      <c r="AO28" s="20"/>
      <c r="AP28" s="20"/>
      <c r="AQ28" s="20"/>
      <c r="AR28" s="20"/>
      <c r="AS28" s="20"/>
      <c r="AT28" s="20" t="s">
        <v>1031</v>
      </c>
      <c r="AU28" s="20"/>
      <c r="AV28" s="54" t="s">
        <v>432</v>
      </c>
      <c r="AW28" s="54"/>
      <c r="AX28" s="54"/>
      <c r="AY28" s="54"/>
      <c r="AZ28" s="54" t="s">
        <v>432</v>
      </c>
      <c r="BA28" s="54"/>
      <c r="BB28" s="54"/>
      <c r="BC28" s="54"/>
      <c r="BD28" s="72" t="s">
        <v>70</v>
      </c>
      <c r="BE28" s="58"/>
      <c r="BG28" s="1071" t="s">
        <v>1344</v>
      </c>
      <c r="BH28" s="1072"/>
      <c r="BI28" s="4">
        <v>257</v>
      </c>
    </row>
    <row r="29" spans="1:61" ht="32.25" customHeight="1" x14ac:dyDescent="0.15">
      <c r="A29" s="10">
        <v>18</v>
      </c>
      <c r="B29" s="14" t="s">
        <v>549</v>
      </c>
      <c r="C29" s="26" t="s">
        <v>575</v>
      </c>
      <c r="D29" s="36" t="s">
        <v>245</v>
      </c>
      <c r="E29" s="14" t="s">
        <v>450</v>
      </c>
      <c r="F29" s="15" t="s">
        <v>867</v>
      </c>
      <c r="G29" s="16">
        <f t="shared" si="2"/>
        <v>88</v>
      </c>
      <c r="H29" s="17"/>
      <c r="I29" s="17"/>
      <c r="J29" s="17"/>
      <c r="K29" s="17"/>
      <c r="L29" s="18">
        <v>88</v>
      </c>
      <c r="M29" s="45"/>
      <c r="N29" s="46"/>
      <c r="O29" s="46" t="s">
        <v>432</v>
      </c>
      <c r="P29" s="46"/>
      <c r="Q29" s="46"/>
      <c r="R29" s="46"/>
      <c r="S29" s="46"/>
      <c r="T29" s="46"/>
      <c r="U29" s="46" t="s">
        <v>432</v>
      </c>
      <c r="V29" s="47"/>
      <c r="W29" s="48"/>
      <c r="X29" s="49"/>
      <c r="Y29" s="45"/>
      <c r="Z29" s="46"/>
      <c r="AA29" s="46"/>
      <c r="AB29" s="46"/>
      <c r="AC29" s="46"/>
      <c r="AD29" s="46" t="s">
        <v>432</v>
      </c>
      <c r="AE29" s="46"/>
      <c r="AF29" s="46"/>
      <c r="AG29" s="46"/>
      <c r="AH29" s="46"/>
      <c r="AI29" s="46"/>
      <c r="AJ29" s="46" t="s">
        <v>432</v>
      </c>
      <c r="AK29" s="46"/>
      <c r="AL29" s="46"/>
      <c r="AM29" s="46"/>
      <c r="AN29" s="46"/>
      <c r="AO29" s="46"/>
      <c r="AP29" s="46"/>
      <c r="AQ29" s="46"/>
      <c r="AR29" s="46"/>
      <c r="AS29" s="46"/>
      <c r="AT29" s="46" t="s">
        <v>1031</v>
      </c>
      <c r="AU29" s="46" t="s">
        <v>432</v>
      </c>
      <c r="AV29" s="46" t="s">
        <v>432</v>
      </c>
      <c r="AW29" s="46"/>
      <c r="AX29" s="46"/>
      <c r="AY29" s="46"/>
      <c r="AZ29" s="46"/>
      <c r="BA29" s="46"/>
      <c r="BB29" s="46"/>
      <c r="BC29" s="46"/>
      <c r="BD29" s="46" t="s">
        <v>309</v>
      </c>
      <c r="BE29" s="73"/>
      <c r="BG29" s="1071" t="s">
        <v>1345</v>
      </c>
      <c r="BH29" s="1072"/>
      <c r="BI29" s="4">
        <v>257</v>
      </c>
    </row>
    <row r="30" spans="1:61" ht="32.25" customHeight="1" x14ac:dyDescent="0.15">
      <c r="A30" s="10">
        <v>19</v>
      </c>
      <c r="B30" s="25" t="s">
        <v>77</v>
      </c>
      <c r="C30" s="26" t="s">
        <v>576</v>
      </c>
      <c r="D30" s="13" t="s">
        <v>66</v>
      </c>
      <c r="E30" s="14" t="s">
        <v>866</v>
      </c>
      <c r="F30" s="15" t="s">
        <v>1044</v>
      </c>
      <c r="G30" s="16">
        <f t="shared" si="2"/>
        <v>31</v>
      </c>
      <c r="H30" s="17"/>
      <c r="I30" s="17"/>
      <c r="J30" s="17"/>
      <c r="K30" s="17"/>
      <c r="L30" s="18">
        <v>31</v>
      </c>
      <c r="M30" s="19" t="s">
        <v>70</v>
      </c>
      <c r="N30" s="20"/>
      <c r="O30" s="20"/>
      <c r="P30" s="20" t="s">
        <v>432</v>
      </c>
      <c r="Q30" s="20"/>
      <c r="R30" s="20"/>
      <c r="S30" s="20"/>
      <c r="T30" s="20"/>
      <c r="U30" s="20"/>
      <c r="V30" s="33"/>
      <c r="W30" s="34"/>
      <c r="X30" s="35"/>
      <c r="Y30" s="19" t="s">
        <v>432</v>
      </c>
      <c r="Z30" s="20"/>
      <c r="AA30" s="20"/>
      <c r="AB30" s="20" t="s">
        <v>1031</v>
      </c>
      <c r="AC30" s="20"/>
      <c r="AD30" s="20"/>
      <c r="AE30" s="20"/>
      <c r="AF30" s="20"/>
      <c r="AG30" s="20"/>
      <c r="AH30" s="20"/>
      <c r="AI30" s="20"/>
      <c r="AJ30" s="20"/>
      <c r="AK30" s="20"/>
      <c r="AL30" s="20"/>
      <c r="AM30" s="20"/>
      <c r="AN30" s="20"/>
      <c r="AO30" s="20"/>
      <c r="AP30" s="20"/>
      <c r="AQ30" s="20" t="s">
        <v>432</v>
      </c>
      <c r="AR30" s="20"/>
      <c r="AS30" s="20"/>
      <c r="AT30" s="20"/>
      <c r="AU30" s="20"/>
      <c r="AV30" s="20"/>
      <c r="AW30" s="20"/>
      <c r="AX30" s="20"/>
      <c r="AY30" s="20"/>
      <c r="AZ30" s="20"/>
      <c r="BA30" s="20"/>
      <c r="BB30" s="20"/>
      <c r="BC30" s="20"/>
      <c r="BD30" s="23"/>
      <c r="BE30" s="31"/>
      <c r="BG30" s="1071" t="s">
        <v>1239</v>
      </c>
      <c r="BH30" s="1072"/>
      <c r="BI30" s="4">
        <v>257</v>
      </c>
    </row>
    <row r="31" spans="1:61" ht="46.5" customHeight="1" x14ac:dyDescent="0.15">
      <c r="A31" s="10">
        <v>20</v>
      </c>
      <c r="B31" s="25" t="s">
        <v>78</v>
      </c>
      <c r="C31" s="26" t="s">
        <v>577</v>
      </c>
      <c r="D31" s="13" t="s">
        <v>163</v>
      </c>
      <c r="E31" s="14" t="s">
        <v>1045</v>
      </c>
      <c r="F31" s="15" t="s">
        <v>1046</v>
      </c>
      <c r="G31" s="16">
        <f t="shared" si="2"/>
        <v>48</v>
      </c>
      <c r="H31" s="17"/>
      <c r="I31" s="17"/>
      <c r="J31" s="17"/>
      <c r="K31" s="17">
        <v>48</v>
      </c>
      <c r="L31" s="18"/>
      <c r="M31" s="19" t="s">
        <v>70</v>
      </c>
      <c r="N31" s="20"/>
      <c r="O31" s="20" t="s">
        <v>432</v>
      </c>
      <c r="P31" s="20" t="s">
        <v>432</v>
      </c>
      <c r="Q31" s="20"/>
      <c r="R31" s="20" t="s">
        <v>432</v>
      </c>
      <c r="S31" s="20"/>
      <c r="T31" s="20"/>
      <c r="U31" s="20"/>
      <c r="V31" s="33"/>
      <c r="W31" s="34"/>
      <c r="X31" s="35"/>
      <c r="Y31" s="19" t="s">
        <v>432</v>
      </c>
      <c r="Z31" s="20"/>
      <c r="AA31" s="20"/>
      <c r="AB31" s="20"/>
      <c r="AC31" s="20"/>
      <c r="AD31" s="20"/>
      <c r="AE31" s="20"/>
      <c r="AF31" s="20"/>
      <c r="AG31" s="20"/>
      <c r="AH31" s="20"/>
      <c r="AI31" s="20"/>
      <c r="AJ31" s="20"/>
      <c r="AK31" s="20"/>
      <c r="AL31" s="20"/>
      <c r="AM31" s="20"/>
      <c r="AN31" s="20"/>
      <c r="AO31" s="20"/>
      <c r="AP31" s="20"/>
      <c r="AQ31" s="20"/>
      <c r="AR31" s="20"/>
      <c r="AS31" s="20"/>
      <c r="AT31" s="20"/>
      <c r="AU31" s="20" t="s">
        <v>1031</v>
      </c>
      <c r="AV31" s="20"/>
      <c r="AW31" s="20"/>
      <c r="AX31" s="20"/>
      <c r="AY31" s="20"/>
      <c r="AZ31" s="20"/>
      <c r="BA31" s="20"/>
      <c r="BB31" s="20"/>
      <c r="BC31" s="20"/>
      <c r="BD31" s="23"/>
      <c r="BE31" s="74"/>
      <c r="BG31" s="1071" t="s">
        <v>1240</v>
      </c>
      <c r="BH31" s="1072"/>
      <c r="BI31" s="4">
        <v>257</v>
      </c>
    </row>
    <row r="32" spans="1:61" ht="105" customHeight="1" x14ac:dyDescent="0.15">
      <c r="A32" s="10">
        <v>21</v>
      </c>
      <c r="B32" s="25" t="s">
        <v>451</v>
      </c>
      <c r="C32" s="26" t="s">
        <v>71</v>
      </c>
      <c r="D32" s="36" t="s">
        <v>1432</v>
      </c>
      <c r="E32" s="14" t="s">
        <v>322</v>
      </c>
      <c r="F32" s="15" t="s">
        <v>865</v>
      </c>
      <c r="G32" s="16">
        <f t="shared" si="2"/>
        <v>115</v>
      </c>
      <c r="H32" s="17"/>
      <c r="I32" s="17"/>
      <c r="J32" s="17"/>
      <c r="K32" s="17"/>
      <c r="L32" s="18">
        <v>115</v>
      </c>
      <c r="M32" s="19"/>
      <c r="N32" s="20"/>
      <c r="O32" s="20"/>
      <c r="P32" s="20"/>
      <c r="Q32" s="20"/>
      <c r="R32" s="20"/>
      <c r="S32" s="20"/>
      <c r="T32" s="20"/>
      <c r="U32" s="20"/>
      <c r="V32" s="33"/>
      <c r="W32" s="53"/>
      <c r="X32" s="35"/>
      <c r="Y32" s="30"/>
      <c r="Z32" s="19"/>
      <c r="AA32" s="20"/>
      <c r="AB32" s="20"/>
      <c r="AC32" s="20"/>
      <c r="AD32" s="20" t="s">
        <v>432</v>
      </c>
      <c r="AE32" s="20"/>
      <c r="AF32" s="20"/>
      <c r="AG32" s="20"/>
      <c r="AH32" s="20"/>
      <c r="AI32" s="20"/>
      <c r="AJ32" s="20"/>
      <c r="AK32" s="20"/>
      <c r="AL32" s="20"/>
      <c r="AM32" s="20"/>
      <c r="AN32" s="20"/>
      <c r="AO32" s="20"/>
      <c r="AP32" s="20" t="s">
        <v>432</v>
      </c>
      <c r="AQ32" s="20"/>
      <c r="AR32" s="20"/>
      <c r="AS32" s="20"/>
      <c r="AT32" s="20"/>
      <c r="AU32" s="20" t="s">
        <v>432</v>
      </c>
      <c r="AV32" s="20" t="s">
        <v>1031</v>
      </c>
      <c r="AW32" s="20"/>
      <c r="AX32" s="20"/>
      <c r="AY32" s="20"/>
      <c r="AZ32" s="20"/>
      <c r="BA32" s="20"/>
      <c r="BB32" s="20"/>
      <c r="BC32" s="20"/>
      <c r="BD32" s="23"/>
      <c r="BE32" s="31" t="s">
        <v>1137</v>
      </c>
      <c r="BG32" s="1071" t="s">
        <v>1241</v>
      </c>
      <c r="BH32" s="1072"/>
      <c r="BI32" s="4">
        <v>257</v>
      </c>
    </row>
    <row r="33" spans="1:61" ht="36" customHeight="1" x14ac:dyDescent="0.15">
      <c r="A33" s="10">
        <v>22</v>
      </c>
      <c r="B33" s="25" t="s">
        <v>1346</v>
      </c>
      <c r="C33" s="26" t="s">
        <v>550</v>
      </c>
      <c r="D33" s="13" t="s">
        <v>182</v>
      </c>
      <c r="E33" s="14" t="s">
        <v>452</v>
      </c>
      <c r="F33" s="15" t="s">
        <v>1047</v>
      </c>
      <c r="G33" s="16">
        <f t="shared" si="2"/>
        <v>178</v>
      </c>
      <c r="H33" s="17">
        <v>178</v>
      </c>
      <c r="I33" s="17"/>
      <c r="J33" s="17"/>
      <c r="K33" s="17"/>
      <c r="L33" s="18"/>
      <c r="M33" s="19" t="s">
        <v>70</v>
      </c>
      <c r="N33" s="20"/>
      <c r="O33" s="20"/>
      <c r="P33" s="20"/>
      <c r="Q33" s="20"/>
      <c r="R33" s="20" t="s">
        <v>432</v>
      </c>
      <c r="S33" s="20"/>
      <c r="T33" s="20"/>
      <c r="U33" s="20"/>
      <c r="V33" s="33"/>
      <c r="W33" s="53"/>
      <c r="X33" s="39"/>
      <c r="Y33" s="30"/>
      <c r="Z33" s="19" t="s">
        <v>432</v>
      </c>
      <c r="AA33" s="20" t="s">
        <v>432</v>
      </c>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t="s">
        <v>432</v>
      </c>
      <c r="BA33" s="20"/>
      <c r="BB33" s="20"/>
      <c r="BC33" s="20"/>
      <c r="BD33" s="23"/>
      <c r="BE33" s="74"/>
      <c r="BG33" s="1071" t="s">
        <v>1347</v>
      </c>
      <c r="BH33" s="1072"/>
      <c r="BI33" s="4">
        <v>257</v>
      </c>
    </row>
    <row r="34" spans="1:61" ht="36" customHeight="1" x14ac:dyDescent="0.15">
      <c r="A34" s="10">
        <v>23</v>
      </c>
      <c r="B34" s="25" t="s">
        <v>68</v>
      </c>
      <c r="C34" s="26" t="s">
        <v>578</v>
      </c>
      <c r="D34" s="75" t="s">
        <v>69</v>
      </c>
      <c r="E34" s="14" t="s">
        <v>861</v>
      </c>
      <c r="F34" s="15" t="s">
        <v>1054</v>
      </c>
      <c r="G34" s="16">
        <f t="shared" si="2"/>
        <v>104</v>
      </c>
      <c r="H34" s="17"/>
      <c r="I34" s="17"/>
      <c r="J34" s="17"/>
      <c r="K34" s="17">
        <v>104</v>
      </c>
      <c r="L34" s="18"/>
      <c r="M34" s="19" t="s">
        <v>70</v>
      </c>
      <c r="N34" s="20"/>
      <c r="O34" s="20"/>
      <c r="P34" s="20"/>
      <c r="Q34" s="20"/>
      <c r="R34" s="20"/>
      <c r="S34" s="20"/>
      <c r="T34" s="20"/>
      <c r="U34" s="20" t="s">
        <v>432</v>
      </c>
      <c r="V34" s="33"/>
      <c r="W34" s="53"/>
      <c r="X34" s="35"/>
      <c r="Y34" s="35"/>
      <c r="Z34" s="19" t="s">
        <v>432</v>
      </c>
      <c r="AA34" s="20"/>
      <c r="AB34" s="20"/>
      <c r="AC34" s="20"/>
      <c r="AD34" s="20"/>
      <c r="AE34" s="20"/>
      <c r="AF34" s="20"/>
      <c r="AG34" s="20"/>
      <c r="AH34" s="20"/>
      <c r="AI34" s="20"/>
      <c r="AJ34" s="20"/>
      <c r="AK34" s="20"/>
      <c r="AL34" s="20"/>
      <c r="AM34" s="20"/>
      <c r="AN34" s="20"/>
      <c r="AO34" s="20"/>
      <c r="AP34" s="20"/>
      <c r="AQ34" s="20"/>
      <c r="AR34" s="20"/>
      <c r="AS34" s="20"/>
      <c r="AT34" s="20" t="s">
        <v>432</v>
      </c>
      <c r="AU34" s="20"/>
      <c r="AV34" s="20"/>
      <c r="AW34" s="20"/>
      <c r="AX34" s="20"/>
      <c r="AY34" s="20"/>
      <c r="AZ34" s="20"/>
      <c r="BA34" s="20"/>
      <c r="BB34" s="20"/>
      <c r="BC34" s="20"/>
      <c r="BD34" s="23"/>
      <c r="BE34" s="76" t="s">
        <v>453</v>
      </c>
      <c r="BG34" s="1071" t="s">
        <v>1242</v>
      </c>
      <c r="BH34" s="1072"/>
      <c r="BI34" s="4">
        <v>257</v>
      </c>
    </row>
    <row r="35" spans="1:61" ht="43.5" customHeight="1" x14ac:dyDescent="0.15">
      <c r="A35" s="10">
        <v>24</v>
      </c>
      <c r="B35" s="77" t="s">
        <v>579</v>
      </c>
      <c r="C35" s="78" t="s">
        <v>580</v>
      </c>
      <c r="D35" s="79" t="s">
        <v>246</v>
      </c>
      <c r="E35" s="80" t="s">
        <v>846</v>
      </c>
      <c r="F35" s="81" t="s">
        <v>1057</v>
      </c>
      <c r="G35" s="16">
        <f t="shared" si="2"/>
        <v>43</v>
      </c>
      <c r="H35" s="43"/>
      <c r="I35" s="43"/>
      <c r="J35" s="43"/>
      <c r="K35" s="43"/>
      <c r="L35" s="44">
        <v>43</v>
      </c>
      <c r="M35" s="45" t="s">
        <v>70</v>
      </c>
      <c r="N35" s="46"/>
      <c r="O35" s="46" t="s">
        <v>1031</v>
      </c>
      <c r="P35" s="46" t="s">
        <v>432</v>
      </c>
      <c r="Q35" s="46"/>
      <c r="R35" s="46"/>
      <c r="S35" s="46"/>
      <c r="T35" s="46"/>
      <c r="U35" s="46"/>
      <c r="V35" s="47"/>
      <c r="W35" s="82"/>
      <c r="X35" s="49"/>
      <c r="Y35" s="49"/>
      <c r="Z35" s="45"/>
      <c r="AA35" s="46"/>
      <c r="AB35" s="46" t="s">
        <v>1031</v>
      </c>
      <c r="AC35" s="46"/>
      <c r="AD35" s="46" t="s">
        <v>432</v>
      </c>
      <c r="AE35" s="46"/>
      <c r="AF35" s="46"/>
      <c r="AG35" s="46" t="s">
        <v>432</v>
      </c>
      <c r="AH35" s="46" t="s">
        <v>432</v>
      </c>
      <c r="AI35" s="46"/>
      <c r="AJ35" s="46"/>
      <c r="AK35" s="46" t="s">
        <v>432</v>
      </c>
      <c r="AL35" s="46" t="s">
        <v>432</v>
      </c>
      <c r="AM35" s="46"/>
      <c r="AN35" s="46"/>
      <c r="AO35" s="46"/>
      <c r="AP35" s="46"/>
      <c r="AQ35" s="46"/>
      <c r="AR35" s="46"/>
      <c r="AS35" s="46"/>
      <c r="AT35" s="46" t="s">
        <v>432</v>
      </c>
      <c r="AU35" s="83"/>
      <c r="AV35" s="83"/>
      <c r="AW35" s="83"/>
      <c r="AX35" s="83"/>
      <c r="AY35" s="46" t="s">
        <v>432</v>
      </c>
      <c r="AZ35" s="83"/>
      <c r="BA35" s="83"/>
      <c r="BB35" s="83"/>
      <c r="BC35" s="82"/>
      <c r="BD35" s="49" t="s">
        <v>1039</v>
      </c>
      <c r="BE35" s="84"/>
      <c r="BG35" s="1071" t="s">
        <v>1348</v>
      </c>
      <c r="BH35" s="1072"/>
      <c r="BI35" s="4">
        <v>257</v>
      </c>
    </row>
    <row r="36" spans="1:61" ht="28.5" x14ac:dyDescent="0.15">
      <c r="A36" s="10">
        <v>25</v>
      </c>
      <c r="B36" s="41" t="s">
        <v>457</v>
      </c>
      <c r="C36" s="42" t="s">
        <v>581</v>
      </c>
      <c r="D36" s="42" t="s">
        <v>1215</v>
      </c>
      <c r="E36" s="41" t="s">
        <v>845</v>
      </c>
      <c r="F36" s="81" t="s">
        <v>844</v>
      </c>
      <c r="G36" s="16">
        <f t="shared" si="2"/>
        <v>135</v>
      </c>
      <c r="H36" s="43"/>
      <c r="I36" s="43"/>
      <c r="J36" s="43"/>
      <c r="K36" s="43"/>
      <c r="L36" s="44">
        <v>135</v>
      </c>
      <c r="M36" s="45" t="s">
        <v>309</v>
      </c>
      <c r="N36" s="46"/>
      <c r="O36" s="46"/>
      <c r="P36" s="46"/>
      <c r="Q36" s="46"/>
      <c r="R36" s="46"/>
      <c r="S36" s="46"/>
      <c r="T36" s="46"/>
      <c r="U36" s="85"/>
      <c r="V36" s="47"/>
      <c r="W36" s="48"/>
      <c r="X36" s="49"/>
      <c r="Y36" s="49" t="s">
        <v>432</v>
      </c>
      <c r="Z36" s="45" t="s">
        <v>432</v>
      </c>
      <c r="AA36" s="46"/>
      <c r="AB36" s="46" t="s">
        <v>432</v>
      </c>
      <c r="AC36" s="46"/>
      <c r="AD36" s="46"/>
      <c r="AE36" s="46"/>
      <c r="AF36" s="46"/>
      <c r="AG36" s="46"/>
      <c r="AH36" s="46"/>
      <c r="AI36" s="46"/>
      <c r="AJ36" s="46"/>
      <c r="AK36" s="46" t="s">
        <v>432</v>
      </c>
      <c r="AL36" s="46"/>
      <c r="AM36" s="46"/>
      <c r="AN36" s="46"/>
      <c r="AO36" s="46"/>
      <c r="AP36" s="46" t="s">
        <v>432</v>
      </c>
      <c r="AQ36" s="46"/>
      <c r="AR36" s="46"/>
      <c r="AS36" s="46"/>
      <c r="AT36" s="46" t="s">
        <v>432</v>
      </c>
      <c r="AU36" s="46"/>
      <c r="AV36" s="46"/>
      <c r="AW36" s="46"/>
      <c r="AX36" s="46"/>
      <c r="AY36" s="46"/>
      <c r="AZ36" s="46" t="s">
        <v>432</v>
      </c>
      <c r="BA36" s="46"/>
      <c r="BB36" s="46"/>
      <c r="BC36" s="46"/>
      <c r="BD36" s="46"/>
      <c r="BE36" s="86" t="s">
        <v>843</v>
      </c>
      <c r="BG36" s="1071" t="s">
        <v>1243</v>
      </c>
      <c r="BH36" s="1072"/>
      <c r="BI36" s="4">
        <v>257</v>
      </c>
    </row>
    <row r="37" spans="1:61" x14ac:dyDescent="0.15">
      <c r="A37" s="87"/>
      <c r="B37" s="88">
        <v>25</v>
      </c>
      <c r="C37" s="89"/>
      <c r="D37" s="90"/>
      <c r="E37" s="91"/>
      <c r="F37" s="25"/>
      <c r="G37" s="92">
        <f t="shared" ref="G37:L37" si="3">SUM(G12:G36)</f>
        <v>3254</v>
      </c>
      <c r="H37" s="92">
        <f t="shared" si="3"/>
        <v>178</v>
      </c>
      <c r="I37" s="92">
        <f t="shared" si="3"/>
        <v>0</v>
      </c>
      <c r="J37" s="92">
        <f t="shared" si="3"/>
        <v>10</v>
      </c>
      <c r="K37" s="92">
        <f t="shared" si="3"/>
        <v>536</v>
      </c>
      <c r="L37" s="93">
        <f t="shared" si="3"/>
        <v>2530</v>
      </c>
      <c r="M37" s="94"/>
      <c r="N37" s="25"/>
      <c r="O37" s="25"/>
      <c r="P37" s="25"/>
      <c r="Q37" s="25"/>
      <c r="R37" s="25"/>
      <c r="S37" s="25"/>
      <c r="T37" s="25"/>
      <c r="U37" s="25"/>
      <c r="V37" s="95"/>
      <c r="W37" s="11"/>
      <c r="X37" s="96"/>
      <c r="Y37" s="96"/>
      <c r="Z37" s="97"/>
      <c r="AA37" s="25"/>
      <c r="AB37" s="25"/>
      <c r="AC37" s="25"/>
      <c r="AD37" s="25"/>
      <c r="AE37" s="25"/>
      <c r="AF37" s="25"/>
      <c r="AG37" s="25"/>
      <c r="AH37" s="25"/>
      <c r="AI37" s="25"/>
      <c r="AJ37" s="25"/>
      <c r="AK37" s="25"/>
      <c r="AL37" s="25"/>
      <c r="AM37" s="25"/>
      <c r="AN37" s="25"/>
      <c r="AO37" s="25"/>
      <c r="AP37" s="25"/>
      <c r="AQ37" s="25"/>
      <c r="AR37" s="25"/>
      <c r="AS37" s="25"/>
      <c r="AT37" s="25"/>
      <c r="AU37" s="98"/>
      <c r="AV37" s="98"/>
      <c r="AW37" s="98"/>
      <c r="AX37" s="98"/>
      <c r="AY37" s="98"/>
      <c r="AZ37" s="98"/>
      <c r="BA37" s="98"/>
      <c r="BB37" s="98"/>
      <c r="BC37" s="11"/>
      <c r="BD37" s="99"/>
      <c r="BE37" s="57"/>
    </row>
    <row r="38" spans="1:61" ht="27" customHeight="1" thickBot="1" x14ac:dyDescent="0.2">
      <c r="A38" s="100"/>
      <c r="B38" s="101"/>
      <c r="C38" s="101"/>
      <c r="D38" s="102"/>
      <c r="E38" s="101"/>
      <c r="F38" s="103" t="s">
        <v>185</v>
      </c>
      <c r="G38" s="103">
        <v>25</v>
      </c>
      <c r="H38" s="103">
        <v>1</v>
      </c>
      <c r="I38" s="103">
        <v>0</v>
      </c>
      <c r="J38" s="103">
        <v>1</v>
      </c>
      <c r="K38" s="103">
        <v>8</v>
      </c>
      <c r="L38" s="104">
        <v>22</v>
      </c>
      <c r="M38" s="105"/>
      <c r="N38" s="103"/>
      <c r="O38" s="103"/>
      <c r="P38" s="103"/>
      <c r="Q38" s="103"/>
      <c r="R38" s="103"/>
      <c r="S38" s="103"/>
      <c r="T38" s="103"/>
      <c r="U38" s="103"/>
      <c r="V38" s="106"/>
      <c r="W38" s="107"/>
      <c r="X38" s="108"/>
      <c r="Y38" s="108"/>
      <c r="Z38" s="109"/>
      <c r="AA38" s="103"/>
      <c r="AB38" s="103"/>
      <c r="AC38" s="103"/>
      <c r="AD38" s="103"/>
      <c r="AE38" s="103"/>
      <c r="AF38" s="103"/>
      <c r="AG38" s="103"/>
      <c r="AH38" s="103"/>
      <c r="AI38" s="103"/>
      <c r="AJ38" s="103"/>
      <c r="AK38" s="103"/>
      <c r="AL38" s="103"/>
      <c r="AM38" s="103"/>
      <c r="AN38" s="103"/>
      <c r="AO38" s="103"/>
      <c r="AP38" s="103"/>
      <c r="AQ38" s="103"/>
      <c r="AR38" s="103"/>
      <c r="AS38" s="110"/>
      <c r="AT38" s="110"/>
      <c r="AU38" s="111"/>
      <c r="AV38" s="111"/>
      <c r="AW38" s="111"/>
      <c r="AX38" s="111"/>
      <c r="AY38" s="111"/>
      <c r="AZ38" s="111"/>
      <c r="BA38" s="111"/>
      <c r="BB38" s="111"/>
      <c r="BC38" s="107"/>
      <c r="BD38" s="108"/>
      <c r="BE38" s="112"/>
    </row>
    <row r="39" spans="1:61" ht="15" thickTop="1" x14ac:dyDescent="0.15">
      <c r="A39" s="113"/>
      <c r="B39" s="113"/>
      <c r="C39" s="113"/>
      <c r="D39" s="113"/>
      <c r="E39" s="113"/>
      <c r="F39" s="114"/>
      <c r="G39" s="114"/>
      <c r="H39" s="114"/>
      <c r="I39" s="114"/>
      <c r="J39" s="114"/>
      <c r="K39" s="114"/>
      <c r="L39" s="114"/>
      <c r="M39" s="115"/>
      <c r="N39" s="114"/>
      <c r="O39" s="114"/>
      <c r="P39" s="114"/>
      <c r="Q39" s="114"/>
      <c r="R39" s="114"/>
      <c r="S39" s="114"/>
      <c r="T39" s="114"/>
      <c r="U39" s="114"/>
      <c r="V39" s="114"/>
      <c r="W39" s="114"/>
      <c r="X39" s="116"/>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7"/>
    </row>
    <row r="40" spans="1:61" s="124" customFormat="1" ht="19.5" thickBot="1" x14ac:dyDescent="0.25">
      <c r="A40" s="118" t="s">
        <v>1165</v>
      </c>
      <c r="B40" s="119"/>
      <c r="C40" s="119"/>
      <c r="D40" s="120"/>
      <c r="E40" s="119"/>
      <c r="F40" s="121"/>
      <c r="G40" s="122"/>
      <c r="H40" s="122"/>
      <c r="I40" s="122"/>
      <c r="J40" s="122"/>
      <c r="K40" s="122"/>
      <c r="L40" s="122"/>
      <c r="M40" s="123"/>
      <c r="N40" s="119"/>
      <c r="O40" s="119"/>
      <c r="P40" s="119"/>
      <c r="Q40" s="119"/>
      <c r="R40" s="119"/>
      <c r="S40" s="119"/>
      <c r="T40" s="119"/>
      <c r="U40" s="119"/>
      <c r="V40" s="119"/>
      <c r="W40" s="119"/>
      <c r="X40" s="123"/>
      <c r="Y40" s="119"/>
      <c r="Z40" s="119"/>
      <c r="AA40" s="119"/>
      <c r="AB40" s="119"/>
      <c r="AC40" s="119"/>
      <c r="AD40" s="119"/>
      <c r="AE40" s="119"/>
      <c r="AF40" s="119"/>
      <c r="AG40" s="119"/>
      <c r="AH40" s="119"/>
      <c r="AI40" s="119"/>
      <c r="AJ40" s="119"/>
      <c r="AK40" s="119"/>
      <c r="AL40" s="119"/>
      <c r="AM40" s="119"/>
      <c r="AN40" s="119"/>
      <c r="AO40" s="119"/>
      <c r="AP40" s="119"/>
      <c r="AQ40" s="119"/>
      <c r="AS40" s="119"/>
      <c r="AT40" s="119"/>
      <c r="AV40" s="125"/>
      <c r="AW40" s="126"/>
      <c r="AX40" s="127"/>
    </row>
    <row r="41" spans="1:61" s="124" customFormat="1" ht="15" customHeight="1" thickTop="1" x14ac:dyDescent="0.15">
      <c r="A41" s="1113" t="s">
        <v>48</v>
      </c>
      <c r="B41" s="1116" t="s">
        <v>49</v>
      </c>
      <c r="C41" s="1118" t="s">
        <v>50</v>
      </c>
      <c r="D41" s="1121" t="s">
        <v>51</v>
      </c>
      <c r="E41" s="1121" t="s">
        <v>52</v>
      </c>
      <c r="F41" s="1122" t="s">
        <v>53</v>
      </c>
      <c r="G41" s="1123" t="s">
        <v>176</v>
      </c>
      <c r="H41" s="1124"/>
      <c r="I41" s="1124"/>
      <c r="J41" s="1124"/>
      <c r="K41" s="1124"/>
      <c r="L41" s="1125"/>
      <c r="M41" s="1132" t="s">
        <v>177</v>
      </c>
      <c r="N41" s="1132"/>
      <c r="O41" s="1132"/>
      <c r="P41" s="1132"/>
      <c r="Q41" s="1132"/>
      <c r="R41" s="1132"/>
      <c r="S41" s="1132"/>
      <c r="T41" s="1132"/>
      <c r="U41" s="1132"/>
      <c r="V41" s="1132"/>
      <c r="W41" s="1132"/>
      <c r="X41" s="1132"/>
      <c r="Y41" s="1132"/>
      <c r="Z41" s="1132"/>
      <c r="AA41" s="1132"/>
      <c r="AB41" s="1132"/>
      <c r="AC41" s="1132"/>
      <c r="AD41" s="1132"/>
      <c r="AE41" s="1132"/>
      <c r="AF41" s="1132"/>
      <c r="AG41" s="1132"/>
      <c r="AH41" s="1132"/>
      <c r="AI41" s="1132"/>
      <c r="AJ41" s="1132"/>
      <c r="AK41" s="1132"/>
      <c r="AL41" s="1132"/>
      <c r="AM41" s="1132"/>
      <c r="AN41" s="1132"/>
      <c r="AO41" s="1132"/>
      <c r="AP41" s="1132"/>
      <c r="AQ41" s="1132"/>
      <c r="AR41" s="1132"/>
      <c r="AS41" s="1132"/>
      <c r="AT41" s="1132"/>
      <c r="AU41" s="1132"/>
      <c r="AV41" s="1132"/>
      <c r="AW41" s="1132"/>
      <c r="AX41" s="1132"/>
      <c r="AY41" s="1132"/>
      <c r="AZ41" s="1132"/>
      <c r="BA41" s="1132"/>
      <c r="BB41" s="1132"/>
      <c r="BC41" s="1133"/>
      <c r="BD41" s="1134" t="s">
        <v>54</v>
      </c>
      <c r="BE41" s="1096" t="s">
        <v>55</v>
      </c>
      <c r="BG41" s="1074" t="s">
        <v>1252</v>
      </c>
      <c r="BH41" s="1075"/>
    </row>
    <row r="42" spans="1:61" s="124" customFormat="1" ht="14.25" customHeight="1" x14ac:dyDescent="0.15">
      <c r="A42" s="1114"/>
      <c r="B42" s="1094"/>
      <c r="C42" s="1119"/>
      <c r="D42" s="1091"/>
      <c r="E42" s="1091"/>
      <c r="F42" s="1091"/>
      <c r="G42" s="1126"/>
      <c r="H42" s="1127"/>
      <c r="I42" s="1127"/>
      <c r="J42" s="1127"/>
      <c r="K42" s="1127"/>
      <c r="L42" s="1128"/>
      <c r="M42" s="8">
        <v>1</v>
      </c>
      <c r="N42" s="9">
        <v>2</v>
      </c>
      <c r="O42" s="9">
        <v>3</v>
      </c>
      <c r="P42" s="9">
        <v>4</v>
      </c>
      <c r="Q42" s="9">
        <v>5</v>
      </c>
      <c r="R42" s="9">
        <v>6</v>
      </c>
      <c r="S42" s="9">
        <v>7</v>
      </c>
      <c r="T42" s="9">
        <v>8</v>
      </c>
      <c r="U42" s="9">
        <v>9</v>
      </c>
      <c r="V42" s="9">
        <v>10</v>
      </c>
      <c r="W42" s="9">
        <v>11</v>
      </c>
      <c r="X42" s="9">
        <v>12</v>
      </c>
      <c r="Y42" s="9">
        <v>13</v>
      </c>
      <c r="Z42" s="9">
        <v>14</v>
      </c>
      <c r="AA42" s="9">
        <v>15</v>
      </c>
      <c r="AB42" s="9">
        <v>16</v>
      </c>
      <c r="AC42" s="9">
        <v>17</v>
      </c>
      <c r="AD42" s="9">
        <v>18</v>
      </c>
      <c r="AE42" s="9">
        <v>19</v>
      </c>
      <c r="AF42" s="9">
        <v>20</v>
      </c>
      <c r="AG42" s="9">
        <v>21</v>
      </c>
      <c r="AH42" s="9">
        <v>22</v>
      </c>
      <c r="AI42" s="9">
        <v>23</v>
      </c>
      <c r="AJ42" s="9">
        <v>24</v>
      </c>
      <c r="AK42" s="9">
        <v>25</v>
      </c>
      <c r="AL42" s="9">
        <v>26</v>
      </c>
      <c r="AM42" s="9">
        <v>27</v>
      </c>
      <c r="AN42" s="9">
        <v>28</v>
      </c>
      <c r="AO42" s="9">
        <v>29</v>
      </c>
      <c r="AP42" s="9">
        <v>30</v>
      </c>
      <c r="AQ42" s="9">
        <v>31</v>
      </c>
      <c r="AR42" s="9">
        <v>32</v>
      </c>
      <c r="AS42" s="9">
        <v>33</v>
      </c>
      <c r="AT42" s="9">
        <v>34</v>
      </c>
      <c r="AU42" s="9">
        <v>35</v>
      </c>
      <c r="AV42" s="9">
        <v>36</v>
      </c>
      <c r="AW42" s="9">
        <v>37</v>
      </c>
      <c r="AX42" s="9">
        <v>38</v>
      </c>
      <c r="AY42" s="9">
        <v>39</v>
      </c>
      <c r="AZ42" s="9">
        <v>40</v>
      </c>
      <c r="BA42" s="9">
        <v>41</v>
      </c>
      <c r="BB42" s="9">
        <v>42</v>
      </c>
      <c r="BC42" s="9">
        <v>43</v>
      </c>
      <c r="BD42" s="1135"/>
      <c r="BE42" s="1097"/>
      <c r="BG42" s="1076"/>
      <c r="BH42" s="1077"/>
    </row>
    <row r="43" spans="1:61" s="124" customFormat="1" ht="14.25" customHeight="1" x14ac:dyDescent="0.15">
      <c r="A43" s="1114"/>
      <c r="B43" s="1117"/>
      <c r="C43" s="1119"/>
      <c r="D43" s="1091"/>
      <c r="E43" s="1091"/>
      <c r="F43" s="1091"/>
      <c r="G43" s="1129"/>
      <c r="H43" s="1130"/>
      <c r="I43" s="1130"/>
      <c r="J43" s="1130"/>
      <c r="K43" s="1130"/>
      <c r="L43" s="1131"/>
      <c r="M43" s="1099" t="s">
        <v>386</v>
      </c>
      <c r="N43" s="1101" t="s">
        <v>387</v>
      </c>
      <c r="O43" s="1101" t="s">
        <v>463</v>
      </c>
      <c r="P43" s="1104" t="s">
        <v>388</v>
      </c>
      <c r="Q43" s="1107" t="s">
        <v>389</v>
      </c>
      <c r="R43" s="1107" t="s">
        <v>390</v>
      </c>
      <c r="S43" s="1104" t="s">
        <v>391</v>
      </c>
      <c r="T43" s="1107" t="s">
        <v>392</v>
      </c>
      <c r="U43" s="1107" t="s">
        <v>393</v>
      </c>
      <c r="V43" s="1088" t="s">
        <v>394</v>
      </c>
      <c r="W43" s="1088" t="s">
        <v>395</v>
      </c>
      <c r="X43" s="1101" t="s">
        <v>396</v>
      </c>
      <c r="Y43" s="1107" t="s">
        <v>397</v>
      </c>
      <c r="Z43" s="1110" t="s">
        <v>57</v>
      </c>
      <c r="AA43" s="1111" t="s">
        <v>56</v>
      </c>
      <c r="AB43" s="1107" t="s">
        <v>398</v>
      </c>
      <c r="AC43" s="1101" t="s">
        <v>399</v>
      </c>
      <c r="AD43" s="1101" t="s">
        <v>400</v>
      </c>
      <c r="AE43" s="1088" t="s">
        <v>401</v>
      </c>
      <c r="AF43" s="1101" t="s">
        <v>402</v>
      </c>
      <c r="AG43" s="1104" t="s">
        <v>403</v>
      </c>
      <c r="AH43" s="1107" t="s">
        <v>404</v>
      </c>
      <c r="AI43" s="1107" t="s">
        <v>405</v>
      </c>
      <c r="AJ43" s="1137" t="s">
        <v>406</v>
      </c>
      <c r="AK43" s="1088" t="s">
        <v>407</v>
      </c>
      <c r="AL43" s="1088" t="s">
        <v>408</v>
      </c>
      <c r="AM43" s="1107" t="s">
        <v>409</v>
      </c>
      <c r="AN43" s="1107" t="s">
        <v>410</v>
      </c>
      <c r="AO43" s="1138" t="s">
        <v>1455</v>
      </c>
      <c r="AP43" s="1107" t="s">
        <v>411</v>
      </c>
      <c r="AQ43" s="1088" t="s">
        <v>412</v>
      </c>
      <c r="AR43" s="1107" t="s">
        <v>413</v>
      </c>
      <c r="AS43" s="1107" t="s">
        <v>414</v>
      </c>
      <c r="AT43" s="1139" t="s">
        <v>415</v>
      </c>
      <c r="AU43" s="1088" t="s">
        <v>416</v>
      </c>
      <c r="AV43" s="1088" t="s">
        <v>417</v>
      </c>
      <c r="AW43" s="1137" t="s">
        <v>418</v>
      </c>
      <c r="AX43" s="1137" t="s">
        <v>419</v>
      </c>
      <c r="AY43" s="1088" t="s">
        <v>420</v>
      </c>
      <c r="AZ43" s="1088" t="s">
        <v>421</v>
      </c>
      <c r="BA43" s="1088" t="s">
        <v>422</v>
      </c>
      <c r="BB43" s="1088" t="s">
        <v>423</v>
      </c>
      <c r="BC43" s="1088" t="s">
        <v>424</v>
      </c>
      <c r="BD43" s="1135"/>
      <c r="BE43" s="1097"/>
      <c r="BG43" s="1076"/>
      <c r="BH43" s="1077"/>
    </row>
    <row r="44" spans="1:61" s="124" customFormat="1" x14ac:dyDescent="0.15">
      <c r="A44" s="1114"/>
      <c r="B44" s="1117"/>
      <c r="C44" s="1119"/>
      <c r="D44" s="1091"/>
      <c r="E44" s="1091"/>
      <c r="F44" s="1091"/>
      <c r="G44" s="1090" t="s">
        <v>178</v>
      </c>
      <c r="H44" s="1090" t="s">
        <v>179</v>
      </c>
      <c r="I44" s="1090" t="s">
        <v>180</v>
      </c>
      <c r="J44" s="1090" t="s">
        <v>58</v>
      </c>
      <c r="K44" s="1090" t="s">
        <v>59</v>
      </c>
      <c r="L44" s="1093" t="s">
        <v>60</v>
      </c>
      <c r="M44" s="1099"/>
      <c r="N44" s="1102"/>
      <c r="O44" s="1102"/>
      <c r="P44" s="1105"/>
      <c r="Q44" s="1107"/>
      <c r="R44" s="1107"/>
      <c r="S44" s="1105"/>
      <c r="T44" s="1107"/>
      <c r="U44" s="1107"/>
      <c r="V44" s="1088"/>
      <c r="W44" s="1088"/>
      <c r="X44" s="1102"/>
      <c r="Y44" s="1107"/>
      <c r="Z44" s="1110"/>
      <c r="AA44" s="1111"/>
      <c r="AB44" s="1107"/>
      <c r="AC44" s="1102"/>
      <c r="AD44" s="1102"/>
      <c r="AE44" s="1088"/>
      <c r="AF44" s="1102"/>
      <c r="AG44" s="1105"/>
      <c r="AH44" s="1107"/>
      <c r="AI44" s="1107"/>
      <c r="AJ44" s="1088"/>
      <c r="AK44" s="1088"/>
      <c r="AL44" s="1088"/>
      <c r="AM44" s="1107"/>
      <c r="AN44" s="1107"/>
      <c r="AO44" s="1107"/>
      <c r="AP44" s="1107"/>
      <c r="AQ44" s="1088"/>
      <c r="AR44" s="1107"/>
      <c r="AS44" s="1107"/>
      <c r="AT44" s="1140"/>
      <c r="AU44" s="1088"/>
      <c r="AV44" s="1088"/>
      <c r="AW44" s="1088"/>
      <c r="AX44" s="1088"/>
      <c r="AY44" s="1088"/>
      <c r="AZ44" s="1088"/>
      <c r="BA44" s="1088"/>
      <c r="BB44" s="1088"/>
      <c r="BC44" s="1088"/>
      <c r="BD44" s="1135"/>
      <c r="BE44" s="1097"/>
      <c r="BG44" s="1076"/>
      <c r="BH44" s="1077"/>
    </row>
    <row r="45" spans="1:61" s="124" customFormat="1" x14ac:dyDescent="0.15">
      <c r="A45" s="1114"/>
      <c r="B45" s="1117"/>
      <c r="C45" s="1119"/>
      <c r="D45" s="1091"/>
      <c r="E45" s="1091"/>
      <c r="F45" s="1091"/>
      <c r="G45" s="1091"/>
      <c r="H45" s="1091"/>
      <c r="I45" s="1091"/>
      <c r="J45" s="1091"/>
      <c r="K45" s="1091"/>
      <c r="L45" s="1094"/>
      <c r="M45" s="1099" t="s">
        <v>386</v>
      </c>
      <c r="N45" s="1102" t="s">
        <v>425</v>
      </c>
      <c r="O45" s="1102" t="s">
        <v>425</v>
      </c>
      <c r="P45" s="1105" t="s">
        <v>425</v>
      </c>
      <c r="Q45" s="1107" t="s">
        <v>389</v>
      </c>
      <c r="R45" s="1107" t="s">
        <v>390</v>
      </c>
      <c r="S45" s="1105" t="s">
        <v>425</v>
      </c>
      <c r="T45" s="1107" t="s">
        <v>392</v>
      </c>
      <c r="U45" s="1107" t="s">
        <v>393</v>
      </c>
      <c r="V45" s="1088" t="s">
        <v>394</v>
      </c>
      <c r="W45" s="1088" t="s">
        <v>395</v>
      </c>
      <c r="X45" s="1102" t="s">
        <v>425</v>
      </c>
      <c r="Y45" s="1107" t="s">
        <v>397</v>
      </c>
      <c r="Z45" s="1110"/>
      <c r="AA45" s="1111"/>
      <c r="AB45" s="1107" t="s">
        <v>398</v>
      </c>
      <c r="AC45" s="1102" t="s">
        <v>425</v>
      </c>
      <c r="AD45" s="1102" t="s">
        <v>425</v>
      </c>
      <c r="AE45" s="1088" t="s">
        <v>401</v>
      </c>
      <c r="AF45" s="1102" t="s">
        <v>425</v>
      </c>
      <c r="AG45" s="1105" t="s">
        <v>425</v>
      </c>
      <c r="AH45" s="1107" t="s">
        <v>404</v>
      </c>
      <c r="AI45" s="1107" t="s">
        <v>405</v>
      </c>
      <c r="AJ45" s="1088" t="s">
        <v>426</v>
      </c>
      <c r="AK45" s="1088" t="s">
        <v>407</v>
      </c>
      <c r="AL45" s="1088" t="s">
        <v>408</v>
      </c>
      <c r="AM45" s="1107" t="s">
        <v>409</v>
      </c>
      <c r="AN45" s="1107" t="s">
        <v>410</v>
      </c>
      <c r="AO45" s="1107" t="s">
        <v>427</v>
      </c>
      <c r="AP45" s="1107" t="s">
        <v>411</v>
      </c>
      <c r="AQ45" s="1088" t="s">
        <v>412</v>
      </c>
      <c r="AR45" s="1107" t="s">
        <v>413</v>
      </c>
      <c r="AS45" s="1107" t="s">
        <v>414</v>
      </c>
      <c r="AT45" s="1140" t="s">
        <v>428</v>
      </c>
      <c r="AU45" s="1088" t="s">
        <v>416</v>
      </c>
      <c r="AV45" s="1088" t="s">
        <v>417</v>
      </c>
      <c r="AW45" s="1088" t="s">
        <v>429</v>
      </c>
      <c r="AX45" s="1088" t="s">
        <v>430</v>
      </c>
      <c r="AY45" s="1088" t="s">
        <v>420</v>
      </c>
      <c r="AZ45" s="1088" t="s">
        <v>421</v>
      </c>
      <c r="BA45" s="1088" t="s">
        <v>422</v>
      </c>
      <c r="BB45" s="1088" t="s">
        <v>423</v>
      </c>
      <c r="BC45" s="1088" t="s">
        <v>431</v>
      </c>
      <c r="BD45" s="1135"/>
      <c r="BE45" s="1097"/>
      <c r="BG45" s="1076"/>
      <c r="BH45" s="1077"/>
    </row>
    <row r="46" spans="1:61" s="124" customFormat="1" ht="35.25" customHeight="1" thickBot="1" x14ac:dyDescent="0.2">
      <c r="A46" s="1115"/>
      <c r="B46" s="1095"/>
      <c r="C46" s="1120"/>
      <c r="D46" s="1092"/>
      <c r="E46" s="1092"/>
      <c r="F46" s="1092"/>
      <c r="G46" s="1092"/>
      <c r="H46" s="1092"/>
      <c r="I46" s="1092"/>
      <c r="J46" s="1092"/>
      <c r="K46" s="1092"/>
      <c r="L46" s="1095"/>
      <c r="M46" s="1100"/>
      <c r="N46" s="1103"/>
      <c r="O46" s="1103"/>
      <c r="P46" s="1106"/>
      <c r="Q46" s="1108"/>
      <c r="R46" s="1108"/>
      <c r="S46" s="1106"/>
      <c r="T46" s="1108"/>
      <c r="U46" s="1107"/>
      <c r="V46" s="1088"/>
      <c r="W46" s="1088"/>
      <c r="X46" s="1102"/>
      <c r="Y46" s="1109"/>
      <c r="Z46" s="1110"/>
      <c r="AA46" s="1112"/>
      <c r="AB46" s="1108"/>
      <c r="AC46" s="1103"/>
      <c r="AD46" s="1103"/>
      <c r="AE46" s="1089"/>
      <c r="AF46" s="1103"/>
      <c r="AG46" s="1106"/>
      <c r="AH46" s="1108"/>
      <c r="AI46" s="1108"/>
      <c r="AJ46" s="1089"/>
      <c r="AK46" s="1089"/>
      <c r="AL46" s="1089"/>
      <c r="AM46" s="1108"/>
      <c r="AN46" s="1108"/>
      <c r="AO46" s="1108"/>
      <c r="AP46" s="1108"/>
      <c r="AQ46" s="1089"/>
      <c r="AR46" s="1108"/>
      <c r="AS46" s="1108"/>
      <c r="AT46" s="1141"/>
      <c r="AU46" s="1089"/>
      <c r="AV46" s="1089"/>
      <c r="AW46" s="1089"/>
      <c r="AX46" s="1089"/>
      <c r="AY46" s="1089"/>
      <c r="AZ46" s="1089"/>
      <c r="BA46" s="1089"/>
      <c r="BB46" s="1089"/>
      <c r="BC46" s="1089"/>
      <c r="BD46" s="1136"/>
      <c r="BE46" s="1098"/>
      <c r="BG46" s="1078"/>
      <c r="BH46" s="1079"/>
    </row>
    <row r="47" spans="1:61" ht="60" customHeight="1" thickTop="1" x14ac:dyDescent="0.15">
      <c r="A47" s="128">
        <v>1</v>
      </c>
      <c r="B47" s="129" t="s">
        <v>555</v>
      </c>
      <c r="C47" s="130" t="s">
        <v>1030</v>
      </c>
      <c r="D47" s="131" t="s">
        <v>1433</v>
      </c>
      <c r="E47" s="132" t="s">
        <v>313</v>
      </c>
      <c r="F47" s="133" t="s">
        <v>314</v>
      </c>
      <c r="G47" s="134">
        <f t="shared" ref="G47:G59" si="4">SUM(H47:L47)</f>
        <v>500</v>
      </c>
      <c r="H47" s="135"/>
      <c r="I47" s="135"/>
      <c r="J47" s="135"/>
      <c r="K47" s="135"/>
      <c r="L47" s="136">
        <v>500</v>
      </c>
      <c r="M47" s="137" t="s">
        <v>70</v>
      </c>
      <c r="N47" s="138" t="s">
        <v>432</v>
      </c>
      <c r="O47" s="138" t="s">
        <v>1031</v>
      </c>
      <c r="P47" s="138" t="s">
        <v>432</v>
      </c>
      <c r="Q47" s="138" t="s">
        <v>432</v>
      </c>
      <c r="R47" s="138" t="s">
        <v>432</v>
      </c>
      <c r="S47" s="138"/>
      <c r="T47" s="138" t="s">
        <v>432</v>
      </c>
      <c r="U47" s="139" t="s">
        <v>432</v>
      </c>
      <c r="V47" s="140"/>
      <c r="W47" s="30"/>
      <c r="X47" s="141"/>
      <c r="Y47" s="142" t="s">
        <v>432</v>
      </c>
      <c r="Z47" s="141" t="s">
        <v>1031</v>
      </c>
      <c r="AA47" s="137" t="s">
        <v>432</v>
      </c>
      <c r="AB47" s="138" t="s">
        <v>432</v>
      </c>
      <c r="AC47" s="138" t="s">
        <v>1031</v>
      </c>
      <c r="AD47" s="138" t="s">
        <v>1031</v>
      </c>
      <c r="AE47" s="138" t="s">
        <v>432</v>
      </c>
      <c r="AF47" s="138"/>
      <c r="AG47" s="138" t="s">
        <v>432</v>
      </c>
      <c r="AH47" s="138" t="s">
        <v>432</v>
      </c>
      <c r="AI47" s="138"/>
      <c r="AJ47" s="138" t="s">
        <v>432</v>
      </c>
      <c r="AK47" s="138" t="s">
        <v>432</v>
      </c>
      <c r="AL47" s="138" t="s">
        <v>1031</v>
      </c>
      <c r="AM47" s="138"/>
      <c r="AN47" s="138" t="s">
        <v>432</v>
      </c>
      <c r="AO47" s="138" t="s">
        <v>432</v>
      </c>
      <c r="AP47" s="138" t="s">
        <v>432</v>
      </c>
      <c r="AQ47" s="138" t="s">
        <v>432</v>
      </c>
      <c r="AR47" s="138"/>
      <c r="AS47" s="138"/>
      <c r="AT47" s="138" t="s">
        <v>1031</v>
      </c>
      <c r="AU47" s="143" t="s">
        <v>432</v>
      </c>
      <c r="AV47" s="143" t="s">
        <v>432</v>
      </c>
      <c r="AW47" s="143" t="s">
        <v>432</v>
      </c>
      <c r="AX47" s="143"/>
      <c r="AY47" s="143" t="s">
        <v>1031</v>
      </c>
      <c r="AZ47" s="143" t="s">
        <v>1031</v>
      </c>
      <c r="BA47" s="143"/>
      <c r="BB47" s="143"/>
      <c r="BC47" s="143" t="s">
        <v>432</v>
      </c>
      <c r="BD47" s="143" t="s">
        <v>70</v>
      </c>
      <c r="BE47" s="144" t="s">
        <v>1134</v>
      </c>
      <c r="BG47" s="1073" t="s">
        <v>1349</v>
      </c>
      <c r="BH47" s="1073"/>
      <c r="BI47" s="4">
        <v>257</v>
      </c>
    </row>
    <row r="48" spans="1:61" ht="32.25" customHeight="1" x14ac:dyDescent="0.15">
      <c r="A48" s="145">
        <v>2</v>
      </c>
      <c r="B48" s="25" t="s">
        <v>566</v>
      </c>
      <c r="C48" s="26" t="s">
        <v>567</v>
      </c>
      <c r="D48" s="51" t="s">
        <v>444</v>
      </c>
      <c r="E48" s="14" t="s">
        <v>1040</v>
      </c>
      <c r="F48" s="15" t="s">
        <v>869</v>
      </c>
      <c r="G48" s="16">
        <f t="shared" si="4"/>
        <v>291</v>
      </c>
      <c r="H48" s="17">
        <v>244</v>
      </c>
      <c r="I48" s="17"/>
      <c r="J48" s="17"/>
      <c r="K48" s="17">
        <v>47</v>
      </c>
      <c r="L48" s="18"/>
      <c r="M48" s="19" t="s">
        <v>70</v>
      </c>
      <c r="N48" s="20"/>
      <c r="O48" s="20"/>
      <c r="P48" s="20"/>
      <c r="Q48" s="20"/>
      <c r="R48" s="20"/>
      <c r="S48" s="20"/>
      <c r="T48" s="20"/>
      <c r="U48" s="33"/>
      <c r="V48" s="34"/>
      <c r="W48" s="35"/>
      <c r="X48" s="35"/>
      <c r="Y48" s="35"/>
      <c r="Z48" s="146" t="s">
        <v>1031</v>
      </c>
      <c r="AA48" s="19" t="s">
        <v>432</v>
      </c>
      <c r="AB48" s="20"/>
      <c r="AC48" s="20"/>
      <c r="AD48" s="20"/>
      <c r="AE48" s="20"/>
      <c r="AF48" s="20"/>
      <c r="AG48" s="20"/>
      <c r="AH48" s="20"/>
      <c r="AI48" s="20"/>
      <c r="AJ48" s="20"/>
      <c r="AK48" s="20"/>
      <c r="AL48" s="20"/>
      <c r="AM48" s="20"/>
      <c r="AN48" s="20"/>
      <c r="AO48" s="20"/>
      <c r="AP48" s="20"/>
      <c r="AQ48" s="20"/>
      <c r="AR48" s="20"/>
      <c r="AS48" s="20"/>
      <c r="AT48" s="20"/>
      <c r="AU48" s="20"/>
      <c r="AV48" s="54"/>
      <c r="AW48" s="54"/>
      <c r="AX48" s="54"/>
      <c r="AY48" s="54"/>
      <c r="AZ48" s="54"/>
      <c r="BA48" s="54"/>
      <c r="BB48" s="54"/>
      <c r="BC48" s="53"/>
      <c r="BD48" s="30"/>
      <c r="BE48" s="57"/>
      <c r="BG48" s="1069" t="s">
        <v>1350</v>
      </c>
      <c r="BH48" s="1069"/>
      <c r="BI48" s="4">
        <v>257</v>
      </c>
    </row>
    <row r="49" spans="1:61" ht="32.25" customHeight="1" x14ac:dyDescent="0.15">
      <c r="A49" s="145">
        <v>3</v>
      </c>
      <c r="B49" s="25" t="s">
        <v>546</v>
      </c>
      <c r="C49" s="26" t="s">
        <v>547</v>
      </c>
      <c r="D49" s="51" t="s">
        <v>311</v>
      </c>
      <c r="E49" s="14" t="s">
        <v>1041</v>
      </c>
      <c r="F49" s="15" t="s">
        <v>868</v>
      </c>
      <c r="G49" s="16">
        <f t="shared" si="4"/>
        <v>50</v>
      </c>
      <c r="H49" s="17"/>
      <c r="I49" s="17"/>
      <c r="J49" s="17"/>
      <c r="K49" s="17"/>
      <c r="L49" s="18">
        <v>50</v>
      </c>
      <c r="M49" s="19" t="s">
        <v>70</v>
      </c>
      <c r="N49" s="20"/>
      <c r="O49" s="20"/>
      <c r="P49" s="20"/>
      <c r="Q49" s="20"/>
      <c r="R49" s="20"/>
      <c r="S49" s="20"/>
      <c r="T49" s="20"/>
      <c r="U49" s="33"/>
      <c r="V49" s="34"/>
      <c r="W49" s="35" t="s">
        <v>432</v>
      </c>
      <c r="X49" s="39"/>
      <c r="Y49" s="35"/>
      <c r="Z49" s="146"/>
      <c r="AA49" s="19"/>
      <c r="AB49" s="20" t="s">
        <v>432</v>
      </c>
      <c r="AC49" s="20"/>
      <c r="AD49" s="20"/>
      <c r="AE49" s="20"/>
      <c r="AF49" s="20"/>
      <c r="AG49" s="20"/>
      <c r="AH49" s="20" t="s">
        <v>432</v>
      </c>
      <c r="AI49" s="20"/>
      <c r="AJ49" s="20"/>
      <c r="AK49" s="20" t="s">
        <v>432</v>
      </c>
      <c r="AL49" s="20"/>
      <c r="AM49" s="20"/>
      <c r="AN49" s="20"/>
      <c r="AO49" s="20"/>
      <c r="AP49" s="20"/>
      <c r="AQ49" s="20"/>
      <c r="AR49" s="20"/>
      <c r="AS49" s="20"/>
      <c r="AT49" s="20"/>
      <c r="AU49" s="20"/>
      <c r="AV49" s="54"/>
      <c r="AW49" s="54"/>
      <c r="AX49" s="54"/>
      <c r="AY49" s="54"/>
      <c r="AZ49" s="54"/>
      <c r="BA49" s="54"/>
      <c r="BB49" s="54"/>
      <c r="BC49" s="53"/>
      <c r="BD49" s="30"/>
      <c r="BE49" s="57"/>
      <c r="BG49" s="1069" t="s">
        <v>1351</v>
      </c>
      <c r="BH49" s="1069"/>
      <c r="BI49" s="4">
        <v>257</v>
      </c>
    </row>
    <row r="50" spans="1:61" ht="36" customHeight="1" x14ac:dyDescent="0.15">
      <c r="A50" s="145">
        <v>4</v>
      </c>
      <c r="B50" s="25" t="s">
        <v>79</v>
      </c>
      <c r="C50" s="26" t="s">
        <v>1048</v>
      </c>
      <c r="D50" s="13" t="s">
        <v>1189</v>
      </c>
      <c r="E50" s="14" t="s">
        <v>1049</v>
      </c>
      <c r="F50" s="15" t="s">
        <v>323</v>
      </c>
      <c r="G50" s="16">
        <v>142</v>
      </c>
      <c r="H50" s="17"/>
      <c r="I50" s="17"/>
      <c r="J50" s="17"/>
      <c r="K50" s="17"/>
      <c r="L50" s="18">
        <v>142</v>
      </c>
      <c r="M50" s="19" t="s">
        <v>70</v>
      </c>
      <c r="N50" s="20" t="s">
        <v>1039</v>
      </c>
      <c r="O50" s="20" t="s">
        <v>432</v>
      </c>
      <c r="P50" s="20" t="s">
        <v>432</v>
      </c>
      <c r="Q50" s="20"/>
      <c r="R50" s="20"/>
      <c r="S50" s="20"/>
      <c r="T50" s="20"/>
      <c r="U50" s="33" t="s">
        <v>1031</v>
      </c>
      <c r="V50" s="34"/>
      <c r="W50" s="35"/>
      <c r="X50" s="35"/>
      <c r="Y50" s="35"/>
      <c r="Z50" s="146"/>
      <c r="AA50" s="19"/>
      <c r="AB50" s="20" t="s">
        <v>1031</v>
      </c>
      <c r="AC50" s="20"/>
      <c r="AD50" s="20"/>
      <c r="AE50" s="20"/>
      <c r="AF50" s="20"/>
      <c r="AG50" s="20"/>
      <c r="AH50" s="20" t="s">
        <v>432</v>
      </c>
      <c r="AI50" s="20"/>
      <c r="AJ50" s="20" t="s">
        <v>432</v>
      </c>
      <c r="AK50" s="20" t="s">
        <v>432</v>
      </c>
      <c r="AL50" s="20"/>
      <c r="AM50" s="20"/>
      <c r="AN50" s="20" t="s">
        <v>432</v>
      </c>
      <c r="AO50" s="20"/>
      <c r="AP50" s="20"/>
      <c r="AQ50" s="20"/>
      <c r="AR50" s="20"/>
      <c r="AS50" s="20" t="s">
        <v>432</v>
      </c>
      <c r="AT50" s="20" t="s">
        <v>432</v>
      </c>
      <c r="AU50" s="20" t="s">
        <v>432</v>
      </c>
      <c r="AV50" s="20" t="s">
        <v>432</v>
      </c>
      <c r="AW50" s="20"/>
      <c r="AX50" s="20"/>
      <c r="AY50" s="20"/>
      <c r="AZ50" s="20"/>
      <c r="BA50" s="20"/>
      <c r="BB50" s="20"/>
      <c r="BC50" s="20"/>
      <c r="BD50" s="23" t="s">
        <v>70</v>
      </c>
      <c r="BE50" s="31"/>
      <c r="BG50" s="1070" t="s">
        <v>1244</v>
      </c>
      <c r="BH50" s="1070"/>
      <c r="BI50" s="4">
        <v>257</v>
      </c>
    </row>
    <row r="51" spans="1:61" ht="36" customHeight="1" x14ac:dyDescent="0.15">
      <c r="A51" s="145">
        <v>5</v>
      </c>
      <c r="B51" s="25" t="s">
        <v>67</v>
      </c>
      <c r="C51" s="26" t="s">
        <v>1050</v>
      </c>
      <c r="D51" s="36" t="s">
        <v>1434</v>
      </c>
      <c r="E51" s="14" t="s">
        <v>1051</v>
      </c>
      <c r="F51" s="15" t="s">
        <v>324</v>
      </c>
      <c r="G51" s="16">
        <f t="shared" si="4"/>
        <v>80</v>
      </c>
      <c r="H51" s="17"/>
      <c r="I51" s="17"/>
      <c r="J51" s="17"/>
      <c r="K51" s="17"/>
      <c r="L51" s="18">
        <v>80</v>
      </c>
      <c r="M51" s="19" t="s">
        <v>70</v>
      </c>
      <c r="N51" s="147" t="s">
        <v>70</v>
      </c>
      <c r="O51" s="20" t="s">
        <v>432</v>
      </c>
      <c r="P51" s="20"/>
      <c r="Q51" s="20"/>
      <c r="R51" s="20"/>
      <c r="S51" s="20"/>
      <c r="T51" s="20"/>
      <c r="U51" s="33" t="s">
        <v>432</v>
      </c>
      <c r="V51" s="34"/>
      <c r="W51" s="35"/>
      <c r="X51" s="35"/>
      <c r="Y51" s="35" t="s">
        <v>432</v>
      </c>
      <c r="Z51" s="146"/>
      <c r="AA51" s="19"/>
      <c r="AB51" s="20" t="s">
        <v>432</v>
      </c>
      <c r="AC51" s="20"/>
      <c r="AD51" s="20"/>
      <c r="AE51" s="20"/>
      <c r="AF51" s="20"/>
      <c r="AG51" s="20" t="s">
        <v>432</v>
      </c>
      <c r="AH51" s="20" t="s">
        <v>432</v>
      </c>
      <c r="AI51" s="20"/>
      <c r="AJ51" s="20" t="s">
        <v>1031</v>
      </c>
      <c r="AK51" s="20" t="s">
        <v>432</v>
      </c>
      <c r="AL51" s="20"/>
      <c r="AM51" s="20"/>
      <c r="AN51" s="20" t="s">
        <v>432</v>
      </c>
      <c r="AO51" s="20" t="s">
        <v>1031</v>
      </c>
      <c r="AP51" s="20"/>
      <c r="AQ51" s="20"/>
      <c r="AR51" s="20"/>
      <c r="AS51" s="20"/>
      <c r="AT51" s="20" t="s">
        <v>1031</v>
      </c>
      <c r="AU51" s="20"/>
      <c r="AV51" s="20"/>
      <c r="AW51" s="20"/>
      <c r="AX51" s="20"/>
      <c r="AY51" s="20"/>
      <c r="AZ51" s="20"/>
      <c r="BA51" s="20"/>
      <c r="BB51" s="20"/>
      <c r="BC51" s="20"/>
      <c r="BD51" s="23" t="s">
        <v>70</v>
      </c>
      <c r="BE51" s="31" t="s">
        <v>1193</v>
      </c>
      <c r="BG51" s="1070" t="s">
        <v>1245</v>
      </c>
      <c r="BH51" s="1070"/>
      <c r="BI51" s="4">
        <v>257</v>
      </c>
    </row>
    <row r="52" spans="1:61" ht="36" customHeight="1" x14ac:dyDescent="0.15">
      <c r="A52" s="145">
        <v>6</v>
      </c>
      <c r="B52" s="25" t="s">
        <v>551</v>
      </c>
      <c r="C52" s="26" t="s">
        <v>552</v>
      </c>
      <c r="D52" s="13" t="s">
        <v>183</v>
      </c>
      <c r="E52" s="14" t="s">
        <v>864</v>
      </c>
      <c r="F52" s="15" t="s">
        <v>1052</v>
      </c>
      <c r="G52" s="16">
        <f t="shared" si="4"/>
        <v>90</v>
      </c>
      <c r="H52" s="17"/>
      <c r="I52" s="17"/>
      <c r="J52" s="17"/>
      <c r="K52" s="17">
        <v>90</v>
      </c>
      <c r="L52" s="18"/>
      <c r="M52" s="19" t="s">
        <v>70</v>
      </c>
      <c r="N52" s="20"/>
      <c r="O52" s="20"/>
      <c r="P52" s="20"/>
      <c r="Q52" s="20"/>
      <c r="R52" s="20"/>
      <c r="S52" s="20"/>
      <c r="T52" s="20"/>
      <c r="U52" s="33" t="s">
        <v>1031</v>
      </c>
      <c r="V52" s="34"/>
      <c r="W52" s="35"/>
      <c r="X52" s="35"/>
      <c r="Y52" s="35" t="s">
        <v>1031</v>
      </c>
      <c r="Z52" s="146" t="s">
        <v>432</v>
      </c>
      <c r="AA52" s="19"/>
      <c r="AB52" s="20"/>
      <c r="AC52" s="20"/>
      <c r="AD52" s="20"/>
      <c r="AE52" s="20"/>
      <c r="AF52" s="20"/>
      <c r="AG52" s="20"/>
      <c r="AH52" s="20"/>
      <c r="AI52" s="20"/>
      <c r="AJ52" s="20"/>
      <c r="AK52" s="20" t="s">
        <v>1031</v>
      </c>
      <c r="AL52" s="20" t="s">
        <v>432</v>
      </c>
      <c r="AM52" s="20"/>
      <c r="AN52" s="20"/>
      <c r="AO52" s="20"/>
      <c r="AP52" s="20"/>
      <c r="AQ52" s="20"/>
      <c r="AR52" s="20"/>
      <c r="AS52" s="20"/>
      <c r="AT52" s="20" t="s">
        <v>432</v>
      </c>
      <c r="AU52" s="20" t="s">
        <v>432</v>
      </c>
      <c r="AV52" s="20"/>
      <c r="AW52" s="20"/>
      <c r="AX52" s="20"/>
      <c r="AY52" s="20"/>
      <c r="AZ52" s="20"/>
      <c r="BA52" s="20"/>
      <c r="BB52" s="20"/>
      <c r="BC52" s="20"/>
      <c r="BD52" s="23"/>
      <c r="BE52" s="31" t="s">
        <v>455</v>
      </c>
      <c r="BG52" s="1070" t="s">
        <v>1352</v>
      </c>
      <c r="BH52" s="1070"/>
      <c r="BI52" s="4">
        <v>257</v>
      </c>
    </row>
    <row r="53" spans="1:61" ht="36" customHeight="1" x14ac:dyDescent="0.15">
      <c r="A53" s="145">
        <v>7</v>
      </c>
      <c r="B53" s="25" t="s">
        <v>80</v>
      </c>
      <c r="C53" s="26" t="s">
        <v>863</v>
      </c>
      <c r="D53" s="13" t="s">
        <v>184</v>
      </c>
      <c r="E53" s="14" t="s">
        <v>862</v>
      </c>
      <c r="F53" s="15" t="s">
        <v>1053</v>
      </c>
      <c r="G53" s="16">
        <f t="shared" si="4"/>
        <v>111</v>
      </c>
      <c r="H53" s="17"/>
      <c r="I53" s="17"/>
      <c r="J53" s="17"/>
      <c r="K53" s="17">
        <v>84</v>
      </c>
      <c r="L53" s="18">
        <v>27</v>
      </c>
      <c r="M53" s="19" t="s">
        <v>70</v>
      </c>
      <c r="N53" s="20"/>
      <c r="O53" s="20"/>
      <c r="P53" s="20"/>
      <c r="Q53" s="20"/>
      <c r="R53" s="20"/>
      <c r="S53" s="20"/>
      <c r="T53" s="20"/>
      <c r="U53" s="33" t="s">
        <v>1031</v>
      </c>
      <c r="V53" s="34"/>
      <c r="W53" s="35"/>
      <c r="X53" s="35"/>
      <c r="Y53" s="35"/>
      <c r="Z53" s="146"/>
      <c r="AA53" s="19"/>
      <c r="AB53" s="20" t="s">
        <v>432</v>
      </c>
      <c r="AC53" s="20"/>
      <c r="AD53" s="20"/>
      <c r="AE53" s="20"/>
      <c r="AF53" s="20"/>
      <c r="AG53" s="20"/>
      <c r="AH53" s="20" t="s">
        <v>432</v>
      </c>
      <c r="AI53" s="20"/>
      <c r="AJ53" s="20" t="s">
        <v>432</v>
      </c>
      <c r="AK53" s="20" t="s">
        <v>432</v>
      </c>
      <c r="AL53" s="20"/>
      <c r="AM53" s="20"/>
      <c r="AN53" s="20"/>
      <c r="AO53" s="20"/>
      <c r="AP53" s="20"/>
      <c r="AQ53" s="20"/>
      <c r="AR53" s="20"/>
      <c r="AS53" s="20"/>
      <c r="AT53" s="20" t="s">
        <v>432</v>
      </c>
      <c r="AU53" s="20"/>
      <c r="AV53" s="20"/>
      <c r="AW53" s="20"/>
      <c r="AX53" s="20"/>
      <c r="AY53" s="20"/>
      <c r="AZ53" s="20"/>
      <c r="BA53" s="20"/>
      <c r="BB53" s="20"/>
      <c r="BC53" s="20"/>
      <c r="BD53" s="23"/>
      <c r="BE53" s="24" t="s">
        <v>456</v>
      </c>
      <c r="BG53" s="1070" t="s">
        <v>1246</v>
      </c>
      <c r="BH53" s="1070"/>
      <c r="BI53" s="4">
        <v>257</v>
      </c>
    </row>
    <row r="54" spans="1:61" ht="60" customHeight="1" x14ac:dyDescent="0.15">
      <c r="A54" s="145">
        <v>8</v>
      </c>
      <c r="B54" s="148" t="s">
        <v>81</v>
      </c>
      <c r="C54" s="149" t="s">
        <v>71</v>
      </c>
      <c r="D54" s="13" t="s">
        <v>1190</v>
      </c>
      <c r="E54" s="150" t="s">
        <v>860</v>
      </c>
      <c r="F54" s="151" t="s">
        <v>859</v>
      </c>
      <c r="G54" s="16">
        <f t="shared" si="4"/>
        <v>500</v>
      </c>
      <c r="H54" s="152"/>
      <c r="I54" s="152">
        <v>25</v>
      </c>
      <c r="J54" s="152"/>
      <c r="K54" s="152"/>
      <c r="L54" s="153">
        <v>475</v>
      </c>
      <c r="M54" s="154" t="s">
        <v>70</v>
      </c>
      <c r="N54" s="155" t="s">
        <v>432</v>
      </c>
      <c r="O54" s="155" t="s">
        <v>432</v>
      </c>
      <c r="P54" s="155" t="s">
        <v>432</v>
      </c>
      <c r="Q54" s="155" t="s">
        <v>1031</v>
      </c>
      <c r="R54" s="155" t="s">
        <v>432</v>
      </c>
      <c r="S54" s="155"/>
      <c r="T54" s="156" t="s">
        <v>1031</v>
      </c>
      <c r="U54" s="157" t="s">
        <v>432</v>
      </c>
      <c r="V54" s="158"/>
      <c r="W54" s="159" t="s">
        <v>432</v>
      </c>
      <c r="X54" s="159"/>
      <c r="Y54" s="159" t="s">
        <v>432</v>
      </c>
      <c r="Z54" s="160" t="s">
        <v>432</v>
      </c>
      <c r="AA54" s="161"/>
      <c r="AB54" s="154" t="s">
        <v>432</v>
      </c>
      <c r="AC54" s="155" t="s">
        <v>432</v>
      </c>
      <c r="AD54" s="162"/>
      <c r="AE54" s="155" t="s">
        <v>432</v>
      </c>
      <c r="AF54" s="155"/>
      <c r="AG54" s="155" t="s">
        <v>432</v>
      </c>
      <c r="AH54" s="155" t="s">
        <v>432</v>
      </c>
      <c r="AI54" s="155"/>
      <c r="AJ54" s="155" t="s">
        <v>432</v>
      </c>
      <c r="AK54" s="155" t="s">
        <v>432</v>
      </c>
      <c r="AL54" s="155" t="s">
        <v>432</v>
      </c>
      <c r="AM54" s="155"/>
      <c r="AN54" s="155" t="s">
        <v>432</v>
      </c>
      <c r="AO54" s="155" t="s">
        <v>432</v>
      </c>
      <c r="AP54" s="155"/>
      <c r="AQ54" s="155" t="s">
        <v>1031</v>
      </c>
      <c r="AR54" s="155"/>
      <c r="AS54" s="155"/>
      <c r="AT54" s="155" t="s">
        <v>432</v>
      </c>
      <c r="AU54" s="155"/>
      <c r="AV54" s="155" t="s">
        <v>432</v>
      </c>
      <c r="AW54" s="155" t="s">
        <v>1031</v>
      </c>
      <c r="AX54" s="155"/>
      <c r="AY54" s="155" t="s">
        <v>432</v>
      </c>
      <c r="AZ54" s="155"/>
      <c r="BA54" s="155"/>
      <c r="BB54" s="155"/>
      <c r="BC54" s="155" t="s">
        <v>432</v>
      </c>
      <c r="BD54" s="163" t="s">
        <v>70</v>
      </c>
      <c r="BE54" s="31" t="s">
        <v>1138</v>
      </c>
      <c r="BG54" s="1070" t="s">
        <v>1247</v>
      </c>
      <c r="BH54" s="1070"/>
      <c r="BI54" s="4">
        <v>257</v>
      </c>
    </row>
    <row r="55" spans="1:61" ht="37.5" customHeight="1" x14ac:dyDescent="0.15">
      <c r="A55" s="145">
        <v>9</v>
      </c>
      <c r="B55" s="148" t="s">
        <v>196</v>
      </c>
      <c r="C55" s="149" t="s">
        <v>71</v>
      </c>
      <c r="D55" s="164" t="s">
        <v>1192</v>
      </c>
      <c r="E55" s="150" t="s">
        <v>858</v>
      </c>
      <c r="F55" s="151" t="s">
        <v>857</v>
      </c>
      <c r="G55" s="16">
        <f t="shared" si="4"/>
        <v>525</v>
      </c>
      <c r="H55" s="152">
        <v>525</v>
      </c>
      <c r="I55" s="152"/>
      <c r="J55" s="152"/>
      <c r="K55" s="152"/>
      <c r="L55" s="153"/>
      <c r="M55" s="154"/>
      <c r="N55" s="155"/>
      <c r="O55" s="155"/>
      <c r="P55" s="155"/>
      <c r="Q55" s="155"/>
      <c r="R55" s="155" t="s">
        <v>432</v>
      </c>
      <c r="S55" s="155"/>
      <c r="T55" s="165"/>
      <c r="U55" s="166"/>
      <c r="V55" s="167"/>
      <c r="W55" s="168"/>
      <c r="X55" s="168"/>
      <c r="Y55" s="168"/>
      <c r="Z55" s="169" t="s">
        <v>432</v>
      </c>
      <c r="AA55" s="170" t="s">
        <v>432</v>
      </c>
      <c r="AB55" s="154"/>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63"/>
      <c r="BE55" s="171" t="s">
        <v>235</v>
      </c>
      <c r="BG55" s="1070" t="s">
        <v>1248</v>
      </c>
      <c r="BH55" s="1070"/>
      <c r="BI55" s="4">
        <v>257</v>
      </c>
    </row>
    <row r="56" spans="1:61" ht="43.5" customHeight="1" x14ac:dyDescent="0.15">
      <c r="A56" s="145">
        <v>10</v>
      </c>
      <c r="B56" s="150" t="s">
        <v>1353</v>
      </c>
      <c r="C56" s="149" t="s">
        <v>856</v>
      </c>
      <c r="D56" s="164" t="s">
        <v>1055</v>
      </c>
      <c r="E56" s="150" t="s">
        <v>855</v>
      </c>
      <c r="F56" s="151" t="s">
        <v>854</v>
      </c>
      <c r="G56" s="16">
        <f t="shared" si="4"/>
        <v>45</v>
      </c>
      <c r="H56" s="152"/>
      <c r="I56" s="152"/>
      <c r="J56" s="152"/>
      <c r="K56" s="152"/>
      <c r="L56" s="153">
        <v>45</v>
      </c>
      <c r="M56" s="154" t="s">
        <v>70</v>
      </c>
      <c r="N56" s="155"/>
      <c r="O56" s="155"/>
      <c r="P56" s="155"/>
      <c r="Q56" s="155"/>
      <c r="R56" s="155"/>
      <c r="S56" s="155"/>
      <c r="T56" s="165"/>
      <c r="U56" s="155" t="s">
        <v>432</v>
      </c>
      <c r="V56" s="170"/>
      <c r="W56" s="172"/>
      <c r="X56" s="173"/>
      <c r="Y56" s="173"/>
      <c r="Z56" s="154" t="s">
        <v>432</v>
      </c>
      <c r="AA56" s="170"/>
      <c r="AB56" s="154" t="s">
        <v>432</v>
      </c>
      <c r="AC56" s="155"/>
      <c r="AD56" s="155"/>
      <c r="AE56" s="155"/>
      <c r="AF56" s="155"/>
      <c r="AG56" s="155"/>
      <c r="AH56" s="155" t="s">
        <v>432</v>
      </c>
      <c r="AI56" s="155"/>
      <c r="AJ56" s="155"/>
      <c r="AK56" s="155" t="s">
        <v>432</v>
      </c>
      <c r="AL56" s="155"/>
      <c r="AM56" s="155"/>
      <c r="AN56" s="155"/>
      <c r="AO56" s="155"/>
      <c r="AP56" s="155"/>
      <c r="AQ56" s="155"/>
      <c r="AR56" s="155"/>
      <c r="AS56" s="155"/>
      <c r="AT56" s="155"/>
      <c r="AU56" s="155"/>
      <c r="AV56" s="155"/>
      <c r="AW56" s="155"/>
      <c r="AX56" s="155"/>
      <c r="AY56" s="155"/>
      <c r="AZ56" s="155" t="s">
        <v>432</v>
      </c>
      <c r="BA56" s="155"/>
      <c r="BB56" s="155"/>
      <c r="BC56" s="155"/>
      <c r="BD56" s="163"/>
      <c r="BE56" s="171" t="s">
        <v>1139</v>
      </c>
      <c r="BG56" s="1070" t="s">
        <v>1354</v>
      </c>
      <c r="BH56" s="1070"/>
      <c r="BI56" s="4">
        <v>257</v>
      </c>
    </row>
    <row r="57" spans="1:61" ht="43.5" customHeight="1" x14ac:dyDescent="0.15">
      <c r="A57" s="145">
        <v>11</v>
      </c>
      <c r="B57" s="150" t="s">
        <v>853</v>
      </c>
      <c r="C57" s="149" t="s">
        <v>553</v>
      </c>
      <c r="D57" s="164" t="s">
        <v>1191</v>
      </c>
      <c r="E57" s="150" t="s">
        <v>852</v>
      </c>
      <c r="F57" s="151" t="s">
        <v>851</v>
      </c>
      <c r="G57" s="16">
        <f t="shared" si="4"/>
        <v>115</v>
      </c>
      <c r="H57" s="152"/>
      <c r="I57" s="152"/>
      <c r="J57" s="152"/>
      <c r="K57" s="152">
        <v>54</v>
      </c>
      <c r="L57" s="153">
        <v>61</v>
      </c>
      <c r="M57" s="154" t="s">
        <v>70</v>
      </c>
      <c r="N57" s="155" t="s">
        <v>309</v>
      </c>
      <c r="O57" s="155" t="s">
        <v>432</v>
      </c>
      <c r="P57" s="155" t="s">
        <v>1031</v>
      </c>
      <c r="Q57" s="155"/>
      <c r="R57" s="155"/>
      <c r="S57" s="155"/>
      <c r="T57" s="165"/>
      <c r="U57" s="155" t="s">
        <v>432</v>
      </c>
      <c r="V57" s="170"/>
      <c r="W57" s="172"/>
      <c r="X57" s="173"/>
      <c r="Y57" s="174"/>
      <c r="Z57" s="154"/>
      <c r="AA57" s="170"/>
      <c r="AB57" s="154" t="s">
        <v>432</v>
      </c>
      <c r="AC57" s="155"/>
      <c r="AD57" s="155"/>
      <c r="AE57" s="155"/>
      <c r="AF57" s="155"/>
      <c r="AG57" s="155" t="s">
        <v>432</v>
      </c>
      <c r="AH57" s="155" t="s">
        <v>432</v>
      </c>
      <c r="AI57" s="155"/>
      <c r="AJ57" s="162"/>
      <c r="AK57" s="155" t="s">
        <v>432</v>
      </c>
      <c r="AL57" s="155" t="s">
        <v>432</v>
      </c>
      <c r="AM57" s="155"/>
      <c r="AN57" s="155"/>
      <c r="AO57" s="155"/>
      <c r="AP57" s="155"/>
      <c r="AQ57" s="155"/>
      <c r="AR57" s="155"/>
      <c r="AS57" s="155"/>
      <c r="AT57" s="155" t="s">
        <v>432</v>
      </c>
      <c r="AU57" s="162"/>
      <c r="AV57" s="155"/>
      <c r="AW57" s="155"/>
      <c r="AX57" s="155"/>
      <c r="AY57" s="155"/>
      <c r="AZ57" s="155"/>
      <c r="BA57" s="155"/>
      <c r="BB57" s="155"/>
      <c r="BC57" s="155"/>
      <c r="BD57" s="163"/>
      <c r="BE57" s="175"/>
      <c r="BG57" s="1069" t="s">
        <v>1355</v>
      </c>
      <c r="BH57" s="1069"/>
      <c r="BI57" s="4">
        <v>257</v>
      </c>
    </row>
    <row r="58" spans="1:61" ht="43.5" customHeight="1" x14ac:dyDescent="0.15">
      <c r="A58" s="145">
        <v>12</v>
      </c>
      <c r="B58" s="176" t="s">
        <v>82</v>
      </c>
      <c r="C58" s="177" t="s">
        <v>554</v>
      </c>
      <c r="D58" s="60" t="s">
        <v>197</v>
      </c>
      <c r="E58" s="178" t="s">
        <v>850</v>
      </c>
      <c r="F58" s="179" t="s">
        <v>849</v>
      </c>
      <c r="G58" s="180">
        <f t="shared" si="4"/>
        <v>281</v>
      </c>
      <c r="H58" s="181">
        <v>281</v>
      </c>
      <c r="I58" s="181"/>
      <c r="J58" s="181"/>
      <c r="K58" s="181"/>
      <c r="L58" s="63"/>
      <c r="M58" s="182" t="s">
        <v>70</v>
      </c>
      <c r="N58" s="67"/>
      <c r="O58" s="67"/>
      <c r="P58" s="67"/>
      <c r="Q58" s="67"/>
      <c r="R58" s="67"/>
      <c r="S58" s="67"/>
      <c r="T58" s="183"/>
      <c r="U58" s="67"/>
      <c r="V58" s="184"/>
      <c r="W58" s="70"/>
      <c r="X58" s="185"/>
      <c r="Y58" s="70"/>
      <c r="Z58" s="182" t="s">
        <v>1031</v>
      </c>
      <c r="AA58" s="184"/>
      <c r="AB58" s="182"/>
      <c r="AC58" s="67"/>
      <c r="AD58" s="67"/>
      <c r="AE58" s="67"/>
      <c r="AF58" s="67"/>
      <c r="AG58" s="67"/>
      <c r="AH58" s="67"/>
      <c r="AI58" s="67"/>
      <c r="AJ58" s="67"/>
      <c r="AK58" s="67"/>
      <c r="AL58" s="67"/>
      <c r="AM58" s="67"/>
      <c r="AN58" s="67"/>
      <c r="AO58" s="67"/>
      <c r="AP58" s="67"/>
      <c r="AQ58" s="67"/>
      <c r="AR58" s="67"/>
      <c r="AS58" s="67"/>
      <c r="AT58" s="67"/>
      <c r="AU58" s="67"/>
      <c r="AV58" s="186"/>
      <c r="AW58" s="186"/>
      <c r="AX58" s="186"/>
      <c r="AY58" s="186"/>
      <c r="AZ58" s="186"/>
      <c r="BA58" s="186"/>
      <c r="BB58" s="186"/>
      <c r="BC58" s="187"/>
      <c r="BD58" s="187"/>
      <c r="BE58" s="188" t="s">
        <v>453</v>
      </c>
      <c r="BG58" s="1069" t="s">
        <v>1249</v>
      </c>
      <c r="BH58" s="1069"/>
      <c r="BI58" s="4">
        <v>257</v>
      </c>
    </row>
    <row r="59" spans="1:61" ht="43.5" customHeight="1" x14ac:dyDescent="0.15">
      <c r="A59" s="145">
        <v>13</v>
      </c>
      <c r="B59" s="189" t="s">
        <v>234</v>
      </c>
      <c r="C59" s="190" t="s">
        <v>1056</v>
      </c>
      <c r="D59" s="191" t="s">
        <v>16</v>
      </c>
      <c r="E59" s="192" t="s">
        <v>848</v>
      </c>
      <c r="F59" s="190" t="s">
        <v>847</v>
      </c>
      <c r="G59" s="193">
        <f t="shared" si="4"/>
        <v>63</v>
      </c>
      <c r="H59" s="194"/>
      <c r="I59" s="194"/>
      <c r="J59" s="194"/>
      <c r="K59" s="194"/>
      <c r="L59" s="194">
        <v>63</v>
      </c>
      <c r="M59" s="195"/>
      <c r="N59" s="196"/>
      <c r="O59" s="185"/>
      <c r="P59" s="185"/>
      <c r="Q59" s="185"/>
      <c r="R59" s="185"/>
      <c r="S59" s="197"/>
      <c r="T59" s="185"/>
      <c r="U59" s="185"/>
      <c r="V59" s="198"/>
      <c r="W59" s="70"/>
      <c r="X59" s="70"/>
      <c r="Y59" s="70"/>
      <c r="Z59" s="182"/>
      <c r="AA59" s="185"/>
      <c r="AB59" s="195"/>
      <c r="AC59" s="185"/>
      <c r="AD59" s="185" t="s">
        <v>432</v>
      </c>
      <c r="AE59" s="182"/>
      <c r="AF59" s="67"/>
      <c r="AG59" s="67"/>
      <c r="AH59" s="67"/>
      <c r="AI59" s="67"/>
      <c r="AJ59" s="67" t="s">
        <v>432</v>
      </c>
      <c r="AK59" s="67"/>
      <c r="AL59" s="67"/>
      <c r="AM59" s="67"/>
      <c r="AN59" s="67"/>
      <c r="AO59" s="67"/>
      <c r="AP59" s="67"/>
      <c r="AQ59" s="67"/>
      <c r="AR59" s="67"/>
      <c r="AS59" s="67"/>
      <c r="AT59" s="67" t="s">
        <v>432</v>
      </c>
      <c r="AU59" s="185"/>
      <c r="AV59" s="199"/>
      <c r="AW59" s="199"/>
      <c r="AX59" s="199"/>
      <c r="AY59" s="199"/>
      <c r="AZ59" s="199"/>
      <c r="BA59" s="199"/>
      <c r="BB59" s="199"/>
      <c r="BC59" s="199"/>
      <c r="BD59" s="199" t="s">
        <v>70</v>
      </c>
      <c r="BE59" s="200" t="s">
        <v>443</v>
      </c>
      <c r="BG59" s="1069" t="s">
        <v>1250</v>
      </c>
      <c r="BH59" s="1069"/>
      <c r="BI59" s="4">
        <v>257</v>
      </c>
    </row>
    <row r="60" spans="1:61" ht="40.5" customHeight="1" x14ac:dyDescent="0.15">
      <c r="A60" s="201">
        <v>14</v>
      </c>
      <c r="B60" s="41" t="s">
        <v>972</v>
      </c>
      <c r="C60" s="42" t="s">
        <v>458</v>
      </c>
      <c r="D60" s="42" t="s">
        <v>842</v>
      </c>
      <c r="E60" s="41" t="s">
        <v>841</v>
      </c>
      <c r="F60" s="151" t="s">
        <v>840</v>
      </c>
      <c r="G60" s="16">
        <v>30</v>
      </c>
      <c r="H60" s="43"/>
      <c r="I60" s="43"/>
      <c r="J60" s="43"/>
      <c r="K60" s="43"/>
      <c r="L60" s="44">
        <v>30</v>
      </c>
      <c r="M60" s="45" t="s">
        <v>309</v>
      </c>
      <c r="N60" s="46"/>
      <c r="O60" s="46"/>
      <c r="P60" s="46"/>
      <c r="Q60" s="46"/>
      <c r="R60" s="46"/>
      <c r="S60" s="46"/>
      <c r="T60" s="47"/>
      <c r="U60" s="46" t="s">
        <v>1427</v>
      </c>
      <c r="V60" s="48"/>
      <c r="W60" s="49"/>
      <c r="X60" s="49"/>
      <c r="Y60" s="202"/>
      <c r="Z60" s="45"/>
      <c r="AA60" s="48"/>
      <c r="AB60" s="45"/>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86"/>
      <c r="BG60" s="1069" t="s">
        <v>1251</v>
      </c>
      <c r="BH60" s="1069"/>
      <c r="BI60" s="4">
        <v>257</v>
      </c>
    </row>
    <row r="61" spans="1:61" x14ac:dyDescent="0.15">
      <c r="A61" s="87"/>
      <c r="B61" s="88">
        <v>14</v>
      </c>
      <c r="C61" s="89"/>
      <c r="D61" s="90"/>
      <c r="E61" s="91"/>
      <c r="F61" s="25"/>
      <c r="G61" s="92">
        <f t="shared" ref="G61:L61" si="5">SUM(G47:G60)</f>
        <v>2823</v>
      </c>
      <c r="H61" s="92">
        <f t="shared" si="5"/>
        <v>1050</v>
      </c>
      <c r="I61" s="92">
        <f t="shared" si="5"/>
        <v>25</v>
      </c>
      <c r="J61" s="92">
        <f t="shared" si="5"/>
        <v>0</v>
      </c>
      <c r="K61" s="92">
        <f t="shared" si="5"/>
        <v>275</v>
      </c>
      <c r="L61" s="93">
        <f t="shared" si="5"/>
        <v>1473</v>
      </c>
      <c r="M61" s="94"/>
      <c r="N61" s="25"/>
      <c r="O61" s="25"/>
      <c r="P61" s="25"/>
      <c r="Q61" s="25"/>
      <c r="R61" s="25"/>
      <c r="S61" s="25"/>
      <c r="T61" s="95"/>
      <c r="U61" s="25"/>
      <c r="V61" s="11"/>
      <c r="W61" s="96"/>
      <c r="X61" s="96"/>
      <c r="Y61" s="96"/>
      <c r="Z61" s="97"/>
      <c r="AA61" s="11"/>
      <c r="AB61" s="97"/>
      <c r="AC61" s="25"/>
      <c r="AD61" s="25"/>
      <c r="AE61" s="25"/>
      <c r="AF61" s="25"/>
      <c r="AG61" s="25"/>
      <c r="AH61" s="25"/>
      <c r="AI61" s="25"/>
      <c r="AJ61" s="25"/>
      <c r="AK61" s="25"/>
      <c r="AL61" s="25"/>
      <c r="AM61" s="25"/>
      <c r="AN61" s="25"/>
      <c r="AO61" s="25"/>
      <c r="AP61" s="25"/>
      <c r="AQ61" s="25"/>
      <c r="AR61" s="25"/>
      <c r="AS61" s="25"/>
      <c r="AT61" s="25"/>
      <c r="AU61" s="98"/>
      <c r="AV61" s="98"/>
      <c r="AW61" s="98"/>
      <c r="AX61" s="98"/>
      <c r="AY61" s="98"/>
      <c r="AZ61" s="98"/>
      <c r="BA61" s="98"/>
      <c r="BB61" s="98"/>
      <c r="BC61" s="11"/>
      <c r="BD61" s="99"/>
      <c r="BE61" s="57"/>
      <c r="BG61" s="1069"/>
      <c r="BH61" s="1069"/>
    </row>
    <row r="62" spans="1:61" ht="31.5" customHeight="1" thickBot="1" x14ac:dyDescent="0.2">
      <c r="A62" s="203"/>
      <c r="B62" s="204"/>
      <c r="C62" s="204"/>
      <c r="D62" s="102"/>
      <c r="E62" s="204"/>
      <c r="F62" s="110" t="s">
        <v>185</v>
      </c>
      <c r="G62" s="110">
        <v>14</v>
      </c>
      <c r="H62" s="110">
        <v>3</v>
      </c>
      <c r="I62" s="110">
        <v>1</v>
      </c>
      <c r="J62" s="110">
        <v>0</v>
      </c>
      <c r="K62" s="110">
        <v>4</v>
      </c>
      <c r="L62" s="107">
        <v>10</v>
      </c>
      <c r="M62" s="205"/>
      <c r="N62" s="110"/>
      <c r="O62" s="110"/>
      <c r="P62" s="110"/>
      <c r="Q62" s="110"/>
      <c r="R62" s="110"/>
      <c r="S62" s="110"/>
      <c r="T62" s="106"/>
      <c r="U62" s="110"/>
      <c r="V62" s="107"/>
      <c r="W62" s="108"/>
      <c r="X62" s="108"/>
      <c r="Y62" s="106"/>
      <c r="Z62" s="206"/>
      <c r="AA62" s="107"/>
      <c r="AB62" s="207"/>
      <c r="AC62" s="110"/>
      <c r="AD62" s="110"/>
      <c r="AE62" s="110"/>
      <c r="AF62" s="110"/>
      <c r="AG62" s="110"/>
      <c r="AH62" s="110"/>
      <c r="AI62" s="110"/>
      <c r="AJ62" s="110"/>
      <c r="AK62" s="111"/>
      <c r="AL62" s="103"/>
      <c r="AM62" s="103"/>
      <c r="AN62" s="103"/>
      <c r="AO62" s="103"/>
      <c r="AP62" s="103"/>
      <c r="AQ62" s="103"/>
      <c r="AR62" s="103"/>
      <c r="AS62" s="110"/>
      <c r="AT62" s="110"/>
      <c r="AU62" s="111"/>
      <c r="AV62" s="111"/>
      <c r="AW62" s="111"/>
      <c r="AX62" s="111"/>
      <c r="AY62" s="111"/>
      <c r="AZ62" s="111"/>
      <c r="BA62" s="111"/>
      <c r="BB62" s="111"/>
      <c r="BC62" s="107"/>
      <c r="BD62" s="108"/>
      <c r="BE62" s="112"/>
    </row>
    <row r="63" spans="1:61" ht="15" thickTop="1" x14ac:dyDescent="0.15">
      <c r="A63" s="113"/>
      <c r="B63" s="113"/>
      <c r="C63" s="113"/>
      <c r="D63" s="113"/>
      <c r="E63" s="113"/>
      <c r="F63" s="114"/>
      <c r="G63" s="114"/>
      <c r="H63" s="114"/>
      <c r="I63" s="114"/>
      <c r="J63" s="114"/>
      <c r="K63" s="114"/>
      <c r="L63" s="114"/>
      <c r="M63" s="114"/>
      <c r="N63" s="114"/>
      <c r="O63" s="114"/>
      <c r="P63" s="114"/>
      <c r="Q63" s="114"/>
      <c r="R63" s="114"/>
      <c r="S63" s="114"/>
      <c r="T63" s="114"/>
      <c r="U63" s="114"/>
      <c r="V63" s="114"/>
      <c r="W63" s="114"/>
      <c r="X63" s="208"/>
      <c r="Y63" s="209"/>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7"/>
    </row>
    <row r="64" spans="1:61" x14ac:dyDescent="0.15">
      <c r="C64" s="210"/>
      <c r="D64" s="210"/>
      <c r="E64" s="210"/>
      <c r="F64" s="211"/>
      <c r="G64" s="210"/>
      <c r="H64" s="210"/>
      <c r="I64" s="210"/>
      <c r="J64" s="210"/>
      <c r="K64" s="210"/>
      <c r="L64" s="210"/>
      <c r="M64" s="210"/>
      <c r="N64" s="210"/>
      <c r="O64" s="210"/>
      <c r="P64" s="210"/>
      <c r="Q64" s="210"/>
      <c r="R64" s="210"/>
      <c r="S64" s="210"/>
      <c r="T64" s="210"/>
      <c r="U64" s="210"/>
      <c r="V64" s="210"/>
      <c r="W64" s="210"/>
      <c r="X64" s="210"/>
      <c r="Y64" s="210"/>
    </row>
    <row r="65" spans="7:25" x14ac:dyDescent="0.15">
      <c r="G65" s="210"/>
      <c r="H65" s="210"/>
      <c r="I65" s="210"/>
      <c r="J65" s="210"/>
      <c r="K65" s="210"/>
      <c r="L65" s="210"/>
      <c r="M65" s="210"/>
      <c r="N65" s="210"/>
      <c r="O65" s="210"/>
      <c r="P65" s="210"/>
      <c r="Q65" s="210"/>
      <c r="R65" s="210"/>
      <c r="S65" s="210"/>
      <c r="T65" s="210"/>
      <c r="U65" s="210"/>
      <c r="V65" s="210"/>
      <c r="W65" s="210"/>
      <c r="X65" s="210"/>
      <c r="Y65" s="210"/>
    </row>
    <row r="66" spans="7:25" x14ac:dyDescent="0.15">
      <c r="G66" s="210"/>
      <c r="H66" s="210"/>
      <c r="I66" s="210"/>
      <c r="J66" s="210"/>
      <c r="K66" s="210"/>
      <c r="L66" s="210"/>
      <c r="M66" s="210"/>
      <c r="N66" s="210"/>
      <c r="O66" s="210"/>
      <c r="P66" s="210"/>
      <c r="Q66" s="210"/>
      <c r="R66" s="210"/>
      <c r="S66" s="210"/>
      <c r="T66" s="210"/>
      <c r="U66" s="210"/>
      <c r="V66" s="210"/>
      <c r="W66" s="210"/>
      <c r="X66" s="210"/>
      <c r="Y66" s="210"/>
    </row>
  </sheetData>
  <mergeCells count="159">
    <mergeCell ref="A6:A11"/>
    <mergeCell ref="B6:B11"/>
    <mergeCell ref="C6:C11"/>
    <mergeCell ref="D6:D11"/>
    <mergeCell ref="E6:E11"/>
    <mergeCell ref="F6:F11"/>
    <mergeCell ref="G6:L8"/>
    <mergeCell ref="M6:BC6"/>
    <mergeCell ref="BD6:BD11"/>
    <mergeCell ref="AJ8:AJ11"/>
    <mergeCell ref="AK8:AK11"/>
    <mergeCell ref="AL8:AL11"/>
    <mergeCell ref="AM8:AM11"/>
    <mergeCell ref="AN8:AN11"/>
    <mergeCell ref="AO8:AO11"/>
    <mergeCell ref="AP8:AP11"/>
    <mergeCell ref="AZ8:AZ11"/>
    <mergeCell ref="BA8:BA11"/>
    <mergeCell ref="BB8:BB11"/>
    <mergeCell ref="AQ8:AQ11"/>
    <mergeCell ref="AR8:AR11"/>
    <mergeCell ref="AS8:AS11"/>
    <mergeCell ref="AT8:AT11"/>
    <mergeCell ref="AU8:AU11"/>
    <mergeCell ref="BE6:BE11"/>
    <mergeCell ref="M8:M11"/>
    <mergeCell ref="N8:N11"/>
    <mergeCell ref="O8:O11"/>
    <mergeCell ref="P8:P11"/>
    <mergeCell ref="Q8:Q11"/>
    <mergeCell ref="R8:R11"/>
    <mergeCell ref="S8:S11"/>
    <mergeCell ref="T8:T11"/>
    <mergeCell ref="U8:U11"/>
    <mergeCell ref="V8:V11"/>
    <mergeCell ref="W8:W11"/>
    <mergeCell ref="X8:X11"/>
    <mergeCell ref="Y8:Y11"/>
    <mergeCell ref="Z8:Z11"/>
    <mergeCell ref="AA8:AA11"/>
    <mergeCell ref="AB8:AB11"/>
    <mergeCell ref="AC8:AC11"/>
    <mergeCell ref="AD8:AD11"/>
    <mergeCell ref="AE8:AE11"/>
    <mergeCell ref="AF8:AF11"/>
    <mergeCell ref="AG8:AG11"/>
    <mergeCell ref="AH8:AH11"/>
    <mergeCell ref="AI8:AI11"/>
    <mergeCell ref="AV8:AV11"/>
    <mergeCell ref="BC8:BC11"/>
    <mergeCell ref="G9:G11"/>
    <mergeCell ref="H9:H11"/>
    <mergeCell ref="I9:I11"/>
    <mergeCell ref="J9:J11"/>
    <mergeCell ref="K9:K11"/>
    <mergeCell ref="L9:L11"/>
    <mergeCell ref="AW8:AW11"/>
    <mergeCell ref="AX8:AX11"/>
    <mergeCell ref="AY8:AY11"/>
    <mergeCell ref="A41:A46"/>
    <mergeCell ref="B41:B46"/>
    <mergeCell ref="C41:C46"/>
    <mergeCell ref="D41:D46"/>
    <mergeCell ref="E41:E46"/>
    <mergeCell ref="F41:F46"/>
    <mergeCell ref="G41:L43"/>
    <mergeCell ref="M41:BC41"/>
    <mergeCell ref="BD41:BD46"/>
    <mergeCell ref="AJ43:AJ46"/>
    <mergeCell ref="AK43:AK46"/>
    <mergeCell ref="AL43:AL46"/>
    <mergeCell ref="AM43:AM46"/>
    <mergeCell ref="AN43:AN46"/>
    <mergeCell ref="AO43:AO46"/>
    <mergeCell ref="AP43:AP46"/>
    <mergeCell ref="AQ43:AQ46"/>
    <mergeCell ref="AR43:AR46"/>
    <mergeCell ref="AS43:AS46"/>
    <mergeCell ref="AT43:AT46"/>
    <mergeCell ref="AU43:AU46"/>
    <mergeCell ref="AV43:AV46"/>
    <mergeCell ref="AW43:AW46"/>
    <mergeCell ref="AX43:AX46"/>
    <mergeCell ref="BE41:BE46"/>
    <mergeCell ref="M43:M46"/>
    <mergeCell ref="N43:N46"/>
    <mergeCell ref="O43:O46"/>
    <mergeCell ref="P43:P46"/>
    <mergeCell ref="Q43:Q46"/>
    <mergeCell ref="R43:R46"/>
    <mergeCell ref="S43:S46"/>
    <mergeCell ref="T43:T46"/>
    <mergeCell ref="U43:U46"/>
    <mergeCell ref="V43:V46"/>
    <mergeCell ref="W43:W46"/>
    <mergeCell ref="X43:X46"/>
    <mergeCell ref="Y43:Y46"/>
    <mergeCell ref="Z43:Z46"/>
    <mergeCell ref="AA43:AA46"/>
    <mergeCell ref="AB43:AB46"/>
    <mergeCell ref="AC43:AC46"/>
    <mergeCell ref="AD43:AD46"/>
    <mergeCell ref="AE43:AE46"/>
    <mergeCell ref="AF43:AF46"/>
    <mergeCell ref="AG43:AG46"/>
    <mergeCell ref="AH43:AH46"/>
    <mergeCell ref="AI43:AI46"/>
    <mergeCell ref="AY43:AY46"/>
    <mergeCell ref="AZ43:AZ46"/>
    <mergeCell ref="BA43:BA46"/>
    <mergeCell ref="BB43:BB46"/>
    <mergeCell ref="BC43:BC46"/>
    <mergeCell ref="G44:G46"/>
    <mergeCell ref="H44:H46"/>
    <mergeCell ref="I44:I46"/>
    <mergeCell ref="J44:J46"/>
    <mergeCell ref="K44:K46"/>
    <mergeCell ref="L44:L46"/>
    <mergeCell ref="BG6:BH11"/>
    <mergeCell ref="BG12:BH12"/>
    <mergeCell ref="BG13:BH13"/>
    <mergeCell ref="BG14:BH14"/>
    <mergeCell ref="BG15:BH15"/>
    <mergeCell ref="BG16:BH16"/>
    <mergeCell ref="BG17:BH17"/>
    <mergeCell ref="BG18:BH18"/>
    <mergeCell ref="BG19:BH19"/>
    <mergeCell ref="BG20:BH20"/>
    <mergeCell ref="BG21:BH21"/>
    <mergeCell ref="BG22:BH22"/>
    <mergeCell ref="BG23:BH23"/>
    <mergeCell ref="BG24:BH24"/>
    <mergeCell ref="BG25:BH25"/>
    <mergeCell ref="BG26:BH26"/>
    <mergeCell ref="BG27:BH27"/>
    <mergeCell ref="BG28:BH28"/>
    <mergeCell ref="BG29:BH29"/>
    <mergeCell ref="BG30:BH30"/>
    <mergeCell ref="BG31:BH31"/>
    <mergeCell ref="BG32:BH32"/>
    <mergeCell ref="BG33:BH33"/>
    <mergeCell ref="BG34:BH34"/>
    <mergeCell ref="BG35:BH35"/>
    <mergeCell ref="BG36:BH36"/>
    <mergeCell ref="BG47:BH47"/>
    <mergeCell ref="BG41:BH46"/>
    <mergeCell ref="BG57:BH57"/>
    <mergeCell ref="BG58:BH58"/>
    <mergeCell ref="BG59:BH59"/>
    <mergeCell ref="BG60:BH61"/>
    <mergeCell ref="BG48:BH48"/>
    <mergeCell ref="BG49:BH49"/>
    <mergeCell ref="BG50:BH50"/>
    <mergeCell ref="BG51:BH51"/>
    <mergeCell ref="BG52:BH52"/>
    <mergeCell ref="BG53:BH53"/>
    <mergeCell ref="BG54:BH54"/>
    <mergeCell ref="BG55:BH55"/>
    <mergeCell ref="BG56:BH56"/>
  </mergeCells>
  <phoneticPr fontId="2"/>
  <pageMargins left="0.86614173228346458" right="0.55118110236220474" top="0.62992125984251968" bottom="1.0629921259842521" header="0.51181102362204722" footer="0.51181102362204722"/>
  <pageSetup paperSize="9" scale="38" firstPageNumber="257" fitToHeight="0" pageOrder="overThenDown" orientation="portrait" blackAndWhite="1" useFirstPageNumber="1" r:id="rId1"/>
  <headerFooter alignWithMargins="0">
    <oddFooter>&amp;C&amp;22&amp;P</oddFooter>
  </headerFooter>
  <rowBreaks count="1" manualBreakCount="1">
    <brk id="68" max="56" man="1"/>
  </rowBreaks>
  <colBreaks count="1" manualBreakCount="1">
    <brk id="23" max="6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S79"/>
  <sheetViews>
    <sheetView view="pageBreakPreview" zoomScale="75" zoomScaleNormal="75" zoomScaleSheetLayoutView="75" zoomScalePageLayoutView="80" workbookViewId="0">
      <selection activeCell="A32" sqref="A32"/>
    </sheetView>
  </sheetViews>
  <sheetFormatPr defaultColWidth="9" defaultRowHeight="39.950000000000003" customHeight="1" x14ac:dyDescent="0.15"/>
  <cols>
    <col min="1" max="1" width="28.625" style="997" customWidth="1"/>
    <col min="2" max="2" width="20.625" style="981" customWidth="1"/>
    <col min="3" max="3" width="8.375" style="981" bestFit="1" customWidth="1"/>
    <col min="4" max="4" width="20.375" style="997" bestFit="1" customWidth="1"/>
    <col min="5" max="5" width="10.375" style="997" bestFit="1" customWidth="1"/>
    <col min="6" max="7" width="9" style="981"/>
    <col min="8" max="8" width="36.25" style="981" bestFit="1" customWidth="1"/>
    <col min="9" max="16384" width="9" style="981"/>
  </cols>
  <sheetData>
    <row r="1" spans="1:9" ht="20.25" customHeight="1" x14ac:dyDescent="0.15">
      <c r="A1" s="991" t="s">
        <v>164</v>
      </c>
      <c r="B1" s="1014"/>
      <c r="C1" s="1014"/>
      <c r="D1" s="1014"/>
      <c r="E1" s="1050"/>
      <c r="H1" s="1009" t="s">
        <v>536</v>
      </c>
    </row>
    <row r="2" spans="1:9" s="983" customFormat="1" ht="33" customHeight="1" x14ac:dyDescent="0.15">
      <c r="A2" s="1295" t="s">
        <v>1219</v>
      </c>
      <c r="B2" s="1295"/>
      <c r="C2" s="1295"/>
      <c r="D2" s="1295"/>
      <c r="E2" s="1295"/>
      <c r="H2" s="1014"/>
    </row>
    <row r="3" spans="1:9" s="983" customFormat="1" ht="20.25" customHeight="1" thickBot="1" x14ac:dyDescent="0.2">
      <c r="A3" s="1294" t="s">
        <v>1154</v>
      </c>
      <c r="B3" s="1294"/>
      <c r="C3" s="1051"/>
      <c r="D3" s="1051"/>
      <c r="E3" s="1051"/>
      <c r="H3" s="1014"/>
    </row>
    <row r="4" spans="1:9" s="986" customFormat="1" ht="30" customHeight="1" thickBot="1" x14ac:dyDescent="0.2">
      <c r="A4" s="985" t="s">
        <v>202</v>
      </c>
      <c r="B4" s="985" t="s">
        <v>138</v>
      </c>
      <c r="C4" s="985" t="s">
        <v>139</v>
      </c>
      <c r="D4" s="985" t="s">
        <v>134</v>
      </c>
      <c r="E4" s="985" t="s">
        <v>140</v>
      </c>
      <c r="H4" s="1052" t="s">
        <v>193</v>
      </c>
    </row>
    <row r="5" spans="1:9" s="991" customFormat="1" ht="39.950000000000003" customHeight="1" x14ac:dyDescent="0.15">
      <c r="A5" s="989" t="s">
        <v>141</v>
      </c>
      <c r="B5" s="989" t="s">
        <v>71</v>
      </c>
      <c r="C5" s="989">
        <v>500</v>
      </c>
      <c r="D5" s="989" t="s">
        <v>241</v>
      </c>
      <c r="E5" s="985" t="s">
        <v>142</v>
      </c>
      <c r="H5" s="1029" t="s">
        <v>203</v>
      </c>
      <c r="I5" s="991">
        <v>273</v>
      </c>
    </row>
    <row r="6" spans="1:9" s="991" customFormat="1" ht="39.950000000000003" customHeight="1" x14ac:dyDescent="0.15">
      <c r="A6" s="989" t="s">
        <v>981</v>
      </c>
      <c r="B6" s="989" t="s">
        <v>958</v>
      </c>
      <c r="C6" s="989">
        <v>500</v>
      </c>
      <c r="D6" s="989" t="s">
        <v>225</v>
      </c>
      <c r="E6" s="985" t="s">
        <v>204</v>
      </c>
      <c r="H6" s="1029" t="s">
        <v>1408</v>
      </c>
      <c r="I6" s="991">
        <v>273</v>
      </c>
    </row>
    <row r="7" spans="1:9" s="991" customFormat="1" ht="39.950000000000003" customHeight="1" x14ac:dyDescent="0.15">
      <c r="A7" s="989" t="s">
        <v>982</v>
      </c>
      <c r="B7" s="989" t="s">
        <v>959</v>
      </c>
      <c r="C7" s="989">
        <v>611</v>
      </c>
      <c r="D7" s="989" t="s">
        <v>93</v>
      </c>
      <c r="E7" s="985" t="s">
        <v>146</v>
      </c>
      <c r="F7" s="986"/>
      <c r="G7" s="986"/>
      <c r="H7" s="1024" t="s">
        <v>1409</v>
      </c>
      <c r="I7" s="991">
        <v>273</v>
      </c>
    </row>
    <row r="8" spans="1:9" s="991" customFormat="1" ht="39.950000000000003" customHeight="1" x14ac:dyDescent="0.15">
      <c r="A8" s="989" t="s">
        <v>983</v>
      </c>
      <c r="B8" s="989" t="s">
        <v>960</v>
      </c>
      <c r="C8" s="989">
        <v>302</v>
      </c>
      <c r="D8" s="989" t="s">
        <v>307</v>
      </c>
      <c r="E8" s="985" t="s">
        <v>1003</v>
      </c>
      <c r="F8" s="986"/>
      <c r="G8" s="986"/>
      <c r="H8" s="1024" t="s">
        <v>1410</v>
      </c>
      <c r="I8" s="991">
        <v>273</v>
      </c>
    </row>
    <row r="9" spans="1:9" s="986" customFormat="1" ht="39.950000000000003" customHeight="1" x14ac:dyDescent="0.15">
      <c r="A9" s="989" t="s">
        <v>143</v>
      </c>
      <c r="B9" s="989" t="s">
        <v>144</v>
      </c>
      <c r="C9" s="1053">
        <v>800</v>
      </c>
      <c r="D9" s="989" t="s">
        <v>372</v>
      </c>
      <c r="E9" s="985" t="s">
        <v>1004</v>
      </c>
      <c r="F9" s="991"/>
      <c r="G9" s="991"/>
      <c r="H9" s="1024" t="s">
        <v>1411</v>
      </c>
      <c r="I9" s="991">
        <v>273</v>
      </c>
    </row>
    <row r="10" spans="1:9" s="986" customFormat="1" ht="39.950000000000003" customHeight="1" x14ac:dyDescent="0.15">
      <c r="A10" s="989" t="s">
        <v>159</v>
      </c>
      <c r="B10" s="989" t="s">
        <v>984</v>
      </c>
      <c r="C10" s="989">
        <v>800</v>
      </c>
      <c r="D10" s="989" t="s">
        <v>205</v>
      </c>
      <c r="E10" s="985" t="s">
        <v>206</v>
      </c>
      <c r="H10" s="1024" t="s">
        <v>207</v>
      </c>
      <c r="I10" s="991">
        <v>273</v>
      </c>
    </row>
    <row r="11" spans="1:9" ht="39.950000000000003" customHeight="1" x14ac:dyDescent="0.15">
      <c r="A11" s="989" t="s">
        <v>208</v>
      </c>
      <c r="B11" s="989" t="s">
        <v>961</v>
      </c>
      <c r="C11" s="989">
        <v>453</v>
      </c>
      <c r="D11" s="989" t="s">
        <v>108</v>
      </c>
      <c r="E11" s="985" t="s">
        <v>145</v>
      </c>
      <c r="F11" s="991"/>
      <c r="G11" s="991"/>
      <c r="H11" s="1024" t="s">
        <v>1412</v>
      </c>
      <c r="I11" s="991">
        <v>273</v>
      </c>
    </row>
    <row r="12" spans="1:9" ht="39.950000000000003" customHeight="1" x14ac:dyDescent="0.15">
      <c r="A12" s="989" t="s">
        <v>170</v>
      </c>
      <c r="B12" s="989" t="s">
        <v>962</v>
      </c>
      <c r="C12" s="989">
        <v>501</v>
      </c>
      <c r="D12" s="989" t="s">
        <v>105</v>
      </c>
      <c r="E12" s="985" t="s">
        <v>147</v>
      </c>
      <c r="H12" s="1024" t="s">
        <v>209</v>
      </c>
      <c r="I12" s="991">
        <v>273</v>
      </c>
    </row>
    <row r="13" spans="1:9" ht="39.950000000000003" customHeight="1" x14ac:dyDescent="0.15">
      <c r="A13" s="989" t="s">
        <v>116</v>
      </c>
      <c r="B13" s="989" t="s">
        <v>117</v>
      </c>
      <c r="C13" s="989">
        <v>301</v>
      </c>
      <c r="D13" s="989" t="s">
        <v>148</v>
      </c>
      <c r="E13" s="985" t="s">
        <v>149</v>
      </c>
      <c r="H13" s="1024" t="s">
        <v>210</v>
      </c>
      <c r="I13" s="991">
        <v>273</v>
      </c>
    </row>
    <row r="14" spans="1:9" ht="39.950000000000003" customHeight="1" x14ac:dyDescent="0.15">
      <c r="A14" s="1054"/>
      <c r="B14" s="1054"/>
      <c r="C14" s="1054"/>
      <c r="D14" s="1054"/>
      <c r="E14" s="1055"/>
      <c r="H14" s="1056"/>
      <c r="I14" s="991"/>
    </row>
    <row r="15" spans="1:9" s="983" customFormat="1" ht="21.75" customHeight="1" thickBot="1" x14ac:dyDescent="0.2">
      <c r="A15" s="1294" t="s">
        <v>385</v>
      </c>
      <c r="B15" s="1294"/>
      <c r="C15" s="1051"/>
      <c r="D15" s="1051"/>
      <c r="E15" s="1051"/>
      <c r="I15" s="991"/>
    </row>
    <row r="16" spans="1:9" s="986" customFormat="1" ht="30" customHeight="1" thickBot="1" x14ac:dyDescent="0.2">
      <c r="A16" s="985" t="s">
        <v>202</v>
      </c>
      <c r="B16" s="985" t="s">
        <v>138</v>
      </c>
      <c r="C16" s="985" t="s">
        <v>139</v>
      </c>
      <c r="D16" s="985" t="s">
        <v>134</v>
      </c>
      <c r="E16" s="985" t="s">
        <v>140</v>
      </c>
      <c r="H16" s="1052" t="s">
        <v>193</v>
      </c>
      <c r="I16" s="991"/>
    </row>
    <row r="17" spans="1:9" s="986" customFormat="1" ht="39.950000000000003" customHeight="1" x14ac:dyDescent="0.15">
      <c r="A17" s="989" t="s">
        <v>985</v>
      </c>
      <c r="B17" s="989" t="s">
        <v>963</v>
      </c>
      <c r="C17" s="989">
        <v>224</v>
      </c>
      <c r="D17" s="989" t="s">
        <v>175</v>
      </c>
      <c r="E17" s="985" t="s">
        <v>219</v>
      </c>
      <c r="H17" s="1024" t="s">
        <v>1413</v>
      </c>
      <c r="I17" s="991">
        <v>273</v>
      </c>
    </row>
    <row r="18" spans="1:9" ht="30" customHeight="1" x14ac:dyDescent="0.15">
      <c r="A18" s="1054"/>
      <c r="B18" s="1054"/>
      <c r="C18" s="1054"/>
      <c r="D18" s="1054"/>
      <c r="E18" s="1055"/>
      <c r="H18" s="1056"/>
      <c r="I18" s="991"/>
    </row>
    <row r="19" spans="1:9" s="983" customFormat="1" ht="39.950000000000003" customHeight="1" thickBot="1" x14ac:dyDescent="0.2">
      <c r="A19" s="1294" t="s">
        <v>1155</v>
      </c>
      <c r="B19" s="1294"/>
      <c r="C19" s="1051"/>
      <c r="D19" s="1051"/>
      <c r="E19" s="1051"/>
      <c r="I19" s="991"/>
    </row>
    <row r="20" spans="1:9" s="986" customFormat="1" ht="30" customHeight="1" thickBot="1" x14ac:dyDescent="0.2">
      <c r="A20" s="985" t="s">
        <v>202</v>
      </c>
      <c r="B20" s="985" t="s">
        <v>138</v>
      </c>
      <c r="C20" s="985" t="s">
        <v>139</v>
      </c>
      <c r="D20" s="985" t="s">
        <v>134</v>
      </c>
      <c r="E20" s="985" t="s">
        <v>140</v>
      </c>
      <c r="H20" s="1052" t="s">
        <v>193</v>
      </c>
      <c r="I20" s="991"/>
    </row>
    <row r="21" spans="1:9" s="991" customFormat="1" ht="39.950000000000003" customHeight="1" x14ac:dyDescent="0.15">
      <c r="A21" s="989" t="s">
        <v>165</v>
      </c>
      <c r="B21" s="989" t="s">
        <v>212</v>
      </c>
      <c r="C21" s="1053">
        <v>442</v>
      </c>
      <c r="D21" s="989" t="s">
        <v>166</v>
      </c>
      <c r="E21" s="985" t="s">
        <v>1005</v>
      </c>
      <c r="H21" s="1024" t="s">
        <v>1006</v>
      </c>
      <c r="I21" s="991">
        <v>273</v>
      </c>
    </row>
    <row r="22" spans="1:9" s="991" customFormat="1" ht="39.950000000000003" customHeight="1" x14ac:dyDescent="0.15">
      <c r="A22" s="989" t="s">
        <v>213</v>
      </c>
      <c r="B22" s="989" t="s">
        <v>964</v>
      </c>
      <c r="C22" s="1053">
        <v>374</v>
      </c>
      <c r="D22" s="989" t="s">
        <v>214</v>
      </c>
      <c r="E22" s="985" t="s">
        <v>215</v>
      </c>
      <c r="H22" s="1024" t="s">
        <v>216</v>
      </c>
      <c r="I22" s="991">
        <v>273</v>
      </c>
    </row>
    <row r="23" spans="1:9" s="991" customFormat="1" ht="39.950000000000003" customHeight="1" x14ac:dyDescent="0.15">
      <c r="A23" s="989" t="s">
        <v>368</v>
      </c>
      <c r="B23" s="989" t="s">
        <v>144</v>
      </c>
      <c r="C23" s="1053">
        <v>389</v>
      </c>
      <c r="D23" s="989" t="s">
        <v>369</v>
      </c>
      <c r="E23" s="985" t="s">
        <v>370</v>
      </c>
      <c r="H23" s="1024" t="s">
        <v>371</v>
      </c>
      <c r="I23" s="991">
        <v>273</v>
      </c>
    </row>
    <row r="24" spans="1:9" s="991" customFormat="1" ht="39.950000000000003" customHeight="1" x14ac:dyDescent="0.15">
      <c r="A24" s="989" t="s">
        <v>986</v>
      </c>
      <c r="B24" s="989" t="s">
        <v>965</v>
      </c>
      <c r="C24" s="989">
        <v>320</v>
      </c>
      <c r="D24" s="989" t="s">
        <v>217</v>
      </c>
      <c r="E24" s="985" t="s">
        <v>218</v>
      </c>
      <c r="H24" s="1024" t="s">
        <v>1414</v>
      </c>
      <c r="I24" s="991">
        <v>273</v>
      </c>
    </row>
    <row r="25" spans="1:9" ht="39.950000000000003" customHeight="1" x14ac:dyDescent="0.15">
      <c r="A25" s="989" t="s">
        <v>987</v>
      </c>
      <c r="B25" s="989" t="s">
        <v>965</v>
      </c>
      <c r="C25" s="989">
        <v>250</v>
      </c>
      <c r="D25" s="989" t="s">
        <v>167</v>
      </c>
      <c r="E25" s="985" t="s">
        <v>220</v>
      </c>
      <c r="H25" s="1024" t="s">
        <v>1415</v>
      </c>
      <c r="I25" s="991">
        <v>273</v>
      </c>
    </row>
    <row r="26" spans="1:9" ht="39.950000000000003" customHeight="1" x14ac:dyDescent="0.15">
      <c r="A26" s="989" t="s">
        <v>221</v>
      </c>
      <c r="B26" s="989" t="s">
        <v>168</v>
      </c>
      <c r="C26" s="989">
        <v>414</v>
      </c>
      <c r="D26" s="989" t="s">
        <v>169</v>
      </c>
      <c r="E26" s="985" t="s">
        <v>222</v>
      </c>
      <c r="H26" s="1024" t="s">
        <v>1416</v>
      </c>
      <c r="I26" s="991">
        <v>273</v>
      </c>
    </row>
    <row r="27" spans="1:9" ht="39.950000000000003" customHeight="1" x14ac:dyDescent="0.15">
      <c r="A27" s="989" t="s">
        <v>150</v>
      </c>
      <c r="B27" s="989" t="s">
        <v>144</v>
      </c>
      <c r="C27" s="989">
        <v>358</v>
      </c>
      <c r="D27" s="989" t="s">
        <v>115</v>
      </c>
      <c r="E27" s="985" t="s">
        <v>151</v>
      </c>
      <c r="H27" s="1024" t="s">
        <v>211</v>
      </c>
      <c r="I27" s="991">
        <v>273</v>
      </c>
    </row>
    <row r="28" spans="1:9" ht="15" customHeight="1" x14ac:dyDescent="0.15">
      <c r="A28" s="1272" t="s">
        <v>1007</v>
      </c>
      <c r="B28" s="1272"/>
      <c r="C28" s="1272"/>
      <c r="D28" s="1272"/>
      <c r="E28" s="1272"/>
      <c r="F28" s="1272"/>
    </row>
    <row r="29" spans="1:9" ht="23.25" customHeight="1" thickBot="1" x14ac:dyDescent="0.2">
      <c r="A29" s="1296" t="s">
        <v>1429</v>
      </c>
      <c r="B29" s="1296"/>
      <c r="C29" s="1296"/>
      <c r="D29" s="1296"/>
      <c r="E29" s="1296"/>
      <c r="F29" s="1296"/>
    </row>
    <row r="30" spans="1:9" ht="39.950000000000003" customHeight="1" thickBot="1" x14ac:dyDescent="0.2">
      <c r="A30" s="985" t="s">
        <v>137</v>
      </c>
      <c r="B30" s="985" t="s">
        <v>138</v>
      </c>
      <c r="C30" s="985" t="s">
        <v>152</v>
      </c>
      <c r="D30" s="985" t="s">
        <v>134</v>
      </c>
      <c r="E30" s="985" t="s">
        <v>153</v>
      </c>
      <c r="F30" s="985" t="s">
        <v>160</v>
      </c>
      <c r="H30" s="1052" t="s">
        <v>193</v>
      </c>
    </row>
    <row r="31" spans="1:9" ht="39.950000000000003" customHeight="1" x14ac:dyDescent="0.15">
      <c r="A31" s="989" t="s">
        <v>74</v>
      </c>
      <c r="B31" s="989" t="s">
        <v>154</v>
      </c>
      <c r="C31" s="989">
        <v>472</v>
      </c>
      <c r="D31" s="989" t="s">
        <v>306</v>
      </c>
      <c r="E31" s="985" t="s">
        <v>1018</v>
      </c>
      <c r="F31" s="985" t="s">
        <v>155</v>
      </c>
      <c r="H31" s="1029" t="s">
        <v>1019</v>
      </c>
      <c r="I31" s="981">
        <v>274</v>
      </c>
    </row>
    <row r="32" spans="1:9" ht="39.950000000000003" customHeight="1" x14ac:dyDescent="0.15">
      <c r="A32" s="989" t="s">
        <v>1008</v>
      </c>
      <c r="B32" s="989" t="s">
        <v>154</v>
      </c>
      <c r="C32" s="989">
        <v>210</v>
      </c>
      <c r="D32" s="989" t="s">
        <v>373</v>
      </c>
      <c r="E32" s="985" t="s">
        <v>1009</v>
      </c>
      <c r="F32" s="985" t="s">
        <v>156</v>
      </c>
      <c r="H32" s="1024" t="s">
        <v>1010</v>
      </c>
      <c r="I32" s="981">
        <v>274</v>
      </c>
    </row>
    <row r="33" spans="1:9" ht="39.950000000000003" customHeight="1" x14ac:dyDescent="0.15">
      <c r="A33" s="989" t="s">
        <v>223</v>
      </c>
      <c r="B33" s="989" t="s">
        <v>224</v>
      </c>
      <c r="C33" s="989">
        <v>4</v>
      </c>
      <c r="D33" s="989" t="s">
        <v>242</v>
      </c>
      <c r="E33" s="985" t="s">
        <v>1011</v>
      </c>
      <c r="F33" s="1057">
        <v>41000</v>
      </c>
      <c r="H33" s="1024" t="s">
        <v>1012</v>
      </c>
      <c r="I33" s="981">
        <v>274</v>
      </c>
    </row>
    <row r="34" spans="1:9" ht="39.950000000000003" customHeight="1" x14ac:dyDescent="0.15">
      <c r="A34" s="989" t="s">
        <v>161</v>
      </c>
      <c r="B34" s="989" t="s">
        <v>154</v>
      </c>
      <c r="C34" s="989">
        <v>160</v>
      </c>
      <c r="D34" s="989" t="s">
        <v>174</v>
      </c>
      <c r="E34" s="985" t="s">
        <v>226</v>
      </c>
      <c r="F34" s="1057">
        <v>39539</v>
      </c>
      <c r="H34" s="1024" t="s">
        <v>1013</v>
      </c>
      <c r="I34" s="981">
        <v>274</v>
      </c>
    </row>
    <row r="35" spans="1:9" ht="39.950000000000003" customHeight="1" x14ac:dyDescent="0.15">
      <c r="A35" s="989" t="s">
        <v>97</v>
      </c>
      <c r="B35" s="989" t="s">
        <v>157</v>
      </c>
      <c r="C35" s="989">
        <v>304</v>
      </c>
      <c r="D35" s="989" t="s">
        <v>1020</v>
      </c>
      <c r="E35" s="985" t="s">
        <v>1014</v>
      </c>
      <c r="F35" s="985" t="s">
        <v>158</v>
      </c>
      <c r="H35" s="1024" t="s">
        <v>1021</v>
      </c>
      <c r="I35" s="981">
        <v>274</v>
      </c>
    </row>
    <row r="36" spans="1:9" ht="39.950000000000003" customHeight="1" x14ac:dyDescent="0.15">
      <c r="A36" s="989" t="s">
        <v>99</v>
      </c>
      <c r="B36" s="989" t="s">
        <v>154</v>
      </c>
      <c r="C36" s="989">
        <v>179</v>
      </c>
      <c r="D36" s="989" t="s">
        <v>1015</v>
      </c>
      <c r="E36" s="985" t="s">
        <v>227</v>
      </c>
      <c r="F36" s="1057">
        <v>38412</v>
      </c>
      <c r="H36" s="1024" t="s">
        <v>1022</v>
      </c>
      <c r="I36" s="981">
        <v>274</v>
      </c>
    </row>
    <row r="37" spans="1:9" ht="39.950000000000003" customHeight="1" x14ac:dyDescent="0.15">
      <c r="A37" s="989" t="s">
        <v>228</v>
      </c>
      <c r="B37" s="989" t="s">
        <v>229</v>
      </c>
      <c r="C37" s="989">
        <v>113</v>
      </c>
      <c r="D37" s="989" t="s">
        <v>230</v>
      </c>
      <c r="E37" s="985" t="s">
        <v>1023</v>
      </c>
      <c r="F37" s="1057">
        <v>41183</v>
      </c>
      <c r="H37" s="1024" t="s">
        <v>1024</v>
      </c>
      <c r="I37" s="981">
        <v>274</v>
      </c>
    </row>
    <row r="38" spans="1:9" ht="39.950000000000003" customHeight="1" x14ac:dyDescent="0.15">
      <c r="A38" s="989" t="s">
        <v>231</v>
      </c>
      <c r="B38" s="989" t="s">
        <v>229</v>
      </c>
      <c r="C38" s="989">
        <v>0</v>
      </c>
      <c r="D38" s="989" t="s">
        <v>232</v>
      </c>
      <c r="E38" s="985" t="s">
        <v>1025</v>
      </c>
      <c r="F38" s="1057">
        <v>41183</v>
      </c>
      <c r="H38" s="1024" t="s">
        <v>1026</v>
      </c>
      <c r="I38" s="981">
        <v>274</v>
      </c>
    </row>
    <row r="39" spans="1:9" ht="39.950000000000003" customHeight="1" x14ac:dyDescent="0.15">
      <c r="A39" s="989" t="s">
        <v>382</v>
      </c>
      <c r="B39" s="989" t="s">
        <v>383</v>
      </c>
      <c r="C39" s="989">
        <v>0</v>
      </c>
      <c r="D39" s="989" t="s">
        <v>384</v>
      </c>
      <c r="E39" s="985" t="s">
        <v>1027</v>
      </c>
      <c r="F39" s="1057">
        <v>42644</v>
      </c>
      <c r="H39" s="1024" t="s">
        <v>1028</v>
      </c>
      <c r="I39" s="981">
        <v>274</v>
      </c>
    </row>
    <row r="40" spans="1:9" ht="39.950000000000003" customHeight="1" x14ac:dyDescent="0.15">
      <c r="A40" s="989" t="s">
        <v>537</v>
      </c>
      <c r="B40" s="989" t="s">
        <v>1029</v>
      </c>
      <c r="C40" s="989">
        <v>60</v>
      </c>
      <c r="D40" s="989" t="s">
        <v>538</v>
      </c>
      <c r="E40" s="985" t="s">
        <v>1016</v>
      </c>
      <c r="F40" s="1057">
        <v>42887</v>
      </c>
      <c r="H40" s="1024" t="s">
        <v>1017</v>
      </c>
      <c r="I40" s="981">
        <v>274</v>
      </c>
    </row>
    <row r="41" spans="1:9" ht="39.950000000000003" customHeight="1" x14ac:dyDescent="0.15">
      <c r="A41" s="989" t="s">
        <v>1221</v>
      </c>
      <c r="B41" s="989" t="s">
        <v>154</v>
      </c>
      <c r="C41" s="989">
        <v>10</v>
      </c>
      <c r="D41" s="989" t="s">
        <v>1222</v>
      </c>
      <c r="E41" s="985" t="s">
        <v>1223</v>
      </c>
      <c r="F41" s="1057">
        <v>43922</v>
      </c>
      <c r="H41" s="1058" t="s">
        <v>1224</v>
      </c>
      <c r="I41" s="981">
        <v>274</v>
      </c>
    </row>
    <row r="42" spans="1:9" ht="39.950000000000003" customHeight="1" x14ac:dyDescent="0.15">
      <c r="A42" s="989" t="s">
        <v>1225</v>
      </c>
      <c r="B42" s="989" t="s">
        <v>1226</v>
      </c>
      <c r="C42" s="989">
        <v>0</v>
      </c>
      <c r="D42" s="989" t="s">
        <v>1227</v>
      </c>
      <c r="E42" s="985" t="s">
        <v>1228</v>
      </c>
      <c r="F42" s="1057">
        <v>41197</v>
      </c>
      <c r="H42" s="1058" t="s">
        <v>1417</v>
      </c>
      <c r="I42" s="981">
        <v>274</v>
      </c>
    </row>
    <row r="78" spans="1:45" ht="39.950000000000003" customHeight="1" x14ac:dyDescent="0.15">
      <c r="A78" s="999"/>
      <c r="AS78" s="1000"/>
    </row>
    <row r="79" spans="1:45" ht="39.950000000000003" customHeight="1" x14ac:dyDescent="0.15">
      <c r="A79" s="1001"/>
      <c r="B79" s="1002"/>
      <c r="C79" s="1002"/>
      <c r="D79" s="1003"/>
      <c r="E79" s="1003"/>
      <c r="F79" s="1002"/>
      <c r="G79" s="1002"/>
      <c r="H79" s="1002"/>
      <c r="I79" s="1002"/>
      <c r="J79" s="1002"/>
      <c r="K79" s="1002"/>
      <c r="L79" s="1002"/>
      <c r="M79" s="1002"/>
      <c r="N79" s="1002"/>
      <c r="O79" s="1002"/>
      <c r="P79" s="1002"/>
      <c r="Q79" s="1002"/>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6"/>
    </row>
  </sheetData>
  <mergeCells count="6">
    <mergeCell ref="A3:B3"/>
    <mergeCell ref="A19:B19"/>
    <mergeCell ref="A2:E2"/>
    <mergeCell ref="A28:F28"/>
    <mergeCell ref="A29:F29"/>
    <mergeCell ref="A15:B15"/>
  </mergeCells>
  <phoneticPr fontId="2"/>
  <pageMargins left="0.86614173228346458" right="0.55118110236220474" top="0.62992125984251968" bottom="1.0629921259842521" header="0.51181102362204722" footer="0.51181102362204722"/>
  <pageSetup paperSize="9" scale="75" firstPageNumber="273" orientation="portrait" blackAndWhite="1" useFirstPageNumber="1" r:id="rId1"/>
  <headerFooter alignWithMargins="0">
    <oddFooter>&amp;C&amp;P</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BH114"/>
  <sheetViews>
    <sheetView showOutlineSymbols="0" view="pageBreakPreview" topLeftCell="D1" zoomScale="70" zoomScaleNormal="100" zoomScaleSheetLayoutView="70" workbookViewId="0">
      <selection activeCell="BG28" sqref="BG8:BH28"/>
    </sheetView>
  </sheetViews>
  <sheetFormatPr defaultColWidth="10.75" defaultRowHeight="14.25" x14ac:dyDescent="0.15"/>
  <cols>
    <col min="1" max="1" width="3.75" style="275" customWidth="1"/>
    <col min="2" max="2" width="25.875" style="275" customWidth="1"/>
    <col min="3" max="3" width="27.25" style="275" customWidth="1"/>
    <col min="4" max="4" width="13.375" style="275" bestFit="1" customWidth="1"/>
    <col min="5" max="5" width="30.625" style="275" customWidth="1"/>
    <col min="6" max="6" width="16.875" style="275" customWidth="1"/>
    <col min="7" max="11" width="6.75" style="275" customWidth="1"/>
    <col min="12" max="12" width="6.75" style="1061" customWidth="1"/>
    <col min="13" max="13" width="3.75" style="358" customWidth="1"/>
    <col min="14" max="15" width="3.75" style="275" customWidth="1"/>
    <col min="16" max="16" width="5.25" style="275" customWidth="1"/>
    <col min="17" max="18" width="3.75" style="275" customWidth="1"/>
    <col min="19" max="19" width="5.25" style="275" customWidth="1"/>
    <col min="20" max="21" width="3.75" style="275" customWidth="1"/>
    <col min="22" max="22" width="5.25" style="275" customWidth="1"/>
    <col min="23" max="32" width="3.75" style="275" customWidth="1"/>
    <col min="33" max="33" width="5.125" style="275" customWidth="1"/>
    <col min="34" max="45" width="3.75" style="275" customWidth="1"/>
    <col min="46" max="46" width="5.25" style="275" customWidth="1"/>
    <col min="47" max="48" width="3.75" style="275" customWidth="1"/>
    <col min="49" max="50" width="4.875" style="275" customWidth="1"/>
    <col min="51" max="54" width="3.75" style="275" customWidth="1"/>
    <col min="55" max="55" width="4.875" style="275" customWidth="1"/>
    <col min="56" max="56" width="3.75" style="275" customWidth="1"/>
    <col min="57" max="57" width="14.375" style="275" customWidth="1"/>
    <col min="58" max="58" width="10.75" style="275"/>
    <col min="59" max="59" width="15.625" style="275" customWidth="1"/>
    <col min="60" max="16384" width="10.75" style="275"/>
  </cols>
  <sheetData>
    <row r="1" spans="1:60" s="124" customFormat="1" ht="19.5" thickBot="1" x14ac:dyDescent="0.25">
      <c r="A1" s="118" t="s">
        <v>17</v>
      </c>
      <c r="B1" s="119"/>
      <c r="C1" s="119"/>
      <c r="D1" s="120"/>
      <c r="E1" s="119"/>
      <c r="F1" s="121"/>
      <c r="G1" s="122"/>
      <c r="H1" s="122"/>
      <c r="I1" s="122"/>
      <c r="J1" s="122"/>
      <c r="K1" s="122"/>
      <c r="L1" s="122"/>
      <c r="M1" s="123"/>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S1" s="119"/>
      <c r="AT1" s="119"/>
      <c r="AV1" s="125"/>
      <c r="AW1" s="126"/>
      <c r="AX1" s="127"/>
    </row>
    <row r="2" spans="1:60" s="124" customFormat="1" ht="15" customHeight="1" thickTop="1" x14ac:dyDescent="0.15">
      <c r="A2" s="1113" t="s">
        <v>48</v>
      </c>
      <c r="B2" s="1116" t="s">
        <v>49</v>
      </c>
      <c r="C2" s="1118" t="s">
        <v>50</v>
      </c>
      <c r="D2" s="1121" t="s">
        <v>51</v>
      </c>
      <c r="E2" s="1121" t="s">
        <v>52</v>
      </c>
      <c r="F2" s="1122" t="s">
        <v>53</v>
      </c>
      <c r="G2" s="1123" t="s">
        <v>176</v>
      </c>
      <c r="H2" s="1124"/>
      <c r="I2" s="1124"/>
      <c r="J2" s="1124"/>
      <c r="K2" s="1124"/>
      <c r="L2" s="1156"/>
      <c r="M2" s="1158" t="s">
        <v>177</v>
      </c>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3"/>
      <c r="BD2" s="1134" t="s">
        <v>54</v>
      </c>
      <c r="BE2" s="1096" t="s">
        <v>55</v>
      </c>
      <c r="BG2" s="1152" t="s">
        <v>1252</v>
      </c>
    </row>
    <row r="3" spans="1:60" s="124" customFormat="1" ht="14.25" customHeight="1" x14ac:dyDescent="0.15">
      <c r="A3" s="1114"/>
      <c r="B3" s="1094"/>
      <c r="C3" s="1155"/>
      <c r="D3" s="1091"/>
      <c r="E3" s="1091"/>
      <c r="F3" s="1091"/>
      <c r="G3" s="1126"/>
      <c r="H3" s="1127"/>
      <c r="I3" s="1127"/>
      <c r="J3" s="1127"/>
      <c r="K3" s="1127"/>
      <c r="L3" s="1155"/>
      <c r="M3" s="9">
        <v>1</v>
      </c>
      <c r="N3" s="9">
        <v>2</v>
      </c>
      <c r="O3" s="9">
        <v>3</v>
      </c>
      <c r="P3" s="9">
        <v>4</v>
      </c>
      <c r="Q3" s="9">
        <v>5</v>
      </c>
      <c r="R3" s="9">
        <v>6</v>
      </c>
      <c r="S3" s="9">
        <v>7</v>
      </c>
      <c r="T3" s="9">
        <v>8</v>
      </c>
      <c r="U3" s="213">
        <v>9</v>
      </c>
      <c r="V3" s="8">
        <v>10</v>
      </c>
      <c r="W3" s="9">
        <v>11</v>
      </c>
      <c r="X3" s="9">
        <v>12</v>
      </c>
      <c r="Y3" s="9">
        <v>13</v>
      </c>
      <c r="Z3" s="9">
        <v>14</v>
      </c>
      <c r="AA3" s="9">
        <v>15</v>
      </c>
      <c r="AB3" s="9">
        <v>16</v>
      </c>
      <c r="AC3" s="9">
        <v>17</v>
      </c>
      <c r="AD3" s="9">
        <v>18</v>
      </c>
      <c r="AE3" s="9">
        <v>19</v>
      </c>
      <c r="AF3" s="9">
        <v>20</v>
      </c>
      <c r="AG3" s="9">
        <v>21</v>
      </c>
      <c r="AH3" s="9">
        <v>22</v>
      </c>
      <c r="AI3" s="9">
        <v>23</v>
      </c>
      <c r="AJ3" s="9">
        <v>24</v>
      </c>
      <c r="AK3" s="9">
        <v>25</v>
      </c>
      <c r="AL3" s="9">
        <v>26</v>
      </c>
      <c r="AM3" s="9">
        <v>27</v>
      </c>
      <c r="AN3" s="9">
        <v>28</v>
      </c>
      <c r="AO3" s="9">
        <v>29</v>
      </c>
      <c r="AP3" s="9">
        <v>30</v>
      </c>
      <c r="AQ3" s="9">
        <v>31</v>
      </c>
      <c r="AR3" s="9">
        <v>32</v>
      </c>
      <c r="AS3" s="9">
        <v>33</v>
      </c>
      <c r="AT3" s="9">
        <v>34</v>
      </c>
      <c r="AU3" s="9">
        <v>35</v>
      </c>
      <c r="AV3" s="9">
        <v>36</v>
      </c>
      <c r="AW3" s="9">
        <v>37</v>
      </c>
      <c r="AX3" s="9">
        <v>38</v>
      </c>
      <c r="AY3" s="9">
        <v>39</v>
      </c>
      <c r="AZ3" s="9">
        <v>40</v>
      </c>
      <c r="BA3" s="9">
        <v>41</v>
      </c>
      <c r="BB3" s="9">
        <v>42</v>
      </c>
      <c r="BC3" s="9">
        <v>43</v>
      </c>
      <c r="BD3" s="1135"/>
      <c r="BE3" s="1097"/>
      <c r="BG3" s="1153"/>
    </row>
    <row r="4" spans="1:60" s="124" customFormat="1" ht="14.25" customHeight="1" x14ac:dyDescent="0.15">
      <c r="A4" s="1114"/>
      <c r="B4" s="1117"/>
      <c r="C4" s="1155"/>
      <c r="D4" s="1091"/>
      <c r="E4" s="1091"/>
      <c r="F4" s="1091"/>
      <c r="G4" s="1129"/>
      <c r="H4" s="1130"/>
      <c r="I4" s="1130"/>
      <c r="J4" s="1130"/>
      <c r="K4" s="1130"/>
      <c r="L4" s="1157"/>
      <c r="M4" s="1088" t="s">
        <v>386</v>
      </c>
      <c r="N4" s="1101" t="s">
        <v>387</v>
      </c>
      <c r="O4" s="1101" t="s">
        <v>463</v>
      </c>
      <c r="P4" s="1104" t="s">
        <v>388</v>
      </c>
      <c r="Q4" s="1107" t="s">
        <v>389</v>
      </c>
      <c r="R4" s="1107" t="s">
        <v>390</v>
      </c>
      <c r="S4" s="1104" t="s">
        <v>391</v>
      </c>
      <c r="T4" s="1107" t="s">
        <v>392</v>
      </c>
      <c r="U4" s="1159" t="s">
        <v>393</v>
      </c>
      <c r="V4" s="1161" t="s">
        <v>394</v>
      </c>
      <c r="W4" s="1163"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138" t="s">
        <v>1455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088" t="s">
        <v>424</v>
      </c>
      <c r="BD4" s="1135"/>
      <c r="BE4" s="1097"/>
      <c r="BG4" s="1153"/>
    </row>
    <row r="5" spans="1:60" s="124" customFormat="1" x14ac:dyDescent="0.15">
      <c r="A5" s="1114"/>
      <c r="B5" s="1117"/>
      <c r="C5" s="1155"/>
      <c r="D5" s="1091"/>
      <c r="E5" s="1091"/>
      <c r="F5" s="1091"/>
      <c r="G5" s="1090" t="s">
        <v>178</v>
      </c>
      <c r="H5" s="1090" t="s">
        <v>179</v>
      </c>
      <c r="I5" s="1090" t="s">
        <v>180</v>
      </c>
      <c r="J5" s="1090" t="s">
        <v>58</v>
      </c>
      <c r="K5" s="1090" t="s">
        <v>59</v>
      </c>
      <c r="L5" s="1090" t="s">
        <v>60</v>
      </c>
      <c r="M5" s="1088"/>
      <c r="N5" s="1102"/>
      <c r="O5" s="1102"/>
      <c r="P5" s="1105"/>
      <c r="Q5" s="1107"/>
      <c r="R5" s="1107"/>
      <c r="S5" s="1105"/>
      <c r="T5" s="1107"/>
      <c r="U5" s="1159"/>
      <c r="V5" s="1161"/>
      <c r="W5" s="1163"/>
      <c r="X5" s="1102"/>
      <c r="Y5" s="1107"/>
      <c r="Z5" s="1110"/>
      <c r="AA5" s="1111"/>
      <c r="AB5" s="1107"/>
      <c r="AC5" s="1102"/>
      <c r="AD5" s="1102"/>
      <c r="AE5" s="1088"/>
      <c r="AF5" s="1102"/>
      <c r="AG5" s="1105"/>
      <c r="AH5" s="1107"/>
      <c r="AI5" s="1107"/>
      <c r="AJ5" s="1088"/>
      <c r="AK5" s="1088"/>
      <c r="AL5" s="1088"/>
      <c r="AM5" s="1107"/>
      <c r="AN5" s="1107"/>
      <c r="AO5" s="1107"/>
      <c r="AP5" s="1107"/>
      <c r="AQ5" s="1088"/>
      <c r="AR5" s="1107"/>
      <c r="AS5" s="1107"/>
      <c r="AT5" s="1140"/>
      <c r="AU5" s="1088"/>
      <c r="AV5" s="1088"/>
      <c r="AW5" s="1088"/>
      <c r="AX5" s="1088"/>
      <c r="AY5" s="1088"/>
      <c r="AZ5" s="1088"/>
      <c r="BA5" s="1088"/>
      <c r="BB5" s="1088"/>
      <c r="BC5" s="1088"/>
      <c r="BD5" s="1135"/>
      <c r="BE5" s="1097"/>
      <c r="BG5" s="1153"/>
    </row>
    <row r="6" spans="1:60" s="124" customFormat="1" x14ac:dyDescent="0.15">
      <c r="A6" s="1114"/>
      <c r="B6" s="1117"/>
      <c r="C6" s="1155"/>
      <c r="D6" s="1091"/>
      <c r="E6" s="1091"/>
      <c r="F6" s="1091"/>
      <c r="G6" s="1091"/>
      <c r="H6" s="1091"/>
      <c r="I6" s="1091"/>
      <c r="J6" s="1091"/>
      <c r="K6" s="1091"/>
      <c r="L6" s="1091"/>
      <c r="M6" s="1088" t="s">
        <v>386</v>
      </c>
      <c r="N6" s="1102" t="s">
        <v>425</v>
      </c>
      <c r="O6" s="1102" t="s">
        <v>425</v>
      </c>
      <c r="P6" s="1105" t="s">
        <v>425</v>
      </c>
      <c r="Q6" s="1107" t="s">
        <v>389</v>
      </c>
      <c r="R6" s="1107" t="s">
        <v>390</v>
      </c>
      <c r="S6" s="1105" t="s">
        <v>425</v>
      </c>
      <c r="T6" s="1107" t="s">
        <v>392</v>
      </c>
      <c r="U6" s="1159" t="s">
        <v>393</v>
      </c>
      <c r="V6" s="1161" t="s">
        <v>394</v>
      </c>
      <c r="W6" s="1163"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107"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088" t="s">
        <v>431</v>
      </c>
      <c r="BD6" s="1135"/>
      <c r="BE6" s="1097"/>
      <c r="BG6" s="1153"/>
    </row>
    <row r="7" spans="1:60" s="124" customFormat="1" ht="35.25" customHeight="1" thickBot="1" x14ac:dyDescent="0.2">
      <c r="A7" s="1115"/>
      <c r="B7" s="1145"/>
      <c r="C7" s="1120"/>
      <c r="D7" s="1092"/>
      <c r="E7" s="1092"/>
      <c r="F7" s="1092"/>
      <c r="G7" s="1092"/>
      <c r="H7" s="1092"/>
      <c r="I7" s="1092"/>
      <c r="J7" s="1092"/>
      <c r="K7" s="1092"/>
      <c r="L7" s="1092"/>
      <c r="M7" s="1089"/>
      <c r="N7" s="1103"/>
      <c r="O7" s="1103"/>
      <c r="P7" s="1106"/>
      <c r="Q7" s="1108"/>
      <c r="R7" s="1108"/>
      <c r="S7" s="1106"/>
      <c r="T7" s="1108"/>
      <c r="U7" s="1160"/>
      <c r="V7" s="1162"/>
      <c r="W7" s="1100"/>
      <c r="X7" s="1103"/>
      <c r="Y7" s="1108"/>
      <c r="Z7" s="1144"/>
      <c r="AA7" s="1112"/>
      <c r="AB7" s="1108"/>
      <c r="AC7" s="1103"/>
      <c r="AD7" s="1103"/>
      <c r="AE7" s="1089"/>
      <c r="AF7" s="1103"/>
      <c r="AG7" s="1106"/>
      <c r="AH7" s="1108"/>
      <c r="AI7" s="1108"/>
      <c r="AJ7" s="1089"/>
      <c r="AK7" s="1089"/>
      <c r="AL7" s="1089"/>
      <c r="AM7" s="1108"/>
      <c r="AN7" s="1108"/>
      <c r="AO7" s="1108"/>
      <c r="AP7" s="1108"/>
      <c r="AQ7" s="1089"/>
      <c r="AR7" s="1108"/>
      <c r="AS7" s="1108"/>
      <c r="AT7" s="1141"/>
      <c r="AU7" s="1089"/>
      <c r="AV7" s="1089"/>
      <c r="AW7" s="1089"/>
      <c r="AX7" s="1089"/>
      <c r="AY7" s="1089"/>
      <c r="AZ7" s="1089"/>
      <c r="BA7" s="1089"/>
      <c r="BB7" s="1089"/>
      <c r="BC7" s="1089"/>
      <c r="BD7" s="1136"/>
      <c r="BE7" s="1098"/>
      <c r="BG7" s="1154"/>
    </row>
    <row r="8" spans="1:60" s="124" customFormat="1" ht="42" customHeight="1" thickTop="1" x14ac:dyDescent="0.15">
      <c r="A8" s="214">
        <v>1</v>
      </c>
      <c r="B8" s="215" t="s">
        <v>582</v>
      </c>
      <c r="C8" s="216" t="s">
        <v>556</v>
      </c>
      <c r="D8" s="217" t="s">
        <v>839</v>
      </c>
      <c r="E8" s="218" t="s">
        <v>583</v>
      </c>
      <c r="F8" s="218" t="s">
        <v>1058</v>
      </c>
      <c r="G8" s="134">
        <f t="shared" ref="G8" si="0">SUM(H8:L8)</f>
        <v>320</v>
      </c>
      <c r="H8" s="219"/>
      <c r="I8" s="219">
        <v>10</v>
      </c>
      <c r="J8" s="219"/>
      <c r="K8" s="219"/>
      <c r="L8" s="220">
        <v>310</v>
      </c>
      <c r="M8" s="221" t="s">
        <v>70</v>
      </c>
      <c r="N8" s="221" t="s">
        <v>309</v>
      </c>
      <c r="O8" s="221" t="s">
        <v>309</v>
      </c>
      <c r="P8" s="221" t="s">
        <v>432</v>
      </c>
      <c r="Q8" s="221"/>
      <c r="R8" s="222"/>
      <c r="S8" s="221"/>
      <c r="T8" s="221"/>
      <c r="U8" s="223"/>
      <c r="V8" s="224"/>
      <c r="W8" s="225"/>
      <c r="X8" s="221"/>
      <c r="Y8" s="221" t="s">
        <v>70</v>
      </c>
      <c r="Z8" s="221"/>
      <c r="AA8" s="221"/>
      <c r="AB8" s="221" t="s">
        <v>70</v>
      </c>
      <c r="AC8" s="221" t="s">
        <v>70</v>
      </c>
      <c r="AD8" s="221" t="s">
        <v>70</v>
      </c>
      <c r="AE8" s="221"/>
      <c r="AF8" s="221"/>
      <c r="AG8" s="221"/>
      <c r="AH8" s="221"/>
      <c r="AI8" s="221"/>
      <c r="AJ8" s="221"/>
      <c r="AK8" s="221"/>
      <c r="AL8" s="221"/>
      <c r="AM8" s="221"/>
      <c r="AN8" s="221"/>
      <c r="AO8" s="221"/>
      <c r="AP8" s="221"/>
      <c r="AQ8" s="221"/>
      <c r="AR8" s="221"/>
      <c r="AS8" s="221"/>
      <c r="AT8" s="221" t="s">
        <v>70</v>
      </c>
      <c r="AU8" s="221" t="s">
        <v>70</v>
      </c>
      <c r="AV8" s="221" t="s">
        <v>70</v>
      </c>
      <c r="AW8" s="221" t="s">
        <v>432</v>
      </c>
      <c r="AX8" s="221"/>
      <c r="AY8" s="221"/>
      <c r="AZ8" s="221" t="s">
        <v>70</v>
      </c>
      <c r="BA8" s="221"/>
      <c r="BB8" s="221"/>
      <c r="BC8" s="221"/>
      <c r="BD8" s="226" t="s">
        <v>70</v>
      </c>
      <c r="BE8" s="227" t="s">
        <v>1059</v>
      </c>
      <c r="BG8" s="228" t="s">
        <v>1356</v>
      </c>
      <c r="BH8" s="124">
        <v>259</v>
      </c>
    </row>
    <row r="9" spans="1:60" s="124" customFormat="1" ht="89.25" customHeight="1" x14ac:dyDescent="0.15">
      <c r="A9" s="229">
        <v>2</v>
      </c>
      <c r="B9" s="230" t="s">
        <v>584</v>
      </c>
      <c r="C9" s="231" t="s">
        <v>585</v>
      </c>
      <c r="D9" s="232" t="s">
        <v>586</v>
      </c>
      <c r="E9" s="233" t="s">
        <v>587</v>
      </c>
      <c r="F9" s="233" t="s">
        <v>1060</v>
      </c>
      <c r="G9" s="16">
        <f>SUM(H9:L9)</f>
        <v>302</v>
      </c>
      <c r="H9" s="234"/>
      <c r="I9" s="234"/>
      <c r="J9" s="234">
        <v>2</v>
      </c>
      <c r="K9" s="234"/>
      <c r="L9" s="235">
        <v>300</v>
      </c>
      <c r="M9" s="236" t="s">
        <v>70</v>
      </c>
      <c r="N9" s="236" t="s">
        <v>309</v>
      </c>
      <c r="O9" s="236" t="s">
        <v>309</v>
      </c>
      <c r="P9" s="236" t="s">
        <v>70</v>
      </c>
      <c r="Q9" s="236" t="s">
        <v>432</v>
      </c>
      <c r="R9" s="236" t="s">
        <v>432</v>
      </c>
      <c r="S9" s="236" t="s">
        <v>432</v>
      </c>
      <c r="T9" s="236" t="s">
        <v>309</v>
      </c>
      <c r="U9" s="237" t="s">
        <v>70</v>
      </c>
      <c r="V9" s="238" t="s">
        <v>309</v>
      </c>
      <c r="W9" s="239" t="s">
        <v>70</v>
      </c>
      <c r="X9" s="236" t="s">
        <v>70</v>
      </c>
      <c r="Y9" s="236" t="s">
        <v>70</v>
      </c>
      <c r="Z9" s="236" t="s">
        <v>309</v>
      </c>
      <c r="AA9" s="236" t="s">
        <v>309</v>
      </c>
      <c r="AB9" s="236" t="s">
        <v>70</v>
      </c>
      <c r="AC9" s="236" t="s">
        <v>309</v>
      </c>
      <c r="AD9" s="236" t="s">
        <v>432</v>
      </c>
      <c r="AE9" s="236" t="s">
        <v>70</v>
      </c>
      <c r="AF9" s="236"/>
      <c r="AG9" s="236" t="s">
        <v>432</v>
      </c>
      <c r="AH9" s="236" t="s">
        <v>70</v>
      </c>
      <c r="AI9" s="236"/>
      <c r="AJ9" s="236" t="s">
        <v>70</v>
      </c>
      <c r="AK9" s="236" t="s">
        <v>70</v>
      </c>
      <c r="AL9" s="236" t="s">
        <v>70</v>
      </c>
      <c r="AM9" s="236"/>
      <c r="AN9" s="236" t="s">
        <v>70</v>
      </c>
      <c r="AO9" s="236" t="s">
        <v>70</v>
      </c>
      <c r="AP9" s="236"/>
      <c r="AQ9" s="240"/>
      <c r="AR9" s="236"/>
      <c r="AS9" s="236" t="s">
        <v>309</v>
      </c>
      <c r="AT9" s="236" t="s">
        <v>70</v>
      </c>
      <c r="AU9" s="236" t="s">
        <v>432</v>
      </c>
      <c r="AV9" s="236" t="s">
        <v>70</v>
      </c>
      <c r="AW9" s="236" t="s">
        <v>432</v>
      </c>
      <c r="AX9" s="236" t="s">
        <v>432</v>
      </c>
      <c r="AY9" s="236" t="s">
        <v>432</v>
      </c>
      <c r="AZ9" s="236"/>
      <c r="BA9" s="236"/>
      <c r="BB9" s="236"/>
      <c r="BC9" s="236" t="s">
        <v>309</v>
      </c>
      <c r="BD9" s="241" t="s">
        <v>70</v>
      </c>
      <c r="BE9" s="227" t="s">
        <v>462</v>
      </c>
      <c r="BG9" s="1059" t="s">
        <v>1357</v>
      </c>
      <c r="BH9" s="124">
        <v>259</v>
      </c>
    </row>
    <row r="10" spans="1:60" s="124" customFormat="1" ht="30" customHeight="1" x14ac:dyDescent="0.15">
      <c r="A10" s="229">
        <v>3</v>
      </c>
      <c r="B10" s="242" t="s">
        <v>83</v>
      </c>
      <c r="C10" s="242" t="s">
        <v>588</v>
      </c>
      <c r="D10" s="232" t="s">
        <v>18</v>
      </c>
      <c r="E10" s="233" t="s">
        <v>589</v>
      </c>
      <c r="F10" s="233" t="s">
        <v>838</v>
      </c>
      <c r="G10" s="16">
        <f>SUM(H10:L10)</f>
        <v>30</v>
      </c>
      <c r="H10" s="234"/>
      <c r="I10" s="234"/>
      <c r="J10" s="234"/>
      <c r="K10" s="234"/>
      <c r="L10" s="235">
        <v>30</v>
      </c>
      <c r="M10" s="240"/>
      <c r="N10" s="236"/>
      <c r="O10" s="236"/>
      <c r="P10" s="236"/>
      <c r="Q10" s="236"/>
      <c r="R10" s="236"/>
      <c r="S10" s="236"/>
      <c r="T10" s="236"/>
      <c r="U10" s="237"/>
      <c r="V10" s="238"/>
      <c r="W10" s="239"/>
      <c r="X10" s="236"/>
      <c r="Y10" s="236" t="s">
        <v>70</v>
      </c>
      <c r="Z10" s="236"/>
      <c r="AA10" s="236"/>
      <c r="AB10" s="236"/>
      <c r="AC10" s="236"/>
      <c r="AD10" s="236"/>
      <c r="AE10" s="236"/>
      <c r="AF10" s="236"/>
      <c r="AG10" s="236"/>
      <c r="AH10" s="236"/>
      <c r="AI10" s="236"/>
      <c r="AJ10" s="236"/>
      <c r="AK10" s="236"/>
      <c r="AL10" s="236"/>
      <c r="AM10" s="236"/>
      <c r="AN10" s="236"/>
      <c r="AO10" s="236"/>
      <c r="AP10" s="236"/>
      <c r="AQ10" s="236" t="s">
        <v>70</v>
      </c>
      <c r="AR10" s="240"/>
      <c r="AS10" s="240"/>
      <c r="AT10" s="236"/>
      <c r="AU10" s="236"/>
      <c r="AV10" s="236"/>
      <c r="AW10" s="236"/>
      <c r="AX10" s="236"/>
      <c r="AY10" s="236"/>
      <c r="AZ10" s="236"/>
      <c r="BA10" s="236"/>
      <c r="BB10" s="236"/>
      <c r="BC10" s="236"/>
      <c r="BD10" s="241"/>
      <c r="BE10" s="243"/>
      <c r="BG10" s="1059" t="s">
        <v>1253</v>
      </c>
      <c r="BH10" s="124">
        <v>259</v>
      </c>
    </row>
    <row r="11" spans="1:60" s="124" customFormat="1" ht="30" customHeight="1" x14ac:dyDescent="0.15">
      <c r="A11" s="229">
        <v>4</v>
      </c>
      <c r="B11" s="242" t="s">
        <v>84</v>
      </c>
      <c r="C11" s="233" t="s">
        <v>1194</v>
      </c>
      <c r="D11" s="232" t="s">
        <v>459</v>
      </c>
      <c r="E11" s="233" t="s">
        <v>590</v>
      </c>
      <c r="F11" s="233" t="s">
        <v>591</v>
      </c>
      <c r="G11" s="16">
        <f>SUM(H11:L11)</f>
        <v>85</v>
      </c>
      <c r="H11" s="234"/>
      <c r="I11" s="234"/>
      <c r="J11" s="234"/>
      <c r="K11" s="234">
        <v>31</v>
      </c>
      <c r="L11" s="235">
        <v>54</v>
      </c>
      <c r="M11" s="236" t="s">
        <v>70</v>
      </c>
      <c r="N11" s="236" t="s">
        <v>309</v>
      </c>
      <c r="O11" s="236" t="s">
        <v>309</v>
      </c>
      <c r="P11" s="236" t="s">
        <v>432</v>
      </c>
      <c r="Q11" s="236" t="s">
        <v>432</v>
      </c>
      <c r="R11" s="240"/>
      <c r="S11" s="236"/>
      <c r="T11" s="236"/>
      <c r="U11" s="237" t="s">
        <v>70</v>
      </c>
      <c r="V11" s="238"/>
      <c r="W11" s="239"/>
      <c r="X11" s="236"/>
      <c r="Y11" s="236"/>
      <c r="Z11" s="236"/>
      <c r="AA11" s="236"/>
      <c r="AB11" s="236" t="s">
        <v>70</v>
      </c>
      <c r="AC11" s="236"/>
      <c r="AD11" s="236"/>
      <c r="AE11" s="236"/>
      <c r="AF11" s="236"/>
      <c r="AG11" s="236" t="s">
        <v>432</v>
      </c>
      <c r="AH11" s="240"/>
      <c r="AI11" s="236" t="s">
        <v>432</v>
      </c>
      <c r="AJ11" s="236" t="s">
        <v>70</v>
      </c>
      <c r="AK11" s="236" t="s">
        <v>70</v>
      </c>
      <c r="AL11" s="236"/>
      <c r="AM11" s="236"/>
      <c r="AN11" s="236"/>
      <c r="AO11" s="236"/>
      <c r="AP11" s="236"/>
      <c r="AQ11" s="236"/>
      <c r="AR11" s="236"/>
      <c r="AS11" s="236"/>
      <c r="AT11" s="236" t="s">
        <v>309</v>
      </c>
      <c r="AU11" s="236"/>
      <c r="AV11" s="236" t="s">
        <v>70</v>
      </c>
      <c r="AW11" s="236"/>
      <c r="AX11" s="236"/>
      <c r="AY11" s="236"/>
      <c r="AZ11" s="236"/>
      <c r="BA11" s="236"/>
      <c r="BB11" s="236"/>
      <c r="BC11" s="236"/>
      <c r="BD11" s="241" t="s">
        <v>70</v>
      </c>
      <c r="BE11" s="244" t="s">
        <v>1061</v>
      </c>
      <c r="BG11" s="1059" t="s">
        <v>1254</v>
      </c>
      <c r="BH11" s="124">
        <v>259</v>
      </c>
    </row>
    <row r="12" spans="1:60" s="124" customFormat="1" ht="41.25" customHeight="1" x14ac:dyDescent="0.15">
      <c r="A12" s="229">
        <v>5</v>
      </c>
      <c r="B12" s="242" t="s">
        <v>837</v>
      </c>
      <c r="C12" s="242" t="s">
        <v>85</v>
      </c>
      <c r="D12" s="232" t="s">
        <v>460</v>
      </c>
      <c r="E12" s="233" t="s">
        <v>1062</v>
      </c>
      <c r="F12" s="233" t="s">
        <v>593</v>
      </c>
      <c r="G12" s="16">
        <f>SUM(H12:L12)</f>
        <v>80</v>
      </c>
      <c r="H12" s="234"/>
      <c r="I12" s="234"/>
      <c r="J12" s="234"/>
      <c r="K12" s="234">
        <v>40</v>
      </c>
      <c r="L12" s="235">
        <v>40</v>
      </c>
      <c r="M12" s="236" t="s">
        <v>70</v>
      </c>
      <c r="N12" s="236"/>
      <c r="O12" s="236"/>
      <c r="P12" s="236"/>
      <c r="Q12" s="236"/>
      <c r="R12" s="236"/>
      <c r="S12" s="236"/>
      <c r="T12" s="236"/>
      <c r="U12" s="237"/>
      <c r="V12" s="245"/>
      <c r="W12" s="239"/>
      <c r="X12" s="236"/>
      <c r="Y12" s="236" t="s">
        <v>70</v>
      </c>
      <c r="Z12" s="236"/>
      <c r="AA12" s="236"/>
      <c r="AB12" s="236" t="s">
        <v>70</v>
      </c>
      <c r="AC12" s="236"/>
      <c r="AD12" s="236"/>
      <c r="AE12" s="236"/>
      <c r="AF12" s="236"/>
      <c r="AG12" s="236"/>
      <c r="AH12" s="236"/>
      <c r="AI12" s="236"/>
      <c r="AJ12" s="236"/>
      <c r="AK12" s="236" t="s">
        <v>70</v>
      </c>
      <c r="AL12" s="236"/>
      <c r="AM12" s="236"/>
      <c r="AN12" s="236"/>
      <c r="AO12" s="236" t="s">
        <v>70</v>
      </c>
      <c r="AP12" s="236"/>
      <c r="AQ12" s="236"/>
      <c r="AR12" s="236"/>
      <c r="AS12" s="236" t="s">
        <v>309</v>
      </c>
      <c r="AT12" s="236" t="s">
        <v>70</v>
      </c>
      <c r="AU12" s="236"/>
      <c r="AV12" s="236"/>
      <c r="AW12" s="236"/>
      <c r="AX12" s="236"/>
      <c r="AY12" s="236"/>
      <c r="AZ12" s="236" t="s">
        <v>70</v>
      </c>
      <c r="BA12" s="236"/>
      <c r="BB12" s="236" t="s">
        <v>70</v>
      </c>
      <c r="BC12" s="236" t="s">
        <v>70</v>
      </c>
      <c r="BD12" s="241" t="s">
        <v>309</v>
      </c>
      <c r="BE12" s="246"/>
      <c r="BG12" s="1059" t="s">
        <v>1255</v>
      </c>
      <c r="BH12" s="124">
        <v>259</v>
      </c>
    </row>
    <row r="13" spans="1:60" s="124" customFormat="1" ht="33" customHeight="1" x14ac:dyDescent="0.15">
      <c r="A13" s="229">
        <v>6</v>
      </c>
      <c r="B13" s="242" t="s">
        <v>594</v>
      </c>
      <c r="C13" s="242" t="s">
        <v>186</v>
      </c>
      <c r="D13" s="232" t="s">
        <v>19</v>
      </c>
      <c r="E13" s="233" t="s">
        <v>595</v>
      </c>
      <c r="F13" s="233" t="s">
        <v>596</v>
      </c>
      <c r="G13" s="247">
        <v>74</v>
      </c>
      <c r="H13" s="234"/>
      <c r="I13" s="234"/>
      <c r="J13" s="234"/>
      <c r="K13" s="234">
        <v>74</v>
      </c>
      <c r="L13" s="248">
        <v>0</v>
      </c>
      <c r="M13" s="236" t="s">
        <v>70</v>
      </c>
      <c r="N13" s="236"/>
      <c r="O13" s="236"/>
      <c r="P13" s="236"/>
      <c r="Q13" s="236"/>
      <c r="R13" s="236"/>
      <c r="S13" s="236"/>
      <c r="T13" s="236"/>
      <c r="U13" s="249" t="s">
        <v>70</v>
      </c>
      <c r="V13" s="238"/>
      <c r="W13" s="239"/>
      <c r="X13" s="236"/>
      <c r="Y13" s="236"/>
      <c r="Z13" s="236"/>
      <c r="AA13" s="236"/>
      <c r="AB13" s="236" t="s">
        <v>70</v>
      </c>
      <c r="AC13" s="236"/>
      <c r="AD13" s="236"/>
      <c r="AE13" s="236"/>
      <c r="AF13" s="236"/>
      <c r="AG13" s="236"/>
      <c r="AH13" s="236"/>
      <c r="AI13" s="236"/>
      <c r="AJ13" s="236"/>
      <c r="AK13" s="236"/>
      <c r="AL13" s="236"/>
      <c r="AM13" s="236"/>
      <c r="AN13" s="236"/>
      <c r="AO13" s="236"/>
      <c r="AP13" s="236"/>
      <c r="AQ13" s="236"/>
      <c r="AR13" s="236"/>
      <c r="AS13" s="236"/>
      <c r="AT13" s="236"/>
      <c r="AU13" s="236"/>
      <c r="AV13" s="236" t="s">
        <v>70</v>
      </c>
      <c r="AW13" s="236"/>
      <c r="AX13" s="236"/>
      <c r="AY13" s="236"/>
      <c r="AZ13" s="236"/>
      <c r="BA13" s="236"/>
      <c r="BB13" s="236"/>
      <c r="BC13" s="236"/>
      <c r="BD13" s="241"/>
      <c r="BE13" s="243"/>
      <c r="BG13" s="1059" t="s">
        <v>1256</v>
      </c>
      <c r="BH13" s="124">
        <v>259</v>
      </c>
    </row>
    <row r="14" spans="1:60" s="124" customFormat="1" ht="33" customHeight="1" x14ac:dyDescent="0.15">
      <c r="A14" s="229">
        <v>7</v>
      </c>
      <c r="B14" s="242" t="s">
        <v>86</v>
      </c>
      <c r="C14" s="242" t="s">
        <v>597</v>
      </c>
      <c r="D14" s="232" t="s">
        <v>20</v>
      </c>
      <c r="E14" s="233" t="s">
        <v>598</v>
      </c>
      <c r="F14" s="233" t="s">
        <v>1063</v>
      </c>
      <c r="G14" s="16">
        <f>SUM(H14:L14)</f>
        <v>55</v>
      </c>
      <c r="H14" s="234"/>
      <c r="I14" s="234"/>
      <c r="J14" s="234"/>
      <c r="K14" s="234">
        <v>24</v>
      </c>
      <c r="L14" s="235">
        <v>31</v>
      </c>
      <c r="M14" s="236" t="s">
        <v>70</v>
      </c>
      <c r="N14" s="236"/>
      <c r="O14" s="236"/>
      <c r="P14" s="236"/>
      <c r="Q14" s="236"/>
      <c r="R14" s="236"/>
      <c r="S14" s="236"/>
      <c r="T14" s="236"/>
      <c r="U14" s="249"/>
      <c r="V14" s="250"/>
      <c r="W14" s="239"/>
      <c r="X14" s="236"/>
      <c r="Y14" s="236"/>
      <c r="Z14" s="236"/>
      <c r="AA14" s="236"/>
      <c r="AB14" s="236" t="s">
        <v>70</v>
      </c>
      <c r="AC14" s="236"/>
      <c r="AD14" s="236" t="s">
        <v>70</v>
      </c>
      <c r="AE14" s="236"/>
      <c r="AF14" s="236"/>
      <c r="AG14" s="236"/>
      <c r="AH14" s="236"/>
      <c r="AI14" s="236"/>
      <c r="AJ14" s="236"/>
      <c r="AK14" s="236" t="s">
        <v>70</v>
      </c>
      <c r="AL14" s="236"/>
      <c r="AM14" s="236"/>
      <c r="AN14" s="236"/>
      <c r="AO14" s="236"/>
      <c r="AP14" s="236"/>
      <c r="AQ14" s="236"/>
      <c r="AR14" s="236"/>
      <c r="AS14" s="236"/>
      <c r="AT14" s="236" t="s">
        <v>70</v>
      </c>
      <c r="AU14" s="236"/>
      <c r="AV14" s="236"/>
      <c r="AW14" s="236"/>
      <c r="AX14" s="236"/>
      <c r="AY14" s="236"/>
      <c r="AZ14" s="236"/>
      <c r="BA14" s="236"/>
      <c r="BB14" s="236"/>
      <c r="BC14" s="236"/>
      <c r="BD14" s="241"/>
      <c r="BE14" s="251" t="s">
        <v>461</v>
      </c>
      <c r="BG14" s="1059" t="s">
        <v>1257</v>
      </c>
      <c r="BH14" s="124">
        <v>259</v>
      </c>
    </row>
    <row r="15" spans="1:60" s="124" customFormat="1" ht="33" customHeight="1" x14ac:dyDescent="0.15">
      <c r="A15" s="229">
        <v>8</v>
      </c>
      <c r="B15" s="252" t="s">
        <v>836</v>
      </c>
      <c r="C15" s="252" t="s">
        <v>599</v>
      </c>
      <c r="D15" s="253" t="s">
        <v>1435</v>
      </c>
      <c r="E15" s="254" t="s">
        <v>835</v>
      </c>
      <c r="F15" s="254" t="s">
        <v>1064</v>
      </c>
      <c r="G15" s="255">
        <v>28</v>
      </c>
      <c r="H15" s="256"/>
      <c r="I15" s="256"/>
      <c r="J15" s="256"/>
      <c r="K15" s="256"/>
      <c r="L15" s="257">
        <v>28</v>
      </c>
      <c r="M15" s="258"/>
      <c r="N15" s="258"/>
      <c r="O15" s="258"/>
      <c r="P15" s="258"/>
      <c r="Q15" s="258"/>
      <c r="R15" s="258"/>
      <c r="S15" s="258"/>
      <c r="T15" s="258"/>
      <c r="U15" s="259"/>
      <c r="V15" s="260"/>
      <c r="W15" s="261"/>
      <c r="X15" s="258"/>
      <c r="Y15" s="258"/>
      <c r="Z15" s="258"/>
      <c r="AA15" s="258"/>
      <c r="AB15" s="258"/>
      <c r="AC15" s="258"/>
      <c r="AD15" s="258"/>
      <c r="AE15" s="258"/>
      <c r="AF15" s="258"/>
      <c r="AG15" s="258"/>
      <c r="AH15" s="258"/>
      <c r="AI15" s="258"/>
      <c r="AJ15" s="258"/>
      <c r="AK15" s="258"/>
      <c r="AL15" s="258"/>
      <c r="AM15" s="258"/>
      <c r="AN15" s="258"/>
      <c r="AO15" s="258"/>
      <c r="AP15" s="258"/>
      <c r="AQ15" s="258"/>
      <c r="AR15" s="258" t="s">
        <v>309</v>
      </c>
      <c r="AS15" s="258" t="s">
        <v>309</v>
      </c>
      <c r="AT15" s="258"/>
      <c r="AU15" s="258"/>
      <c r="AV15" s="258"/>
      <c r="AW15" s="258"/>
      <c r="AX15" s="258"/>
      <c r="AY15" s="258"/>
      <c r="AZ15" s="258"/>
      <c r="BA15" s="258"/>
      <c r="BB15" s="258"/>
      <c r="BC15" s="258"/>
      <c r="BD15" s="262"/>
      <c r="BE15" s="263"/>
      <c r="BG15" s="1059" t="s">
        <v>1258</v>
      </c>
      <c r="BH15" s="124">
        <v>259</v>
      </c>
    </row>
    <row r="16" spans="1:60" ht="30" customHeight="1" x14ac:dyDescent="0.15">
      <c r="A16" s="229">
        <v>9</v>
      </c>
      <c r="B16" s="264" t="s">
        <v>600</v>
      </c>
      <c r="C16" s="265" t="s">
        <v>601</v>
      </c>
      <c r="D16" s="266" t="s">
        <v>300</v>
      </c>
      <c r="E16" s="264" t="s">
        <v>464</v>
      </c>
      <c r="F16" s="264" t="s">
        <v>465</v>
      </c>
      <c r="G16" s="134">
        <f t="shared" ref="G16:G28" si="1">SUM(H16:L16)</f>
        <v>203</v>
      </c>
      <c r="H16" s="267">
        <v>203</v>
      </c>
      <c r="I16" s="267"/>
      <c r="J16" s="267"/>
      <c r="K16" s="267"/>
      <c r="L16" s="268"/>
      <c r="M16" s="269" t="s">
        <v>70</v>
      </c>
      <c r="N16" s="269"/>
      <c r="O16" s="269"/>
      <c r="P16" s="269"/>
      <c r="Q16" s="269"/>
      <c r="R16" s="269"/>
      <c r="S16" s="269"/>
      <c r="T16" s="269"/>
      <c r="U16" s="270"/>
      <c r="V16" s="271"/>
      <c r="W16" s="272"/>
      <c r="X16" s="269"/>
      <c r="Y16" s="269"/>
      <c r="Z16" s="269" t="s">
        <v>70</v>
      </c>
      <c r="AA16" s="269" t="s">
        <v>70</v>
      </c>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73"/>
      <c r="BE16" s="274" t="s">
        <v>453</v>
      </c>
      <c r="BG16" s="276" t="s">
        <v>1358</v>
      </c>
      <c r="BH16" s="124">
        <v>259</v>
      </c>
    </row>
    <row r="17" spans="1:60" ht="51.75" customHeight="1" x14ac:dyDescent="0.15">
      <c r="A17" s="229">
        <v>10</v>
      </c>
      <c r="B17" s="277" t="s">
        <v>602</v>
      </c>
      <c r="C17" s="277" t="s">
        <v>603</v>
      </c>
      <c r="D17" s="278" t="s">
        <v>187</v>
      </c>
      <c r="E17" s="279" t="s">
        <v>604</v>
      </c>
      <c r="F17" s="279" t="s">
        <v>466</v>
      </c>
      <c r="G17" s="16">
        <f t="shared" si="1"/>
        <v>178</v>
      </c>
      <c r="H17" s="280"/>
      <c r="I17" s="280"/>
      <c r="J17" s="280"/>
      <c r="K17" s="280">
        <v>48</v>
      </c>
      <c r="L17" s="281">
        <v>130</v>
      </c>
      <c r="M17" s="282" t="s">
        <v>70</v>
      </c>
      <c r="N17" s="282" t="s">
        <v>70</v>
      </c>
      <c r="O17" s="282" t="s">
        <v>70</v>
      </c>
      <c r="P17" s="282" t="s">
        <v>70</v>
      </c>
      <c r="Q17" s="282"/>
      <c r="R17" s="282" t="s">
        <v>432</v>
      </c>
      <c r="S17" s="282"/>
      <c r="T17" s="282"/>
      <c r="U17" s="283" t="s">
        <v>70</v>
      </c>
      <c r="V17" s="284"/>
      <c r="W17" s="285"/>
      <c r="X17" s="282"/>
      <c r="Y17" s="282" t="s">
        <v>70</v>
      </c>
      <c r="Z17" s="282" t="s">
        <v>592</v>
      </c>
      <c r="AA17" s="282" t="s">
        <v>70</v>
      </c>
      <c r="AB17" s="282"/>
      <c r="AC17" s="282"/>
      <c r="AD17" s="282"/>
      <c r="AE17" s="282"/>
      <c r="AF17" s="282"/>
      <c r="AG17" s="282"/>
      <c r="AH17" s="282" t="s">
        <v>70</v>
      </c>
      <c r="AI17" s="282"/>
      <c r="AJ17" s="282"/>
      <c r="AK17" s="282" t="s">
        <v>70</v>
      </c>
      <c r="AL17" s="282"/>
      <c r="AM17" s="282"/>
      <c r="AN17" s="282" t="s">
        <v>70</v>
      </c>
      <c r="AO17" s="282" t="s">
        <v>70</v>
      </c>
      <c r="AP17" s="282"/>
      <c r="AQ17" s="282"/>
      <c r="AR17" s="282"/>
      <c r="AS17" s="282" t="s">
        <v>70</v>
      </c>
      <c r="AT17" s="282" t="s">
        <v>70</v>
      </c>
      <c r="AU17" s="282" t="s">
        <v>70</v>
      </c>
      <c r="AV17" s="282"/>
      <c r="AW17" s="282"/>
      <c r="AX17" s="282"/>
      <c r="AY17" s="282"/>
      <c r="AZ17" s="282"/>
      <c r="BA17" s="282"/>
      <c r="BB17" s="282"/>
      <c r="BC17" s="282" t="s">
        <v>309</v>
      </c>
      <c r="BD17" s="286" t="s">
        <v>1427</v>
      </c>
      <c r="BE17" s="287"/>
      <c r="BG17" s="276" t="s">
        <v>1259</v>
      </c>
      <c r="BH17" s="124">
        <v>259</v>
      </c>
    </row>
    <row r="18" spans="1:60" ht="30" customHeight="1" x14ac:dyDescent="0.15">
      <c r="A18" s="229">
        <v>11</v>
      </c>
      <c r="B18" s="277" t="s">
        <v>88</v>
      </c>
      <c r="C18" s="277" t="s">
        <v>605</v>
      </c>
      <c r="D18" s="288" t="s">
        <v>467</v>
      </c>
      <c r="E18" s="279" t="s">
        <v>1065</v>
      </c>
      <c r="F18" s="279" t="s">
        <v>882</v>
      </c>
      <c r="G18" s="16">
        <f t="shared" si="1"/>
        <v>79</v>
      </c>
      <c r="H18" s="280"/>
      <c r="I18" s="280"/>
      <c r="J18" s="280"/>
      <c r="K18" s="280">
        <v>48</v>
      </c>
      <c r="L18" s="281">
        <v>31</v>
      </c>
      <c r="M18" s="282" t="s">
        <v>70</v>
      </c>
      <c r="N18" s="282"/>
      <c r="O18" s="282"/>
      <c r="P18" s="282"/>
      <c r="Q18" s="282"/>
      <c r="R18" s="282" t="s">
        <v>432</v>
      </c>
      <c r="S18" s="282"/>
      <c r="T18" s="282"/>
      <c r="U18" s="289" t="s">
        <v>70</v>
      </c>
      <c r="V18" s="284"/>
      <c r="W18" s="285"/>
      <c r="X18" s="282"/>
      <c r="Y18" s="282"/>
      <c r="Z18" s="282"/>
      <c r="AA18" s="282"/>
      <c r="AB18" s="282" t="s">
        <v>70</v>
      </c>
      <c r="AC18" s="282"/>
      <c r="AD18" s="282"/>
      <c r="AE18" s="282"/>
      <c r="AF18" s="282"/>
      <c r="AG18" s="282"/>
      <c r="AH18" s="282" t="s">
        <v>70</v>
      </c>
      <c r="AI18" s="282"/>
      <c r="AJ18" s="282" t="s">
        <v>70</v>
      </c>
      <c r="AK18" s="282" t="s">
        <v>70</v>
      </c>
      <c r="AL18" s="282"/>
      <c r="AM18" s="282"/>
      <c r="AN18" s="282"/>
      <c r="AO18" s="282"/>
      <c r="AP18" s="282"/>
      <c r="AQ18" s="282"/>
      <c r="AR18" s="282"/>
      <c r="AS18" s="282"/>
      <c r="AT18" s="282" t="s">
        <v>70</v>
      </c>
      <c r="AU18" s="282" t="s">
        <v>70</v>
      </c>
      <c r="AV18" s="282"/>
      <c r="AW18" s="282"/>
      <c r="AX18" s="282"/>
      <c r="AY18" s="282" t="s">
        <v>309</v>
      </c>
      <c r="AZ18" s="282"/>
      <c r="BA18" s="282"/>
      <c r="BB18" s="282"/>
      <c r="BC18" s="282"/>
      <c r="BD18" s="286" t="s">
        <v>70</v>
      </c>
      <c r="BE18" s="290" t="s">
        <v>456</v>
      </c>
      <c r="BG18" s="276" t="s">
        <v>1260</v>
      </c>
      <c r="BH18" s="124">
        <v>259</v>
      </c>
    </row>
    <row r="19" spans="1:60" ht="30" customHeight="1" x14ac:dyDescent="0.15">
      <c r="A19" s="229">
        <v>12</v>
      </c>
      <c r="B19" s="277" t="s">
        <v>198</v>
      </c>
      <c r="C19" s="277" t="s">
        <v>606</v>
      </c>
      <c r="D19" s="278" t="s">
        <v>199</v>
      </c>
      <c r="E19" s="279" t="s">
        <v>468</v>
      </c>
      <c r="F19" s="279" t="s">
        <v>469</v>
      </c>
      <c r="G19" s="16">
        <f t="shared" si="1"/>
        <v>199</v>
      </c>
      <c r="H19" s="280"/>
      <c r="I19" s="280"/>
      <c r="J19" s="280"/>
      <c r="K19" s="280">
        <v>106</v>
      </c>
      <c r="L19" s="281">
        <v>93</v>
      </c>
      <c r="M19" s="282" t="s">
        <v>70</v>
      </c>
      <c r="N19" s="282" t="s">
        <v>432</v>
      </c>
      <c r="O19" s="282" t="s">
        <v>432</v>
      </c>
      <c r="P19" s="282" t="s">
        <v>432</v>
      </c>
      <c r="Q19" s="282" t="s">
        <v>1427</v>
      </c>
      <c r="R19" s="282"/>
      <c r="S19" s="282"/>
      <c r="T19" s="282"/>
      <c r="U19" s="289" t="s">
        <v>70</v>
      </c>
      <c r="V19" s="284"/>
      <c r="W19" s="285"/>
      <c r="X19" s="282"/>
      <c r="Y19" s="282"/>
      <c r="Z19" s="282"/>
      <c r="AA19" s="282"/>
      <c r="AB19" s="282" t="s">
        <v>70</v>
      </c>
      <c r="AC19" s="282"/>
      <c r="AD19" s="282"/>
      <c r="AE19" s="282"/>
      <c r="AF19" s="282"/>
      <c r="AG19" s="282"/>
      <c r="AH19" s="282" t="s">
        <v>70</v>
      </c>
      <c r="AI19" s="282"/>
      <c r="AJ19" s="282"/>
      <c r="AK19" s="282" t="s">
        <v>70</v>
      </c>
      <c r="AL19" s="282"/>
      <c r="AM19" s="282"/>
      <c r="AN19" s="282" t="s">
        <v>70</v>
      </c>
      <c r="AO19" s="282"/>
      <c r="AP19" s="282"/>
      <c r="AQ19" s="282"/>
      <c r="AR19" s="282"/>
      <c r="AS19" s="282"/>
      <c r="AT19" s="282" t="s">
        <v>70</v>
      </c>
      <c r="AU19" s="282" t="s">
        <v>70</v>
      </c>
      <c r="AV19" s="282" t="s">
        <v>70</v>
      </c>
      <c r="AW19" s="282"/>
      <c r="AX19" s="282"/>
      <c r="AY19" s="282"/>
      <c r="AZ19" s="282"/>
      <c r="BA19" s="282"/>
      <c r="BB19" s="282"/>
      <c r="BC19" s="282"/>
      <c r="BD19" s="286" t="s">
        <v>1427</v>
      </c>
      <c r="BE19" s="290" t="s">
        <v>470</v>
      </c>
      <c r="BG19" s="276" t="s">
        <v>1261</v>
      </c>
      <c r="BH19" s="124">
        <v>259</v>
      </c>
    </row>
    <row r="20" spans="1:60" ht="30" customHeight="1" x14ac:dyDescent="0.15">
      <c r="A20" s="229">
        <v>13</v>
      </c>
      <c r="B20" s="277" t="s">
        <v>89</v>
      </c>
      <c r="C20" s="277" t="s">
        <v>607</v>
      </c>
      <c r="D20" s="278" t="s">
        <v>21</v>
      </c>
      <c r="E20" s="279" t="s">
        <v>471</v>
      </c>
      <c r="F20" s="279" t="s">
        <v>881</v>
      </c>
      <c r="G20" s="16">
        <f t="shared" si="1"/>
        <v>53</v>
      </c>
      <c r="H20" s="280"/>
      <c r="I20" s="280"/>
      <c r="J20" s="280"/>
      <c r="K20" s="280"/>
      <c r="L20" s="281">
        <v>53</v>
      </c>
      <c r="M20" s="282" t="s">
        <v>70</v>
      </c>
      <c r="N20" s="282"/>
      <c r="O20" s="282"/>
      <c r="P20" s="282"/>
      <c r="Q20" s="282"/>
      <c r="R20" s="282"/>
      <c r="S20" s="282"/>
      <c r="T20" s="282"/>
      <c r="U20" s="289" t="s">
        <v>309</v>
      </c>
      <c r="V20" s="284" t="s">
        <v>1427</v>
      </c>
      <c r="W20" s="285"/>
      <c r="X20" s="282"/>
      <c r="Y20" s="282"/>
      <c r="Z20" s="282"/>
      <c r="AA20" s="282"/>
      <c r="AB20" s="282" t="s">
        <v>70</v>
      </c>
      <c r="AC20" s="282"/>
      <c r="AD20" s="282"/>
      <c r="AE20" s="282"/>
      <c r="AF20" s="282"/>
      <c r="AG20" s="282" t="s">
        <v>432</v>
      </c>
      <c r="AH20" s="282"/>
      <c r="AI20" s="282" t="s">
        <v>432</v>
      </c>
      <c r="AJ20" s="282"/>
      <c r="AK20" s="282" t="s">
        <v>70</v>
      </c>
      <c r="AL20" s="282"/>
      <c r="AM20" s="282"/>
      <c r="AN20" s="282"/>
      <c r="AO20" s="282" t="s">
        <v>1427</v>
      </c>
      <c r="AP20" s="282"/>
      <c r="AQ20" s="282"/>
      <c r="AR20" s="282"/>
      <c r="AS20" s="282"/>
      <c r="AT20" s="282"/>
      <c r="AU20" s="282"/>
      <c r="AV20" s="282" t="s">
        <v>70</v>
      </c>
      <c r="AW20" s="282"/>
      <c r="AX20" s="282"/>
      <c r="AY20" s="282"/>
      <c r="AZ20" s="282"/>
      <c r="BA20" s="282"/>
      <c r="BB20" s="282"/>
      <c r="BC20" s="282"/>
      <c r="BD20" s="286"/>
      <c r="BE20" s="290" t="s">
        <v>472</v>
      </c>
      <c r="BG20" s="276" t="s">
        <v>1262</v>
      </c>
      <c r="BH20" s="124">
        <v>259</v>
      </c>
    </row>
    <row r="21" spans="1:60" ht="30" customHeight="1" x14ac:dyDescent="0.15">
      <c r="A21" s="229">
        <v>14</v>
      </c>
      <c r="B21" s="279" t="s">
        <v>608</v>
      </c>
      <c r="C21" s="277" t="s">
        <v>609</v>
      </c>
      <c r="D21" s="278" t="s">
        <v>188</v>
      </c>
      <c r="E21" s="279" t="s">
        <v>473</v>
      </c>
      <c r="F21" s="279" t="s">
        <v>474</v>
      </c>
      <c r="G21" s="16">
        <f t="shared" si="1"/>
        <v>120</v>
      </c>
      <c r="H21" s="280">
        <v>120</v>
      </c>
      <c r="I21" s="280"/>
      <c r="J21" s="280"/>
      <c r="K21" s="280"/>
      <c r="L21" s="281"/>
      <c r="M21" s="282" t="s">
        <v>70</v>
      </c>
      <c r="N21" s="282"/>
      <c r="O21" s="282"/>
      <c r="P21" s="282"/>
      <c r="Q21" s="282"/>
      <c r="R21" s="282"/>
      <c r="S21" s="282"/>
      <c r="T21" s="282"/>
      <c r="U21" s="289"/>
      <c r="V21" s="284"/>
      <c r="W21" s="285"/>
      <c r="X21" s="282"/>
      <c r="Y21" s="282"/>
      <c r="Z21" s="282" t="s">
        <v>70</v>
      </c>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6"/>
      <c r="BE21" s="290" t="s">
        <v>453</v>
      </c>
      <c r="BG21" s="276" t="s">
        <v>1359</v>
      </c>
      <c r="BH21" s="124">
        <v>259</v>
      </c>
    </row>
    <row r="22" spans="1:60" ht="30" customHeight="1" x14ac:dyDescent="0.15">
      <c r="A22" s="229">
        <v>15</v>
      </c>
      <c r="B22" s="291" t="s">
        <v>90</v>
      </c>
      <c r="C22" s="291" t="s">
        <v>610</v>
      </c>
      <c r="D22" s="292" t="s">
        <v>22</v>
      </c>
      <c r="E22" s="293" t="s">
        <v>475</v>
      </c>
      <c r="F22" s="293" t="s">
        <v>476</v>
      </c>
      <c r="G22" s="294">
        <f t="shared" si="1"/>
        <v>48</v>
      </c>
      <c r="H22" s="295"/>
      <c r="I22" s="295"/>
      <c r="J22" s="295"/>
      <c r="K22" s="295"/>
      <c r="L22" s="296">
        <v>48</v>
      </c>
      <c r="M22" s="297" t="s">
        <v>70</v>
      </c>
      <c r="N22" s="297"/>
      <c r="O22" s="297"/>
      <c r="P22" s="297"/>
      <c r="Q22" s="297"/>
      <c r="R22" s="297"/>
      <c r="S22" s="297"/>
      <c r="T22" s="297"/>
      <c r="U22" s="283"/>
      <c r="V22" s="298"/>
      <c r="W22" s="299"/>
      <c r="X22" s="297"/>
      <c r="Y22" s="297" t="s">
        <v>70</v>
      </c>
      <c r="Z22" s="297"/>
      <c r="AA22" s="297"/>
      <c r="AB22" s="297" t="s">
        <v>70</v>
      </c>
      <c r="AC22" s="297"/>
      <c r="AD22" s="297"/>
      <c r="AE22" s="297"/>
      <c r="AF22" s="297"/>
      <c r="AG22" s="297"/>
      <c r="AH22" s="297" t="s">
        <v>70</v>
      </c>
      <c r="AI22" s="297"/>
      <c r="AJ22" s="297"/>
      <c r="AK22" s="297" t="s">
        <v>70</v>
      </c>
      <c r="AL22" s="297"/>
      <c r="AM22" s="297"/>
      <c r="AN22" s="297" t="s">
        <v>70</v>
      </c>
      <c r="AO22" s="297" t="s">
        <v>592</v>
      </c>
      <c r="AP22" s="297"/>
      <c r="AQ22" s="297"/>
      <c r="AR22" s="297"/>
      <c r="AS22" s="297" t="s">
        <v>70</v>
      </c>
      <c r="AT22" s="297" t="s">
        <v>70</v>
      </c>
      <c r="AU22" s="297"/>
      <c r="AV22" s="297" t="s">
        <v>70</v>
      </c>
      <c r="AW22" s="297"/>
      <c r="AX22" s="297"/>
      <c r="AY22" s="297"/>
      <c r="AZ22" s="297"/>
      <c r="BA22" s="297"/>
      <c r="BB22" s="297"/>
      <c r="BC22" s="297"/>
      <c r="BD22" s="300"/>
      <c r="BE22" s="301" t="s">
        <v>477</v>
      </c>
      <c r="BG22" s="276" t="s">
        <v>1263</v>
      </c>
      <c r="BH22" s="124">
        <v>259</v>
      </c>
    </row>
    <row r="23" spans="1:60" ht="30" customHeight="1" x14ac:dyDescent="0.15">
      <c r="A23" s="229">
        <v>16</v>
      </c>
      <c r="B23" s="302" t="s">
        <v>611</v>
      </c>
      <c r="C23" s="303" t="s">
        <v>612</v>
      </c>
      <c r="D23" s="304" t="s">
        <v>237</v>
      </c>
      <c r="E23" s="302" t="s">
        <v>478</v>
      </c>
      <c r="F23" s="302" t="s">
        <v>1066</v>
      </c>
      <c r="G23" s="134">
        <f t="shared" si="1"/>
        <v>35</v>
      </c>
      <c r="H23" s="305"/>
      <c r="I23" s="305"/>
      <c r="J23" s="305"/>
      <c r="K23" s="305">
        <v>35</v>
      </c>
      <c r="L23" s="306"/>
      <c r="M23" s="307" t="s">
        <v>70</v>
      </c>
      <c r="N23" s="307"/>
      <c r="O23" s="307"/>
      <c r="P23" s="307"/>
      <c r="Q23" s="307"/>
      <c r="R23" s="307"/>
      <c r="S23" s="307"/>
      <c r="T23" s="307"/>
      <c r="U23" s="308"/>
      <c r="V23" s="309"/>
      <c r="W23" s="310"/>
      <c r="X23" s="307"/>
      <c r="Y23" s="307" t="s">
        <v>70</v>
      </c>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t="s">
        <v>70</v>
      </c>
      <c r="AV23" s="307"/>
      <c r="AW23" s="307"/>
      <c r="AX23" s="307"/>
      <c r="AY23" s="307"/>
      <c r="AZ23" s="307"/>
      <c r="BA23" s="307"/>
      <c r="BB23" s="307"/>
      <c r="BC23" s="307"/>
      <c r="BD23" s="311"/>
      <c r="BE23" s="274" t="s">
        <v>454</v>
      </c>
      <c r="BG23" s="276" t="s">
        <v>1360</v>
      </c>
      <c r="BH23" s="124">
        <v>259</v>
      </c>
    </row>
    <row r="24" spans="1:60" ht="60" customHeight="1" x14ac:dyDescent="0.15">
      <c r="A24" s="229">
        <v>17</v>
      </c>
      <c r="B24" s="312" t="s">
        <v>91</v>
      </c>
      <c r="C24" s="312" t="s">
        <v>606</v>
      </c>
      <c r="D24" s="313" t="s">
        <v>23</v>
      </c>
      <c r="E24" s="314" t="s">
        <v>1067</v>
      </c>
      <c r="F24" s="314" t="s">
        <v>325</v>
      </c>
      <c r="G24" s="16">
        <f t="shared" si="1"/>
        <v>115</v>
      </c>
      <c r="H24" s="315"/>
      <c r="I24" s="315"/>
      <c r="J24" s="315"/>
      <c r="K24" s="315">
        <v>56</v>
      </c>
      <c r="L24" s="316">
        <v>59</v>
      </c>
      <c r="M24" s="317" t="s">
        <v>70</v>
      </c>
      <c r="N24" s="317" t="s">
        <v>432</v>
      </c>
      <c r="O24" s="317" t="s">
        <v>432</v>
      </c>
      <c r="P24" s="317" t="s">
        <v>432</v>
      </c>
      <c r="Q24" s="317"/>
      <c r="R24" s="317" t="s">
        <v>432</v>
      </c>
      <c r="S24" s="317"/>
      <c r="T24" s="317"/>
      <c r="U24" s="318" t="s">
        <v>70</v>
      </c>
      <c r="V24" s="319" t="s">
        <v>432</v>
      </c>
      <c r="W24" s="320"/>
      <c r="X24" s="317" t="s">
        <v>432</v>
      </c>
      <c r="Y24" s="317"/>
      <c r="Z24" s="317"/>
      <c r="AA24" s="317"/>
      <c r="AB24" s="317"/>
      <c r="AC24" s="317"/>
      <c r="AD24" s="317"/>
      <c r="AE24" s="317"/>
      <c r="AF24" s="317"/>
      <c r="AG24" s="317"/>
      <c r="AH24" s="317" t="s">
        <v>70</v>
      </c>
      <c r="AI24" s="317"/>
      <c r="AJ24" s="317"/>
      <c r="AK24" s="317" t="s">
        <v>70</v>
      </c>
      <c r="AL24" s="317"/>
      <c r="AM24" s="317"/>
      <c r="AN24" s="317" t="s">
        <v>70</v>
      </c>
      <c r="AO24" s="317" t="s">
        <v>70</v>
      </c>
      <c r="AP24" s="317"/>
      <c r="AQ24" s="317"/>
      <c r="AR24" s="317"/>
      <c r="AS24" s="317"/>
      <c r="AT24" s="317" t="s">
        <v>70</v>
      </c>
      <c r="AU24" s="317" t="s">
        <v>70</v>
      </c>
      <c r="AV24" s="317"/>
      <c r="AW24" s="317"/>
      <c r="AX24" s="317"/>
      <c r="AY24" s="317" t="s">
        <v>432</v>
      </c>
      <c r="AZ24" s="317"/>
      <c r="BA24" s="317"/>
      <c r="BB24" s="317"/>
      <c r="BC24" s="317"/>
      <c r="BD24" s="321" t="s">
        <v>70</v>
      </c>
      <c r="BE24" s="290" t="s">
        <v>479</v>
      </c>
      <c r="BG24" s="276" t="s">
        <v>1264</v>
      </c>
      <c r="BH24" s="124">
        <v>259</v>
      </c>
    </row>
    <row r="25" spans="1:60" ht="67.5" customHeight="1" x14ac:dyDescent="0.15">
      <c r="A25" s="229">
        <v>18</v>
      </c>
      <c r="B25" s="312" t="s">
        <v>92</v>
      </c>
      <c r="C25" s="312" t="s">
        <v>613</v>
      </c>
      <c r="D25" s="313" t="s">
        <v>24</v>
      </c>
      <c r="E25" s="314" t="s">
        <v>880</v>
      </c>
      <c r="F25" s="314" t="s">
        <v>879</v>
      </c>
      <c r="G25" s="16">
        <f t="shared" si="1"/>
        <v>125</v>
      </c>
      <c r="H25" s="315"/>
      <c r="I25" s="315"/>
      <c r="J25" s="315"/>
      <c r="K25" s="315">
        <v>79</v>
      </c>
      <c r="L25" s="316">
        <v>46</v>
      </c>
      <c r="M25" s="317" t="s">
        <v>70</v>
      </c>
      <c r="N25" s="317"/>
      <c r="O25" s="317"/>
      <c r="P25" s="317"/>
      <c r="Q25" s="317" t="s">
        <v>432</v>
      </c>
      <c r="R25" s="317"/>
      <c r="S25" s="317"/>
      <c r="T25" s="317"/>
      <c r="U25" s="322" t="s">
        <v>70</v>
      </c>
      <c r="V25" s="323"/>
      <c r="W25" s="320" t="s">
        <v>70</v>
      </c>
      <c r="X25" s="317"/>
      <c r="Y25" s="317" t="s">
        <v>70</v>
      </c>
      <c r="Z25" s="317"/>
      <c r="AA25" s="317"/>
      <c r="AB25" s="317" t="s">
        <v>70</v>
      </c>
      <c r="AC25" s="317"/>
      <c r="AD25" s="317"/>
      <c r="AE25" s="317"/>
      <c r="AF25" s="317"/>
      <c r="AG25" s="317"/>
      <c r="AH25" s="317" t="s">
        <v>70</v>
      </c>
      <c r="AI25" s="317"/>
      <c r="AJ25" s="317"/>
      <c r="AK25" s="317" t="s">
        <v>70</v>
      </c>
      <c r="AL25" s="317"/>
      <c r="AM25" s="317"/>
      <c r="AN25" s="317" t="s">
        <v>70</v>
      </c>
      <c r="AO25" s="317" t="s">
        <v>70</v>
      </c>
      <c r="AP25" s="317"/>
      <c r="AQ25" s="317"/>
      <c r="AR25" s="317"/>
      <c r="AS25" s="317"/>
      <c r="AT25" s="317" t="s">
        <v>70</v>
      </c>
      <c r="AU25" s="317" t="s">
        <v>70</v>
      </c>
      <c r="AV25" s="317" t="s">
        <v>70</v>
      </c>
      <c r="AW25" s="317"/>
      <c r="AX25" s="317"/>
      <c r="AY25" s="317"/>
      <c r="AZ25" s="317" t="s">
        <v>70</v>
      </c>
      <c r="BA25" s="317" t="s">
        <v>70</v>
      </c>
      <c r="BB25" s="317" t="s">
        <v>70</v>
      </c>
      <c r="BC25" s="317" t="s">
        <v>70</v>
      </c>
      <c r="BD25" s="321"/>
      <c r="BE25" s="290" t="s">
        <v>1068</v>
      </c>
      <c r="BG25" s="276" t="s">
        <v>1265</v>
      </c>
      <c r="BH25" s="124">
        <v>259</v>
      </c>
    </row>
    <row r="26" spans="1:60" ht="30" customHeight="1" x14ac:dyDescent="0.15">
      <c r="A26" s="229">
        <v>19</v>
      </c>
      <c r="B26" s="277" t="s">
        <v>189</v>
      </c>
      <c r="C26" s="277" t="s">
        <v>614</v>
      </c>
      <c r="D26" s="324" t="s">
        <v>1169</v>
      </c>
      <c r="E26" s="279" t="s">
        <v>878</v>
      </c>
      <c r="F26" s="279" t="s">
        <v>615</v>
      </c>
      <c r="G26" s="16">
        <f t="shared" si="1"/>
        <v>24</v>
      </c>
      <c r="H26" s="280"/>
      <c r="I26" s="280"/>
      <c r="J26" s="280"/>
      <c r="K26" s="280">
        <v>24</v>
      </c>
      <c r="L26" s="281"/>
      <c r="M26" s="317" t="s">
        <v>70</v>
      </c>
      <c r="N26" s="282"/>
      <c r="O26" s="282"/>
      <c r="P26" s="282"/>
      <c r="Q26" s="282"/>
      <c r="R26" s="282"/>
      <c r="S26" s="282"/>
      <c r="T26" s="282"/>
      <c r="U26" s="289" t="s">
        <v>309</v>
      </c>
      <c r="V26" s="284"/>
      <c r="W26" s="285"/>
      <c r="X26" s="317"/>
      <c r="Y26" s="282"/>
      <c r="Z26" s="282"/>
      <c r="AA26" s="282"/>
      <c r="AB26" s="282"/>
      <c r="AC26" s="282"/>
      <c r="AD26" s="282"/>
      <c r="AE26" s="282"/>
      <c r="AF26" s="282"/>
      <c r="AG26" s="282"/>
      <c r="AH26" s="282"/>
      <c r="AI26" s="282"/>
      <c r="AJ26" s="282"/>
      <c r="AK26" s="317" t="s">
        <v>70</v>
      </c>
      <c r="AL26" s="282"/>
      <c r="AM26" s="282"/>
      <c r="AN26" s="282"/>
      <c r="AO26" s="282"/>
      <c r="AP26" s="282"/>
      <c r="AQ26" s="282"/>
      <c r="AR26" s="282"/>
      <c r="AS26" s="282"/>
      <c r="AT26" s="317" t="s">
        <v>70</v>
      </c>
      <c r="AU26" s="282"/>
      <c r="AV26" s="282"/>
      <c r="AW26" s="282"/>
      <c r="AX26" s="282"/>
      <c r="AY26" s="282"/>
      <c r="AZ26" s="282"/>
      <c r="BA26" s="282"/>
      <c r="BB26" s="282"/>
      <c r="BC26" s="282"/>
      <c r="BD26" s="286"/>
      <c r="BE26" s="290"/>
      <c r="BG26" s="276" t="s">
        <v>1266</v>
      </c>
      <c r="BH26" s="124">
        <v>259</v>
      </c>
    </row>
    <row r="27" spans="1:60" ht="30" customHeight="1" x14ac:dyDescent="0.15">
      <c r="A27" s="229">
        <v>20</v>
      </c>
      <c r="B27" s="277" t="s">
        <v>190</v>
      </c>
      <c r="C27" s="325" t="s">
        <v>989</v>
      </c>
      <c r="D27" s="277" t="s">
        <v>877</v>
      </c>
      <c r="E27" s="279" t="s">
        <v>1069</v>
      </c>
      <c r="F27" s="279" t="s">
        <v>876</v>
      </c>
      <c r="G27" s="16">
        <f t="shared" si="1"/>
        <v>160</v>
      </c>
      <c r="H27" s="326"/>
      <c r="I27" s="326"/>
      <c r="J27" s="326">
        <v>4</v>
      </c>
      <c r="K27" s="326"/>
      <c r="L27" s="327">
        <v>156</v>
      </c>
      <c r="M27" s="328" t="s">
        <v>70</v>
      </c>
      <c r="N27" s="328" t="s">
        <v>432</v>
      </c>
      <c r="O27" s="328"/>
      <c r="P27" s="328" t="s">
        <v>432</v>
      </c>
      <c r="Q27" s="328"/>
      <c r="R27" s="328"/>
      <c r="S27" s="328"/>
      <c r="T27" s="328"/>
      <c r="U27" s="329" t="s">
        <v>309</v>
      </c>
      <c r="V27" s="330"/>
      <c r="W27" s="331"/>
      <c r="X27" s="328"/>
      <c r="Y27" s="328" t="s">
        <v>70</v>
      </c>
      <c r="Z27" s="328"/>
      <c r="AA27" s="328"/>
      <c r="AB27" s="328" t="s">
        <v>70</v>
      </c>
      <c r="AC27" s="328" t="s">
        <v>70</v>
      </c>
      <c r="AD27" s="328"/>
      <c r="AE27" s="328"/>
      <c r="AF27" s="328"/>
      <c r="AG27" s="328" t="s">
        <v>432</v>
      </c>
      <c r="AH27" s="328" t="s">
        <v>70</v>
      </c>
      <c r="AI27" s="328" t="s">
        <v>432</v>
      </c>
      <c r="AJ27" s="328" t="s">
        <v>70</v>
      </c>
      <c r="AK27" s="328" t="s">
        <v>70</v>
      </c>
      <c r="AL27" s="328" t="s">
        <v>309</v>
      </c>
      <c r="AM27" s="328"/>
      <c r="AN27" s="328"/>
      <c r="AO27" s="328"/>
      <c r="AP27" s="328"/>
      <c r="AQ27" s="328"/>
      <c r="AR27" s="328"/>
      <c r="AS27" s="328"/>
      <c r="AT27" s="328" t="s">
        <v>432</v>
      </c>
      <c r="AU27" s="328" t="s">
        <v>309</v>
      </c>
      <c r="AV27" s="328"/>
      <c r="AW27" s="328"/>
      <c r="AX27" s="328"/>
      <c r="AY27" s="328" t="s">
        <v>592</v>
      </c>
      <c r="AZ27" s="328"/>
      <c r="BA27" s="328"/>
      <c r="BB27" s="328"/>
      <c r="BC27" s="328"/>
      <c r="BD27" s="282" t="s">
        <v>309</v>
      </c>
      <c r="BE27" s="332" t="s">
        <v>480</v>
      </c>
      <c r="BG27" s="276" t="s">
        <v>1267</v>
      </c>
      <c r="BH27" s="124">
        <v>259</v>
      </c>
    </row>
    <row r="28" spans="1:60" ht="30" customHeight="1" x14ac:dyDescent="0.15">
      <c r="A28" s="229">
        <v>21</v>
      </c>
      <c r="B28" s="277" t="s">
        <v>247</v>
      </c>
      <c r="C28" s="333" t="s">
        <v>616</v>
      </c>
      <c r="D28" s="278" t="s">
        <v>326</v>
      </c>
      <c r="E28" s="334" t="s">
        <v>481</v>
      </c>
      <c r="F28" s="279" t="s">
        <v>875</v>
      </c>
      <c r="G28" s="16">
        <f t="shared" si="1"/>
        <v>90</v>
      </c>
      <c r="H28" s="326"/>
      <c r="I28" s="326"/>
      <c r="J28" s="326"/>
      <c r="K28" s="326"/>
      <c r="L28" s="327">
        <v>90</v>
      </c>
      <c r="M28" s="328" t="s">
        <v>309</v>
      </c>
      <c r="N28" s="328"/>
      <c r="O28" s="328"/>
      <c r="P28" s="328"/>
      <c r="Q28" s="328"/>
      <c r="R28" s="328"/>
      <c r="S28" s="328"/>
      <c r="T28" s="328"/>
      <c r="U28" s="329" t="s">
        <v>309</v>
      </c>
      <c r="V28" s="330"/>
      <c r="W28" s="331"/>
      <c r="X28" s="328"/>
      <c r="Y28" s="335"/>
      <c r="Z28" s="328"/>
      <c r="AA28" s="328"/>
      <c r="AB28" s="328" t="s">
        <v>309</v>
      </c>
      <c r="AC28" s="328"/>
      <c r="AD28" s="328" t="s">
        <v>309</v>
      </c>
      <c r="AE28" s="328"/>
      <c r="AF28" s="328"/>
      <c r="AG28" s="328"/>
      <c r="AH28" s="328"/>
      <c r="AI28" s="328"/>
      <c r="AJ28" s="328" t="s">
        <v>309</v>
      </c>
      <c r="AK28" s="328" t="s">
        <v>309</v>
      </c>
      <c r="AL28" s="328"/>
      <c r="AM28" s="328"/>
      <c r="AN28" s="328"/>
      <c r="AO28" s="328"/>
      <c r="AP28" s="328"/>
      <c r="AQ28" s="328"/>
      <c r="AR28" s="328"/>
      <c r="AS28" s="328"/>
      <c r="AT28" s="328"/>
      <c r="AU28" s="328" t="s">
        <v>309</v>
      </c>
      <c r="AV28" s="328"/>
      <c r="AW28" s="328"/>
      <c r="AX28" s="328"/>
      <c r="AY28" s="328"/>
      <c r="AZ28" s="328"/>
      <c r="BA28" s="328"/>
      <c r="BB28" s="328"/>
      <c r="BC28" s="328"/>
      <c r="BD28" s="286" t="s">
        <v>432</v>
      </c>
      <c r="BE28" s="290" t="s">
        <v>456</v>
      </c>
      <c r="BG28" s="276" t="s">
        <v>1268</v>
      </c>
      <c r="BH28" s="124">
        <v>259</v>
      </c>
    </row>
    <row r="29" spans="1:60" x14ac:dyDescent="0.15">
      <c r="A29" s="336"/>
      <c r="B29" s="337">
        <v>21</v>
      </c>
      <c r="C29" s="338"/>
      <c r="D29" s="339"/>
      <c r="E29" s="338"/>
      <c r="F29" s="338"/>
      <c r="G29" s="340">
        <f>SUM(G8:G28)</f>
        <v>2403</v>
      </c>
      <c r="H29" s="340">
        <f t="shared" ref="H29:L29" si="2">SUM(H8:H28)</f>
        <v>323</v>
      </c>
      <c r="I29" s="340">
        <f t="shared" si="2"/>
        <v>10</v>
      </c>
      <c r="J29" s="340">
        <f t="shared" si="2"/>
        <v>6</v>
      </c>
      <c r="K29" s="340">
        <f t="shared" si="2"/>
        <v>565</v>
      </c>
      <c r="L29" s="340">
        <f t="shared" si="2"/>
        <v>1499</v>
      </c>
      <c r="M29" s="282"/>
      <c r="N29" s="282"/>
      <c r="O29" s="282"/>
      <c r="P29" s="282"/>
      <c r="Q29" s="282"/>
      <c r="R29" s="282"/>
      <c r="S29" s="282"/>
      <c r="T29" s="282"/>
      <c r="U29" s="289"/>
      <c r="V29" s="284"/>
      <c r="W29" s="285"/>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6"/>
      <c r="BE29" s="290"/>
    </row>
    <row r="30" spans="1:60" ht="15" thickBot="1" x14ac:dyDescent="0.2">
      <c r="A30" s="341"/>
      <c r="B30" s="342"/>
      <c r="C30" s="342"/>
      <c r="D30" s="343"/>
      <c r="E30" s="342"/>
      <c r="F30" s="342" t="s">
        <v>185</v>
      </c>
      <c r="G30" s="344">
        <v>21</v>
      </c>
      <c r="H30" s="344">
        <v>2</v>
      </c>
      <c r="I30" s="344">
        <v>1</v>
      </c>
      <c r="J30" s="344">
        <v>2</v>
      </c>
      <c r="K30" s="344">
        <v>11</v>
      </c>
      <c r="L30" s="345">
        <v>16</v>
      </c>
      <c r="M30" s="346"/>
      <c r="N30" s="346"/>
      <c r="O30" s="346"/>
      <c r="P30" s="347"/>
      <c r="Q30" s="347"/>
      <c r="R30" s="347"/>
      <c r="S30" s="347"/>
      <c r="T30" s="347"/>
      <c r="U30" s="348"/>
      <c r="V30" s="349"/>
      <c r="W30" s="350"/>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51"/>
      <c r="BE30" s="352"/>
    </row>
    <row r="31" spans="1:60" ht="15" thickTop="1" x14ac:dyDescent="0.15">
      <c r="A31" s="353"/>
      <c r="B31" s="353"/>
      <c r="C31" s="353"/>
      <c r="D31" s="354"/>
      <c r="E31" s="353"/>
      <c r="F31" s="353"/>
      <c r="G31" s="353"/>
      <c r="H31" s="353"/>
      <c r="I31" s="353"/>
      <c r="J31" s="353"/>
      <c r="K31" s="353"/>
      <c r="L31" s="355"/>
      <c r="M31" s="353"/>
      <c r="N31" s="353"/>
      <c r="O31" s="353"/>
      <c r="P31" s="356"/>
      <c r="Q31" s="356"/>
      <c r="R31" s="356"/>
      <c r="S31" s="356"/>
      <c r="T31" s="356"/>
      <c r="U31" s="356"/>
      <c r="V31" s="357"/>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4"/>
      <c r="AW31" s="354"/>
      <c r="AX31" s="354"/>
    </row>
    <row r="32" spans="1:60" x14ac:dyDescent="0.15">
      <c r="G32" s="358"/>
      <c r="H32" s="358"/>
      <c r="I32" s="358"/>
      <c r="J32" s="358"/>
      <c r="K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row>
    <row r="33" spans="7:47" x14ac:dyDescent="0.15">
      <c r="G33" s="358"/>
      <c r="H33" s="358"/>
      <c r="I33" s="358"/>
      <c r="J33" s="358"/>
      <c r="K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row>
    <row r="34" spans="7:47" x14ac:dyDescent="0.15">
      <c r="G34" s="358"/>
      <c r="H34" s="358"/>
      <c r="I34" s="358"/>
      <c r="J34" s="358"/>
      <c r="K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row>
    <row r="35" spans="7:47" x14ac:dyDescent="0.15">
      <c r="G35" s="358"/>
      <c r="H35" s="358"/>
      <c r="I35" s="358"/>
      <c r="J35" s="358"/>
      <c r="K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row>
    <row r="36" spans="7:47" x14ac:dyDescent="0.15">
      <c r="G36" s="358"/>
      <c r="H36" s="358"/>
      <c r="I36" s="358"/>
      <c r="J36" s="358"/>
      <c r="K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row>
    <row r="37" spans="7:47" x14ac:dyDescent="0.15">
      <c r="G37" s="358"/>
      <c r="H37" s="358"/>
      <c r="I37" s="358"/>
      <c r="J37" s="358"/>
      <c r="K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row>
    <row r="38" spans="7:47" x14ac:dyDescent="0.15">
      <c r="G38" s="358"/>
      <c r="H38" s="358"/>
      <c r="I38" s="358"/>
      <c r="J38" s="358"/>
      <c r="K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row>
    <row r="39" spans="7:47" x14ac:dyDescent="0.15">
      <c r="G39" s="358"/>
      <c r="H39" s="358"/>
      <c r="I39" s="358"/>
      <c r="J39" s="358"/>
      <c r="K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row>
    <row r="40" spans="7:47" x14ac:dyDescent="0.15">
      <c r="G40" s="358"/>
      <c r="H40" s="358"/>
      <c r="I40" s="358"/>
      <c r="J40" s="358"/>
      <c r="K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row>
    <row r="41" spans="7:47" x14ac:dyDescent="0.15">
      <c r="G41" s="358"/>
      <c r="H41" s="358"/>
      <c r="I41" s="358"/>
      <c r="J41" s="358"/>
      <c r="K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row>
    <row r="42" spans="7:47" x14ac:dyDescent="0.15">
      <c r="G42" s="358"/>
      <c r="H42" s="358"/>
      <c r="I42" s="358"/>
      <c r="J42" s="358"/>
      <c r="K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row>
    <row r="43" spans="7:47" x14ac:dyDescent="0.15">
      <c r="G43" s="358"/>
      <c r="H43" s="358"/>
      <c r="I43" s="358"/>
      <c r="J43" s="358"/>
      <c r="K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row>
    <row r="44" spans="7:47" x14ac:dyDescent="0.15">
      <c r="G44" s="358"/>
      <c r="H44" s="358"/>
      <c r="I44" s="358"/>
      <c r="J44" s="358"/>
      <c r="K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row>
    <row r="45" spans="7:47" x14ac:dyDescent="0.15">
      <c r="G45" s="358"/>
      <c r="H45" s="358"/>
      <c r="I45" s="358"/>
      <c r="J45" s="358"/>
      <c r="K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row>
    <row r="46" spans="7:47" x14ac:dyDescent="0.15">
      <c r="G46" s="358"/>
      <c r="H46" s="358"/>
      <c r="I46" s="358"/>
      <c r="J46" s="358"/>
      <c r="K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row>
    <row r="47" spans="7:47" x14ac:dyDescent="0.15">
      <c r="G47" s="358"/>
      <c r="H47" s="358"/>
      <c r="I47" s="358"/>
      <c r="J47" s="358"/>
      <c r="K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row>
    <row r="48" spans="7:47" x14ac:dyDescent="0.15">
      <c r="G48" s="358"/>
      <c r="H48" s="358"/>
      <c r="I48" s="358"/>
      <c r="J48" s="358"/>
      <c r="K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row>
    <row r="49" spans="7:47" x14ac:dyDescent="0.15">
      <c r="G49" s="358"/>
      <c r="H49" s="358"/>
      <c r="I49" s="358"/>
      <c r="J49" s="358"/>
      <c r="K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row>
    <row r="50" spans="7:47" x14ac:dyDescent="0.15">
      <c r="G50" s="358"/>
      <c r="H50" s="358"/>
      <c r="I50" s="358"/>
      <c r="J50" s="358"/>
      <c r="K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row>
    <row r="51" spans="7:47" x14ac:dyDescent="0.15">
      <c r="G51" s="358"/>
      <c r="H51" s="358"/>
      <c r="I51" s="358"/>
      <c r="J51" s="358"/>
      <c r="K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row>
    <row r="52" spans="7:47" x14ac:dyDescent="0.15">
      <c r="G52" s="358"/>
      <c r="H52" s="358"/>
      <c r="I52" s="358"/>
      <c r="J52" s="358"/>
      <c r="K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row>
    <row r="53" spans="7:47" x14ac:dyDescent="0.15">
      <c r="G53" s="358"/>
      <c r="H53" s="358"/>
      <c r="I53" s="358"/>
      <c r="J53" s="358"/>
      <c r="K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row>
    <row r="54" spans="7:47" x14ac:dyDescent="0.15">
      <c r="G54" s="358"/>
      <c r="H54" s="358"/>
      <c r="I54" s="358"/>
      <c r="J54" s="358"/>
      <c r="K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row>
    <row r="55" spans="7:47" x14ac:dyDescent="0.15">
      <c r="G55" s="358"/>
      <c r="H55" s="358"/>
      <c r="I55" s="358"/>
      <c r="J55" s="358"/>
      <c r="K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row>
    <row r="56" spans="7:47" x14ac:dyDescent="0.15">
      <c r="G56" s="358"/>
      <c r="H56" s="358"/>
      <c r="I56" s="358"/>
      <c r="J56" s="358"/>
      <c r="K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row>
    <row r="57" spans="7:47" x14ac:dyDescent="0.15">
      <c r="G57" s="358"/>
      <c r="H57" s="358"/>
      <c r="I57" s="358"/>
      <c r="J57" s="358"/>
      <c r="K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row>
    <row r="58" spans="7:47" x14ac:dyDescent="0.15">
      <c r="G58" s="358"/>
      <c r="H58" s="358"/>
      <c r="I58" s="358"/>
      <c r="J58" s="358"/>
      <c r="K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row>
    <row r="59" spans="7:47" x14ac:dyDescent="0.15">
      <c r="G59" s="358"/>
      <c r="H59" s="358"/>
      <c r="I59" s="358"/>
      <c r="J59" s="358"/>
      <c r="K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row>
    <row r="60" spans="7:47" x14ac:dyDescent="0.15">
      <c r="G60" s="358"/>
      <c r="H60" s="358"/>
      <c r="I60" s="358"/>
      <c r="J60" s="358"/>
      <c r="K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row>
    <row r="61" spans="7:47" x14ac:dyDescent="0.15">
      <c r="G61" s="358"/>
      <c r="H61" s="358"/>
      <c r="I61" s="358"/>
      <c r="J61" s="358"/>
      <c r="K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row>
    <row r="62" spans="7:47" x14ac:dyDescent="0.15">
      <c r="G62" s="358"/>
      <c r="H62" s="358"/>
      <c r="I62" s="358"/>
      <c r="J62" s="358"/>
      <c r="K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row>
    <row r="63" spans="7:47" x14ac:dyDescent="0.15">
      <c r="G63" s="358"/>
      <c r="H63" s="358"/>
      <c r="I63" s="358"/>
      <c r="J63" s="358"/>
      <c r="K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row>
    <row r="64" spans="7:47" x14ac:dyDescent="0.15">
      <c r="G64" s="358"/>
      <c r="H64" s="358"/>
      <c r="I64" s="358"/>
      <c r="J64" s="358"/>
      <c r="K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row>
    <row r="65" spans="1:49" x14ac:dyDescent="0.15">
      <c r="G65" s="358"/>
      <c r="H65" s="358"/>
      <c r="I65" s="358"/>
      <c r="J65" s="358"/>
      <c r="K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row>
    <row r="66" spans="1:49" x14ac:dyDescent="0.15">
      <c r="G66" s="358"/>
      <c r="H66" s="358"/>
      <c r="I66" s="358"/>
      <c r="J66" s="358"/>
      <c r="K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row>
    <row r="67" spans="1:49" x14ac:dyDescent="0.15">
      <c r="G67" s="358"/>
      <c r="H67" s="358"/>
      <c r="I67" s="358"/>
      <c r="J67" s="358"/>
      <c r="K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row>
    <row r="68" spans="1:49" x14ac:dyDescent="0.15">
      <c r="G68" s="358"/>
      <c r="H68" s="358"/>
      <c r="I68" s="358"/>
      <c r="J68" s="358"/>
      <c r="K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row>
    <row r="69" spans="1:49" x14ac:dyDescent="0.15">
      <c r="A69" s="359"/>
      <c r="B69" s="358"/>
      <c r="C69" s="358"/>
      <c r="D69" s="358"/>
      <c r="E69" s="358"/>
      <c r="F69" s="358"/>
      <c r="G69" s="358"/>
      <c r="H69" s="358"/>
      <c r="I69" s="358"/>
      <c r="J69" s="358"/>
      <c r="K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60"/>
    </row>
    <row r="70" spans="1:49" x14ac:dyDescent="0.15">
      <c r="A70" s="361"/>
      <c r="B70" s="362"/>
      <c r="C70" s="362"/>
      <c r="D70" s="362"/>
      <c r="E70" s="362"/>
      <c r="F70" s="362"/>
      <c r="G70" s="362"/>
      <c r="H70" s="362"/>
      <c r="I70" s="362"/>
      <c r="J70" s="362"/>
      <c r="K70" s="362"/>
      <c r="L70" s="363"/>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4"/>
    </row>
    <row r="71" spans="1:49" x14ac:dyDescent="0.15">
      <c r="G71" s="358"/>
      <c r="H71" s="358"/>
      <c r="I71" s="358"/>
      <c r="J71" s="358"/>
      <c r="K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row>
    <row r="72" spans="1:49" x14ac:dyDescent="0.15">
      <c r="G72" s="358"/>
      <c r="H72" s="358"/>
      <c r="I72" s="358"/>
      <c r="J72" s="358"/>
      <c r="K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row>
    <row r="73" spans="1:49" x14ac:dyDescent="0.15">
      <c r="G73" s="358"/>
      <c r="H73" s="358"/>
      <c r="I73" s="358"/>
      <c r="J73" s="358"/>
      <c r="K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row>
    <row r="74" spans="1:49" x14ac:dyDescent="0.15">
      <c r="G74" s="358"/>
      <c r="H74" s="358"/>
      <c r="I74" s="358"/>
      <c r="J74" s="358"/>
      <c r="K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row>
    <row r="75" spans="1:49" x14ac:dyDescent="0.15">
      <c r="G75" s="358"/>
      <c r="H75" s="358"/>
      <c r="I75" s="358"/>
      <c r="J75" s="358"/>
      <c r="K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row>
    <row r="76" spans="1:49" x14ac:dyDescent="0.15">
      <c r="G76" s="358"/>
      <c r="H76" s="358"/>
      <c r="I76" s="358"/>
      <c r="J76" s="358"/>
      <c r="K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row>
    <row r="77" spans="1:49" x14ac:dyDescent="0.15">
      <c r="G77" s="358"/>
      <c r="H77" s="358"/>
      <c r="I77" s="358"/>
      <c r="J77" s="358"/>
      <c r="K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row>
    <row r="78" spans="1:49" x14ac:dyDescent="0.15">
      <c r="G78" s="358"/>
      <c r="H78" s="358"/>
      <c r="I78" s="358"/>
      <c r="J78" s="358"/>
      <c r="K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row>
    <row r="79" spans="1:49" x14ac:dyDescent="0.15">
      <c r="G79" s="358"/>
      <c r="H79" s="358"/>
      <c r="I79" s="358"/>
      <c r="J79" s="358"/>
      <c r="K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row>
    <row r="80" spans="1:49" x14ac:dyDescent="0.15">
      <c r="G80" s="358"/>
      <c r="H80" s="358"/>
      <c r="I80" s="358"/>
      <c r="J80" s="358"/>
      <c r="K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row>
    <row r="81" spans="7:47" x14ac:dyDescent="0.15">
      <c r="G81" s="358"/>
      <c r="H81" s="358"/>
      <c r="I81" s="358"/>
      <c r="J81" s="358"/>
      <c r="K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row>
    <row r="82" spans="7:47" x14ac:dyDescent="0.15">
      <c r="G82" s="358"/>
      <c r="H82" s="358"/>
      <c r="I82" s="358"/>
      <c r="J82" s="358"/>
      <c r="K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row>
    <row r="83" spans="7:47" x14ac:dyDescent="0.15">
      <c r="G83" s="358"/>
      <c r="H83" s="358"/>
      <c r="I83" s="358"/>
      <c r="J83" s="358"/>
      <c r="K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row>
    <row r="84" spans="7:47" x14ac:dyDescent="0.15">
      <c r="G84" s="358"/>
      <c r="H84" s="358"/>
      <c r="I84" s="358"/>
      <c r="J84" s="358"/>
      <c r="K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row>
    <row r="85" spans="7:47" x14ac:dyDescent="0.15">
      <c r="G85" s="358"/>
      <c r="H85" s="358"/>
      <c r="I85" s="358"/>
      <c r="J85" s="358"/>
      <c r="K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row>
    <row r="86" spans="7:47" x14ac:dyDescent="0.15">
      <c r="G86" s="358"/>
      <c r="H86" s="358"/>
      <c r="I86" s="358"/>
      <c r="J86" s="358"/>
      <c r="K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row>
    <row r="87" spans="7:47" x14ac:dyDescent="0.15">
      <c r="G87" s="358"/>
      <c r="H87" s="358"/>
      <c r="I87" s="358"/>
      <c r="J87" s="358"/>
      <c r="K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row>
    <row r="88" spans="7:47" x14ac:dyDescent="0.15">
      <c r="G88" s="358"/>
      <c r="H88" s="358"/>
      <c r="I88" s="358"/>
      <c r="J88" s="358"/>
      <c r="K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row>
    <row r="89" spans="7:47" x14ac:dyDescent="0.15">
      <c r="G89" s="358"/>
      <c r="H89" s="358"/>
      <c r="I89" s="358"/>
      <c r="J89" s="358"/>
      <c r="K89" s="358"/>
    </row>
    <row r="90" spans="7:47" x14ac:dyDescent="0.15">
      <c r="G90" s="358"/>
      <c r="H90" s="358"/>
      <c r="I90" s="358"/>
      <c r="J90" s="358"/>
      <c r="K90" s="358"/>
    </row>
    <row r="91" spans="7:47" x14ac:dyDescent="0.15">
      <c r="G91" s="358"/>
      <c r="H91" s="358"/>
      <c r="I91" s="358"/>
      <c r="J91" s="358"/>
      <c r="K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row>
    <row r="92" spans="7:47" x14ac:dyDescent="0.15">
      <c r="G92" s="358"/>
      <c r="H92" s="358"/>
      <c r="I92" s="358"/>
      <c r="J92" s="358"/>
      <c r="K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row>
    <row r="93" spans="7:47" x14ac:dyDescent="0.15">
      <c r="G93" s="358"/>
      <c r="H93" s="358"/>
      <c r="I93" s="358"/>
      <c r="J93" s="358"/>
      <c r="K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row>
    <row r="94" spans="7:47" x14ac:dyDescent="0.15">
      <c r="G94" s="358"/>
      <c r="H94" s="358"/>
      <c r="I94" s="358"/>
      <c r="J94" s="358"/>
      <c r="K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row>
    <row r="95" spans="7:47" x14ac:dyDescent="0.15">
      <c r="G95" s="358"/>
      <c r="H95" s="358"/>
      <c r="I95" s="358"/>
      <c r="J95" s="358"/>
      <c r="K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row>
    <row r="96" spans="7:47" x14ac:dyDescent="0.15">
      <c r="G96" s="358"/>
      <c r="H96" s="358"/>
      <c r="I96" s="358"/>
      <c r="J96" s="358"/>
      <c r="K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row>
    <row r="97" spans="7:47" x14ac:dyDescent="0.15">
      <c r="G97" s="358"/>
      <c r="H97" s="358"/>
      <c r="I97" s="358"/>
      <c r="J97" s="358"/>
      <c r="K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row>
    <row r="98" spans="7:47" x14ac:dyDescent="0.15">
      <c r="G98" s="358"/>
      <c r="H98" s="358"/>
      <c r="I98" s="358"/>
      <c r="J98" s="358"/>
      <c r="K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row>
    <row r="99" spans="7:47" x14ac:dyDescent="0.15">
      <c r="G99" s="358"/>
      <c r="H99" s="358"/>
      <c r="I99" s="358"/>
      <c r="J99" s="358"/>
      <c r="K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row>
    <row r="100" spans="7:47" x14ac:dyDescent="0.15">
      <c r="G100" s="358"/>
      <c r="H100" s="358"/>
      <c r="I100" s="358"/>
      <c r="J100" s="358"/>
      <c r="K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row>
    <row r="101" spans="7:47" x14ac:dyDescent="0.15">
      <c r="G101" s="358"/>
      <c r="H101" s="358"/>
      <c r="I101" s="358"/>
      <c r="J101" s="358"/>
      <c r="K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row>
    <row r="102" spans="7:47" x14ac:dyDescent="0.15">
      <c r="G102" s="358"/>
      <c r="H102" s="358"/>
      <c r="I102" s="358"/>
      <c r="J102" s="358"/>
      <c r="K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row>
    <row r="103" spans="7:47" x14ac:dyDescent="0.15">
      <c r="G103" s="358"/>
      <c r="H103" s="358"/>
      <c r="I103" s="358"/>
      <c r="J103" s="358"/>
      <c r="K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row>
    <row r="104" spans="7:47" x14ac:dyDescent="0.15">
      <c r="G104" s="358"/>
      <c r="H104" s="358"/>
      <c r="I104" s="358"/>
      <c r="J104" s="358"/>
      <c r="K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row>
    <row r="105" spans="7:47" x14ac:dyDescent="0.15">
      <c r="G105" s="358"/>
      <c r="H105" s="358"/>
      <c r="I105" s="358"/>
      <c r="J105" s="358"/>
      <c r="K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row>
    <row r="106" spans="7:47" x14ac:dyDescent="0.15">
      <c r="G106" s="358"/>
      <c r="H106" s="358"/>
      <c r="I106" s="358"/>
      <c r="J106" s="358"/>
      <c r="K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row>
    <row r="107" spans="7:47" x14ac:dyDescent="0.15">
      <c r="G107" s="358"/>
      <c r="H107" s="358"/>
      <c r="I107" s="358"/>
      <c r="J107" s="358"/>
      <c r="K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row>
    <row r="108" spans="7:47" x14ac:dyDescent="0.15">
      <c r="G108" s="358"/>
      <c r="H108" s="358"/>
      <c r="I108" s="358"/>
      <c r="J108" s="358"/>
      <c r="K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row>
    <row r="109" spans="7:47" x14ac:dyDescent="0.15">
      <c r="G109" s="358"/>
      <c r="H109" s="358"/>
      <c r="I109" s="358"/>
      <c r="J109" s="358"/>
      <c r="K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row>
    <row r="110" spans="7:47" x14ac:dyDescent="0.15">
      <c r="G110" s="358"/>
      <c r="H110" s="358"/>
      <c r="I110" s="358"/>
      <c r="J110" s="358"/>
      <c r="K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row>
    <row r="111" spans="7:47" x14ac:dyDescent="0.15">
      <c r="G111" s="358"/>
      <c r="H111" s="358"/>
      <c r="I111" s="358"/>
      <c r="J111" s="358"/>
      <c r="K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row>
    <row r="112" spans="7:47" x14ac:dyDescent="0.15">
      <c r="G112" s="358"/>
      <c r="H112" s="358"/>
      <c r="I112" s="358"/>
      <c r="J112" s="358"/>
      <c r="K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row>
    <row r="113" spans="7:47" x14ac:dyDescent="0.15">
      <c r="G113" s="358"/>
      <c r="H113" s="358"/>
      <c r="I113" s="358"/>
      <c r="J113" s="358"/>
      <c r="K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row>
    <row r="114" spans="7:47" x14ac:dyDescent="0.15">
      <c r="G114" s="358"/>
      <c r="H114" s="358"/>
      <c r="I114" s="358"/>
      <c r="J114" s="358"/>
      <c r="K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row>
  </sheetData>
  <mergeCells count="60">
    <mergeCell ref="L5:L7"/>
    <mergeCell ref="AW4:AW7"/>
    <mergeCell ref="AX4:AX7"/>
    <mergeCell ref="AY4:AY7"/>
    <mergeCell ref="AD4:AD7"/>
    <mergeCell ref="AE4:AE7"/>
    <mergeCell ref="AF4:AF7"/>
    <mergeCell ref="AG4:AG7"/>
    <mergeCell ref="AA4:AA7"/>
    <mergeCell ref="AB4:AB7"/>
    <mergeCell ref="Z4:Z7"/>
    <mergeCell ref="AP4:AP7"/>
    <mergeCell ref="W4:W7"/>
    <mergeCell ref="X4:X7"/>
    <mergeCell ref="M4:M7"/>
    <mergeCell ref="N4:N7"/>
    <mergeCell ref="G5:G7"/>
    <mergeCell ref="H5:H7"/>
    <mergeCell ref="I5:I7"/>
    <mergeCell ref="J5:J7"/>
    <mergeCell ref="K5:K7"/>
    <mergeCell ref="O4:O7"/>
    <mergeCell ref="P4:P7"/>
    <mergeCell ref="Q4:Q7"/>
    <mergeCell ref="AC4:AC7"/>
    <mergeCell ref="AI4:AI7"/>
    <mergeCell ref="AH4:AH7"/>
    <mergeCell ref="Y4:Y7"/>
    <mergeCell ref="R4:R7"/>
    <mergeCell ref="S4:S7"/>
    <mergeCell ref="T4:T7"/>
    <mergeCell ref="U4:U7"/>
    <mergeCell ref="V4:V7"/>
    <mergeCell ref="BE2:BE7"/>
    <mergeCell ref="BB4:BB7"/>
    <mergeCell ref="AQ4:AQ7"/>
    <mergeCell ref="AR4:AR7"/>
    <mergeCell ref="AS4:AS7"/>
    <mergeCell ref="AT4:AT7"/>
    <mergeCell ref="AU4:AU7"/>
    <mergeCell ref="AZ4:AZ7"/>
    <mergeCell ref="BC4:BC7"/>
    <mergeCell ref="AV4:AV7"/>
    <mergeCell ref="BA4:BA7"/>
    <mergeCell ref="BG2:BG7"/>
    <mergeCell ref="A2:A7"/>
    <mergeCell ref="B2:B7"/>
    <mergeCell ref="C2:C7"/>
    <mergeCell ref="D2:D7"/>
    <mergeCell ref="E2:E7"/>
    <mergeCell ref="F2:F7"/>
    <mergeCell ref="G2:L4"/>
    <mergeCell ref="M2:BC2"/>
    <mergeCell ref="BD2:BD7"/>
    <mergeCell ref="AJ4:AJ7"/>
    <mergeCell ref="AK4:AK7"/>
    <mergeCell ref="AL4:AL7"/>
    <mergeCell ref="AM4:AM7"/>
    <mergeCell ref="AN4:AN7"/>
    <mergeCell ref="AO4:AO7"/>
  </mergeCells>
  <phoneticPr fontId="2"/>
  <conditionalFormatting sqref="B16:BE16 B21:BE23 B17:M17 Q17:BD17 BE18:BE19 B18:F18 M18:BC18 AP19:BC19 B19:P20 AP20:BE20">
    <cfRule type="expression" dxfId="21" priority="11">
      <formula>B16&lt;&gt;#REF!</formula>
    </cfRule>
  </conditionalFormatting>
  <conditionalFormatting sqref="BE24:BE28">
    <cfRule type="expression" dxfId="20" priority="10">
      <formula>BE24&lt;&gt;#REF!</formula>
    </cfRule>
  </conditionalFormatting>
  <conditionalFormatting sqref="N17:P17">
    <cfRule type="expression" dxfId="19" priority="6">
      <formula>N17&lt;&gt;#REF!</formula>
    </cfRule>
  </conditionalFormatting>
  <conditionalFormatting sqref="BE17">
    <cfRule type="expression" dxfId="18" priority="5">
      <formula>BE17&lt;&gt;#REF!</formula>
    </cfRule>
  </conditionalFormatting>
  <conditionalFormatting sqref="BD18:BD19">
    <cfRule type="expression" dxfId="17" priority="4">
      <formula>BD18&lt;&gt;#REF!</formula>
    </cfRule>
  </conditionalFormatting>
  <conditionalFormatting sqref="G18:L18">
    <cfRule type="expression" dxfId="16" priority="3">
      <formula>G18&lt;&gt;#REF!</formula>
    </cfRule>
  </conditionalFormatting>
  <conditionalFormatting sqref="Q19:AO20">
    <cfRule type="expression" dxfId="15" priority="1">
      <formula>Q19&lt;&gt;#REF!</formula>
    </cfRule>
  </conditionalFormatting>
  <pageMargins left="0.86614173228346458" right="0.55118110236220474" top="0.62992125984251968" bottom="1.0629921259842521" header="0.51181102362204722" footer="0.51181102362204722"/>
  <pageSetup paperSize="9" scale="46" firstPageNumber="259" fitToWidth="2" fitToHeight="0" pageOrder="overThenDown" orientation="portrait" blackAndWhite="1" useFirstPageNumber="1" r:id="rId1"/>
  <headerFooter alignWithMargins="0">
    <oddFooter>&amp;C&amp;22&amp;P</oddFooter>
  </headerFooter>
  <extLst>
    <ext xmlns:x14="http://schemas.microsoft.com/office/spreadsheetml/2009/9/main" uri="{78C0D931-6437-407d-A8EE-F0AAD7539E65}">
      <x14:conditionalFormattings>
        <x14:conditionalFormatting xmlns:xm="http://schemas.microsoft.com/office/excel/2006/main">
          <x14:cfRule type="expression" priority="9" id="{24F9F2C8-023C-4997-B677-9AACF4518F9B}">
            <xm:f>'C:\保健所・医療大\★★★★保健所・衛生研究所\佐藤\4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'!#REF!&lt;&gt;'C:\保健所・医療大\★★★★保健所・衛生研究所\佐藤\4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xm:f>
            <x14:dxf>
              <fill>
                <patternFill>
                  <bgColor rgb="FF00B0F0"/>
                </patternFill>
              </fill>
            </x14:dxf>
          </x14:cfRule>
          <xm:sqref>A8:F8 B9:BE10 A9:A25 B12:BE14 B11 D11:BE11 S8:BE8 B15:C15 E15:BE15</xm:sqref>
        </x14:conditionalFormatting>
        <x14:conditionalFormatting xmlns:xm="http://schemas.microsoft.com/office/excel/2006/main">
          <x14:cfRule type="expression" priority="12" id="{4921D828-99BF-4AFD-8A2F-07C85C2106FE}">
            <xm:f>'C:\保健所・医療大\★★★★保健所・衛生研究所\佐藤\4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'!#REF!&lt;&gt;'C:\保健所・医療大\★★★★保健所・衛生研究所\佐藤\4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xm:f>
            <x14:dxf>
              <fill>
                <patternFill>
                  <bgColor rgb="FF00B0F0"/>
                </patternFill>
              </fill>
            </x14:dxf>
          </x14:cfRule>
          <xm:sqref>A27:A28</xm:sqref>
        </x14:conditionalFormatting>
        <x14:conditionalFormatting xmlns:xm="http://schemas.microsoft.com/office/excel/2006/main">
          <x14:cfRule type="expression" priority="13" id="{090E7255-CEDC-455C-9F8B-7909DA45142F}">
            <xm:f>'C:\保健所・医療大\★★★★保健所・衛生研究所\佐藤\4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'!#REF!&lt;&gt;'C:\保健所・医療大\★★★★保健所・衛生研究所\佐藤\4 保健医療福祉施設等一覧\R０５年度\01関係各課校正依頼\02最終校正\02各課回答\医療政策課\[（医療政策課）257~274 医療施設編　施設関係　１医療機関名簿ー３無料・低額診療施設.xlsx]1(1)水・中【P257～P258】 '!#REF!</xm:f>
            <x14:dxf>
              <fill>
                <patternFill>
                  <bgColor rgb="FF00B0F0"/>
                </patternFill>
              </fill>
            </x14:dxf>
          </x14:cfRule>
          <xm:sqref>A26</xm:sqref>
        </x14:conditionalFormatting>
        <x14:conditionalFormatting xmlns:xm="http://schemas.microsoft.com/office/excel/2006/main">
          <x14:cfRule type="expression" priority="8" id="{2F2B97E7-6622-4A38-A31D-0F4DEAC81CCA}">
            <xm:f>'D:\地域保健支援\野村allデータ\4 保健医療福祉施設等一覧\R０３年度\01関係課校正依頼\01第1回加除修正\02各課回答\11医療政策課\[【医療政策課】正　257~274+医療施設編　施設関係　１．医療機関名簿.xlsx]1(1)水・中【P236～P239】 '!#REF!&lt;&gt;'D:\地域保健支援\野村allデータ\4 保健医療福祉施設等一覧\R０３年度\01関係課校正依頼\01第1回加除修正\02各課回答\11医療政策課\[【医療政策課】正　257~274+医療施設編　施設関係　１．医療機関名簿.xlsx]1(1)水・中【P236～P239】 '!#REF!</xm:f>
            <x14:dxf>
              <fill>
                <patternFill>
                  <bgColor rgb="FF00B0F0"/>
                </patternFill>
              </fill>
            </x14:dxf>
          </x14:cfRule>
          <xm:sqref>C11</xm:sqref>
        </x14:conditionalFormatting>
        <x14:conditionalFormatting xmlns:xm="http://schemas.microsoft.com/office/excel/2006/main">
          <x14:cfRule type="expression" priority="7" id="{9BB156B1-9F8B-4DAA-B2D0-1C16DDDF8609}">
            <xm:f>'D:\地域保健支援\野村allデータ\4 保健医療福祉施設等一覧\R０３年度\01関係課校正依頼\01第1回加除修正\02各課回答\11医療政策課\[【医療政策課】正　257~274+医療施設編　施設関係　１．医療機関名簿.xlsx]1(1)水・中【P236～P239】 '!#REF!&lt;&gt;'D:\地域保健支援\野村allデータ\4 保健医療福祉施設等一覧\R０３年度\01関係課校正依頼\01第1回加除修正\02各課回答\11医療政策課\[【医療政策課】正　257~274+医療施設編　施設関係　１．医療機関名簿.xlsx]1(1)水・中【P236～P239】 '!#REF!</xm:f>
            <x14:dxf>
              <fill>
                <patternFill>
                  <bgColor rgb="FF00B0F0"/>
                </patternFill>
              </fill>
            </x14:dxf>
          </x14:cfRule>
          <xm:sqref>G8:R8</xm:sqref>
        </x14:conditionalFormatting>
        <x14:conditionalFormatting xmlns:xm="http://schemas.microsoft.com/office/excel/2006/main">
          <x14:cfRule type="expression" priority="2" id="{13DEE357-E167-4816-9B5D-BAFD6EFBBF61}">
            <xm:f>'C:\保健所・医療大\★★★★保健所・衛生研究所\佐藤\4 保健医療福祉施設等一覧\R０５年度\01関係各課校正依頼\01第1回加除修正\02各課回答\医療政策課\[（医療政策課）回答2+257~274+医療施設編　施設関係　１医療機関名簿ー３無料・低額診療施設.xlsx]1(1)水・中【P257～P258】 '!#REF!&lt;&gt;'C:\保健所・医療大\★★★★保健所・衛生研究所\佐藤\4 保健医療福祉施設等一覧\R０５年度\01関係各課校正依頼\01第1回加除修正\02各課回答\医療政策課\[（医療政策課）回答2+257~274+医療施設編　施設関係　１医療機関名簿ー３無料・低額診療施設.xlsx]1(1)水・中【P257～P258】 '!#REF!</xm:f>
            <x14:dxf>
              <fill>
                <patternFill>
                  <bgColor rgb="FF00B0F0"/>
                </patternFill>
              </fill>
            </x14:dxf>
          </x14:cfRule>
          <xm:sqref>D15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H98"/>
  <sheetViews>
    <sheetView showOutlineSymbols="0" view="pageBreakPreview" zoomScale="80" zoomScaleNormal="100" zoomScaleSheetLayoutView="80" workbookViewId="0">
      <selection activeCell="BG28" sqref="BG8:BH28"/>
    </sheetView>
  </sheetViews>
  <sheetFormatPr defaultColWidth="10.75" defaultRowHeight="14.25" x14ac:dyDescent="0.15"/>
  <cols>
    <col min="1" max="1" width="3.75" style="369" customWidth="1"/>
    <col min="2" max="2" width="24.75" style="369" customWidth="1"/>
    <col min="3" max="3" width="22.25" style="369" customWidth="1"/>
    <col min="4" max="4" width="16.125" style="369" customWidth="1"/>
    <col min="5" max="5" width="27.875" style="369" customWidth="1"/>
    <col min="6" max="6" width="16.75" style="369" customWidth="1"/>
    <col min="7" max="12" width="6.75" style="369" customWidth="1"/>
    <col min="13" max="15" width="3.75" style="369" customWidth="1"/>
    <col min="16" max="16" width="5.625" style="369" customWidth="1"/>
    <col min="17" max="18" width="3.75" style="369" customWidth="1"/>
    <col min="19" max="19" width="4.75" style="369" customWidth="1"/>
    <col min="20" max="21" width="3.75" style="369" customWidth="1"/>
    <col min="22" max="22" width="4.25" style="369" customWidth="1"/>
    <col min="23" max="23" width="4.75" style="369" customWidth="1"/>
    <col min="24" max="24" width="4.25" style="369" customWidth="1"/>
    <col min="25" max="28" width="3.75" style="369" customWidth="1"/>
    <col min="29" max="29" width="4.625" style="369" customWidth="1"/>
    <col min="30" max="30" width="5.375" style="369" customWidth="1"/>
    <col min="31" max="32" width="3.75" style="369" customWidth="1"/>
    <col min="33" max="33" width="4.75" style="369" customWidth="1"/>
    <col min="34" max="35" width="3.75" style="369" customWidth="1"/>
    <col min="36" max="36" width="4.875" style="369" customWidth="1"/>
    <col min="37" max="40" width="3.75" style="369" customWidth="1"/>
    <col min="41" max="41" width="4.25" style="369" customWidth="1"/>
    <col min="42" max="45" width="3.75" style="369" customWidth="1"/>
    <col min="46" max="46" width="4.625" style="369" customWidth="1"/>
    <col min="47" max="48" width="3.75" style="369" customWidth="1"/>
    <col min="49" max="56" width="4.25" style="369" customWidth="1"/>
    <col min="57" max="57" width="10.75" style="369" customWidth="1"/>
    <col min="58" max="58" width="10.75" style="369"/>
    <col min="59" max="59" width="15.625" style="369" customWidth="1"/>
    <col min="60" max="16384" width="10.75" style="369"/>
  </cols>
  <sheetData>
    <row r="1" spans="1:60" ht="35.25" customHeight="1" thickBot="1" x14ac:dyDescent="0.25">
      <c r="A1" s="365" t="s">
        <v>248</v>
      </c>
      <c r="B1" s="366"/>
      <c r="C1" s="367"/>
      <c r="D1" s="366"/>
      <c r="E1" s="366"/>
      <c r="F1" s="366"/>
      <c r="G1" s="366"/>
      <c r="H1" s="366"/>
      <c r="I1" s="366"/>
      <c r="J1" s="366"/>
      <c r="K1" s="366"/>
      <c r="L1" s="366"/>
      <c r="M1" s="366"/>
      <c r="N1" s="368"/>
      <c r="O1" s="368"/>
      <c r="P1" s="368"/>
      <c r="Q1" s="368"/>
      <c r="R1" s="368"/>
      <c r="S1" s="368"/>
      <c r="T1" s="368"/>
      <c r="U1" s="368"/>
      <c r="V1" s="368"/>
      <c r="W1" s="366"/>
      <c r="X1" s="366"/>
      <c r="Y1" s="366"/>
      <c r="Z1" s="366"/>
      <c r="AA1" s="366"/>
      <c r="AB1" s="366"/>
      <c r="AC1" s="366"/>
      <c r="AD1" s="366"/>
      <c r="AE1" s="366"/>
      <c r="AF1" s="366"/>
      <c r="AG1" s="366"/>
      <c r="AH1" s="366"/>
      <c r="AI1" s="366"/>
      <c r="AJ1" s="366"/>
      <c r="AK1" s="366"/>
      <c r="AL1" s="366"/>
      <c r="AM1" s="366"/>
      <c r="AN1" s="366"/>
      <c r="AO1" s="366"/>
      <c r="AP1" s="366"/>
      <c r="AQ1" s="366"/>
      <c r="AS1" s="366"/>
      <c r="AT1" s="366"/>
      <c r="AV1" s="370"/>
      <c r="AW1" s="371"/>
      <c r="AX1" s="372"/>
    </row>
    <row r="2" spans="1:60" ht="35.25" customHeight="1" thickTop="1" x14ac:dyDescent="0.15">
      <c r="A2" s="1113" t="s">
        <v>48</v>
      </c>
      <c r="B2" s="1121" t="s">
        <v>49</v>
      </c>
      <c r="C2" s="1185" t="s">
        <v>50</v>
      </c>
      <c r="D2" s="1121" t="s">
        <v>51</v>
      </c>
      <c r="E2" s="1121" t="s">
        <v>52</v>
      </c>
      <c r="F2" s="1122" t="s">
        <v>53</v>
      </c>
      <c r="G2" s="1123" t="s">
        <v>176</v>
      </c>
      <c r="H2" s="1124"/>
      <c r="I2" s="1124"/>
      <c r="J2" s="1124"/>
      <c r="K2" s="1124"/>
      <c r="L2" s="1124"/>
      <c r="M2" s="1170" t="s">
        <v>177</v>
      </c>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1171"/>
      <c r="AN2" s="1171"/>
      <c r="AO2" s="1171"/>
      <c r="AP2" s="1171"/>
      <c r="AQ2" s="1171"/>
      <c r="AR2" s="1171"/>
      <c r="AS2" s="1171"/>
      <c r="AT2" s="1171"/>
      <c r="AU2" s="1171"/>
      <c r="AV2" s="1171"/>
      <c r="AW2" s="1171"/>
      <c r="AX2" s="1171"/>
      <c r="AY2" s="1171"/>
      <c r="AZ2" s="1171"/>
      <c r="BA2" s="1171"/>
      <c r="BB2" s="1171"/>
      <c r="BC2" s="1172"/>
      <c r="BD2" s="1173" t="s">
        <v>54</v>
      </c>
      <c r="BE2" s="1096" t="s">
        <v>55</v>
      </c>
    </row>
    <row r="3" spans="1:60" ht="35.25" customHeight="1" x14ac:dyDescent="0.15">
      <c r="A3" s="1114"/>
      <c r="B3" s="1091"/>
      <c r="C3" s="1091"/>
      <c r="D3" s="1091"/>
      <c r="E3" s="1091"/>
      <c r="F3" s="1091"/>
      <c r="G3" s="1126"/>
      <c r="H3" s="1127"/>
      <c r="I3" s="1127"/>
      <c r="J3" s="1127"/>
      <c r="K3" s="1127"/>
      <c r="L3" s="1127"/>
      <c r="M3" s="373">
        <v>1</v>
      </c>
      <c r="N3" s="374">
        <v>2</v>
      </c>
      <c r="O3" s="374">
        <v>3</v>
      </c>
      <c r="P3" s="374">
        <v>4</v>
      </c>
      <c r="Q3" s="374">
        <v>5</v>
      </c>
      <c r="R3" s="374">
        <v>6</v>
      </c>
      <c r="S3" s="375">
        <v>7</v>
      </c>
      <c r="T3" s="373">
        <v>8</v>
      </c>
      <c r="U3" s="376">
        <v>9</v>
      </c>
      <c r="V3" s="374">
        <v>10</v>
      </c>
      <c r="W3" s="374">
        <v>11</v>
      </c>
      <c r="X3" s="374">
        <v>12</v>
      </c>
      <c r="Y3" s="374">
        <v>13</v>
      </c>
      <c r="Z3" s="374">
        <v>14</v>
      </c>
      <c r="AA3" s="374">
        <v>15</v>
      </c>
      <c r="AB3" s="374">
        <v>16</v>
      </c>
      <c r="AC3" s="374">
        <v>17</v>
      </c>
      <c r="AD3" s="374">
        <v>18</v>
      </c>
      <c r="AE3" s="374">
        <v>19</v>
      </c>
      <c r="AF3" s="374">
        <v>20</v>
      </c>
      <c r="AG3" s="374">
        <v>21</v>
      </c>
      <c r="AH3" s="374">
        <v>22</v>
      </c>
      <c r="AI3" s="374">
        <v>23</v>
      </c>
      <c r="AJ3" s="374">
        <v>24</v>
      </c>
      <c r="AK3" s="374">
        <v>25</v>
      </c>
      <c r="AL3" s="374">
        <v>26</v>
      </c>
      <c r="AM3" s="374">
        <v>27</v>
      </c>
      <c r="AN3" s="374">
        <v>28</v>
      </c>
      <c r="AO3" s="374">
        <v>29</v>
      </c>
      <c r="AP3" s="374">
        <v>30</v>
      </c>
      <c r="AQ3" s="374">
        <v>31</v>
      </c>
      <c r="AR3" s="374">
        <v>32</v>
      </c>
      <c r="AS3" s="374">
        <v>33</v>
      </c>
      <c r="AT3" s="374">
        <v>34</v>
      </c>
      <c r="AU3" s="374">
        <v>35</v>
      </c>
      <c r="AV3" s="374">
        <v>36</v>
      </c>
      <c r="AW3" s="374">
        <v>37</v>
      </c>
      <c r="AX3" s="374">
        <v>38</v>
      </c>
      <c r="AY3" s="374">
        <v>39</v>
      </c>
      <c r="AZ3" s="374">
        <v>40</v>
      </c>
      <c r="BA3" s="374">
        <v>41</v>
      </c>
      <c r="BB3" s="374">
        <v>42</v>
      </c>
      <c r="BC3" s="375">
        <v>43</v>
      </c>
      <c r="BD3" s="1174"/>
      <c r="BE3" s="1097"/>
    </row>
    <row r="4" spans="1:60" ht="35.25" customHeight="1" x14ac:dyDescent="0.15">
      <c r="A4" s="1114"/>
      <c r="B4" s="1091"/>
      <c r="C4" s="1091"/>
      <c r="D4" s="1091"/>
      <c r="E4" s="1091"/>
      <c r="F4" s="1091"/>
      <c r="G4" s="1129"/>
      <c r="H4" s="1130"/>
      <c r="I4" s="1130"/>
      <c r="J4" s="1130"/>
      <c r="K4" s="1130"/>
      <c r="L4" s="1130"/>
      <c r="M4" s="1176" t="s">
        <v>386</v>
      </c>
      <c r="N4" s="1101" t="s">
        <v>387</v>
      </c>
      <c r="O4" s="1101" t="s">
        <v>463</v>
      </c>
      <c r="P4" s="1104" t="s">
        <v>388</v>
      </c>
      <c r="Q4" s="1107" t="s">
        <v>389</v>
      </c>
      <c r="R4" s="1107" t="s">
        <v>390</v>
      </c>
      <c r="S4" s="1178" t="s">
        <v>391</v>
      </c>
      <c r="T4" s="1181" t="s">
        <v>392</v>
      </c>
      <c r="U4" s="1183" t="s">
        <v>393</v>
      </c>
      <c r="V4" s="1088" t="s">
        <v>394</v>
      </c>
      <c r="W4" s="1088"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139" t="s">
        <v>535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166" t="s">
        <v>424</v>
      </c>
      <c r="BD4" s="1174"/>
      <c r="BE4" s="1097"/>
    </row>
    <row r="5" spans="1:60" ht="35.25" customHeight="1" thickBot="1" x14ac:dyDescent="0.2">
      <c r="A5" s="1114"/>
      <c r="B5" s="1091"/>
      <c r="C5" s="1091"/>
      <c r="D5" s="1091"/>
      <c r="E5" s="1091"/>
      <c r="F5" s="1091"/>
      <c r="G5" s="1090" t="s">
        <v>178</v>
      </c>
      <c r="H5" s="1090" t="s">
        <v>179</v>
      </c>
      <c r="I5" s="1090" t="s">
        <v>180</v>
      </c>
      <c r="J5" s="1090" t="s">
        <v>58</v>
      </c>
      <c r="K5" s="1090" t="s">
        <v>59</v>
      </c>
      <c r="L5" s="1168" t="s">
        <v>60</v>
      </c>
      <c r="M5" s="1176"/>
      <c r="N5" s="1102"/>
      <c r="O5" s="1102"/>
      <c r="P5" s="1105"/>
      <c r="Q5" s="1107"/>
      <c r="R5" s="1107"/>
      <c r="S5" s="1179"/>
      <c r="T5" s="1181"/>
      <c r="U5" s="1183"/>
      <c r="V5" s="1088"/>
      <c r="W5" s="1088"/>
      <c r="X5" s="1102"/>
      <c r="Y5" s="1107"/>
      <c r="Z5" s="1110"/>
      <c r="AA5" s="1111"/>
      <c r="AB5" s="1107"/>
      <c r="AC5" s="1102"/>
      <c r="AD5" s="1102"/>
      <c r="AE5" s="1088"/>
      <c r="AF5" s="1102"/>
      <c r="AG5" s="1105"/>
      <c r="AH5" s="1107"/>
      <c r="AI5" s="1107"/>
      <c r="AJ5" s="1088"/>
      <c r="AK5" s="1088"/>
      <c r="AL5" s="1088"/>
      <c r="AM5" s="1107"/>
      <c r="AN5" s="1107"/>
      <c r="AO5" s="1140"/>
      <c r="AP5" s="1107"/>
      <c r="AQ5" s="1088"/>
      <c r="AR5" s="1107"/>
      <c r="AS5" s="1107"/>
      <c r="AT5" s="1140"/>
      <c r="AU5" s="1088"/>
      <c r="AV5" s="1088"/>
      <c r="AW5" s="1088"/>
      <c r="AX5" s="1088"/>
      <c r="AY5" s="1088"/>
      <c r="AZ5" s="1088"/>
      <c r="BA5" s="1088"/>
      <c r="BB5" s="1088"/>
      <c r="BC5" s="1166"/>
      <c r="BD5" s="1174"/>
      <c r="BE5" s="1097"/>
    </row>
    <row r="6" spans="1:60" ht="35.25" customHeight="1" x14ac:dyDescent="0.15">
      <c r="A6" s="1114"/>
      <c r="B6" s="1091"/>
      <c r="C6" s="1091"/>
      <c r="D6" s="1091"/>
      <c r="E6" s="1091"/>
      <c r="F6" s="1091"/>
      <c r="G6" s="1091"/>
      <c r="H6" s="1091"/>
      <c r="I6" s="1091"/>
      <c r="J6" s="1091"/>
      <c r="K6" s="1091"/>
      <c r="L6" s="1126"/>
      <c r="M6" s="1176" t="s">
        <v>386</v>
      </c>
      <c r="N6" s="1102" t="s">
        <v>425</v>
      </c>
      <c r="O6" s="1102" t="s">
        <v>425</v>
      </c>
      <c r="P6" s="1105" t="s">
        <v>425</v>
      </c>
      <c r="Q6" s="1107" t="s">
        <v>389</v>
      </c>
      <c r="R6" s="1107" t="s">
        <v>390</v>
      </c>
      <c r="S6" s="1179" t="s">
        <v>425</v>
      </c>
      <c r="T6" s="1181" t="s">
        <v>392</v>
      </c>
      <c r="U6" s="1183" t="s">
        <v>393</v>
      </c>
      <c r="V6" s="1088" t="s">
        <v>394</v>
      </c>
      <c r="W6" s="1088"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140"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166" t="s">
        <v>431</v>
      </c>
      <c r="BD6" s="1174"/>
      <c r="BE6" s="1097"/>
      <c r="BG6" s="1164" t="s">
        <v>1282</v>
      </c>
    </row>
    <row r="7" spans="1:60" ht="35.25" customHeight="1" thickBot="1" x14ac:dyDescent="0.2">
      <c r="A7" s="1115"/>
      <c r="B7" s="1092"/>
      <c r="C7" s="1092"/>
      <c r="D7" s="1092"/>
      <c r="E7" s="1092"/>
      <c r="F7" s="1092"/>
      <c r="G7" s="1092"/>
      <c r="H7" s="1092"/>
      <c r="I7" s="1092"/>
      <c r="J7" s="1092"/>
      <c r="K7" s="1092"/>
      <c r="L7" s="1169"/>
      <c r="M7" s="1177"/>
      <c r="N7" s="1103"/>
      <c r="O7" s="1103"/>
      <c r="P7" s="1106"/>
      <c r="Q7" s="1108"/>
      <c r="R7" s="1108"/>
      <c r="S7" s="1180"/>
      <c r="T7" s="1182"/>
      <c r="U7" s="1184"/>
      <c r="V7" s="1089"/>
      <c r="W7" s="1089"/>
      <c r="X7" s="1103"/>
      <c r="Y7" s="1108"/>
      <c r="Z7" s="1144"/>
      <c r="AA7" s="1112"/>
      <c r="AB7" s="1108"/>
      <c r="AC7" s="1103"/>
      <c r="AD7" s="1103"/>
      <c r="AE7" s="1089"/>
      <c r="AF7" s="1103"/>
      <c r="AG7" s="1106"/>
      <c r="AH7" s="1108"/>
      <c r="AI7" s="1108"/>
      <c r="AJ7" s="1089"/>
      <c r="AK7" s="1089"/>
      <c r="AL7" s="1089"/>
      <c r="AM7" s="1108"/>
      <c r="AN7" s="1108"/>
      <c r="AO7" s="1141"/>
      <c r="AP7" s="1108"/>
      <c r="AQ7" s="1089"/>
      <c r="AR7" s="1108"/>
      <c r="AS7" s="1108"/>
      <c r="AT7" s="1141"/>
      <c r="AU7" s="1089"/>
      <c r="AV7" s="1089"/>
      <c r="AW7" s="1089"/>
      <c r="AX7" s="1089"/>
      <c r="AY7" s="1089"/>
      <c r="AZ7" s="1089"/>
      <c r="BA7" s="1089"/>
      <c r="BB7" s="1089"/>
      <c r="BC7" s="1167"/>
      <c r="BD7" s="1175"/>
      <c r="BE7" s="1098"/>
      <c r="BG7" s="1165"/>
    </row>
    <row r="8" spans="1:60" ht="35.25" customHeight="1" thickTop="1" x14ac:dyDescent="0.15">
      <c r="A8" s="377">
        <v>1</v>
      </c>
      <c r="B8" s="378" t="s">
        <v>617</v>
      </c>
      <c r="C8" s="379" t="s">
        <v>585</v>
      </c>
      <c r="D8" s="380" t="s">
        <v>1070</v>
      </c>
      <c r="E8" s="381" t="s">
        <v>618</v>
      </c>
      <c r="F8" s="381" t="s">
        <v>1071</v>
      </c>
      <c r="G8" s="382">
        <f t="shared" ref="G8" si="0">SUM(H8:L8)</f>
        <v>611</v>
      </c>
      <c r="H8" s="383"/>
      <c r="I8" s="383"/>
      <c r="J8" s="383">
        <v>4</v>
      </c>
      <c r="K8" s="383"/>
      <c r="L8" s="384">
        <v>607</v>
      </c>
      <c r="M8" s="385" t="s">
        <v>70</v>
      </c>
      <c r="N8" s="386" t="s">
        <v>432</v>
      </c>
      <c r="O8" s="386" t="s">
        <v>432</v>
      </c>
      <c r="P8" s="386" t="s">
        <v>432</v>
      </c>
      <c r="Q8" s="386" t="s">
        <v>432</v>
      </c>
      <c r="R8" s="386" t="s">
        <v>432</v>
      </c>
      <c r="S8" s="387"/>
      <c r="T8" s="388"/>
      <c r="U8" s="389" t="s">
        <v>70</v>
      </c>
      <c r="V8" s="386"/>
      <c r="W8" s="386"/>
      <c r="X8" s="386" t="s">
        <v>70</v>
      </c>
      <c r="Y8" s="386" t="s">
        <v>70</v>
      </c>
      <c r="Z8" s="386" t="s">
        <v>309</v>
      </c>
      <c r="AA8" s="386"/>
      <c r="AB8" s="386" t="s">
        <v>70</v>
      </c>
      <c r="AC8" s="386" t="s">
        <v>309</v>
      </c>
      <c r="AD8" s="386" t="s">
        <v>70</v>
      </c>
      <c r="AE8" s="386"/>
      <c r="AF8" s="386"/>
      <c r="AG8" s="386"/>
      <c r="AH8" s="386" t="s">
        <v>70</v>
      </c>
      <c r="AI8" s="386"/>
      <c r="AJ8" s="386" t="s">
        <v>70</v>
      </c>
      <c r="AK8" s="386" t="s">
        <v>70</v>
      </c>
      <c r="AL8" s="386" t="s">
        <v>70</v>
      </c>
      <c r="AM8" s="386"/>
      <c r="AN8" s="386" t="s">
        <v>70</v>
      </c>
      <c r="AO8" s="386" t="s">
        <v>70</v>
      </c>
      <c r="AP8" s="386"/>
      <c r="AQ8" s="386" t="s">
        <v>70</v>
      </c>
      <c r="AR8" s="386"/>
      <c r="AS8" s="386"/>
      <c r="AT8" s="386" t="s">
        <v>70</v>
      </c>
      <c r="AU8" s="386" t="s">
        <v>70</v>
      </c>
      <c r="AV8" s="386" t="s">
        <v>70</v>
      </c>
      <c r="AW8" s="386" t="s">
        <v>432</v>
      </c>
      <c r="AX8" s="386" t="s">
        <v>432</v>
      </c>
      <c r="AY8" s="386" t="s">
        <v>432</v>
      </c>
      <c r="AZ8" s="386" t="s">
        <v>70</v>
      </c>
      <c r="BA8" s="386"/>
      <c r="BB8" s="386"/>
      <c r="BC8" s="387" t="s">
        <v>309</v>
      </c>
      <c r="BD8" s="390" t="s">
        <v>70</v>
      </c>
      <c r="BE8" s="391" t="s">
        <v>1140</v>
      </c>
      <c r="BG8" s="392" t="s">
        <v>1361</v>
      </c>
      <c r="BH8" s="369">
        <v>261</v>
      </c>
    </row>
    <row r="9" spans="1:60" ht="35.25" customHeight="1" x14ac:dyDescent="0.15">
      <c r="A9" s="393">
        <v>2</v>
      </c>
      <c r="B9" s="394" t="s">
        <v>905</v>
      </c>
      <c r="C9" s="395" t="s">
        <v>905</v>
      </c>
      <c r="D9" s="396" t="s">
        <v>191</v>
      </c>
      <c r="E9" s="397" t="s">
        <v>1436</v>
      </c>
      <c r="F9" s="397" t="s">
        <v>904</v>
      </c>
      <c r="G9" s="398">
        <f t="shared" ref="G9:G20" si="1">SUM(H9:L9)</f>
        <v>98</v>
      </c>
      <c r="H9" s="399"/>
      <c r="I9" s="399"/>
      <c r="J9" s="399"/>
      <c r="K9" s="399">
        <v>10</v>
      </c>
      <c r="L9" s="399">
        <v>88</v>
      </c>
      <c r="M9" s="400" t="s">
        <v>70</v>
      </c>
      <c r="N9" s="401" t="s">
        <v>432</v>
      </c>
      <c r="O9" s="401" t="s">
        <v>432</v>
      </c>
      <c r="P9" s="401" t="s">
        <v>432</v>
      </c>
      <c r="Q9" s="401" t="s">
        <v>432</v>
      </c>
      <c r="R9" s="401"/>
      <c r="S9" s="402" t="s">
        <v>432</v>
      </c>
      <c r="T9" s="403"/>
      <c r="U9" s="404"/>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2"/>
      <c r="BD9" s="405"/>
      <c r="BE9" s="391"/>
      <c r="BG9" s="406" t="s">
        <v>1362</v>
      </c>
      <c r="BH9" s="369">
        <v>261</v>
      </c>
    </row>
    <row r="10" spans="1:60" ht="35.25" customHeight="1" x14ac:dyDescent="0.15">
      <c r="A10" s="393">
        <v>3</v>
      </c>
      <c r="B10" s="397" t="s">
        <v>619</v>
      </c>
      <c r="C10" s="407" t="s">
        <v>620</v>
      </c>
      <c r="D10" s="396" t="s">
        <v>192</v>
      </c>
      <c r="E10" s="397" t="s">
        <v>327</v>
      </c>
      <c r="F10" s="397" t="s">
        <v>903</v>
      </c>
      <c r="G10" s="398">
        <f t="shared" si="1"/>
        <v>71</v>
      </c>
      <c r="H10" s="399"/>
      <c r="I10" s="399"/>
      <c r="J10" s="399"/>
      <c r="K10" s="399">
        <v>12</v>
      </c>
      <c r="L10" s="408">
        <v>59</v>
      </c>
      <c r="M10" s="409" t="s">
        <v>70</v>
      </c>
      <c r="N10" s="409" t="s">
        <v>432</v>
      </c>
      <c r="O10" s="409" t="s">
        <v>432</v>
      </c>
      <c r="P10" s="409" t="s">
        <v>432</v>
      </c>
      <c r="Q10" s="409"/>
      <c r="R10" s="409"/>
      <c r="S10" s="410"/>
      <c r="T10" s="411"/>
      <c r="U10" s="412" t="s">
        <v>309</v>
      </c>
      <c r="V10" s="409"/>
      <c r="W10" s="409"/>
      <c r="X10" s="409"/>
      <c r="Y10" s="409" t="s">
        <v>70</v>
      </c>
      <c r="Z10" s="409"/>
      <c r="AA10" s="409"/>
      <c r="AB10" s="409" t="s">
        <v>70</v>
      </c>
      <c r="AC10" s="409"/>
      <c r="AD10" s="409" t="s">
        <v>70</v>
      </c>
      <c r="AE10" s="409" t="s">
        <v>432</v>
      </c>
      <c r="AF10" s="409"/>
      <c r="AG10" s="409" t="s">
        <v>432</v>
      </c>
      <c r="AH10" s="409"/>
      <c r="AI10" s="409" t="s">
        <v>432</v>
      </c>
      <c r="AJ10" s="409"/>
      <c r="AK10" s="409" t="s">
        <v>70</v>
      </c>
      <c r="AL10" s="409"/>
      <c r="AM10" s="409"/>
      <c r="AN10" s="409" t="s">
        <v>70</v>
      </c>
      <c r="AO10" s="409" t="s">
        <v>70</v>
      </c>
      <c r="AP10" s="409"/>
      <c r="AQ10" s="409"/>
      <c r="AR10" s="409"/>
      <c r="AS10" s="409"/>
      <c r="AT10" s="409" t="s">
        <v>70</v>
      </c>
      <c r="AU10" s="409" t="s">
        <v>70</v>
      </c>
      <c r="AV10" s="409" t="s">
        <v>70</v>
      </c>
      <c r="AW10" s="409"/>
      <c r="AX10" s="409"/>
      <c r="AY10" s="409"/>
      <c r="AZ10" s="409"/>
      <c r="BA10" s="409"/>
      <c r="BB10" s="409"/>
      <c r="BC10" s="409"/>
      <c r="BD10" s="413" t="s">
        <v>70</v>
      </c>
      <c r="BE10" s="391" t="s">
        <v>482</v>
      </c>
      <c r="BG10" s="406" t="s">
        <v>1363</v>
      </c>
      <c r="BH10" s="369">
        <v>261</v>
      </c>
    </row>
    <row r="11" spans="1:60" ht="35.25" customHeight="1" x14ac:dyDescent="0.15">
      <c r="A11" s="393">
        <v>4</v>
      </c>
      <c r="B11" s="407" t="s">
        <v>621</v>
      </c>
      <c r="C11" s="407" t="s">
        <v>622</v>
      </c>
      <c r="D11" s="396" t="s">
        <v>902</v>
      </c>
      <c r="E11" s="397" t="s">
        <v>483</v>
      </c>
      <c r="F11" s="397" t="s">
        <v>328</v>
      </c>
      <c r="G11" s="398">
        <f t="shared" si="1"/>
        <v>270</v>
      </c>
      <c r="H11" s="399"/>
      <c r="I11" s="399"/>
      <c r="J11" s="399"/>
      <c r="K11" s="399">
        <v>226</v>
      </c>
      <c r="L11" s="408">
        <v>44</v>
      </c>
      <c r="M11" s="414" t="s">
        <v>70</v>
      </c>
      <c r="N11" s="414"/>
      <c r="O11" s="414" t="s">
        <v>432</v>
      </c>
      <c r="P11" s="414" t="s">
        <v>432</v>
      </c>
      <c r="Q11" s="414" t="s">
        <v>432</v>
      </c>
      <c r="R11" s="414" t="s">
        <v>432</v>
      </c>
      <c r="S11" s="415"/>
      <c r="T11" s="416"/>
      <c r="U11" s="417"/>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t="s">
        <v>70</v>
      </c>
      <c r="AV11" s="414"/>
      <c r="AW11" s="414"/>
      <c r="AX11" s="414"/>
      <c r="AY11" s="414"/>
      <c r="AZ11" s="414" t="s">
        <v>70</v>
      </c>
      <c r="BA11" s="414"/>
      <c r="BB11" s="414" t="s">
        <v>70</v>
      </c>
      <c r="BC11" s="414"/>
      <c r="BD11" s="413"/>
      <c r="BE11" s="418" t="s">
        <v>484</v>
      </c>
      <c r="BG11" s="406" t="s">
        <v>1269</v>
      </c>
      <c r="BH11" s="369">
        <v>261</v>
      </c>
    </row>
    <row r="12" spans="1:60" ht="35.25" customHeight="1" x14ac:dyDescent="0.15">
      <c r="A12" s="393">
        <v>5</v>
      </c>
      <c r="B12" s="397" t="s">
        <v>623</v>
      </c>
      <c r="C12" s="407" t="s">
        <v>624</v>
      </c>
      <c r="D12" s="396" t="s">
        <v>485</v>
      </c>
      <c r="E12" s="397" t="s">
        <v>486</v>
      </c>
      <c r="F12" s="397" t="s">
        <v>625</v>
      </c>
      <c r="G12" s="398">
        <f t="shared" si="1"/>
        <v>90</v>
      </c>
      <c r="H12" s="399"/>
      <c r="I12" s="399"/>
      <c r="J12" s="399"/>
      <c r="K12" s="399">
        <v>30</v>
      </c>
      <c r="L12" s="408">
        <v>60</v>
      </c>
      <c r="M12" s="414" t="s">
        <v>70</v>
      </c>
      <c r="N12" s="414" t="s">
        <v>432</v>
      </c>
      <c r="O12" s="414" t="s">
        <v>432</v>
      </c>
      <c r="P12" s="414" t="s">
        <v>432</v>
      </c>
      <c r="Q12" s="414"/>
      <c r="R12" s="414"/>
      <c r="S12" s="415"/>
      <c r="T12" s="416"/>
      <c r="U12" s="417"/>
      <c r="V12" s="414"/>
      <c r="W12" s="414"/>
      <c r="X12" s="414"/>
      <c r="Y12" s="414"/>
      <c r="Z12" s="414"/>
      <c r="AA12" s="414"/>
      <c r="AB12" s="414" t="s">
        <v>70</v>
      </c>
      <c r="AC12" s="414"/>
      <c r="AD12" s="414" t="s">
        <v>309</v>
      </c>
      <c r="AE12" s="414"/>
      <c r="AF12" s="414"/>
      <c r="AG12" s="414" t="s">
        <v>432</v>
      </c>
      <c r="AH12" s="414"/>
      <c r="AI12" s="414" t="s">
        <v>432</v>
      </c>
      <c r="AJ12" s="414" t="s">
        <v>309</v>
      </c>
      <c r="AK12" s="414" t="s">
        <v>70</v>
      </c>
      <c r="AL12" s="414"/>
      <c r="AM12" s="414"/>
      <c r="AN12" s="414"/>
      <c r="AO12" s="414"/>
      <c r="AP12" s="414"/>
      <c r="AQ12" s="414"/>
      <c r="AR12" s="414"/>
      <c r="AS12" s="414"/>
      <c r="AT12" s="414" t="s">
        <v>309</v>
      </c>
      <c r="AU12" s="414"/>
      <c r="AV12" s="414"/>
      <c r="AW12" s="414"/>
      <c r="AX12" s="414"/>
      <c r="AY12" s="414"/>
      <c r="AZ12" s="414"/>
      <c r="BA12" s="414"/>
      <c r="BB12" s="414"/>
      <c r="BC12" s="414"/>
      <c r="BD12" s="413" t="s">
        <v>70</v>
      </c>
      <c r="BE12" s="391"/>
      <c r="BG12" s="406" t="s">
        <v>1364</v>
      </c>
      <c r="BH12" s="369">
        <v>261</v>
      </c>
    </row>
    <row r="13" spans="1:60" ht="35.25" customHeight="1" x14ac:dyDescent="0.15">
      <c r="A13" s="393">
        <v>6</v>
      </c>
      <c r="B13" s="407" t="s">
        <v>249</v>
      </c>
      <c r="C13" s="407" t="s">
        <v>626</v>
      </c>
      <c r="D13" s="396" t="s">
        <v>627</v>
      </c>
      <c r="E13" s="397" t="s">
        <v>628</v>
      </c>
      <c r="F13" s="397" t="s">
        <v>629</v>
      </c>
      <c r="G13" s="398">
        <f t="shared" si="1"/>
        <v>273</v>
      </c>
      <c r="H13" s="399"/>
      <c r="I13" s="399"/>
      <c r="J13" s="399"/>
      <c r="K13" s="399">
        <v>50</v>
      </c>
      <c r="L13" s="408">
        <v>223</v>
      </c>
      <c r="M13" s="414" t="s">
        <v>70</v>
      </c>
      <c r="N13" s="414"/>
      <c r="O13" s="414"/>
      <c r="P13" s="414" t="s">
        <v>432</v>
      </c>
      <c r="Q13" s="414"/>
      <c r="R13" s="414" t="s">
        <v>432</v>
      </c>
      <c r="S13" s="415"/>
      <c r="T13" s="416"/>
      <c r="U13" s="417"/>
      <c r="V13" s="414"/>
      <c r="W13" s="414"/>
      <c r="X13" s="414"/>
      <c r="Y13" s="414" t="s">
        <v>70</v>
      </c>
      <c r="Z13" s="414"/>
      <c r="AA13" s="414"/>
      <c r="AB13" s="414" t="s">
        <v>70</v>
      </c>
      <c r="AC13" s="414"/>
      <c r="AD13" s="414"/>
      <c r="AE13" s="414"/>
      <c r="AF13" s="414"/>
      <c r="AG13" s="414" t="s">
        <v>432</v>
      </c>
      <c r="AH13" s="414" t="s">
        <v>70</v>
      </c>
      <c r="AI13" s="414"/>
      <c r="AJ13" s="414" t="s">
        <v>70</v>
      </c>
      <c r="AK13" s="414" t="s">
        <v>70</v>
      </c>
      <c r="AL13" s="414" t="s">
        <v>70</v>
      </c>
      <c r="AM13" s="414" t="s">
        <v>309</v>
      </c>
      <c r="AN13" s="414"/>
      <c r="AO13" s="414"/>
      <c r="AP13" s="414"/>
      <c r="AQ13" s="414"/>
      <c r="AR13" s="414"/>
      <c r="AS13" s="414"/>
      <c r="AT13" s="414" t="s">
        <v>70</v>
      </c>
      <c r="AU13" s="414" t="s">
        <v>70</v>
      </c>
      <c r="AV13" s="419"/>
      <c r="AW13" s="414"/>
      <c r="AX13" s="414"/>
      <c r="AY13" s="414"/>
      <c r="AZ13" s="414" t="s">
        <v>70</v>
      </c>
      <c r="BA13" s="414"/>
      <c r="BB13" s="414" t="s">
        <v>70</v>
      </c>
      <c r="BC13" s="414"/>
      <c r="BD13" s="413" t="s">
        <v>70</v>
      </c>
      <c r="BE13" s="391" t="s">
        <v>443</v>
      </c>
      <c r="BG13" s="406" t="s">
        <v>1270</v>
      </c>
      <c r="BH13" s="369">
        <v>261</v>
      </c>
    </row>
    <row r="14" spans="1:60" ht="35.25" customHeight="1" x14ac:dyDescent="0.15">
      <c r="A14" s="393">
        <v>7</v>
      </c>
      <c r="B14" s="397" t="s">
        <v>1437</v>
      </c>
      <c r="C14" s="407" t="s">
        <v>630</v>
      </c>
      <c r="D14" s="396" t="s">
        <v>974</v>
      </c>
      <c r="E14" s="420" t="s">
        <v>1438</v>
      </c>
      <c r="F14" s="397" t="s">
        <v>1439</v>
      </c>
      <c r="G14" s="398">
        <f t="shared" si="1"/>
        <v>45</v>
      </c>
      <c r="H14" s="399"/>
      <c r="I14" s="399"/>
      <c r="J14" s="399"/>
      <c r="K14" s="399"/>
      <c r="L14" s="408">
        <v>45</v>
      </c>
      <c r="M14" s="414" t="s">
        <v>70</v>
      </c>
      <c r="N14" s="414"/>
      <c r="O14" s="414"/>
      <c r="P14" s="414"/>
      <c r="Q14" s="414"/>
      <c r="R14" s="414"/>
      <c r="S14" s="421"/>
      <c r="T14" s="416"/>
      <c r="U14" s="417" t="s">
        <v>70</v>
      </c>
      <c r="V14" s="414"/>
      <c r="W14" s="414"/>
      <c r="X14" s="414"/>
      <c r="Y14" s="414"/>
      <c r="Z14" s="414"/>
      <c r="AA14" s="414"/>
      <c r="AB14" s="414" t="s">
        <v>70</v>
      </c>
      <c r="AC14" s="414"/>
      <c r="AD14" s="414"/>
      <c r="AE14" s="414"/>
      <c r="AF14" s="414"/>
      <c r="AG14" s="414"/>
      <c r="AH14" s="414" t="s">
        <v>70</v>
      </c>
      <c r="AI14" s="414"/>
      <c r="AJ14" s="414"/>
      <c r="AK14" s="414"/>
      <c r="AL14" s="414"/>
      <c r="AM14" s="414"/>
      <c r="AN14" s="414"/>
      <c r="AO14" s="414"/>
      <c r="AP14" s="414"/>
      <c r="AQ14" s="414"/>
      <c r="AR14" s="414"/>
      <c r="AS14" s="414" t="s">
        <v>592</v>
      </c>
      <c r="AT14" s="414"/>
      <c r="AU14" s="414"/>
      <c r="AV14" s="414"/>
      <c r="AW14" s="414"/>
      <c r="AX14" s="414"/>
      <c r="AY14" s="414"/>
      <c r="AZ14" s="414"/>
      <c r="BA14" s="414"/>
      <c r="BB14" s="414"/>
      <c r="BC14" s="414"/>
      <c r="BD14" s="413"/>
      <c r="BE14" s="391" t="s">
        <v>477</v>
      </c>
      <c r="BG14" s="406" t="s">
        <v>1365</v>
      </c>
      <c r="BH14" s="369">
        <v>261</v>
      </c>
    </row>
    <row r="15" spans="1:60" ht="35.25" customHeight="1" x14ac:dyDescent="0.15">
      <c r="A15" s="393">
        <v>8</v>
      </c>
      <c r="B15" s="407" t="s">
        <v>94</v>
      </c>
      <c r="C15" s="407" t="s">
        <v>631</v>
      </c>
      <c r="D15" s="396" t="s">
        <v>0</v>
      </c>
      <c r="E15" s="397" t="s">
        <v>487</v>
      </c>
      <c r="F15" s="397" t="s">
        <v>488</v>
      </c>
      <c r="G15" s="398">
        <f t="shared" si="1"/>
        <v>350</v>
      </c>
      <c r="H15" s="399">
        <v>265</v>
      </c>
      <c r="I15" s="399"/>
      <c r="J15" s="399"/>
      <c r="K15" s="399">
        <v>85</v>
      </c>
      <c r="L15" s="408"/>
      <c r="M15" s="414" t="s">
        <v>70</v>
      </c>
      <c r="N15" s="414"/>
      <c r="O15" s="414"/>
      <c r="P15" s="414"/>
      <c r="Q15" s="414"/>
      <c r="R15" s="414"/>
      <c r="S15" s="415"/>
      <c r="T15" s="416"/>
      <c r="U15" s="417"/>
      <c r="V15" s="414"/>
      <c r="W15" s="414"/>
      <c r="X15" s="414"/>
      <c r="Y15" s="414"/>
      <c r="Z15" s="414" t="s">
        <v>70</v>
      </c>
      <c r="AA15" s="414" t="s">
        <v>70</v>
      </c>
      <c r="AB15" s="414"/>
      <c r="AC15" s="414"/>
      <c r="AD15" s="414"/>
      <c r="AE15" s="414"/>
      <c r="AF15" s="414"/>
      <c r="AG15" s="414"/>
      <c r="AH15" s="414"/>
      <c r="AI15" s="414"/>
      <c r="AJ15" s="414"/>
      <c r="AK15" s="414"/>
      <c r="AL15" s="414"/>
      <c r="AM15" s="414"/>
      <c r="AN15" s="414"/>
      <c r="AO15" s="414"/>
      <c r="AP15" s="414"/>
      <c r="AQ15" s="414"/>
      <c r="AR15" s="414"/>
      <c r="AS15" s="414"/>
      <c r="AT15" s="414" t="s">
        <v>70</v>
      </c>
      <c r="AU15" s="414"/>
      <c r="AV15" s="414"/>
      <c r="AW15" s="414"/>
      <c r="AX15" s="414"/>
      <c r="AY15" s="414"/>
      <c r="AZ15" s="414"/>
      <c r="BA15" s="414"/>
      <c r="BB15" s="414"/>
      <c r="BC15" s="414"/>
      <c r="BD15" s="413"/>
      <c r="BE15" s="391" t="s">
        <v>1195</v>
      </c>
      <c r="BG15" s="406" t="s">
        <v>1271</v>
      </c>
      <c r="BH15" s="369">
        <v>261</v>
      </c>
    </row>
    <row r="16" spans="1:60" ht="35.25" customHeight="1" x14ac:dyDescent="0.15">
      <c r="A16" s="393">
        <v>9</v>
      </c>
      <c r="B16" s="407" t="s">
        <v>490</v>
      </c>
      <c r="C16" s="407" t="s">
        <v>632</v>
      </c>
      <c r="D16" s="396" t="s">
        <v>25</v>
      </c>
      <c r="E16" s="397" t="s">
        <v>901</v>
      </c>
      <c r="F16" s="397" t="s">
        <v>900</v>
      </c>
      <c r="G16" s="398">
        <f t="shared" si="1"/>
        <v>246</v>
      </c>
      <c r="H16" s="399">
        <v>246</v>
      </c>
      <c r="I16" s="399"/>
      <c r="J16" s="399"/>
      <c r="K16" s="399"/>
      <c r="L16" s="408"/>
      <c r="M16" s="414"/>
      <c r="N16" s="414"/>
      <c r="O16" s="414"/>
      <c r="P16" s="414"/>
      <c r="Q16" s="414"/>
      <c r="R16" s="414"/>
      <c r="S16" s="415"/>
      <c r="T16" s="416"/>
      <c r="U16" s="417"/>
      <c r="V16" s="414"/>
      <c r="W16" s="414"/>
      <c r="X16" s="414"/>
      <c r="Y16" s="414"/>
      <c r="Z16" s="414" t="s">
        <v>70</v>
      </c>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3"/>
      <c r="BE16" s="391" t="s">
        <v>453</v>
      </c>
      <c r="BG16" s="406" t="s">
        <v>1272</v>
      </c>
      <c r="BH16" s="369">
        <v>261</v>
      </c>
    </row>
    <row r="17" spans="1:60" ht="35.25" customHeight="1" x14ac:dyDescent="0.15">
      <c r="A17" s="393">
        <v>10</v>
      </c>
      <c r="B17" s="407" t="s">
        <v>633</v>
      </c>
      <c r="C17" s="407" t="s">
        <v>634</v>
      </c>
      <c r="D17" s="396" t="s">
        <v>26</v>
      </c>
      <c r="E17" s="397" t="s">
        <v>635</v>
      </c>
      <c r="F17" s="397" t="s">
        <v>636</v>
      </c>
      <c r="G17" s="398">
        <f t="shared" si="1"/>
        <v>228</v>
      </c>
      <c r="H17" s="399">
        <v>208</v>
      </c>
      <c r="I17" s="399"/>
      <c r="J17" s="399"/>
      <c r="K17" s="399"/>
      <c r="L17" s="408">
        <v>20</v>
      </c>
      <c r="M17" s="414" t="s">
        <v>70</v>
      </c>
      <c r="N17" s="414" t="s">
        <v>432</v>
      </c>
      <c r="O17" s="414" t="s">
        <v>432</v>
      </c>
      <c r="P17" s="414" t="s">
        <v>432</v>
      </c>
      <c r="Q17" s="414"/>
      <c r="R17" s="414" t="s">
        <v>592</v>
      </c>
      <c r="S17" s="415"/>
      <c r="T17" s="416"/>
      <c r="U17" s="417" t="s">
        <v>309</v>
      </c>
      <c r="V17" s="414" t="s">
        <v>70</v>
      </c>
      <c r="W17" s="414" t="s">
        <v>70</v>
      </c>
      <c r="X17" s="414"/>
      <c r="Y17" s="414"/>
      <c r="Z17" s="414" t="s">
        <v>70</v>
      </c>
      <c r="AA17" s="414" t="s">
        <v>70</v>
      </c>
      <c r="AB17" s="414"/>
      <c r="AC17" s="414"/>
      <c r="AD17" s="414"/>
      <c r="AE17" s="414" t="s">
        <v>1159</v>
      </c>
      <c r="AF17" s="414"/>
      <c r="AG17" s="414"/>
      <c r="AH17" s="414" t="s">
        <v>70</v>
      </c>
      <c r="AI17" s="414"/>
      <c r="AJ17" s="414"/>
      <c r="AK17" s="414" t="s">
        <v>309</v>
      </c>
      <c r="AL17" s="414" t="s">
        <v>309</v>
      </c>
      <c r="AM17" s="414" t="s">
        <v>309</v>
      </c>
      <c r="AN17" s="414"/>
      <c r="AO17" s="414"/>
      <c r="AP17" s="414"/>
      <c r="AQ17" s="414"/>
      <c r="AR17" s="414"/>
      <c r="AS17" s="414"/>
      <c r="AT17" s="414" t="s">
        <v>309</v>
      </c>
      <c r="AU17" s="414"/>
      <c r="AV17" s="414"/>
      <c r="AW17" s="414"/>
      <c r="AX17" s="414"/>
      <c r="AY17" s="414"/>
      <c r="AZ17" s="414"/>
      <c r="BA17" s="414"/>
      <c r="BB17" s="414"/>
      <c r="BC17" s="414"/>
      <c r="BD17" s="413"/>
      <c r="BE17" s="418" t="s">
        <v>1196</v>
      </c>
      <c r="BG17" s="406" t="s">
        <v>1273</v>
      </c>
      <c r="BH17" s="369">
        <v>261</v>
      </c>
    </row>
    <row r="18" spans="1:60" ht="35.25" customHeight="1" x14ac:dyDescent="0.15">
      <c r="A18" s="393">
        <v>11</v>
      </c>
      <c r="B18" s="407" t="s">
        <v>491</v>
      </c>
      <c r="C18" s="407" t="s">
        <v>637</v>
      </c>
      <c r="D18" s="396" t="s">
        <v>638</v>
      </c>
      <c r="E18" s="397" t="s">
        <v>639</v>
      </c>
      <c r="F18" s="397" t="s">
        <v>899</v>
      </c>
      <c r="G18" s="398">
        <f t="shared" si="1"/>
        <v>313</v>
      </c>
      <c r="H18" s="399">
        <v>313</v>
      </c>
      <c r="I18" s="399"/>
      <c r="J18" s="399"/>
      <c r="K18" s="399"/>
      <c r="L18" s="408"/>
      <c r="M18" s="414" t="s">
        <v>70</v>
      </c>
      <c r="N18" s="414"/>
      <c r="O18" s="414"/>
      <c r="P18" s="414"/>
      <c r="Q18" s="414"/>
      <c r="R18" s="414"/>
      <c r="S18" s="415"/>
      <c r="T18" s="416"/>
      <c r="U18" s="417"/>
      <c r="V18" s="414"/>
      <c r="W18" s="414"/>
      <c r="X18" s="414"/>
      <c r="Y18" s="414"/>
      <c r="Z18" s="414" t="s">
        <v>70</v>
      </c>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3"/>
      <c r="BE18" s="391" t="s">
        <v>453</v>
      </c>
      <c r="BG18" s="406" t="s">
        <v>1274</v>
      </c>
      <c r="BH18" s="369">
        <v>261</v>
      </c>
    </row>
    <row r="19" spans="1:60" ht="35.25" customHeight="1" x14ac:dyDescent="0.15">
      <c r="A19" s="393">
        <v>12</v>
      </c>
      <c r="B19" s="397" t="s">
        <v>640</v>
      </c>
      <c r="C19" s="407" t="s">
        <v>641</v>
      </c>
      <c r="D19" s="396" t="s">
        <v>301</v>
      </c>
      <c r="E19" s="397" t="s">
        <v>898</v>
      </c>
      <c r="F19" s="397" t="s">
        <v>897</v>
      </c>
      <c r="G19" s="398">
        <f t="shared" si="1"/>
        <v>47</v>
      </c>
      <c r="H19" s="399"/>
      <c r="I19" s="399"/>
      <c r="J19" s="399"/>
      <c r="K19" s="399"/>
      <c r="L19" s="408">
        <v>47</v>
      </c>
      <c r="M19" s="414"/>
      <c r="N19" s="414"/>
      <c r="O19" s="414"/>
      <c r="P19" s="414"/>
      <c r="Q19" s="414"/>
      <c r="R19" s="414"/>
      <c r="S19" s="415"/>
      <c r="T19" s="416"/>
      <c r="U19" s="417"/>
      <c r="V19" s="414"/>
      <c r="W19" s="414"/>
      <c r="X19" s="414"/>
      <c r="Y19" s="414"/>
      <c r="Z19" s="414"/>
      <c r="AA19" s="414"/>
      <c r="AB19" s="414"/>
      <c r="AC19" s="414"/>
      <c r="AD19" s="414"/>
      <c r="AE19" s="414"/>
      <c r="AF19" s="414"/>
      <c r="AG19" s="414"/>
      <c r="AH19" s="414"/>
      <c r="AI19" s="414"/>
      <c r="AJ19" s="414"/>
      <c r="AK19" s="414" t="s">
        <v>70</v>
      </c>
      <c r="AL19" s="414" t="s">
        <v>70</v>
      </c>
      <c r="AM19" s="414"/>
      <c r="AN19" s="414"/>
      <c r="AO19" s="414"/>
      <c r="AP19" s="414"/>
      <c r="AQ19" s="414"/>
      <c r="AR19" s="414"/>
      <c r="AS19" s="414"/>
      <c r="AT19" s="414" t="s">
        <v>70</v>
      </c>
      <c r="AU19" s="414"/>
      <c r="AV19" s="414"/>
      <c r="AW19" s="414"/>
      <c r="AX19" s="414"/>
      <c r="AY19" s="414"/>
      <c r="AZ19" s="414"/>
      <c r="BA19" s="414"/>
      <c r="BB19" s="414"/>
      <c r="BC19" s="414"/>
      <c r="BD19" s="413" t="s">
        <v>70</v>
      </c>
      <c r="BE19" s="391"/>
      <c r="BG19" s="406" t="s">
        <v>1366</v>
      </c>
      <c r="BH19" s="369">
        <v>261</v>
      </c>
    </row>
    <row r="20" spans="1:60" ht="35.25" customHeight="1" x14ac:dyDescent="0.15">
      <c r="A20" s="393">
        <v>13</v>
      </c>
      <c r="B20" s="407" t="s">
        <v>896</v>
      </c>
      <c r="C20" s="407" t="s">
        <v>642</v>
      </c>
      <c r="D20" s="396" t="s">
        <v>27</v>
      </c>
      <c r="E20" s="397" t="s">
        <v>1422</v>
      </c>
      <c r="F20" s="397" t="s">
        <v>895</v>
      </c>
      <c r="G20" s="398">
        <f t="shared" si="1"/>
        <v>45</v>
      </c>
      <c r="H20" s="399"/>
      <c r="I20" s="399"/>
      <c r="J20" s="399"/>
      <c r="K20" s="399"/>
      <c r="L20" s="408">
        <v>45</v>
      </c>
      <c r="M20" s="414" t="s">
        <v>70</v>
      </c>
      <c r="N20" s="414"/>
      <c r="O20" s="414"/>
      <c r="P20" s="414" t="s">
        <v>592</v>
      </c>
      <c r="Q20" s="414"/>
      <c r="R20" s="414"/>
      <c r="S20" s="415"/>
      <c r="T20" s="416"/>
      <c r="U20" s="417" t="s">
        <v>70</v>
      </c>
      <c r="V20" s="414"/>
      <c r="W20" s="414"/>
      <c r="X20" s="414"/>
      <c r="Y20" s="414" t="s">
        <v>70</v>
      </c>
      <c r="Z20" s="414"/>
      <c r="AA20" s="414"/>
      <c r="AB20" s="414" t="s">
        <v>70</v>
      </c>
      <c r="AC20" s="414"/>
      <c r="AD20" s="414"/>
      <c r="AE20" s="414"/>
      <c r="AF20" s="414"/>
      <c r="AG20" s="414" t="s">
        <v>592</v>
      </c>
      <c r="AH20" s="414"/>
      <c r="AI20" s="414"/>
      <c r="AJ20" s="414"/>
      <c r="AK20" s="414"/>
      <c r="AL20" s="414"/>
      <c r="AM20" s="414"/>
      <c r="AN20" s="414" t="s">
        <v>70</v>
      </c>
      <c r="AO20" s="414"/>
      <c r="AP20" s="414"/>
      <c r="AQ20" s="414"/>
      <c r="AR20" s="414"/>
      <c r="AS20" s="414"/>
      <c r="AT20" s="414" t="s">
        <v>592</v>
      </c>
      <c r="AU20" s="414"/>
      <c r="AV20" s="414"/>
      <c r="AW20" s="414"/>
      <c r="AX20" s="414"/>
      <c r="AY20" s="414"/>
      <c r="AZ20" s="414"/>
      <c r="BA20" s="414"/>
      <c r="BB20" s="414"/>
      <c r="BC20" s="414"/>
      <c r="BD20" s="413"/>
      <c r="BE20" s="391" t="s">
        <v>461</v>
      </c>
      <c r="BG20" s="406" t="s">
        <v>1275</v>
      </c>
      <c r="BH20" s="369">
        <v>261</v>
      </c>
    </row>
    <row r="21" spans="1:60" ht="35.25" customHeight="1" x14ac:dyDescent="0.15">
      <c r="A21" s="393">
        <v>14</v>
      </c>
      <c r="B21" s="397" t="s">
        <v>643</v>
      </c>
      <c r="C21" s="407" t="s">
        <v>644</v>
      </c>
      <c r="D21" s="396" t="s">
        <v>894</v>
      </c>
      <c r="E21" s="397" t="s">
        <v>893</v>
      </c>
      <c r="F21" s="397" t="s">
        <v>645</v>
      </c>
      <c r="G21" s="398">
        <v>72</v>
      </c>
      <c r="H21" s="399"/>
      <c r="I21" s="399"/>
      <c r="J21" s="399"/>
      <c r="K21" s="399"/>
      <c r="L21" s="408">
        <v>72</v>
      </c>
      <c r="M21" s="414"/>
      <c r="N21" s="414"/>
      <c r="O21" s="414"/>
      <c r="P21" s="414"/>
      <c r="Q21" s="414"/>
      <c r="R21" s="414"/>
      <c r="S21" s="421"/>
      <c r="T21" s="416"/>
      <c r="U21" s="417"/>
      <c r="V21" s="414"/>
      <c r="W21" s="414"/>
      <c r="X21" s="414"/>
      <c r="Y21" s="414"/>
      <c r="Z21" s="414"/>
      <c r="AA21" s="414"/>
      <c r="AB21" s="414"/>
      <c r="AC21" s="414"/>
      <c r="AD21" s="414"/>
      <c r="AE21" s="414"/>
      <c r="AF21" s="414"/>
      <c r="AG21" s="414"/>
      <c r="AH21" s="414"/>
      <c r="AI21" s="414"/>
      <c r="AJ21" s="414" t="s">
        <v>309</v>
      </c>
      <c r="AK21" s="414"/>
      <c r="AL21" s="414"/>
      <c r="AM21" s="414"/>
      <c r="AN21" s="414"/>
      <c r="AO21" s="414"/>
      <c r="AP21" s="414"/>
      <c r="AQ21" s="414"/>
      <c r="AR21" s="414"/>
      <c r="AS21" s="414"/>
      <c r="AT21" s="414"/>
      <c r="AU21" s="414"/>
      <c r="AV21" s="414" t="s">
        <v>309</v>
      </c>
      <c r="AW21" s="414"/>
      <c r="AX21" s="414"/>
      <c r="AY21" s="414"/>
      <c r="AZ21" s="414"/>
      <c r="BA21" s="414"/>
      <c r="BB21" s="414"/>
      <c r="BC21" s="414"/>
      <c r="BD21" s="413" t="s">
        <v>309</v>
      </c>
      <c r="BE21" s="422"/>
      <c r="BG21" s="406" t="s">
        <v>1367</v>
      </c>
      <c r="BH21" s="369">
        <v>261</v>
      </c>
    </row>
    <row r="22" spans="1:60" ht="35.25" customHeight="1" x14ac:dyDescent="0.15">
      <c r="A22" s="393">
        <v>15</v>
      </c>
      <c r="B22" s="397" t="s">
        <v>492</v>
      </c>
      <c r="C22" s="397" t="s">
        <v>493</v>
      </c>
      <c r="D22" s="396" t="s">
        <v>892</v>
      </c>
      <c r="E22" s="397" t="s">
        <v>494</v>
      </c>
      <c r="F22" s="397" t="s">
        <v>495</v>
      </c>
      <c r="G22" s="398">
        <f t="shared" ref="G22:G28" si="2">SUM(H22:L22)</f>
        <v>199</v>
      </c>
      <c r="H22" s="399"/>
      <c r="I22" s="399"/>
      <c r="J22" s="399"/>
      <c r="K22" s="399"/>
      <c r="L22" s="408">
        <v>199</v>
      </c>
      <c r="M22" s="414" t="s">
        <v>70</v>
      </c>
      <c r="N22" s="414"/>
      <c r="O22" s="414"/>
      <c r="P22" s="414" t="s">
        <v>432</v>
      </c>
      <c r="Q22" s="414"/>
      <c r="R22" s="414"/>
      <c r="S22" s="415"/>
      <c r="T22" s="416"/>
      <c r="U22" s="417" t="s">
        <v>70</v>
      </c>
      <c r="V22" s="414"/>
      <c r="W22" s="414"/>
      <c r="X22" s="414"/>
      <c r="Y22" s="414" t="s">
        <v>70</v>
      </c>
      <c r="Z22" s="414"/>
      <c r="AA22" s="414"/>
      <c r="AB22" s="414" t="s">
        <v>70</v>
      </c>
      <c r="AC22" s="414"/>
      <c r="AD22" s="414"/>
      <c r="AE22" s="414"/>
      <c r="AF22" s="414"/>
      <c r="AG22" s="414"/>
      <c r="AH22" s="414" t="s">
        <v>70</v>
      </c>
      <c r="AI22" s="414"/>
      <c r="AJ22" s="414" t="s">
        <v>309</v>
      </c>
      <c r="AK22" s="414" t="s">
        <v>70</v>
      </c>
      <c r="AL22" s="414"/>
      <c r="AM22" s="414"/>
      <c r="AN22" s="414" t="s">
        <v>70</v>
      </c>
      <c r="AO22" s="414" t="s">
        <v>70</v>
      </c>
      <c r="AP22" s="414"/>
      <c r="AQ22" s="414" t="s">
        <v>70</v>
      </c>
      <c r="AR22" s="414"/>
      <c r="AS22" s="414"/>
      <c r="AT22" s="414" t="s">
        <v>70</v>
      </c>
      <c r="AU22" s="414" t="s">
        <v>70</v>
      </c>
      <c r="AV22" s="414" t="s">
        <v>309</v>
      </c>
      <c r="AW22" s="414"/>
      <c r="AX22" s="414"/>
      <c r="AY22" s="414"/>
      <c r="AZ22" s="414"/>
      <c r="BA22" s="414"/>
      <c r="BB22" s="414"/>
      <c r="BC22" s="414" t="s">
        <v>309</v>
      </c>
      <c r="BD22" s="413" t="s">
        <v>70</v>
      </c>
      <c r="BE22" s="332" t="s">
        <v>489</v>
      </c>
      <c r="BG22" s="406" t="s">
        <v>1276</v>
      </c>
      <c r="BH22" s="369">
        <v>261</v>
      </c>
    </row>
    <row r="23" spans="1:60" ht="35.25" customHeight="1" x14ac:dyDescent="0.15">
      <c r="A23" s="393">
        <v>16</v>
      </c>
      <c r="B23" s="407" t="s">
        <v>891</v>
      </c>
      <c r="C23" s="407" t="s">
        <v>646</v>
      </c>
      <c r="D23" s="396" t="s">
        <v>1</v>
      </c>
      <c r="E23" s="397" t="s">
        <v>890</v>
      </c>
      <c r="F23" s="397" t="s">
        <v>889</v>
      </c>
      <c r="G23" s="398">
        <f t="shared" si="2"/>
        <v>181</v>
      </c>
      <c r="H23" s="399">
        <v>121</v>
      </c>
      <c r="I23" s="399"/>
      <c r="J23" s="399"/>
      <c r="K23" s="399">
        <v>60</v>
      </c>
      <c r="L23" s="408"/>
      <c r="M23" s="414" t="s">
        <v>309</v>
      </c>
      <c r="N23" s="414"/>
      <c r="O23" s="414"/>
      <c r="P23" s="414"/>
      <c r="Q23" s="414"/>
      <c r="R23" s="414" t="s">
        <v>432</v>
      </c>
      <c r="S23" s="415"/>
      <c r="T23" s="416"/>
      <c r="U23" s="417"/>
      <c r="V23" s="414"/>
      <c r="W23" s="414"/>
      <c r="X23" s="414"/>
      <c r="Y23" s="414"/>
      <c r="Z23" s="414" t="s">
        <v>70</v>
      </c>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3"/>
      <c r="BE23" s="391"/>
      <c r="BG23" s="406" t="s">
        <v>1277</v>
      </c>
      <c r="BH23" s="369">
        <v>261</v>
      </c>
    </row>
    <row r="24" spans="1:60" ht="35.25" customHeight="1" x14ac:dyDescent="0.15">
      <c r="A24" s="393">
        <v>17</v>
      </c>
      <c r="B24" s="397" t="s">
        <v>647</v>
      </c>
      <c r="C24" s="407" t="s">
        <v>648</v>
      </c>
      <c r="D24" s="396" t="s">
        <v>2</v>
      </c>
      <c r="E24" s="397" t="s">
        <v>888</v>
      </c>
      <c r="F24" s="397" t="s">
        <v>887</v>
      </c>
      <c r="G24" s="398">
        <f t="shared" si="2"/>
        <v>76</v>
      </c>
      <c r="H24" s="399"/>
      <c r="I24" s="399"/>
      <c r="J24" s="399"/>
      <c r="K24" s="399">
        <v>38</v>
      </c>
      <c r="L24" s="408">
        <v>38</v>
      </c>
      <c r="M24" s="414" t="s">
        <v>70</v>
      </c>
      <c r="N24" s="414" t="s">
        <v>432</v>
      </c>
      <c r="O24" s="414"/>
      <c r="P24" s="414"/>
      <c r="Q24" s="414"/>
      <c r="R24" s="414"/>
      <c r="S24" s="421"/>
      <c r="T24" s="423"/>
      <c r="U24" s="417"/>
      <c r="V24" s="414"/>
      <c r="W24" s="414"/>
      <c r="X24" s="414"/>
      <c r="Y24" s="414"/>
      <c r="Z24" s="414"/>
      <c r="AA24" s="414"/>
      <c r="AB24" s="414" t="s">
        <v>70</v>
      </c>
      <c r="AC24" s="414"/>
      <c r="AD24" s="414"/>
      <c r="AE24" s="414"/>
      <c r="AF24" s="414"/>
      <c r="AG24" s="414"/>
      <c r="AH24" s="414" t="s">
        <v>70</v>
      </c>
      <c r="AI24" s="414"/>
      <c r="AJ24" s="414"/>
      <c r="AK24" s="414" t="s">
        <v>70</v>
      </c>
      <c r="AL24" s="414"/>
      <c r="AM24" s="414"/>
      <c r="AN24" s="414"/>
      <c r="AO24" s="414"/>
      <c r="AP24" s="414"/>
      <c r="AQ24" s="414"/>
      <c r="AR24" s="414"/>
      <c r="AS24" s="414"/>
      <c r="AT24" s="414"/>
      <c r="AU24" s="414"/>
      <c r="AV24" s="414"/>
      <c r="AW24" s="414"/>
      <c r="AX24" s="414"/>
      <c r="AY24" s="414"/>
      <c r="AZ24" s="414"/>
      <c r="BA24" s="414"/>
      <c r="BB24" s="414"/>
      <c r="BC24" s="414"/>
      <c r="BD24" s="413"/>
      <c r="BE24" s="391"/>
      <c r="BG24" s="406" t="s">
        <v>1368</v>
      </c>
      <c r="BH24" s="369">
        <v>261</v>
      </c>
    </row>
    <row r="25" spans="1:60" ht="48.75" customHeight="1" x14ac:dyDescent="0.15">
      <c r="A25" s="393">
        <v>18</v>
      </c>
      <c r="B25" s="397" t="s">
        <v>649</v>
      </c>
      <c r="C25" s="407" t="s">
        <v>622</v>
      </c>
      <c r="D25" s="396" t="s">
        <v>886</v>
      </c>
      <c r="E25" s="397" t="s">
        <v>329</v>
      </c>
      <c r="F25" s="397" t="s">
        <v>330</v>
      </c>
      <c r="G25" s="398">
        <f t="shared" si="2"/>
        <v>172</v>
      </c>
      <c r="H25" s="399"/>
      <c r="I25" s="399"/>
      <c r="J25" s="399"/>
      <c r="K25" s="399">
        <v>104</v>
      </c>
      <c r="L25" s="408">
        <v>68</v>
      </c>
      <c r="M25" s="414" t="s">
        <v>70</v>
      </c>
      <c r="N25" s="414"/>
      <c r="O25" s="414" t="s">
        <v>432</v>
      </c>
      <c r="P25" s="414" t="s">
        <v>432</v>
      </c>
      <c r="Q25" s="414"/>
      <c r="R25" s="414"/>
      <c r="S25" s="415"/>
      <c r="T25" s="424"/>
      <c r="U25" s="417" t="s">
        <v>70</v>
      </c>
      <c r="V25" s="414"/>
      <c r="W25" s="414" t="s">
        <v>70</v>
      </c>
      <c r="X25" s="414"/>
      <c r="Y25" s="414"/>
      <c r="Z25" s="414"/>
      <c r="AA25" s="414"/>
      <c r="AB25" s="414" t="s">
        <v>70</v>
      </c>
      <c r="AC25" s="414"/>
      <c r="AD25" s="414"/>
      <c r="AE25" s="414"/>
      <c r="AF25" s="414"/>
      <c r="AG25" s="414"/>
      <c r="AH25" s="414" t="s">
        <v>309</v>
      </c>
      <c r="AI25" s="414"/>
      <c r="AJ25" s="414"/>
      <c r="AK25" s="414" t="s">
        <v>70</v>
      </c>
      <c r="AL25" s="414"/>
      <c r="AM25" s="414"/>
      <c r="AN25" s="414"/>
      <c r="AO25" s="414"/>
      <c r="AP25" s="414"/>
      <c r="AQ25" s="414"/>
      <c r="AR25" s="414"/>
      <c r="AS25" s="414"/>
      <c r="AT25" s="414" t="s">
        <v>70</v>
      </c>
      <c r="AU25" s="414" t="s">
        <v>70</v>
      </c>
      <c r="AV25" s="414"/>
      <c r="AW25" s="414"/>
      <c r="AX25" s="414"/>
      <c r="AY25" s="414"/>
      <c r="AZ25" s="414"/>
      <c r="BA25" s="414"/>
      <c r="BB25" s="414"/>
      <c r="BC25" s="414"/>
      <c r="BD25" s="413"/>
      <c r="BE25" s="425"/>
      <c r="BG25" s="406" t="s">
        <v>1278</v>
      </c>
      <c r="BH25" s="369">
        <v>261</v>
      </c>
    </row>
    <row r="26" spans="1:60" ht="35.25" customHeight="1" x14ac:dyDescent="0.15">
      <c r="A26" s="393">
        <v>19</v>
      </c>
      <c r="B26" s="407" t="s">
        <v>96</v>
      </c>
      <c r="C26" s="407" t="s">
        <v>650</v>
      </c>
      <c r="D26" s="396" t="s">
        <v>331</v>
      </c>
      <c r="E26" s="397" t="s">
        <v>885</v>
      </c>
      <c r="F26" s="397" t="s">
        <v>884</v>
      </c>
      <c r="G26" s="398">
        <f t="shared" si="2"/>
        <v>150</v>
      </c>
      <c r="H26" s="399">
        <v>150</v>
      </c>
      <c r="I26" s="399"/>
      <c r="J26" s="399"/>
      <c r="K26" s="399"/>
      <c r="L26" s="408"/>
      <c r="M26" s="414" t="s">
        <v>70</v>
      </c>
      <c r="N26" s="414" t="s">
        <v>432</v>
      </c>
      <c r="O26" s="414" t="s">
        <v>432</v>
      </c>
      <c r="P26" s="414" t="s">
        <v>432</v>
      </c>
      <c r="Q26" s="414"/>
      <c r="R26" s="414"/>
      <c r="S26" s="421"/>
      <c r="T26" s="416"/>
      <c r="U26" s="417"/>
      <c r="V26" s="414"/>
      <c r="W26" s="414"/>
      <c r="X26" s="414"/>
      <c r="Y26" s="414"/>
      <c r="Z26" s="414" t="s">
        <v>70</v>
      </c>
      <c r="AA26" s="414"/>
      <c r="AB26" s="414"/>
      <c r="AC26" s="414"/>
      <c r="AD26" s="414"/>
      <c r="AE26" s="414"/>
      <c r="AF26" s="414"/>
      <c r="AG26" s="414"/>
      <c r="AH26" s="414"/>
      <c r="AI26" s="414"/>
      <c r="AJ26" s="414"/>
      <c r="AK26" s="414"/>
      <c r="AL26" s="414"/>
      <c r="AM26" s="414"/>
      <c r="AN26" s="414"/>
      <c r="AO26" s="414"/>
      <c r="AP26" s="414"/>
      <c r="AQ26" s="414"/>
      <c r="AR26" s="414"/>
      <c r="AS26" s="414"/>
      <c r="AT26" s="414" t="s">
        <v>70</v>
      </c>
      <c r="AU26" s="414"/>
      <c r="AV26" s="414"/>
      <c r="AW26" s="414"/>
      <c r="AX26" s="414"/>
      <c r="AY26" s="414"/>
      <c r="AZ26" s="414"/>
      <c r="BA26" s="414"/>
      <c r="BB26" s="414"/>
      <c r="BC26" s="414"/>
      <c r="BD26" s="413"/>
      <c r="BE26" s="391"/>
      <c r="BG26" s="406" t="s">
        <v>1279</v>
      </c>
      <c r="BH26" s="369">
        <v>261</v>
      </c>
    </row>
    <row r="27" spans="1:60" ht="48.75" customHeight="1" x14ac:dyDescent="0.15">
      <c r="A27" s="393">
        <v>20</v>
      </c>
      <c r="B27" s="407" t="s">
        <v>883</v>
      </c>
      <c r="C27" s="407" t="s">
        <v>651</v>
      </c>
      <c r="D27" s="426" t="s">
        <v>1440</v>
      </c>
      <c r="E27" s="397" t="s">
        <v>496</v>
      </c>
      <c r="F27" s="397" t="s">
        <v>497</v>
      </c>
      <c r="G27" s="398">
        <f t="shared" si="2"/>
        <v>70</v>
      </c>
      <c r="H27" s="399"/>
      <c r="I27" s="399"/>
      <c r="J27" s="399"/>
      <c r="K27" s="399"/>
      <c r="L27" s="408">
        <v>70</v>
      </c>
      <c r="M27" s="414" t="s">
        <v>70</v>
      </c>
      <c r="N27" s="414"/>
      <c r="O27" s="414"/>
      <c r="P27" s="414"/>
      <c r="Q27" s="414"/>
      <c r="R27" s="414"/>
      <c r="S27" s="415"/>
      <c r="T27" s="416"/>
      <c r="U27" s="417"/>
      <c r="V27" s="414"/>
      <c r="W27" s="414"/>
      <c r="X27" s="414"/>
      <c r="Y27" s="414" t="s">
        <v>70</v>
      </c>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t="s">
        <v>70</v>
      </c>
      <c r="BA27" s="414"/>
      <c r="BB27" s="414"/>
      <c r="BC27" s="414"/>
      <c r="BD27" s="413"/>
      <c r="BE27" s="391"/>
      <c r="BG27" s="406" t="s">
        <v>1280</v>
      </c>
      <c r="BH27" s="369">
        <v>261</v>
      </c>
    </row>
    <row r="28" spans="1:60" ht="48.75" customHeight="1" x14ac:dyDescent="0.15">
      <c r="A28" s="393">
        <v>21</v>
      </c>
      <c r="B28" s="407" t="s">
        <v>302</v>
      </c>
      <c r="C28" s="407" t="s">
        <v>303</v>
      </c>
      <c r="D28" s="396" t="s">
        <v>238</v>
      </c>
      <c r="E28" s="397" t="s">
        <v>304</v>
      </c>
      <c r="F28" s="397" t="s">
        <v>332</v>
      </c>
      <c r="G28" s="398">
        <f t="shared" si="2"/>
        <v>183</v>
      </c>
      <c r="H28" s="399"/>
      <c r="I28" s="399"/>
      <c r="J28" s="399"/>
      <c r="K28" s="399">
        <v>46</v>
      </c>
      <c r="L28" s="408">
        <v>137</v>
      </c>
      <c r="M28" s="414" t="s">
        <v>70</v>
      </c>
      <c r="N28" s="414"/>
      <c r="O28" s="414" t="s">
        <v>432</v>
      </c>
      <c r="P28" s="414" t="s">
        <v>432</v>
      </c>
      <c r="Q28" s="414"/>
      <c r="R28" s="414"/>
      <c r="S28" s="421"/>
      <c r="T28" s="416"/>
      <c r="U28" s="417" t="s">
        <v>70</v>
      </c>
      <c r="V28" s="414"/>
      <c r="W28" s="414"/>
      <c r="X28" s="414"/>
      <c r="Y28" s="414" t="s">
        <v>70</v>
      </c>
      <c r="Z28" s="414"/>
      <c r="AA28" s="414"/>
      <c r="AB28" s="414" t="s">
        <v>70</v>
      </c>
      <c r="AC28" s="414"/>
      <c r="AD28" s="414"/>
      <c r="AE28" s="414"/>
      <c r="AF28" s="414"/>
      <c r="AG28" s="414" t="s">
        <v>432</v>
      </c>
      <c r="AH28" s="414" t="s">
        <v>70</v>
      </c>
      <c r="AI28" s="414"/>
      <c r="AJ28" s="414" t="s">
        <v>70</v>
      </c>
      <c r="AK28" s="414" t="s">
        <v>70</v>
      </c>
      <c r="AL28" s="414"/>
      <c r="AM28" s="414"/>
      <c r="AN28" s="414" t="s">
        <v>70</v>
      </c>
      <c r="AO28" s="414" t="s">
        <v>70</v>
      </c>
      <c r="AP28" s="414"/>
      <c r="AQ28" s="414" t="s">
        <v>70</v>
      </c>
      <c r="AR28" s="414"/>
      <c r="AS28" s="414"/>
      <c r="AT28" s="414"/>
      <c r="AU28" s="414" t="s">
        <v>70</v>
      </c>
      <c r="AV28" s="414"/>
      <c r="AW28" s="414"/>
      <c r="AX28" s="414"/>
      <c r="AY28" s="414"/>
      <c r="AZ28" s="414"/>
      <c r="BA28" s="414"/>
      <c r="BB28" s="414"/>
      <c r="BC28" s="414" t="s">
        <v>309</v>
      </c>
      <c r="BD28" s="413" t="s">
        <v>70</v>
      </c>
      <c r="BE28" s="391"/>
      <c r="BG28" s="406" t="s">
        <v>1281</v>
      </c>
      <c r="BH28" s="369">
        <v>261</v>
      </c>
    </row>
    <row r="29" spans="1:60" ht="35.25" customHeight="1" x14ac:dyDescent="0.15">
      <c r="A29" s="427"/>
      <c r="B29" s="428">
        <f>COUNTA(A8:A28)</f>
        <v>21</v>
      </c>
      <c r="C29" s="429"/>
      <c r="D29" s="430"/>
      <c r="E29" s="429"/>
      <c r="F29" s="429"/>
      <c r="G29" s="398">
        <f t="shared" ref="G29:L29" si="3">SUM(G8:G28)</f>
        <v>3790</v>
      </c>
      <c r="H29" s="398">
        <f t="shared" si="3"/>
        <v>1303</v>
      </c>
      <c r="I29" s="398">
        <f t="shared" si="3"/>
        <v>0</v>
      </c>
      <c r="J29" s="398">
        <f t="shared" si="3"/>
        <v>4</v>
      </c>
      <c r="K29" s="398">
        <f t="shared" si="3"/>
        <v>661</v>
      </c>
      <c r="L29" s="431">
        <f t="shared" si="3"/>
        <v>1822</v>
      </c>
      <c r="M29" s="429"/>
      <c r="N29" s="429"/>
      <c r="O29" s="429"/>
      <c r="P29" s="429"/>
      <c r="Q29" s="429"/>
      <c r="R29" s="429"/>
      <c r="S29" s="432"/>
      <c r="T29" s="433"/>
      <c r="U29" s="434"/>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30"/>
      <c r="BE29" s="391"/>
    </row>
    <row r="30" spans="1:60" ht="35.25" customHeight="1" thickBot="1" x14ac:dyDescent="0.2">
      <c r="A30" s="435"/>
      <c r="B30" s="436"/>
      <c r="C30" s="436"/>
      <c r="D30" s="437"/>
      <c r="E30" s="436"/>
      <c r="F30" s="436" t="s">
        <v>185</v>
      </c>
      <c r="G30" s="438">
        <f t="shared" ref="G30:L30" si="4">COUNT(G8:G28)</f>
        <v>21</v>
      </c>
      <c r="H30" s="438">
        <f t="shared" si="4"/>
        <v>6</v>
      </c>
      <c r="I30" s="438">
        <f t="shared" si="4"/>
        <v>0</v>
      </c>
      <c r="J30" s="438">
        <f t="shared" si="4"/>
        <v>1</v>
      </c>
      <c r="K30" s="438">
        <f t="shared" si="4"/>
        <v>10</v>
      </c>
      <c r="L30" s="439">
        <f t="shared" si="4"/>
        <v>16</v>
      </c>
      <c r="M30" s="436"/>
      <c r="N30" s="436"/>
      <c r="O30" s="436"/>
      <c r="P30" s="436"/>
      <c r="Q30" s="436"/>
      <c r="R30" s="436"/>
      <c r="S30" s="440"/>
      <c r="T30" s="441"/>
      <c r="U30" s="367"/>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3"/>
      <c r="BE30" s="444"/>
    </row>
    <row r="31" spans="1:60" ht="35.25" customHeight="1" thickTop="1" x14ac:dyDescent="0.15">
      <c r="G31" s="445"/>
      <c r="H31" s="445"/>
      <c r="I31" s="445"/>
      <c r="J31" s="445"/>
      <c r="K31" s="445"/>
      <c r="L31" s="445"/>
      <c r="M31" s="446"/>
      <c r="N31" s="445"/>
      <c r="O31" s="445"/>
      <c r="P31" s="445"/>
      <c r="Q31" s="445"/>
      <c r="R31" s="445"/>
      <c r="S31" s="447"/>
      <c r="T31" s="447"/>
      <c r="U31" s="447"/>
      <c r="V31" s="447"/>
      <c r="W31" s="445"/>
      <c r="X31" s="445"/>
      <c r="Y31" s="447"/>
      <c r="Z31" s="447"/>
      <c r="AA31" s="445"/>
      <c r="AB31" s="445"/>
      <c r="AC31" s="445"/>
      <c r="AD31" s="445"/>
      <c r="AE31" s="445"/>
      <c r="AF31" s="445"/>
      <c r="AG31" s="445"/>
      <c r="AH31" s="445"/>
      <c r="AI31" s="445"/>
      <c r="AJ31" s="445"/>
      <c r="AK31" s="445"/>
      <c r="AL31" s="447"/>
      <c r="AM31" s="445"/>
      <c r="AN31" s="445"/>
      <c r="AO31" s="445"/>
      <c r="AP31" s="445"/>
      <c r="AQ31" s="445"/>
      <c r="AR31" s="445"/>
      <c r="AS31" s="445"/>
      <c r="AT31" s="445"/>
      <c r="AU31" s="445"/>
    </row>
    <row r="32" spans="1:60" ht="35.25" customHeight="1" x14ac:dyDescent="0.1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row>
    <row r="33" spans="7:47" ht="35.25" customHeight="1" x14ac:dyDescent="0.1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row>
    <row r="34" spans="7:47" ht="35.25" customHeight="1" x14ac:dyDescent="0.15">
      <c r="G34" s="445"/>
      <c r="H34" s="445"/>
      <c r="I34" s="445"/>
      <c r="J34" s="445"/>
      <c r="K34" s="445"/>
      <c r="L34" s="445"/>
      <c r="M34" s="448"/>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row>
    <row r="35" spans="7:47" ht="35.25" customHeight="1" x14ac:dyDescent="0.15">
      <c r="G35" s="445"/>
      <c r="H35" s="445"/>
      <c r="I35" s="445"/>
      <c r="J35" s="445"/>
      <c r="K35" s="445"/>
      <c r="L35" s="445"/>
      <c r="M35" s="448"/>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row>
    <row r="36" spans="7:47" ht="35.25" customHeight="1" x14ac:dyDescent="0.15">
      <c r="G36" s="445"/>
      <c r="H36" s="445"/>
      <c r="I36" s="445"/>
      <c r="J36" s="445"/>
      <c r="K36" s="445"/>
      <c r="L36" s="445"/>
      <c r="M36" s="448"/>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row>
    <row r="37" spans="7:47" ht="35.25" customHeight="1" x14ac:dyDescent="0.15">
      <c r="G37" s="445"/>
      <c r="H37" s="445"/>
      <c r="I37" s="445"/>
      <c r="J37" s="445"/>
      <c r="K37" s="445"/>
      <c r="L37" s="445"/>
      <c r="M37" s="448"/>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row>
    <row r="38" spans="7:47" ht="35.25" customHeight="1" x14ac:dyDescent="0.15">
      <c r="G38" s="445"/>
      <c r="H38" s="445"/>
      <c r="I38" s="445"/>
      <c r="J38" s="445"/>
      <c r="K38" s="445"/>
      <c r="L38" s="445"/>
      <c r="M38" s="448"/>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row>
    <row r="39" spans="7:47" ht="35.25" customHeight="1" x14ac:dyDescent="0.15">
      <c r="G39" s="445"/>
      <c r="H39" s="445"/>
      <c r="I39" s="445"/>
      <c r="J39" s="445"/>
      <c r="K39" s="445"/>
      <c r="L39" s="445"/>
      <c r="M39" s="448"/>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row>
    <row r="40" spans="7:47" ht="35.25" customHeight="1" x14ac:dyDescent="0.15">
      <c r="G40" s="445"/>
      <c r="H40" s="445"/>
      <c r="I40" s="445"/>
      <c r="J40" s="445"/>
      <c r="K40" s="445"/>
      <c r="L40" s="445"/>
      <c r="M40" s="448"/>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row>
    <row r="41" spans="7:47" x14ac:dyDescent="0.15">
      <c r="G41" s="445"/>
      <c r="H41" s="445"/>
      <c r="I41" s="445"/>
      <c r="J41" s="445"/>
      <c r="K41" s="445"/>
      <c r="L41" s="445"/>
      <c r="M41" s="448"/>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row>
    <row r="42" spans="7:47" x14ac:dyDescent="0.15">
      <c r="G42" s="445"/>
      <c r="H42" s="445"/>
      <c r="I42" s="445"/>
      <c r="J42" s="445"/>
      <c r="K42" s="445"/>
      <c r="L42" s="445"/>
      <c r="M42" s="448"/>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row>
    <row r="43" spans="7:47" x14ac:dyDescent="0.15">
      <c r="G43" s="445"/>
      <c r="H43" s="445"/>
      <c r="I43" s="445"/>
      <c r="J43" s="445"/>
      <c r="K43" s="445"/>
      <c r="L43" s="445"/>
      <c r="M43" s="448"/>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row>
    <row r="44" spans="7:47" x14ac:dyDescent="0.15">
      <c r="G44" s="445"/>
      <c r="H44" s="445"/>
      <c r="I44" s="445"/>
      <c r="J44" s="445"/>
      <c r="K44" s="445"/>
      <c r="L44" s="445"/>
      <c r="M44" s="448"/>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row>
    <row r="45" spans="7:47" x14ac:dyDescent="0.15">
      <c r="G45" s="445"/>
      <c r="H45" s="445"/>
      <c r="I45" s="445"/>
      <c r="J45" s="445"/>
      <c r="K45" s="445"/>
      <c r="L45" s="445"/>
      <c r="M45" s="448"/>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row>
    <row r="46" spans="7:47" x14ac:dyDescent="0.15">
      <c r="G46" s="445"/>
      <c r="H46" s="445"/>
      <c r="I46" s="445"/>
      <c r="J46" s="445"/>
      <c r="K46" s="445"/>
      <c r="L46" s="445"/>
      <c r="M46" s="448"/>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row>
    <row r="47" spans="7:47" x14ac:dyDescent="0.15">
      <c r="G47" s="445"/>
      <c r="H47" s="445"/>
      <c r="I47" s="445"/>
      <c r="J47" s="445"/>
      <c r="K47" s="445"/>
      <c r="L47" s="445"/>
      <c r="M47" s="448"/>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row>
    <row r="48" spans="7:47" x14ac:dyDescent="0.15">
      <c r="G48" s="445"/>
      <c r="H48" s="445"/>
      <c r="I48" s="445"/>
      <c r="J48" s="445"/>
      <c r="K48" s="445"/>
      <c r="L48" s="445"/>
      <c r="M48" s="448"/>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row>
    <row r="49" spans="1:49" x14ac:dyDescent="0.15">
      <c r="G49" s="445"/>
      <c r="H49" s="445"/>
      <c r="I49" s="445"/>
      <c r="J49" s="445"/>
      <c r="K49" s="445"/>
      <c r="L49" s="445"/>
      <c r="M49" s="448"/>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row>
    <row r="50" spans="1:49" x14ac:dyDescent="0.15">
      <c r="G50" s="445"/>
      <c r="H50" s="445"/>
      <c r="I50" s="445"/>
      <c r="J50" s="445"/>
      <c r="K50" s="445"/>
      <c r="L50" s="445"/>
      <c r="M50" s="448"/>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row>
    <row r="51" spans="1:49" x14ac:dyDescent="0.15">
      <c r="G51" s="445"/>
      <c r="H51" s="445"/>
      <c r="I51" s="445"/>
      <c r="J51" s="445"/>
      <c r="K51" s="445"/>
      <c r="L51" s="445"/>
      <c r="M51" s="448"/>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row>
    <row r="52" spans="1:49" x14ac:dyDescent="0.15">
      <c r="G52" s="445"/>
      <c r="H52" s="445"/>
      <c r="I52" s="445"/>
      <c r="J52" s="445"/>
      <c r="K52" s="445"/>
      <c r="L52" s="445"/>
      <c r="M52" s="448"/>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row>
    <row r="53" spans="1:49" x14ac:dyDescent="0.15">
      <c r="A53" s="449"/>
      <c r="B53" s="445"/>
      <c r="C53" s="445"/>
      <c r="D53" s="445"/>
      <c r="E53" s="445"/>
      <c r="F53" s="445"/>
      <c r="G53" s="445"/>
      <c r="H53" s="445"/>
      <c r="I53" s="445"/>
      <c r="J53" s="445"/>
      <c r="K53" s="445"/>
      <c r="L53" s="445"/>
      <c r="M53" s="448"/>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50"/>
    </row>
    <row r="54" spans="1:49" x14ac:dyDescent="0.15">
      <c r="A54" s="451"/>
      <c r="B54" s="452"/>
      <c r="C54" s="452"/>
      <c r="D54" s="452"/>
      <c r="E54" s="452"/>
      <c r="F54" s="452"/>
      <c r="G54" s="452"/>
      <c r="H54" s="452"/>
      <c r="I54" s="452"/>
      <c r="J54" s="452"/>
      <c r="K54" s="452"/>
      <c r="L54" s="452"/>
      <c r="M54" s="453"/>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4"/>
    </row>
    <row r="55" spans="1:49" x14ac:dyDescent="0.15">
      <c r="G55" s="445"/>
      <c r="H55" s="445"/>
      <c r="I55" s="445"/>
      <c r="J55" s="445"/>
      <c r="K55" s="445"/>
      <c r="L55" s="445"/>
      <c r="M55" s="448"/>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row>
    <row r="56" spans="1:49" x14ac:dyDescent="0.15">
      <c r="G56" s="445"/>
      <c r="H56" s="445"/>
      <c r="I56" s="445"/>
      <c r="J56" s="445"/>
      <c r="K56" s="445"/>
      <c r="L56" s="445"/>
      <c r="M56" s="448"/>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row>
    <row r="57" spans="1:49" x14ac:dyDescent="0.15">
      <c r="G57" s="445"/>
      <c r="H57" s="445"/>
      <c r="I57" s="445"/>
      <c r="J57" s="445"/>
      <c r="K57" s="445"/>
      <c r="L57" s="445"/>
      <c r="M57" s="448"/>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row>
    <row r="58" spans="1:49" x14ac:dyDescent="0.15">
      <c r="G58" s="445"/>
      <c r="H58" s="445"/>
      <c r="I58" s="445"/>
      <c r="J58" s="445"/>
      <c r="K58" s="445"/>
      <c r="L58" s="445"/>
      <c r="M58" s="448"/>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row>
    <row r="59" spans="1:49" x14ac:dyDescent="0.15">
      <c r="G59" s="445"/>
      <c r="H59" s="445"/>
      <c r="I59" s="445"/>
      <c r="J59" s="445"/>
      <c r="K59" s="445"/>
      <c r="L59" s="445"/>
      <c r="M59" s="448"/>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row>
    <row r="60" spans="1:49" x14ac:dyDescent="0.15">
      <c r="G60" s="445"/>
      <c r="H60" s="445"/>
      <c r="I60" s="445"/>
      <c r="J60" s="445"/>
      <c r="K60" s="445"/>
      <c r="L60" s="445"/>
      <c r="M60" s="448"/>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row>
    <row r="61" spans="1:49" x14ac:dyDescent="0.15">
      <c r="G61" s="445"/>
      <c r="H61" s="445"/>
      <c r="I61" s="445"/>
      <c r="J61" s="445"/>
      <c r="K61" s="445"/>
      <c r="L61" s="445"/>
      <c r="M61" s="448"/>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row>
    <row r="62" spans="1:49" x14ac:dyDescent="0.15">
      <c r="G62" s="445"/>
      <c r="H62" s="445"/>
      <c r="I62" s="445"/>
      <c r="J62" s="445"/>
      <c r="K62" s="445"/>
      <c r="L62" s="445"/>
      <c r="M62" s="448"/>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row>
    <row r="63" spans="1:49" x14ac:dyDescent="0.15">
      <c r="G63" s="445"/>
      <c r="H63" s="445"/>
      <c r="I63" s="445"/>
      <c r="J63" s="445"/>
      <c r="K63" s="445"/>
      <c r="L63" s="445"/>
      <c r="M63" s="448"/>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row>
    <row r="64" spans="1:49" x14ac:dyDescent="0.15">
      <c r="G64" s="445"/>
      <c r="H64" s="445"/>
      <c r="I64" s="445"/>
      <c r="J64" s="445"/>
      <c r="K64" s="445"/>
      <c r="L64" s="445"/>
      <c r="M64" s="448"/>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row>
    <row r="65" spans="7:47" x14ac:dyDescent="0.15">
      <c r="G65" s="445"/>
      <c r="H65" s="445"/>
      <c r="I65" s="445"/>
      <c r="J65" s="445"/>
      <c r="K65" s="445"/>
      <c r="L65" s="445"/>
      <c r="M65" s="448"/>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row>
    <row r="66" spans="7:47" x14ac:dyDescent="0.15">
      <c r="G66" s="445"/>
      <c r="H66" s="445"/>
      <c r="I66" s="445"/>
      <c r="J66" s="445"/>
      <c r="K66" s="445"/>
      <c r="L66" s="445"/>
      <c r="M66" s="448"/>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row>
    <row r="67" spans="7:47" x14ac:dyDescent="0.15">
      <c r="G67" s="445"/>
      <c r="H67" s="445"/>
      <c r="I67" s="445"/>
      <c r="J67" s="445"/>
      <c r="K67" s="445"/>
      <c r="L67" s="445"/>
      <c r="M67" s="448"/>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row>
    <row r="68" spans="7:47" x14ac:dyDescent="0.15">
      <c r="G68" s="445"/>
      <c r="H68" s="445"/>
      <c r="I68" s="445"/>
      <c r="J68" s="445"/>
      <c r="K68" s="445"/>
      <c r="L68" s="445"/>
      <c r="M68" s="448"/>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row>
    <row r="69" spans="7:47" x14ac:dyDescent="0.15">
      <c r="G69" s="445"/>
      <c r="H69" s="445"/>
      <c r="I69" s="445"/>
      <c r="J69" s="445"/>
      <c r="K69" s="445"/>
      <c r="L69" s="445"/>
      <c r="M69" s="448"/>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row>
    <row r="70" spans="7:47" x14ac:dyDescent="0.15">
      <c r="G70" s="445"/>
      <c r="H70" s="445"/>
      <c r="I70" s="445"/>
      <c r="J70" s="445"/>
      <c r="K70" s="445"/>
      <c r="L70" s="445"/>
      <c r="M70" s="448"/>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row>
    <row r="71" spans="7:47" x14ac:dyDescent="0.15">
      <c r="G71" s="445"/>
      <c r="H71" s="445"/>
      <c r="I71" s="445"/>
      <c r="J71" s="445"/>
      <c r="K71" s="445"/>
      <c r="L71" s="445"/>
      <c r="M71" s="448"/>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row>
    <row r="72" spans="7:47" x14ac:dyDescent="0.15">
      <c r="G72" s="445"/>
      <c r="H72" s="445"/>
      <c r="I72" s="445"/>
      <c r="J72" s="445"/>
      <c r="K72" s="445"/>
      <c r="L72" s="445"/>
      <c r="M72" s="448"/>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row>
    <row r="73" spans="7:47" x14ac:dyDescent="0.15">
      <c r="G73" s="445"/>
      <c r="H73" s="445"/>
      <c r="I73" s="445"/>
      <c r="J73" s="445"/>
      <c r="K73" s="445"/>
      <c r="L73" s="455"/>
    </row>
    <row r="74" spans="7:47" x14ac:dyDescent="0.15">
      <c r="G74" s="445"/>
      <c r="H74" s="445"/>
      <c r="I74" s="445"/>
      <c r="J74" s="445"/>
      <c r="K74" s="445"/>
      <c r="L74" s="455"/>
    </row>
    <row r="75" spans="7:47" x14ac:dyDescent="0.15">
      <c r="G75" s="445"/>
      <c r="H75" s="445"/>
      <c r="I75" s="445"/>
      <c r="J75" s="445"/>
      <c r="K75" s="445"/>
      <c r="L75" s="455"/>
      <c r="M75" s="448"/>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row>
    <row r="76" spans="7:47" x14ac:dyDescent="0.15">
      <c r="G76" s="445"/>
      <c r="H76" s="445"/>
      <c r="I76" s="445"/>
      <c r="J76" s="445"/>
      <c r="K76" s="445"/>
      <c r="L76" s="455"/>
      <c r="M76" s="448"/>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row>
    <row r="77" spans="7:47" x14ac:dyDescent="0.15">
      <c r="G77" s="445"/>
      <c r="H77" s="445"/>
      <c r="I77" s="445"/>
      <c r="J77" s="445"/>
      <c r="K77" s="445"/>
      <c r="L77" s="455"/>
      <c r="M77" s="448"/>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row>
    <row r="78" spans="7:47" x14ac:dyDescent="0.15">
      <c r="G78" s="445"/>
      <c r="H78" s="445"/>
      <c r="I78" s="445"/>
      <c r="J78" s="445"/>
      <c r="K78" s="445"/>
      <c r="L78" s="455"/>
      <c r="M78" s="448"/>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row>
    <row r="79" spans="7:47" x14ac:dyDescent="0.15">
      <c r="G79" s="445"/>
      <c r="H79" s="445"/>
      <c r="I79" s="445"/>
      <c r="J79" s="445"/>
      <c r="K79" s="445"/>
      <c r="L79" s="455"/>
      <c r="M79" s="448"/>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row>
    <row r="80" spans="7:47" x14ac:dyDescent="0.15">
      <c r="G80" s="445"/>
      <c r="H80" s="445"/>
      <c r="I80" s="445"/>
      <c r="J80" s="445"/>
      <c r="K80" s="445"/>
      <c r="L80" s="455"/>
      <c r="M80" s="448"/>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row>
    <row r="81" spans="7:47" x14ac:dyDescent="0.15">
      <c r="G81" s="445"/>
      <c r="H81" s="445"/>
      <c r="I81" s="445"/>
      <c r="J81" s="445"/>
      <c r="K81" s="445"/>
      <c r="L81" s="455"/>
      <c r="M81" s="448"/>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row>
    <row r="82" spans="7:47" x14ac:dyDescent="0.15">
      <c r="G82" s="445"/>
      <c r="H82" s="445"/>
      <c r="I82" s="445"/>
      <c r="J82" s="445"/>
      <c r="K82" s="445"/>
      <c r="L82" s="455"/>
      <c r="M82" s="448"/>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row>
    <row r="83" spans="7:47" x14ac:dyDescent="0.15">
      <c r="G83" s="445"/>
      <c r="H83" s="445"/>
      <c r="I83" s="445"/>
      <c r="J83" s="445"/>
      <c r="K83" s="445"/>
      <c r="L83" s="455"/>
      <c r="M83" s="448"/>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row>
    <row r="84" spans="7:47" x14ac:dyDescent="0.15">
      <c r="G84" s="445"/>
      <c r="H84" s="445"/>
      <c r="I84" s="445"/>
      <c r="J84" s="445"/>
      <c r="K84" s="445"/>
      <c r="L84" s="455"/>
      <c r="M84" s="448"/>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row>
    <row r="85" spans="7:47" x14ac:dyDescent="0.15">
      <c r="G85" s="445"/>
      <c r="H85" s="445"/>
      <c r="I85" s="445"/>
      <c r="J85" s="445"/>
      <c r="K85" s="445"/>
      <c r="L85" s="455"/>
      <c r="M85" s="448"/>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row>
    <row r="86" spans="7:47" x14ac:dyDescent="0.15">
      <c r="G86" s="445"/>
      <c r="H86" s="445"/>
      <c r="I86" s="445"/>
      <c r="J86" s="445"/>
      <c r="K86" s="445"/>
      <c r="L86" s="455"/>
      <c r="M86" s="448"/>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row>
    <row r="87" spans="7:47" x14ac:dyDescent="0.15">
      <c r="G87" s="445"/>
      <c r="H87" s="445"/>
      <c r="I87" s="445"/>
      <c r="J87" s="445"/>
      <c r="K87" s="445"/>
      <c r="L87" s="455"/>
      <c r="M87" s="448"/>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row>
    <row r="88" spans="7:47" x14ac:dyDescent="0.15">
      <c r="G88" s="445"/>
      <c r="H88" s="445"/>
      <c r="I88" s="445"/>
      <c r="J88" s="445"/>
      <c r="K88" s="445"/>
      <c r="L88" s="455"/>
      <c r="M88" s="448"/>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row>
    <row r="89" spans="7:47" x14ac:dyDescent="0.15">
      <c r="G89" s="445"/>
      <c r="H89" s="445"/>
      <c r="I89" s="445"/>
      <c r="J89" s="445"/>
      <c r="K89" s="445"/>
      <c r="L89" s="455"/>
      <c r="M89" s="448"/>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row>
    <row r="90" spans="7:47" x14ac:dyDescent="0.15">
      <c r="G90" s="445"/>
      <c r="H90" s="445"/>
      <c r="I90" s="445"/>
      <c r="J90" s="445"/>
      <c r="K90" s="445"/>
      <c r="L90" s="455"/>
      <c r="M90" s="448"/>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row>
    <row r="91" spans="7:47" x14ac:dyDescent="0.15">
      <c r="G91" s="445"/>
      <c r="H91" s="445"/>
      <c r="I91" s="445"/>
      <c r="J91" s="445"/>
      <c r="K91" s="445"/>
      <c r="L91" s="455"/>
      <c r="M91" s="448"/>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row>
    <row r="92" spans="7:47" x14ac:dyDescent="0.15">
      <c r="G92" s="445"/>
      <c r="H92" s="445"/>
      <c r="I92" s="445"/>
      <c r="J92" s="445"/>
      <c r="K92" s="445"/>
      <c r="L92" s="455"/>
      <c r="M92" s="448"/>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row>
    <row r="93" spans="7:47" x14ac:dyDescent="0.15">
      <c r="G93" s="445"/>
      <c r="H93" s="445"/>
      <c r="I93" s="445"/>
      <c r="J93" s="445"/>
      <c r="K93" s="445"/>
      <c r="L93" s="455"/>
      <c r="M93" s="448"/>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row>
    <row r="94" spans="7:47" x14ac:dyDescent="0.15">
      <c r="G94" s="445"/>
      <c r="H94" s="445"/>
      <c r="I94" s="445"/>
      <c r="J94" s="445"/>
      <c r="K94" s="445"/>
      <c r="L94" s="455"/>
      <c r="M94" s="448"/>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row>
    <row r="95" spans="7:47" x14ac:dyDescent="0.15">
      <c r="G95" s="445"/>
      <c r="H95" s="445"/>
      <c r="I95" s="445"/>
      <c r="J95" s="445"/>
      <c r="K95" s="445"/>
      <c r="L95" s="455"/>
      <c r="M95" s="448"/>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row>
    <row r="96" spans="7:47" x14ac:dyDescent="0.15">
      <c r="G96" s="445"/>
      <c r="H96" s="445"/>
      <c r="I96" s="445"/>
      <c r="J96" s="445"/>
      <c r="K96" s="445"/>
      <c r="L96" s="455"/>
      <c r="M96" s="448"/>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row>
    <row r="97" spans="7:47" x14ac:dyDescent="0.15">
      <c r="G97" s="445"/>
      <c r="H97" s="445"/>
      <c r="I97" s="445"/>
      <c r="J97" s="445"/>
      <c r="K97" s="445"/>
      <c r="L97" s="455"/>
      <c r="M97" s="448"/>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row>
    <row r="98" spans="7:47" x14ac:dyDescent="0.15">
      <c r="G98" s="445"/>
      <c r="H98" s="445"/>
      <c r="I98" s="445"/>
      <c r="J98" s="445"/>
      <c r="K98" s="445"/>
      <c r="L98" s="455"/>
      <c r="M98" s="448"/>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row>
  </sheetData>
  <mergeCells count="60">
    <mergeCell ref="A2:A7"/>
    <mergeCell ref="B2:B7"/>
    <mergeCell ref="C2:C7"/>
    <mergeCell ref="D2:D7"/>
    <mergeCell ref="E2:E7"/>
    <mergeCell ref="F2:F7"/>
    <mergeCell ref="G2:L4"/>
    <mergeCell ref="M2:BC2"/>
    <mergeCell ref="BD2:BD7"/>
    <mergeCell ref="BE2:BE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T4:AT7"/>
    <mergeCell ref="AZ4:AZ7"/>
    <mergeCell ref="AH4:AH7"/>
    <mergeCell ref="AI4:AI7"/>
    <mergeCell ref="AJ4:AJ7"/>
    <mergeCell ref="AK4:AK7"/>
    <mergeCell ref="AL4:AL7"/>
    <mergeCell ref="AU4:AU7"/>
    <mergeCell ref="AV4:AV7"/>
    <mergeCell ref="AM4:AM7"/>
    <mergeCell ref="AN4:AN7"/>
    <mergeCell ref="AO4:AO7"/>
    <mergeCell ref="AP4:AP7"/>
    <mergeCell ref="BG6:BG7"/>
    <mergeCell ref="BC4:BC7"/>
    <mergeCell ref="G5:G7"/>
    <mergeCell ref="H5:H7"/>
    <mergeCell ref="I5:I7"/>
    <mergeCell ref="J5:J7"/>
    <mergeCell ref="K5:K7"/>
    <mergeCell ref="L5:L7"/>
    <mergeCell ref="AW4:AW7"/>
    <mergeCell ref="AX4:AX7"/>
    <mergeCell ref="AY4:AY7"/>
    <mergeCell ref="BA4:BA7"/>
    <mergeCell ref="BB4:BB7"/>
    <mergeCell ref="AQ4:AQ7"/>
    <mergeCell ref="AR4:AR7"/>
    <mergeCell ref="AS4:AS7"/>
  </mergeCells>
  <phoneticPr fontId="2"/>
  <pageMargins left="0.86614173228346458" right="0.55118110236220474" top="0.62992125984251968" bottom="1.0629921259842521" header="0.51181102362204722" footer="0.51181102362204722"/>
  <pageSetup paperSize="9" scale="46" firstPageNumber="261" fitToWidth="0" fitToHeight="0" pageOrder="overThenDown" orientation="portrait" blackAndWhite="1" useFirstPageNumber="1" r:id="rId1"/>
  <headerFooter alignWithMargins="0">
    <oddFooter>&amp;C&amp;22&amp;P</oddFooter>
  </headerFooter>
  <colBreaks count="1" manualBreakCount="1">
    <brk id="19"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BH97"/>
  <sheetViews>
    <sheetView showOutlineSymbols="0" view="pageBreakPreview" topLeftCell="A9" zoomScale="80" zoomScaleNormal="100" zoomScaleSheetLayoutView="80" workbookViewId="0">
      <selection activeCell="B8" sqref="B8:B18"/>
    </sheetView>
  </sheetViews>
  <sheetFormatPr defaultColWidth="10.75" defaultRowHeight="14.25" x14ac:dyDescent="0.15"/>
  <cols>
    <col min="1" max="1" width="3.75" style="459" customWidth="1"/>
    <col min="2" max="2" width="24.625" style="459" customWidth="1"/>
    <col min="3" max="3" width="23.75" style="459" customWidth="1"/>
    <col min="4" max="4" width="15.875" style="459" customWidth="1"/>
    <col min="5" max="5" width="29.375" style="459" customWidth="1"/>
    <col min="6" max="6" width="17.375" style="459" customWidth="1"/>
    <col min="7" max="12" width="6.75" style="459" customWidth="1"/>
    <col min="13" max="15" width="3.75" style="459" customWidth="1"/>
    <col min="16" max="16" width="4.875" style="459" customWidth="1"/>
    <col min="17" max="22" width="3.75" style="459" customWidth="1"/>
    <col min="23" max="23" width="4.75" style="459" customWidth="1"/>
    <col min="24" max="32" width="3.75" style="459" customWidth="1"/>
    <col min="33" max="33" width="4.75" style="459" customWidth="1"/>
    <col min="34" max="40" width="3.75" style="459" customWidth="1"/>
    <col min="41" max="41" width="4.875" style="459" customWidth="1"/>
    <col min="42" max="48" width="3.75" style="459" customWidth="1"/>
    <col min="49" max="50" width="4.875" style="459" customWidth="1"/>
    <col min="51" max="56" width="3.75" style="459" customWidth="1"/>
    <col min="57" max="58" width="10.75" style="459"/>
    <col min="59" max="59" width="15.625" style="459" customWidth="1"/>
    <col min="60" max="16384" width="10.75" style="459"/>
  </cols>
  <sheetData>
    <row r="1" spans="1:60" ht="45.75" customHeight="1" thickBot="1" x14ac:dyDescent="0.25">
      <c r="A1" s="456" t="s">
        <v>1166</v>
      </c>
      <c r="B1" s="457"/>
      <c r="C1" s="457"/>
      <c r="D1" s="457"/>
      <c r="E1" s="457"/>
      <c r="F1" s="457"/>
      <c r="G1" s="458"/>
      <c r="H1" s="458"/>
      <c r="I1" s="458"/>
      <c r="J1" s="458"/>
      <c r="K1" s="458"/>
      <c r="L1" s="458"/>
      <c r="M1" s="458"/>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S1" s="457"/>
      <c r="AT1" s="457"/>
      <c r="AV1" s="460"/>
      <c r="AW1" s="461"/>
      <c r="AX1" s="462"/>
    </row>
    <row r="2" spans="1:60" ht="45.75" customHeight="1" thickTop="1" x14ac:dyDescent="0.15">
      <c r="A2" s="1198" t="s">
        <v>48</v>
      </c>
      <c r="B2" s="1116" t="s">
        <v>49</v>
      </c>
      <c r="C2" s="1118" t="s">
        <v>50</v>
      </c>
      <c r="D2" s="1121" t="s">
        <v>51</v>
      </c>
      <c r="E2" s="1121" t="s">
        <v>52</v>
      </c>
      <c r="F2" s="1122" t="s">
        <v>53</v>
      </c>
      <c r="G2" s="1123" t="s">
        <v>176</v>
      </c>
      <c r="H2" s="1124"/>
      <c r="I2" s="1124"/>
      <c r="J2" s="1124"/>
      <c r="K2" s="1124"/>
      <c r="L2" s="1124"/>
      <c r="M2" s="1194" t="s">
        <v>177</v>
      </c>
      <c r="N2" s="1195"/>
      <c r="O2" s="1195"/>
      <c r="P2" s="1195"/>
      <c r="Q2" s="1195"/>
      <c r="R2" s="1195"/>
      <c r="S2" s="1195"/>
      <c r="T2" s="1195"/>
      <c r="U2" s="1195"/>
      <c r="V2" s="1195"/>
      <c r="W2" s="1195"/>
      <c r="X2" s="1195"/>
      <c r="Y2" s="1195"/>
      <c r="Z2" s="1195"/>
      <c r="AA2" s="1195"/>
      <c r="AB2" s="1195"/>
      <c r="AC2" s="1195"/>
      <c r="AD2" s="1195"/>
      <c r="AE2" s="1195"/>
      <c r="AF2" s="1195"/>
      <c r="AG2" s="1195"/>
      <c r="AH2" s="1195"/>
      <c r="AI2" s="1195"/>
      <c r="AJ2" s="1195"/>
      <c r="AK2" s="1195"/>
      <c r="AL2" s="1195"/>
      <c r="AM2" s="1195"/>
      <c r="AN2" s="1195"/>
      <c r="AO2" s="1195"/>
      <c r="AP2" s="1195"/>
      <c r="AQ2" s="1195"/>
      <c r="AR2" s="1195"/>
      <c r="AS2" s="1195"/>
      <c r="AT2" s="1195"/>
      <c r="AU2" s="1195"/>
      <c r="AV2" s="1195"/>
      <c r="AW2" s="1195"/>
      <c r="AX2" s="1195"/>
      <c r="AY2" s="1195"/>
      <c r="AZ2" s="1195"/>
      <c r="BA2" s="1195"/>
      <c r="BB2" s="1195"/>
      <c r="BC2" s="1196"/>
      <c r="BD2" s="1173" t="s">
        <v>54</v>
      </c>
      <c r="BE2" s="1186" t="s">
        <v>55</v>
      </c>
      <c r="BF2" s="463"/>
    </row>
    <row r="3" spans="1:60" ht="45.75" customHeight="1" x14ac:dyDescent="0.15">
      <c r="A3" s="1199"/>
      <c r="B3" s="1094"/>
      <c r="C3" s="1155"/>
      <c r="D3" s="1091"/>
      <c r="E3" s="1091"/>
      <c r="F3" s="1091"/>
      <c r="G3" s="1126"/>
      <c r="H3" s="1127"/>
      <c r="I3" s="1127"/>
      <c r="J3" s="1127"/>
      <c r="K3" s="1127"/>
      <c r="L3" s="1127"/>
      <c r="M3" s="464">
        <v>1</v>
      </c>
      <c r="N3" s="9">
        <v>2</v>
      </c>
      <c r="O3" s="9">
        <v>3</v>
      </c>
      <c r="P3" s="213">
        <v>4</v>
      </c>
      <c r="Q3" s="465">
        <v>5</v>
      </c>
      <c r="R3" s="466">
        <v>6</v>
      </c>
      <c r="S3" s="8">
        <v>7</v>
      </c>
      <c r="T3" s="9">
        <v>8</v>
      </c>
      <c r="U3" s="9">
        <v>9</v>
      </c>
      <c r="V3" s="9">
        <v>10</v>
      </c>
      <c r="W3" s="9">
        <v>11</v>
      </c>
      <c r="X3" s="9">
        <v>12</v>
      </c>
      <c r="Y3" s="9">
        <v>13</v>
      </c>
      <c r="Z3" s="9">
        <v>14</v>
      </c>
      <c r="AA3" s="9">
        <v>15</v>
      </c>
      <c r="AB3" s="9">
        <v>16</v>
      </c>
      <c r="AC3" s="9">
        <v>17</v>
      </c>
      <c r="AD3" s="9">
        <v>18</v>
      </c>
      <c r="AE3" s="9">
        <v>19</v>
      </c>
      <c r="AF3" s="9">
        <v>20</v>
      </c>
      <c r="AG3" s="9">
        <v>21</v>
      </c>
      <c r="AH3" s="9">
        <v>22</v>
      </c>
      <c r="AI3" s="9">
        <v>23</v>
      </c>
      <c r="AJ3" s="9">
        <v>24</v>
      </c>
      <c r="AK3" s="9">
        <v>25</v>
      </c>
      <c r="AL3" s="9">
        <v>26</v>
      </c>
      <c r="AM3" s="9">
        <v>27</v>
      </c>
      <c r="AN3" s="9">
        <v>28</v>
      </c>
      <c r="AO3" s="9">
        <v>29</v>
      </c>
      <c r="AP3" s="9">
        <v>30</v>
      </c>
      <c r="AQ3" s="9">
        <v>31</v>
      </c>
      <c r="AR3" s="9">
        <v>32</v>
      </c>
      <c r="AS3" s="9">
        <v>33</v>
      </c>
      <c r="AT3" s="9">
        <v>34</v>
      </c>
      <c r="AU3" s="9">
        <v>35</v>
      </c>
      <c r="AV3" s="9">
        <v>36</v>
      </c>
      <c r="AW3" s="9">
        <v>37</v>
      </c>
      <c r="AX3" s="9">
        <v>38</v>
      </c>
      <c r="AY3" s="9">
        <v>39</v>
      </c>
      <c r="AZ3" s="9">
        <v>40</v>
      </c>
      <c r="BA3" s="9">
        <v>41</v>
      </c>
      <c r="BB3" s="9">
        <v>42</v>
      </c>
      <c r="BC3" s="213">
        <v>43</v>
      </c>
      <c r="BD3" s="1197"/>
      <c r="BE3" s="1187"/>
    </row>
    <row r="4" spans="1:60" ht="45.75" customHeight="1" x14ac:dyDescent="0.15">
      <c r="A4" s="1199"/>
      <c r="B4" s="1094"/>
      <c r="C4" s="1155"/>
      <c r="D4" s="1091"/>
      <c r="E4" s="1091"/>
      <c r="F4" s="1091"/>
      <c r="G4" s="1129"/>
      <c r="H4" s="1130"/>
      <c r="I4" s="1130"/>
      <c r="J4" s="1130"/>
      <c r="K4" s="1130"/>
      <c r="L4" s="1130"/>
      <c r="M4" s="1176" t="s">
        <v>386</v>
      </c>
      <c r="N4" s="1101" t="s">
        <v>387</v>
      </c>
      <c r="O4" s="1101" t="s">
        <v>463</v>
      </c>
      <c r="P4" s="1178" t="s">
        <v>388</v>
      </c>
      <c r="Q4" s="1181" t="s">
        <v>389</v>
      </c>
      <c r="R4" s="1189" t="s">
        <v>390</v>
      </c>
      <c r="S4" s="1191" t="s">
        <v>391</v>
      </c>
      <c r="T4" s="1107" t="s">
        <v>392</v>
      </c>
      <c r="U4" s="1107" t="s">
        <v>393</v>
      </c>
      <c r="V4" s="1088" t="s">
        <v>394</v>
      </c>
      <c r="W4" s="1088"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139" t="s">
        <v>535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166" t="s">
        <v>424</v>
      </c>
      <c r="BD4" s="1197"/>
      <c r="BE4" s="1187"/>
    </row>
    <row r="5" spans="1:60" ht="45.75" customHeight="1" x14ac:dyDescent="0.15">
      <c r="A5" s="1199"/>
      <c r="B5" s="1094"/>
      <c r="C5" s="1155"/>
      <c r="D5" s="1091"/>
      <c r="E5" s="1091"/>
      <c r="F5" s="1091"/>
      <c r="G5" s="1090" t="s">
        <v>178</v>
      </c>
      <c r="H5" s="1090" t="s">
        <v>179</v>
      </c>
      <c r="I5" s="1090" t="s">
        <v>180</v>
      </c>
      <c r="J5" s="1090" t="s">
        <v>58</v>
      </c>
      <c r="K5" s="1090" t="s">
        <v>59</v>
      </c>
      <c r="L5" s="1168" t="s">
        <v>60</v>
      </c>
      <c r="M5" s="1176"/>
      <c r="N5" s="1102"/>
      <c r="O5" s="1102"/>
      <c r="P5" s="1179"/>
      <c r="Q5" s="1181"/>
      <c r="R5" s="1189"/>
      <c r="S5" s="1192"/>
      <c r="T5" s="1107"/>
      <c r="U5" s="1107"/>
      <c r="V5" s="1088"/>
      <c r="W5" s="1088"/>
      <c r="X5" s="1102"/>
      <c r="Y5" s="1107"/>
      <c r="Z5" s="1110"/>
      <c r="AA5" s="1111"/>
      <c r="AB5" s="1107"/>
      <c r="AC5" s="1102"/>
      <c r="AD5" s="1102"/>
      <c r="AE5" s="1088"/>
      <c r="AF5" s="1102"/>
      <c r="AG5" s="1105"/>
      <c r="AH5" s="1107"/>
      <c r="AI5" s="1107"/>
      <c r="AJ5" s="1088"/>
      <c r="AK5" s="1088"/>
      <c r="AL5" s="1088"/>
      <c r="AM5" s="1107"/>
      <c r="AN5" s="1107"/>
      <c r="AO5" s="1140"/>
      <c r="AP5" s="1107"/>
      <c r="AQ5" s="1088"/>
      <c r="AR5" s="1107"/>
      <c r="AS5" s="1107"/>
      <c r="AT5" s="1140"/>
      <c r="AU5" s="1088"/>
      <c r="AV5" s="1088"/>
      <c r="AW5" s="1088"/>
      <c r="AX5" s="1088"/>
      <c r="AY5" s="1088"/>
      <c r="AZ5" s="1088"/>
      <c r="BA5" s="1088"/>
      <c r="BB5" s="1088"/>
      <c r="BC5" s="1166"/>
      <c r="BD5" s="1197"/>
      <c r="BE5" s="1187"/>
    </row>
    <row r="6" spans="1:60" ht="45.75" customHeight="1" thickBot="1" x14ac:dyDescent="0.2">
      <c r="A6" s="1199"/>
      <c r="B6" s="1094"/>
      <c r="C6" s="1155"/>
      <c r="D6" s="1091"/>
      <c r="E6" s="1091"/>
      <c r="F6" s="1091"/>
      <c r="G6" s="1091"/>
      <c r="H6" s="1091"/>
      <c r="I6" s="1091"/>
      <c r="J6" s="1091"/>
      <c r="K6" s="1091"/>
      <c r="L6" s="1126"/>
      <c r="M6" s="1176" t="s">
        <v>386</v>
      </c>
      <c r="N6" s="1102" t="s">
        <v>425</v>
      </c>
      <c r="O6" s="1102" t="s">
        <v>425</v>
      </c>
      <c r="P6" s="1179" t="s">
        <v>425</v>
      </c>
      <c r="Q6" s="1181" t="s">
        <v>389</v>
      </c>
      <c r="R6" s="1189" t="s">
        <v>390</v>
      </c>
      <c r="S6" s="1192" t="s">
        <v>425</v>
      </c>
      <c r="T6" s="1107" t="s">
        <v>392</v>
      </c>
      <c r="U6" s="1107" t="s">
        <v>393</v>
      </c>
      <c r="V6" s="1088" t="s">
        <v>394</v>
      </c>
      <c r="W6" s="1088"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140"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166" t="s">
        <v>431</v>
      </c>
      <c r="BD6" s="1197"/>
      <c r="BE6" s="1187"/>
    </row>
    <row r="7" spans="1:60" ht="45.75" customHeight="1" thickBot="1" x14ac:dyDescent="0.2">
      <c r="A7" s="1200"/>
      <c r="B7" s="1145"/>
      <c r="C7" s="1120"/>
      <c r="D7" s="1092"/>
      <c r="E7" s="1092"/>
      <c r="F7" s="1092"/>
      <c r="G7" s="1092"/>
      <c r="H7" s="1092"/>
      <c r="I7" s="1092"/>
      <c r="J7" s="1092"/>
      <c r="K7" s="1092"/>
      <c r="L7" s="1169"/>
      <c r="M7" s="1177"/>
      <c r="N7" s="1103"/>
      <c r="O7" s="1103"/>
      <c r="P7" s="1180"/>
      <c r="Q7" s="1182"/>
      <c r="R7" s="1190"/>
      <c r="S7" s="1193"/>
      <c r="T7" s="1108"/>
      <c r="U7" s="1108"/>
      <c r="V7" s="1089"/>
      <c r="W7" s="1089"/>
      <c r="X7" s="1103"/>
      <c r="Y7" s="1108"/>
      <c r="Z7" s="1144"/>
      <c r="AA7" s="1112"/>
      <c r="AB7" s="1108"/>
      <c r="AC7" s="1103"/>
      <c r="AD7" s="1103"/>
      <c r="AE7" s="1089"/>
      <c r="AF7" s="1103"/>
      <c r="AG7" s="1106"/>
      <c r="AH7" s="1108"/>
      <c r="AI7" s="1108"/>
      <c r="AJ7" s="1089"/>
      <c r="AK7" s="1089"/>
      <c r="AL7" s="1089"/>
      <c r="AM7" s="1108"/>
      <c r="AN7" s="1108"/>
      <c r="AO7" s="1141"/>
      <c r="AP7" s="1108"/>
      <c r="AQ7" s="1089"/>
      <c r="AR7" s="1108"/>
      <c r="AS7" s="1108"/>
      <c r="AT7" s="1141"/>
      <c r="AU7" s="1089"/>
      <c r="AV7" s="1089"/>
      <c r="AW7" s="1089"/>
      <c r="AX7" s="1089"/>
      <c r="AY7" s="1089"/>
      <c r="AZ7" s="1089"/>
      <c r="BA7" s="1089"/>
      <c r="BB7" s="1089"/>
      <c r="BC7" s="1167"/>
      <c r="BD7" s="1175"/>
      <c r="BE7" s="1188"/>
      <c r="BG7" s="467" t="s">
        <v>1252</v>
      </c>
    </row>
    <row r="8" spans="1:60" ht="45.75" customHeight="1" thickTop="1" x14ac:dyDescent="0.15">
      <c r="A8" s="468">
        <v>1</v>
      </c>
      <c r="B8" s="469" t="s">
        <v>652</v>
      </c>
      <c r="C8" s="470" t="s">
        <v>653</v>
      </c>
      <c r="D8" s="471" t="s">
        <v>28</v>
      </c>
      <c r="E8" s="472" t="s">
        <v>1072</v>
      </c>
      <c r="F8" s="472" t="s">
        <v>1073</v>
      </c>
      <c r="G8" s="473">
        <f>SUM(H8:L8)</f>
        <v>55</v>
      </c>
      <c r="H8" s="474"/>
      <c r="I8" s="474"/>
      <c r="J8" s="474"/>
      <c r="K8" s="474"/>
      <c r="L8" s="474">
        <v>55</v>
      </c>
      <c r="M8" s="475" t="s">
        <v>70</v>
      </c>
      <c r="N8" s="476" t="s">
        <v>432</v>
      </c>
      <c r="O8" s="476" t="s">
        <v>432</v>
      </c>
      <c r="P8" s="476" t="s">
        <v>432</v>
      </c>
      <c r="Q8" s="477"/>
      <c r="R8" s="478" t="s">
        <v>432</v>
      </c>
      <c r="S8" s="476" t="s">
        <v>432</v>
      </c>
      <c r="T8" s="476"/>
      <c r="U8" s="476"/>
      <c r="V8" s="476"/>
      <c r="W8" s="476"/>
      <c r="X8" s="476"/>
      <c r="Y8" s="476" t="s">
        <v>70</v>
      </c>
      <c r="Z8" s="476"/>
      <c r="AA8" s="476"/>
      <c r="AB8" s="476" t="s">
        <v>70</v>
      </c>
      <c r="AC8" s="476"/>
      <c r="AD8" s="476"/>
      <c r="AE8" s="476"/>
      <c r="AF8" s="476"/>
      <c r="AG8" s="476"/>
      <c r="AH8" s="476" t="s">
        <v>309</v>
      </c>
      <c r="AI8" s="476"/>
      <c r="AJ8" s="476" t="s">
        <v>592</v>
      </c>
      <c r="AK8" s="476" t="s">
        <v>70</v>
      </c>
      <c r="AL8" s="476"/>
      <c r="AM8" s="476"/>
      <c r="AN8" s="476"/>
      <c r="AO8" s="476" t="s">
        <v>70</v>
      </c>
      <c r="AP8" s="476"/>
      <c r="AQ8" s="476"/>
      <c r="AR8" s="476"/>
      <c r="AS8" s="476"/>
      <c r="AT8" s="476"/>
      <c r="AU8" s="476"/>
      <c r="AV8" s="476"/>
      <c r="AW8" s="479"/>
      <c r="AX8" s="479"/>
      <c r="AY8" s="479" t="s">
        <v>432</v>
      </c>
      <c r="AZ8" s="479"/>
      <c r="BA8" s="479"/>
      <c r="BB8" s="479"/>
      <c r="BC8" s="480"/>
      <c r="BD8" s="481" t="s">
        <v>70</v>
      </c>
      <c r="BE8" s="482"/>
      <c r="BG8" s="483" t="s">
        <v>1369</v>
      </c>
      <c r="BH8" s="459">
        <v>263</v>
      </c>
    </row>
    <row r="9" spans="1:60" ht="45.75" customHeight="1" x14ac:dyDescent="0.15">
      <c r="A9" s="484">
        <v>2</v>
      </c>
      <c r="B9" s="485" t="s">
        <v>654</v>
      </c>
      <c r="C9" s="470" t="s">
        <v>655</v>
      </c>
      <c r="D9" s="486" t="s">
        <v>29</v>
      </c>
      <c r="E9" s="472" t="s">
        <v>1074</v>
      </c>
      <c r="F9" s="472" t="s">
        <v>1075</v>
      </c>
      <c r="G9" s="473">
        <f>SUM(H9:L9)</f>
        <v>62</v>
      </c>
      <c r="H9" s="474"/>
      <c r="I9" s="474"/>
      <c r="J9" s="474"/>
      <c r="K9" s="474"/>
      <c r="L9" s="474">
        <v>62</v>
      </c>
      <c r="M9" s="487" t="s">
        <v>70</v>
      </c>
      <c r="N9" s="488"/>
      <c r="O9" s="488" t="s">
        <v>432</v>
      </c>
      <c r="P9" s="488"/>
      <c r="Q9" s="489"/>
      <c r="R9" s="490"/>
      <c r="S9" s="488"/>
      <c r="T9" s="488"/>
      <c r="U9" s="488" t="s">
        <v>70</v>
      </c>
      <c r="V9" s="491"/>
      <c r="W9" s="488"/>
      <c r="X9" s="488"/>
      <c r="Y9" s="488" t="s">
        <v>70</v>
      </c>
      <c r="Z9" s="488"/>
      <c r="AA9" s="488"/>
      <c r="AB9" s="488" t="s">
        <v>70</v>
      </c>
      <c r="AC9" s="488"/>
      <c r="AD9" s="488"/>
      <c r="AE9" s="488"/>
      <c r="AF9" s="488"/>
      <c r="AG9" s="488" t="s">
        <v>432</v>
      </c>
      <c r="AH9" s="488" t="s">
        <v>309</v>
      </c>
      <c r="AI9" s="488"/>
      <c r="AJ9" s="488" t="s">
        <v>70</v>
      </c>
      <c r="AK9" s="488" t="s">
        <v>70</v>
      </c>
      <c r="AL9" s="488"/>
      <c r="AM9" s="488"/>
      <c r="AN9" s="488" t="s">
        <v>70</v>
      </c>
      <c r="AO9" s="488" t="s">
        <v>70</v>
      </c>
      <c r="AP9" s="488"/>
      <c r="AQ9" s="488"/>
      <c r="AR9" s="488"/>
      <c r="AS9" s="488"/>
      <c r="AT9" s="488" t="s">
        <v>309</v>
      </c>
      <c r="AU9" s="488"/>
      <c r="AV9" s="488" t="s">
        <v>70</v>
      </c>
      <c r="AW9" s="488"/>
      <c r="AX9" s="488"/>
      <c r="AY9" s="488"/>
      <c r="AZ9" s="488"/>
      <c r="BA9" s="488"/>
      <c r="BB9" s="488"/>
      <c r="BC9" s="489"/>
      <c r="BD9" s="492" t="s">
        <v>70</v>
      </c>
      <c r="BE9" s="493" t="s">
        <v>498</v>
      </c>
      <c r="BG9" s="494" t="s">
        <v>1370</v>
      </c>
      <c r="BH9" s="459">
        <v>263</v>
      </c>
    </row>
    <row r="10" spans="1:60" ht="45.75" customHeight="1" x14ac:dyDescent="0.15">
      <c r="A10" s="484">
        <v>3</v>
      </c>
      <c r="B10" s="485" t="s">
        <v>1076</v>
      </c>
      <c r="C10" s="495" t="s">
        <v>310</v>
      </c>
      <c r="D10" s="496" t="s">
        <v>1170</v>
      </c>
      <c r="E10" s="472" t="s">
        <v>1077</v>
      </c>
      <c r="F10" s="472" t="s">
        <v>1078</v>
      </c>
      <c r="G10" s="473">
        <f>SUM(H10:L10)</f>
        <v>199</v>
      </c>
      <c r="H10" s="474"/>
      <c r="I10" s="474"/>
      <c r="J10" s="474"/>
      <c r="K10" s="474"/>
      <c r="L10" s="497">
        <v>199</v>
      </c>
      <c r="M10" s="479" t="s">
        <v>70</v>
      </c>
      <c r="N10" s="479" t="s">
        <v>432</v>
      </c>
      <c r="O10" s="479" t="s">
        <v>432</v>
      </c>
      <c r="P10" s="479" t="s">
        <v>432</v>
      </c>
      <c r="Q10" s="480"/>
      <c r="R10" s="498" t="s">
        <v>432</v>
      </c>
      <c r="S10" s="479"/>
      <c r="T10" s="479" t="s">
        <v>432</v>
      </c>
      <c r="U10" s="479" t="s">
        <v>70</v>
      </c>
      <c r="V10" s="479" t="s">
        <v>70</v>
      </c>
      <c r="W10" s="479" t="s">
        <v>70</v>
      </c>
      <c r="X10" s="479"/>
      <c r="Y10" s="479" t="s">
        <v>70</v>
      </c>
      <c r="Z10" s="479"/>
      <c r="AA10" s="479"/>
      <c r="AB10" s="479" t="s">
        <v>70</v>
      </c>
      <c r="AC10" s="479"/>
      <c r="AD10" s="479"/>
      <c r="AE10" s="479"/>
      <c r="AF10" s="479"/>
      <c r="AG10" s="479"/>
      <c r="AH10" s="479" t="s">
        <v>70</v>
      </c>
      <c r="AI10" s="479"/>
      <c r="AJ10" s="479" t="s">
        <v>70</v>
      </c>
      <c r="AK10" s="479" t="s">
        <v>70</v>
      </c>
      <c r="AL10" s="479"/>
      <c r="AM10" s="479"/>
      <c r="AN10" s="479" t="s">
        <v>70</v>
      </c>
      <c r="AO10" s="479" t="s">
        <v>70</v>
      </c>
      <c r="AP10" s="479"/>
      <c r="AQ10" s="479" t="s">
        <v>70</v>
      </c>
      <c r="AR10" s="479"/>
      <c r="AS10" s="479"/>
      <c r="AT10" s="479" t="s">
        <v>70</v>
      </c>
      <c r="AU10" s="479" t="s">
        <v>70</v>
      </c>
      <c r="AV10" s="479" t="s">
        <v>70</v>
      </c>
      <c r="AW10" s="479" t="s">
        <v>432</v>
      </c>
      <c r="AX10" s="479" t="s">
        <v>432</v>
      </c>
      <c r="AY10" s="479" t="s">
        <v>432</v>
      </c>
      <c r="AZ10" s="479"/>
      <c r="BA10" s="479"/>
      <c r="BB10" s="479"/>
      <c r="BC10" s="479"/>
      <c r="BD10" s="1060"/>
      <c r="BE10" s="499" t="s">
        <v>499</v>
      </c>
      <c r="BG10" s="494" t="s">
        <v>1283</v>
      </c>
      <c r="BH10" s="459">
        <v>263</v>
      </c>
    </row>
    <row r="11" spans="1:60" s="508" customFormat="1" ht="45.75" customHeight="1" x14ac:dyDescent="0.15">
      <c r="A11" s="484">
        <v>4</v>
      </c>
      <c r="B11" s="500" t="s">
        <v>656</v>
      </c>
      <c r="C11" s="501" t="s">
        <v>157</v>
      </c>
      <c r="D11" s="502" t="s">
        <v>250</v>
      </c>
      <c r="E11" s="325" t="s">
        <v>1079</v>
      </c>
      <c r="F11" s="325" t="s">
        <v>664</v>
      </c>
      <c r="G11" s="503">
        <f t="shared" ref="G11:G17" si="0">SUM(H11:L11)</f>
        <v>304</v>
      </c>
      <c r="H11" s="326"/>
      <c r="I11" s="326"/>
      <c r="J11" s="326"/>
      <c r="K11" s="326">
        <v>90</v>
      </c>
      <c r="L11" s="327">
        <v>214</v>
      </c>
      <c r="M11" s="328" t="s">
        <v>70</v>
      </c>
      <c r="N11" s="328" t="s">
        <v>432</v>
      </c>
      <c r="O11" s="328" t="s">
        <v>432</v>
      </c>
      <c r="P11" s="328" t="s">
        <v>432</v>
      </c>
      <c r="Q11" s="329"/>
      <c r="R11" s="331"/>
      <c r="S11" s="328"/>
      <c r="T11" s="328"/>
      <c r="U11" s="328" t="s">
        <v>70</v>
      </c>
      <c r="V11" s="328"/>
      <c r="W11" s="328" t="s">
        <v>70</v>
      </c>
      <c r="X11" s="328"/>
      <c r="Y11" s="328" t="s">
        <v>70</v>
      </c>
      <c r="Z11" s="328"/>
      <c r="AA11" s="328"/>
      <c r="AB11" s="328" t="s">
        <v>70</v>
      </c>
      <c r="AC11" s="328" t="s">
        <v>309</v>
      </c>
      <c r="AD11" s="328"/>
      <c r="AE11" s="328" t="s">
        <v>432</v>
      </c>
      <c r="AF11" s="328"/>
      <c r="AG11" s="328" t="s">
        <v>432</v>
      </c>
      <c r="AH11" s="328" t="s">
        <v>70</v>
      </c>
      <c r="AI11" s="328" t="s">
        <v>432</v>
      </c>
      <c r="AJ11" s="328" t="s">
        <v>70</v>
      </c>
      <c r="AK11" s="328" t="s">
        <v>70</v>
      </c>
      <c r="AL11" s="328"/>
      <c r="AM11" s="328"/>
      <c r="AN11" s="328" t="s">
        <v>70</v>
      </c>
      <c r="AO11" s="328" t="s">
        <v>70</v>
      </c>
      <c r="AP11" s="328"/>
      <c r="AQ11" s="328" t="s">
        <v>70</v>
      </c>
      <c r="AR11" s="328"/>
      <c r="AS11" s="328"/>
      <c r="AT11" s="328" t="s">
        <v>70</v>
      </c>
      <c r="AU11" s="328" t="s">
        <v>70</v>
      </c>
      <c r="AV11" s="504" t="s">
        <v>70</v>
      </c>
      <c r="AW11" s="505"/>
      <c r="AX11" s="505"/>
      <c r="AY11" s="505"/>
      <c r="AZ11" s="505" t="s">
        <v>309</v>
      </c>
      <c r="BA11" s="505"/>
      <c r="BB11" s="505" t="s">
        <v>309</v>
      </c>
      <c r="BC11" s="505"/>
      <c r="BD11" s="506" t="s">
        <v>70</v>
      </c>
      <c r="BE11" s="507" t="s">
        <v>443</v>
      </c>
      <c r="BG11" s="509" t="s">
        <v>1371</v>
      </c>
      <c r="BH11" s="459">
        <v>263</v>
      </c>
    </row>
    <row r="12" spans="1:60" s="508" customFormat="1" ht="45.75" customHeight="1" x14ac:dyDescent="0.15">
      <c r="A12" s="510">
        <v>5</v>
      </c>
      <c r="B12" s="500" t="s">
        <v>657</v>
      </c>
      <c r="C12" s="501" t="s">
        <v>658</v>
      </c>
      <c r="D12" s="511" t="s">
        <v>1171</v>
      </c>
      <c r="E12" s="325" t="s">
        <v>908</v>
      </c>
      <c r="F12" s="325" t="s">
        <v>907</v>
      </c>
      <c r="G12" s="503">
        <f t="shared" si="0"/>
        <v>96</v>
      </c>
      <c r="H12" s="326"/>
      <c r="I12" s="326"/>
      <c r="J12" s="326"/>
      <c r="K12" s="326">
        <v>96</v>
      </c>
      <c r="L12" s="327"/>
      <c r="M12" s="328" t="s">
        <v>70</v>
      </c>
      <c r="N12" s="328"/>
      <c r="O12" s="328"/>
      <c r="P12" s="328" t="s">
        <v>432</v>
      </c>
      <c r="Q12" s="512"/>
      <c r="R12" s="331"/>
      <c r="S12" s="328"/>
      <c r="T12" s="328"/>
      <c r="U12" s="328" t="s">
        <v>70</v>
      </c>
      <c r="V12" s="328"/>
      <c r="W12" s="328"/>
      <c r="X12" s="328"/>
      <c r="Y12" s="328"/>
      <c r="Z12" s="328"/>
      <c r="AA12" s="328"/>
      <c r="AB12" s="328" t="s">
        <v>70</v>
      </c>
      <c r="AC12" s="328"/>
      <c r="AD12" s="328"/>
      <c r="AE12" s="328"/>
      <c r="AF12" s="328"/>
      <c r="AG12" s="328"/>
      <c r="AH12" s="328" t="s">
        <v>70</v>
      </c>
      <c r="AI12" s="328"/>
      <c r="AJ12" s="328"/>
      <c r="AK12" s="328" t="s">
        <v>70</v>
      </c>
      <c r="AL12" s="328"/>
      <c r="AM12" s="328"/>
      <c r="AN12" s="328"/>
      <c r="AO12" s="328"/>
      <c r="AP12" s="328"/>
      <c r="AQ12" s="328"/>
      <c r="AR12" s="328"/>
      <c r="AS12" s="328"/>
      <c r="AT12" s="328" t="s">
        <v>70</v>
      </c>
      <c r="AU12" s="328"/>
      <c r="AV12" s="513"/>
      <c r="AW12" s="513"/>
      <c r="AX12" s="513"/>
      <c r="AY12" s="513"/>
      <c r="AZ12" s="513"/>
      <c r="BA12" s="513"/>
      <c r="BB12" s="513"/>
      <c r="BC12" s="513"/>
      <c r="BD12" s="514"/>
      <c r="BE12" s="515"/>
      <c r="BG12" s="509" t="s">
        <v>1372</v>
      </c>
      <c r="BH12" s="459">
        <v>263</v>
      </c>
    </row>
    <row r="13" spans="1:60" s="508" customFormat="1" ht="45.75" customHeight="1" x14ac:dyDescent="0.15">
      <c r="A13" s="484">
        <v>6</v>
      </c>
      <c r="B13" s="516" t="s">
        <v>659</v>
      </c>
      <c r="C13" s="501" t="s">
        <v>659</v>
      </c>
      <c r="D13" s="517" t="s">
        <v>251</v>
      </c>
      <c r="E13" s="518" t="s">
        <v>1080</v>
      </c>
      <c r="F13" s="325" t="s">
        <v>665</v>
      </c>
      <c r="G13" s="503">
        <f t="shared" si="0"/>
        <v>261</v>
      </c>
      <c r="H13" s="326">
        <v>178</v>
      </c>
      <c r="I13" s="326">
        <v>2</v>
      </c>
      <c r="J13" s="326">
        <v>4</v>
      </c>
      <c r="K13" s="326"/>
      <c r="L13" s="327">
        <v>77</v>
      </c>
      <c r="M13" s="328" t="s">
        <v>70</v>
      </c>
      <c r="N13" s="328" t="s">
        <v>432</v>
      </c>
      <c r="O13" s="328"/>
      <c r="P13" s="328" t="s">
        <v>432</v>
      </c>
      <c r="Q13" s="329"/>
      <c r="R13" s="331"/>
      <c r="S13" s="328"/>
      <c r="T13" s="328"/>
      <c r="U13" s="328"/>
      <c r="V13" s="328"/>
      <c r="W13" s="328"/>
      <c r="X13" s="328"/>
      <c r="Y13" s="328"/>
      <c r="Z13" s="328" t="s">
        <v>70</v>
      </c>
      <c r="AA13" s="328"/>
      <c r="AB13" s="328"/>
      <c r="AC13" s="328"/>
      <c r="AD13" s="328"/>
      <c r="AE13" s="328"/>
      <c r="AF13" s="328"/>
      <c r="AG13" s="328"/>
      <c r="AH13" s="328"/>
      <c r="AI13" s="328"/>
      <c r="AJ13" s="328"/>
      <c r="AK13" s="328" t="s">
        <v>70</v>
      </c>
      <c r="AL13" s="328"/>
      <c r="AM13" s="328"/>
      <c r="AN13" s="328" t="s">
        <v>70</v>
      </c>
      <c r="AO13" s="328"/>
      <c r="AP13" s="328"/>
      <c r="AQ13" s="328"/>
      <c r="AR13" s="328"/>
      <c r="AS13" s="328" t="s">
        <v>70</v>
      </c>
      <c r="AT13" s="328" t="s">
        <v>309</v>
      </c>
      <c r="AU13" s="328"/>
      <c r="AV13" s="328"/>
      <c r="AW13" s="328"/>
      <c r="AX13" s="328"/>
      <c r="AY13" s="328"/>
      <c r="AZ13" s="328" t="s">
        <v>309</v>
      </c>
      <c r="BA13" s="328"/>
      <c r="BB13" s="328"/>
      <c r="BC13" s="328" t="s">
        <v>1081</v>
      </c>
      <c r="BD13" s="519"/>
      <c r="BE13" s="520"/>
      <c r="BG13" s="509" t="s">
        <v>1373</v>
      </c>
      <c r="BH13" s="459">
        <v>263</v>
      </c>
    </row>
    <row r="14" spans="1:60" s="508" customFormat="1" ht="45.75" customHeight="1" x14ac:dyDescent="0.15">
      <c r="A14" s="484">
        <v>7</v>
      </c>
      <c r="B14" s="500" t="s">
        <v>990</v>
      </c>
      <c r="C14" s="501" t="s">
        <v>660</v>
      </c>
      <c r="D14" s="517" t="s">
        <v>252</v>
      </c>
      <c r="E14" s="521" t="s">
        <v>666</v>
      </c>
      <c r="F14" s="325" t="s">
        <v>906</v>
      </c>
      <c r="G14" s="503">
        <f t="shared" si="0"/>
        <v>170</v>
      </c>
      <c r="H14" s="326"/>
      <c r="I14" s="326"/>
      <c r="J14" s="326"/>
      <c r="K14" s="326">
        <v>170</v>
      </c>
      <c r="L14" s="327"/>
      <c r="M14" s="328" t="s">
        <v>70</v>
      </c>
      <c r="N14" s="328"/>
      <c r="O14" s="328"/>
      <c r="P14" s="328"/>
      <c r="Q14" s="512"/>
      <c r="R14" s="331"/>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t="s">
        <v>70</v>
      </c>
      <c r="AU14" s="328"/>
      <c r="AV14" s="328"/>
      <c r="AW14" s="328"/>
      <c r="AX14" s="328"/>
      <c r="AY14" s="328"/>
      <c r="AZ14" s="328"/>
      <c r="BA14" s="328"/>
      <c r="BB14" s="328"/>
      <c r="BC14" s="328"/>
      <c r="BD14" s="519"/>
      <c r="BE14" s="522"/>
      <c r="BG14" s="509" t="s">
        <v>1374</v>
      </c>
      <c r="BH14" s="459">
        <v>263</v>
      </c>
    </row>
    <row r="15" spans="1:60" s="508" customFormat="1" ht="45.75" customHeight="1" x14ac:dyDescent="0.15">
      <c r="A15" s="484">
        <v>8</v>
      </c>
      <c r="B15" s="523" t="s">
        <v>98</v>
      </c>
      <c r="C15" s="501" t="s">
        <v>661</v>
      </c>
      <c r="D15" s="517" t="s">
        <v>253</v>
      </c>
      <c r="E15" s="325" t="s">
        <v>1082</v>
      </c>
      <c r="F15" s="325" t="s">
        <v>667</v>
      </c>
      <c r="G15" s="503">
        <f t="shared" si="0"/>
        <v>36</v>
      </c>
      <c r="H15" s="326"/>
      <c r="I15" s="326"/>
      <c r="J15" s="326"/>
      <c r="K15" s="326">
        <v>36</v>
      </c>
      <c r="L15" s="327"/>
      <c r="M15" s="328" t="s">
        <v>70</v>
      </c>
      <c r="N15" s="328"/>
      <c r="O15" s="328"/>
      <c r="P15" s="328"/>
      <c r="Q15" s="329" t="s">
        <v>432</v>
      </c>
      <c r="R15" s="331"/>
      <c r="S15" s="328" t="s">
        <v>432</v>
      </c>
      <c r="T15" s="328"/>
      <c r="U15" s="328" t="s">
        <v>70</v>
      </c>
      <c r="V15" s="328"/>
      <c r="W15" s="328"/>
      <c r="X15" s="328"/>
      <c r="Y15" s="328"/>
      <c r="Z15" s="328"/>
      <c r="AA15" s="328"/>
      <c r="AB15" s="328"/>
      <c r="AC15" s="328"/>
      <c r="AD15" s="328"/>
      <c r="AE15" s="328"/>
      <c r="AF15" s="328"/>
      <c r="AG15" s="328"/>
      <c r="AH15" s="328" t="s">
        <v>70</v>
      </c>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519"/>
      <c r="BE15" s="520" t="s">
        <v>1172</v>
      </c>
      <c r="BG15" s="509" t="s">
        <v>1284</v>
      </c>
      <c r="BH15" s="459">
        <v>263</v>
      </c>
    </row>
    <row r="16" spans="1:60" s="508" customFormat="1" ht="45.75" customHeight="1" x14ac:dyDescent="0.15">
      <c r="A16" s="510">
        <v>9</v>
      </c>
      <c r="B16" s="523" t="s">
        <v>254</v>
      </c>
      <c r="C16" s="501" t="s">
        <v>1083</v>
      </c>
      <c r="D16" s="511" t="s">
        <v>1197</v>
      </c>
      <c r="E16" s="325" t="s">
        <v>1084</v>
      </c>
      <c r="F16" s="325" t="s">
        <v>668</v>
      </c>
      <c r="G16" s="503">
        <f t="shared" si="0"/>
        <v>118</v>
      </c>
      <c r="H16" s="326"/>
      <c r="I16" s="326"/>
      <c r="J16" s="326"/>
      <c r="K16" s="524">
        <v>118</v>
      </c>
      <c r="L16" s="327"/>
      <c r="M16" s="328" t="s">
        <v>70</v>
      </c>
      <c r="N16" s="328"/>
      <c r="O16" s="328"/>
      <c r="P16" s="328"/>
      <c r="Q16" s="329"/>
      <c r="R16" s="331"/>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519"/>
      <c r="BE16" s="525"/>
      <c r="BG16" s="509" t="s">
        <v>1285</v>
      </c>
      <c r="BH16" s="459">
        <v>263</v>
      </c>
    </row>
    <row r="17" spans="1:60" s="508" customFormat="1" ht="45.75" customHeight="1" x14ac:dyDescent="0.15">
      <c r="A17" s="484">
        <v>10</v>
      </c>
      <c r="B17" s="500" t="s">
        <v>662</v>
      </c>
      <c r="C17" s="501" t="s">
        <v>663</v>
      </c>
      <c r="D17" s="517" t="s">
        <v>255</v>
      </c>
      <c r="E17" s="325" t="s">
        <v>256</v>
      </c>
      <c r="F17" s="325" t="s">
        <v>1085</v>
      </c>
      <c r="G17" s="503">
        <f t="shared" si="0"/>
        <v>224</v>
      </c>
      <c r="H17" s="326"/>
      <c r="I17" s="326"/>
      <c r="J17" s="326"/>
      <c r="K17" s="326">
        <v>30</v>
      </c>
      <c r="L17" s="327">
        <v>194</v>
      </c>
      <c r="M17" s="328" t="s">
        <v>70</v>
      </c>
      <c r="N17" s="328" t="s">
        <v>432</v>
      </c>
      <c r="O17" s="328" t="s">
        <v>432</v>
      </c>
      <c r="P17" s="328" t="s">
        <v>432</v>
      </c>
      <c r="Q17" s="329" t="s">
        <v>432</v>
      </c>
      <c r="R17" s="331"/>
      <c r="S17" s="328" t="s">
        <v>432</v>
      </c>
      <c r="T17" s="328"/>
      <c r="U17" s="328" t="s">
        <v>309</v>
      </c>
      <c r="V17" s="328"/>
      <c r="W17" s="328"/>
      <c r="X17" s="328"/>
      <c r="Y17" s="328"/>
      <c r="Z17" s="328"/>
      <c r="AA17" s="328"/>
      <c r="AB17" s="328" t="s">
        <v>70</v>
      </c>
      <c r="AC17" s="328" t="s">
        <v>432</v>
      </c>
      <c r="AD17" s="328" t="s">
        <v>432</v>
      </c>
      <c r="AE17" s="328" t="s">
        <v>432</v>
      </c>
      <c r="AF17" s="328"/>
      <c r="AG17" s="328" t="s">
        <v>432</v>
      </c>
      <c r="AH17" s="328" t="s">
        <v>309</v>
      </c>
      <c r="AI17" s="328"/>
      <c r="AJ17" s="328" t="s">
        <v>70</v>
      </c>
      <c r="AK17" s="328" t="s">
        <v>70</v>
      </c>
      <c r="AL17" s="328" t="s">
        <v>309</v>
      </c>
      <c r="AM17" s="328"/>
      <c r="AN17" s="328" t="s">
        <v>70</v>
      </c>
      <c r="AO17" s="328"/>
      <c r="AP17" s="328"/>
      <c r="AQ17" s="328" t="s">
        <v>70</v>
      </c>
      <c r="AR17" s="328"/>
      <c r="AS17" s="328"/>
      <c r="AT17" s="328" t="s">
        <v>309</v>
      </c>
      <c r="AU17" s="328" t="s">
        <v>309</v>
      </c>
      <c r="AV17" s="328" t="s">
        <v>309</v>
      </c>
      <c r="AW17" s="328"/>
      <c r="AX17" s="328"/>
      <c r="AY17" s="328"/>
      <c r="AZ17" s="328" t="s">
        <v>70</v>
      </c>
      <c r="BA17" s="328"/>
      <c r="BB17" s="328"/>
      <c r="BC17" s="328" t="s">
        <v>309</v>
      </c>
      <c r="BD17" s="519" t="s">
        <v>70</v>
      </c>
      <c r="BE17" s="526" t="s">
        <v>500</v>
      </c>
      <c r="BG17" s="509" t="s">
        <v>1375</v>
      </c>
      <c r="BH17" s="459">
        <v>263</v>
      </c>
    </row>
    <row r="18" spans="1:60" s="508" customFormat="1" ht="45.75" customHeight="1" x14ac:dyDescent="0.15">
      <c r="A18" s="484">
        <v>11</v>
      </c>
      <c r="B18" s="516" t="s">
        <v>99</v>
      </c>
      <c r="C18" s="527" t="s">
        <v>154</v>
      </c>
      <c r="D18" s="511" t="s">
        <v>1441</v>
      </c>
      <c r="E18" s="325" t="s">
        <v>1086</v>
      </c>
      <c r="F18" s="325" t="s">
        <v>1087</v>
      </c>
      <c r="G18" s="503">
        <v>179</v>
      </c>
      <c r="H18" s="326"/>
      <c r="I18" s="326"/>
      <c r="J18" s="326"/>
      <c r="K18" s="326"/>
      <c r="L18" s="327">
        <v>179</v>
      </c>
      <c r="M18" s="328" t="s">
        <v>70</v>
      </c>
      <c r="N18" s="328" t="s">
        <v>432</v>
      </c>
      <c r="O18" s="328" t="s">
        <v>432</v>
      </c>
      <c r="P18" s="328" t="s">
        <v>432</v>
      </c>
      <c r="Q18" s="512"/>
      <c r="R18" s="331"/>
      <c r="S18" s="328"/>
      <c r="T18" s="328"/>
      <c r="U18" s="328" t="s">
        <v>70</v>
      </c>
      <c r="V18" s="328"/>
      <c r="W18" s="328"/>
      <c r="X18" s="328"/>
      <c r="Y18" s="328" t="s">
        <v>70</v>
      </c>
      <c r="Z18" s="328"/>
      <c r="AA18" s="328"/>
      <c r="AB18" s="328" t="s">
        <v>70</v>
      </c>
      <c r="AC18" s="328"/>
      <c r="AD18" s="328"/>
      <c r="AE18" s="328" t="s">
        <v>432</v>
      </c>
      <c r="AF18" s="328"/>
      <c r="AG18" s="328" t="s">
        <v>432</v>
      </c>
      <c r="AH18" s="328" t="s">
        <v>432</v>
      </c>
      <c r="AI18" s="328"/>
      <c r="AJ18" s="328"/>
      <c r="AK18" s="328" t="s">
        <v>70</v>
      </c>
      <c r="AL18" s="328" t="s">
        <v>70</v>
      </c>
      <c r="AM18" s="328"/>
      <c r="AN18" s="328" t="s">
        <v>70</v>
      </c>
      <c r="AO18" s="328" t="s">
        <v>70</v>
      </c>
      <c r="AP18" s="328"/>
      <c r="AQ18" s="328"/>
      <c r="AR18" s="328"/>
      <c r="AS18" s="328" t="s">
        <v>70</v>
      </c>
      <c r="AT18" s="328" t="s">
        <v>70</v>
      </c>
      <c r="AU18" s="328" t="s">
        <v>70</v>
      </c>
      <c r="AV18" s="328" t="s">
        <v>70</v>
      </c>
      <c r="AW18" s="328"/>
      <c r="AX18" s="328"/>
      <c r="AY18" s="519"/>
      <c r="AZ18" s="328"/>
      <c r="BA18" s="328"/>
      <c r="BB18" s="328"/>
      <c r="BC18" s="328"/>
      <c r="BD18" s="519" t="s">
        <v>70</v>
      </c>
      <c r="BE18" s="528" t="s">
        <v>501</v>
      </c>
      <c r="BG18" s="509" t="s">
        <v>1286</v>
      </c>
      <c r="BH18" s="459">
        <v>263</v>
      </c>
    </row>
    <row r="19" spans="1:60" s="508" customFormat="1" ht="45.75" customHeight="1" x14ac:dyDescent="0.15">
      <c r="A19" s="529"/>
      <c r="B19" s="530">
        <v>11</v>
      </c>
      <c r="C19" s="531"/>
      <c r="D19" s="532"/>
      <c r="E19" s="533"/>
      <c r="F19" s="533"/>
      <c r="G19" s="503">
        <f>SUM(G8:G18)</f>
        <v>1704</v>
      </c>
      <c r="H19" s="503">
        <f t="shared" ref="H19:L19" si="1">SUM(H8:H18)</f>
        <v>178</v>
      </c>
      <c r="I19" s="503">
        <f t="shared" si="1"/>
        <v>2</v>
      </c>
      <c r="J19" s="503">
        <f t="shared" si="1"/>
        <v>4</v>
      </c>
      <c r="K19" s="503">
        <f t="shared" si="1"/>
        <v>540</v>
      </c>
      <c r="L19" s="1068">
        <f t="shared" si="1"/>
        <v>980</v>
      </c>
      <c r="M19" s="331"/>
      <c r="N19" s="328"/>
      <c r="O19" s="328"/>
      <c r="P19" s="328"/>
      <c r="Q19" s="329"/>
      <c r="R19" s="331"/>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519"/>
      <c r="AW19" s="519"/>
      <c r="AX19" s="519"/>
      <c r="AY19" s="519"/>
      <c r="AZ19" s="328"/>
      <c r="BA19" s="328"/>
      <c r="BB19" s="328"/>
      <c r="BC19" s="328"/>
      <c r="BD19" s="534"/>
      <c r="BE19" s="535"/>
    </row>
    <row r="20" spans="1:60" s="508" customFormat="1" ht="45.75" customHeight="1" thickBot="1" x14ac:dyDescent="0.2">
      <c r="A20" s="536"/>
      <c r="B20" s="537"/>
      <c r="C20" s="538"/>
      <c r="D20" s="539"/>
      <c r="E20" s="540"/>
      <c r="F20" s="541" t="s">
        <v>185</v>
      </c>
      <c r="G20" s="542">
        <v>11</v>
      </c>
      <c r="H20" s="542">
        <v>1</v>
      </c>
      <c r="I20" s="542">
        <v>1</v>
      </c>
      <c r="J20" s="542">
        <v>1</v>
      </c>
      <c r="K20" s="542">
        <v>6</v>
      </c>
      <c r="L20" s="543">
        <v>7</v>
      </c>
      <c r="M20" s="544"/>
      <c r="N20" s="545"/>
      <c r="O20" s="545"/>
      <c r="P20" s="545"/>
      <c r="Q20" s="546"/>
      <c r="R20" s="547"/>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8"/>
      <c r="AW20" s="548"/>
      <c r="AX20" s="548"/>
      <c r="AY20" s="548"/>
      <c r="AZ20" s="545"/>
      <c r="BA20" s="545"/>
      <c r="BB20" s="545"/>
      <c r="BC20" s="545"/>
      <c r="BD20" s="549"/>
      <c r="BE20" s="550"/>
    </row>
    <row r="21" spans="1:60" ht="32.25" customHeight="1" thickTop="1" x14ac:dyDescent="0.15">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row>
    <row r="22" spans="1:60" ht="45.75" customHeight="1" x14ac:dyDescent="0.15">
      <c r="G22" s="463"/>
      <c r="H22" s="463"/>
      <c r="I22" s="463"/>
      <c r="J22" s="463"/>
      <c r="K22" s="463"/>
      <c r="L22" s="463"/>
      <c r="M22" s="551"/>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row>
    <row r="23" spans="1:60" ht="45.75" customHeight="1" x14ac:dyDescent="0.15">
      <c r="G23" s="463"/>
      <c r="H23" s="463"/>
      <c r="I23" s="463"/>
      <c r="J23" s="463"/>
      <c r="K23" s="463"/>
      <c r="L23" s="463"/>
      <c r="M23" s="551"/>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row>
    <row r="24" spans="1:60" ht="45.75" customHeight="1" x14ac:dyDescent="0.15">
      <c r="G24" s="463"/>
      <c r="H24" s="463"/>
      <c r="I24" s="463"/>
      <c r="J24" s="463"/>
      <c r="K24" s="463"/>
      <c r="L24" s="463"/>
      <c r="M24" s="551"/>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row>
    <row r="25" spans="1:60" ht="45.75" customHeight="1" x14ac:dyDescent="0.15">
      <c r="G25" s="463"/>
      <c r="H25" s="463"/>
      <c r="I25" s="463"/>
      <c r="J25" s="463"/>
      <c r="K25" s="463">
        <v>223</v>
      </c>
      <c r="L25" s="463"/>
      <c r="M25" s="551"/>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row>
    <row r="26" spans="1:60" ht="45.75" customHeight="1" x14ac:dyDescent="0.15">
      <c r="G26" s="463"/>
      <c r="H26" s="463"/>
      <c r="I26" s="463"/>
      <c r="J26" s="463"/>
      <c r="K26" s="463">
        <v>224</v>
      </c>
      <c r="L26" s="463"/>
      <c r="M26" s="551"/>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row>
    <row r="27" spans="1:60" ht="45.75" customHeight="1" x14ac:dyDescent="0.15">
      <c r="G27" s="463"/>
      <c r="H27" s="463"/>
      <c r="I27" s="463"/>
      <c r="J27" s="463"/>
      <c r="K27" s="463"/>
      <c r="L27" s="463"/>
      <c r="M27" s="551"/>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row>
    <row r="28" spans="1:60" ht="45.75" customHeight="1" x14ac:dyDescent="0.15">
      <c r="G28" s="463"/>
      <c r="H28" s="463"/>
      <c r="I28" s="463"/>
      <c r="J28" s="463"/>
      <c r="K28" s="463"/>
      <c r="L28" s="463"/>
      <c r="M28" s="551"/>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row>
    <row r="29" spans="1:60" ht="45.75" customHeight="1" x14ac:dyDescent="0.15">
      <c r="G29" s="463"/>
      <c r="H29" s="463"/>
      <c r="I29" s="463"/>
      <c r="J29" s="463"/>
      <c r="K29" s="463"/>
      <c r="L29" s="463"/>
      <c r="M29" s="551"/>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row>
    <row r="30" spans="1:60" ht="45.75" customHeight="1" x14ac:dyDescent="0.15">
      <c r="G30" s="463"/>
      <c r="H30" s="463"/>
      <c r="I30" s="463"/>
      <c r="J30" s="463"/>
      <c r="K30" s="463"/>
      <c r="L30" s="463"/>
      <c r="M30" s="551"/>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row>
    <row r="31" spans="1:60" ht="45.75" customHeight="1" x14ac:dyDescent="0.15">
      <c r="G31" s="463"/>
      <c r="H31" s="463"/>
      <c r="I31" s="463"/>
      <c r="J31" s="463"/>
      <c r="K31" s="463"/>
      <c r="L31" s="463"/>
      <c r="M31" s="551"/>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row>
    <row r="32" spans="1:60" ht="45.75" customHeight="1" x14ac:dyDescent="0.15">
      <c r="G32" s="463"/>
      <c r="H32" s="463"/>
      <c r="I32" s="463"/>
      <c r="J32" s="463"/>
      <c r="K32" s="463"/>
      <c r="L32" s="463"/>
      <c r="M32" s="551"/>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row>
    <row r="33" spans="7:47" ht="45.75" customHeight="1" x14ac:dyDescent="0.15">
      <c r="G33" s="463"/>
      <c r="H33" s="463"/>
      <c r="I33" s="463"/>
      <c r="J33" s="463"/>
      <c r="K33" s="463"/>
      <c r="L33" s="463"/>
      <c r="M33" s="551"/>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row>
    <row r="34" spans="7:47" ht="45.75" customHeight="1" x14ac:dyDescent="0.15">
      <c r="G34" s="463"/>
      <c r="H34" s="463"/>
      <c r="I34" s="463"/>
      <c r="J34" s="463"/>
      <c r="K34" s="463"/>
      <c r="L34" s="463"/>
      <c r="M34" s="551"/>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row>
    <row r="35" spans="7:47" ht="45.75" customHeight="1" x14ac:dyDescent="0.15">
      <c r="G35" s="463"/>
      <c r="H35" s="463"/>
      <c r="I35" s="463"/>
      <c r="J35" s="463"/>
      <c r="K35" s="463"/>
      <c r="L35" s="463"/>
      <c r="M35" s="551"/>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row>
    <row r="36" spans="7:47" ht="45.75" customHeight="1" x14ac:dyDescent="0.15">
      <c r="G36" s="463"/>
      <c r="H36" s="463"/>
      <c r="I36" s="463"/>
      <c r="J36" s="463"/>
      <c r="K36" s="463"/>
      <c r="L36" s="463"/>
      <c r="M36" s="551"/>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row>
    <row r="37" spans="7:47" ht="45.75" customHeight="1" x14ac:dyDescent="0.15">
      <c r="G37" s="463"/>
      <c r="H37" s="463"/>
      <c r="I37" s="463"/>
      <c r="J37" s="463"/>
      <c r="K37" s="463"/>
      <c r="L37" s="463"/>
      <c r="M37" s="551"/>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row>
    <row r="38" spans="7:47" ht="45.75" customHeight="1" x14ac:dyDescent="0.15">
      <c r="G38" s="463"/>
      <c r="H38" s="463"/>
      <c r="I38" s="463"/>
      <c r="J38" s="463"/>
      <c r="K38" s="463"/>
      <c r="L38" s="463"/>
      <c r="M38" s="551"/>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row>
    <row r="39" spans="7:47" ht="45.75" customHeight="1" x14ac:dyDescent="0.15">
      <c r="G39" s="463"/>
      <c r="H39" s="463"/>
      <c r="I39" s="463"/>
      <c r="J39" s="463"/>
      <c r="K39" s="463"/>
      <c r="L39" s="463"/>
      <c r="M39" s="551"/>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row>
    <row r="40" spans="7:47" ht="45.75" customHeight="1" x14ac:dyDescent="0.15">
      <c r="G40" s="463"/>
      <c r="H40" s="463"/>
      <c r="I40" s="463"/>
      <c r="J40" s="463"/>
      <c r="K40" s="463"/>
      <c r="L40" s="463"/>
      <c r="M40" s="551"/>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row>
    <row r="41" spans="7:47" ht="45.75" customHeight="1" x14ac:dyDescent="0.15">
      <c r="G41" s="463"/>
      <c r="H41" s="463"/>
      <c r="I41" s="463"/>
      <c r="J41" s="463"/>
      <c r="K41" s="463"/>
      <c r="L41" s="463"/>
      <c r="M41" s="551"/>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row>
    <row r="42" spans="7:47" ht="45.75" customHeight="1" x14ac:dyDescent="0.15">
      <c r="G42" s="463"/>
      <c r="H42" s="463"/>
      <c r="I42" s="463"/>
      <c r="J42" s="463"/>
      <c r="K42" s="463"/>
      <c r="L42" s="463"/>
      <c r="M42" s="551"/>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row>
    <row r="43" spans="7:47" ht="45.75" customHeight="1" x14ac:dyDescent="0.15">
      <c r="G43" s="463"/>
      <c r="H43" s="463"/>
      <c r="I43" s="463"/>
      <c r="J43" s="463"/>
      <c r="K43" s="463"/>
      <c r="L43" s="463"/>
      <c r="M43" s="551"/>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row>
    <row r="44" spans="7:47" ht="45.75" customHeight="1" x14ac:dyDescent="0.15">
      <c r="G44" s="463"/>
      <c r="H44" s="463"/>
      <c r="I44" s="463"/>
      <c r="J44" s="463"/>
      <c r="K44" s="463"/>
      <c r="L44" s="463"/>
      <c r="M44" s="551"/>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row>
    <row r="45" spans="7:47" ht="45.75" customHeight="1" x14ac:dyDescent="0.15">
      <c r="G45" s="463"/>
      <c r="H45" s="463"/>
      <c r="I45" s="463"/>
      <c r="J45" s="463"/>
      <c r="K45" s="463"/>
      <c r="L45" s="463"/>
      <c r="M45" s="551"/>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row>
    <row r="46" spans="7:47" ht="45.75" customHeight="1" x14ac:dyDescent="0.15">
      <c r="G46" s="463"/>
      <c r="H46" s="463"/>
      <c r="I46" s="463"/>
      <c r="J46" s="463"/>
      <c r="K46" s="463"/>
      <c r="L46" s="463"/>
      <c r="M46" s="551"/>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row>
    <row r="47" spans="7:47" ht="45.75" customHeight="1" x14ac:dyDescent="0.15">
      <c r="G47" s="463"/>
      <c r="H47" s="463"/>
      <c r="I47" s="463"/>
      <c r="J47" s="463"/>
      <c r="K47" s="463"/>
      <c r="L47" s="463"/>
      <c r="M47" s="551"/>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row>
    <row r="48" spans="7:47" ht="45.75" customHeight="1" x14ac:dyDescent="0.15">
      <c r="G48" s="463"/>
      <c r="H48" s="463"/>
      <c r="I48" s="463"/>
      <c r="J48" s="463"/>
      <c r="K48" s="463"/>
      <c r="L48" s="463"/>
      <c r="M48" s="551"/>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row>
    <row r="49" spans="1:49" ht="45.75" customHeight="1" x14ac:dyDescent="0.15">
      <c r="G49" s="463"/>
      <c r="H49" s="463"/>
      <c r="I49" s="463"/>
      <c r="J49" s="463"/>
      <c r="K49" s="463"/>
      <c r="L49" s="463"/>
      <c r="M49" s="551"/>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row>
    <row r="50" spans="1:49" ht="45.75" customHeight="1" x14ac:dyDescent="0.15">
      <c r="G50" s="463"/>
      <c r="H50" s="463"/>
      <c r="I50" s="463"/>
      <c r="J50" s="463"/>
      <c r="K50" s="463"/>
      <c r="L50" s="463"/>
      <c r="M50" s="551"/>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row>
    <row r="51" spans="1:49" ht="45.75" customHeight="1" x14ac:dyDescent="0.15">
      <c r="G51" s="463"/>
      <c r="H51" s="463"/>
      <c r="I51" s="463"/>
      <c r="J51" s="463"/>
      <c r="K51" s="463"/>
      <c r="L51" s="463"/>
      <c r="M51" s="551"/>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row>
    <row r="52" spans="1:49" ht="45.75" customHeight="1" x14ac:dyDescent="0.15">
      <c r="A52" s="552"/>
      <c r="B52" s="463"/>
      <c r="C52" s="463"/>
      <c r="D52" s="463"/>
      <c r="E52" s="463"/>
      <c r="F52" s="463"/>
      <c r="G52" s="463"/>
      <c r="H52" s="463"/>
      <c r="I52" s="463"/>
      <c r="J52" s="463"/>
      <c r="K52" s="463"/>
      <c r="L52" s="463"/>
      <c r="M52" s="551"/>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553"/>
    </row>
    <row r="53" spans="1:49" ht="45.75" customHeight="1" x14ac:dyDescent="0.15">
      <c r="A53" s="554"/>
      <c r="B53" s="555"/>
      <c r="C53" s="555"/>
      <c r="D53" s="555"/>
      <c r="E53" s="555"/>
      <c r="F53" s="555"/>
      <c r="G53" s="555"/>
      <c r="H53" s="555"/>
      <c r="I53" s="555"/>
      <c r="J53" s="555"/>
      <c r="K53" s="555"/>
      <c r="L53" s="555"/>
      <c r="M53" s="556"/>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7"/>
    </row>
    <row r="54" spans="1:49" ht="45.75" customHeight="1" x14ac:dyDescent="0.15">
      <c r="G54" s="463"/>
      <c r="H54" s="463"/>
      <c r="I54" s="463"/>
      <c r="J54" s="463"/>
      <c r="K54" s="463"/>
      <c r="L54" s="463"/>
      <c r="M54" s="551"/>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row>
    <row r="55" spans="1:49" ht="45.75" customHeight="1" x14ac:dyDescent="0.15">
      <c r="G55" s="463"/>
      <c r="H55" s="463"/>
      <c r="I55" s="463"/>
      <c r="J55" s="463"/>
      <c r="K55" s="463"/>
      <c r="L55" s="463"/>
      <c r="M55" s="551"/>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row>
    <row r="56" spans="1:49" ht="45.75" customHeight="1" x14ac:dyDescent="0.15">
      <c r="G56" s="463"/>
      <c r="H56" s="463"/>
      <c r="I56" s="463"/>
      <c r="J56" s="463"/>
      <c r="K56" s="463"/>
      <c r="L56" s="463"/>
      <c r="M56" s="551"/>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row>
    <row r="57" spans="1:49" ht="45.75" customHeight="1" x14ac:dyDescent="0.15">
      <c r="G57" s="463"/>
      <c r="H57" s="463"/>
      <c r="I57" s="463"/>
      <c r="J57" s="463"/>
      <c r="K57" s="463"/>
      <c r="L57" s="463"/>
      <c r="M57" s="551"/>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row>
    <row r="58" spans="1:49" x14ac:dyDescent="0.15">
      <c r="G58" s="463"/>
      <c r="H58" s="463"/>
      <c r="I58" s="463"/>
      <c r="J58" s="463"/>
      <c r="K58" s="463"/>
      <c r="L58" s="463"/>
      <c r="M58" s="551"/>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row>
    <row r="59" spans="1:49" x14ac:dyDescent="0.15">
      <c r="G59" s="463"/>
      <c r="H59" s="463"/>
      <c r="I59" s="463"/>
      <c r="J59" s="463"/>
      <c r="K59" s="463"/>
      <c r="L59" s="463"/>
      <c r="M59" s="551"/>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row>
    <row r="60" spans="1:49" x14ac:dyDescent="0.15">
      <c r="G60" s="463"/>
      <c r="H60" s="463"/>
      <c r="I60" s="463"/>
      <c r="J60" s="463"/>
      <c r="K60" s="463"/>
      <c r="L60" s="463"/>
      <c r="M60" s="551"/>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row>
    <row r="61" spans="1:49" x14ac:dyDescent="0.15">
      <c r="G61" s="463"/>
      <c r="H61" s="463"/>
      <c r="I61" s="463"/>
      <c r="J61" s="463"/>
      <c r="K61" s="463"/>
      <c r="L61" s="463"/>
      <c r="M61" s="551"/>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row>
    <row r="62" spans="1:49" x14ac:dyDescent="0.15">
      <c r="G62" s="463"/>
      <c r="H62" s="463"/>
      <c r="I62" s="463"/>
      <c r="J62" s="463"/>
      <c r="K62" s="463"/>
      <c r="L62" s="463"/>
      <c r="M62" s="551"/>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row>
    <row r="63" spans="1:49" x14ac:dyDescent="0.15">
      <c r="G63" s="463"/>
      <c r="H63" s="463"/>
      <c r="I63" s="463"/>
      <c r="J63" s="463"/>
      <c r="K63" s="463"/>
      <c r="L63" s="463"/>
      <c r="M63" s="551"/>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row>
    <row r="64" spans="1:49" x14ac:dyDescent="0.15">
      <c r="G64" s="463"/>
      <c r="H64" s="463"/>
      <c r="I64" s="463"/>
      <c r="J64" s="463"/>
      <c r="K64" s="463"/>
      <c r="L64" s="463"/>
      <c r="M64" s="551"/>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row>
    <row r="65" spans="7:47" x14ac:dyDescent="0.15">
      <c r="G65" s="463"/>
      <c r="H65" s="463"/>
      <c r="I65" s="463"/>
      <c r="J65" s="463"/>
      <c r="K65" s="463"/>
      <c r="L65" s="463"/>
      <c r="M65" s="551"/>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row>
    <row r="66" spans="7:47" x14ac:dyDescent="0.15">
      <c r="G66" s="463"/>
      <c r="H66" s="463"/>
      <c r="I66" s="463"/>
      <c r="J66" s="463"/>
      <c r="K66" s="463"/>
      <c r="L66" s="463"/>
      <c r="M66" s="551"/>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row>
    <row r="67" spans="7:47" x14ac:dyDescent="0.15">
      <c r="G67" s="463"/>
      <c r="H67" s="463"/>
      <c r="I67" s="463"/>
      <c r="J67" s="463"/>
      <c r="K67" s="463"/>
      <c r="L67" s="463"/>
      <c r="M67" s="551"/>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row>
    <row r="68" spans="7:47" x14ac:dyDescent="0.15">
      <c r="G68" s="463"/>
      <c r="H68" s="463"/>
      <c r="I68" s="463"/>
      <c r="J68" s="463"/>
      <c r="K68" s="463"/>
      <c r="L68" s="463"/>
      <c r="M68" s="551"/>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row>
    <row r="69" spans="7:47" x14ac:dyDescent="0.15">
      <c r="G69" s="463"/>
      <c r="H69" s="463"/>
      <c r="I69" s="463"/>
      <c r="J69" s="463"/>
      <c r="K69" s="463"/>
      <c r="L69" s="463"/>
      <c r="M69" s="551"/>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row>
    <row r="70" spans="7:47" x14ac:dyDescent="0.15">
      <c r="G70" s="463"/>
      <c r="H70" s="463"/>
      <c r="I70" s="463"/>
      <c r="J70" s="463"/>
      <c r="K70" s="463"/>
      <c r="L70" s="463"/>
      <c r="M70" s="551"/>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row>
    <row r="71" spans="7:47" x14ac:dyDescent="0.15">
      <c r="G71" s="463"/>
      <c r="H71" s="463"/>
      <c r="I71" s="463"/>
      <c r="J71" s="463"/>
      <c r="K71" s="463"/>
      <c r="L71" s="463"/>
      <c r="M71" s="551"/>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row>
    <row r="72" spans="7:47" x14ac:dyDescent="0.15">
      <c r="G72" s="463"/>
      <c r="H72" s="463"/>
      <c r="I72" s="463"/>
      <c r="J72" s="463"/>
      <c r="K72" s="463"/>
      <c r="L72" s="1062"/>
    </row>
    <row r="73" spans="7:47" x14ac:dyDescent="0.15">
      <c r="G73" s="463"/>
      <c r="H73" s="463"/>
      <c r="I73" s="463"/>
      <c r="J73" s="463"/>
      <c r="K73" s="463"/>
      <c r="L73" s="1062"/>
    </row>
    <row r="74" spans="7:47" x14ac:dyDescent="0.15">
      <c r="G74" s="463"/>
      <c r="H74" s="463"/>
      <c r="I74" s="463"/>
      <c r="J74" s="463"/>
      <c r="K74" s="463"/>
      <c r="L74" s="1062"/>
      <c r="M74" s="551"/>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row>
    <row r="75" spans="7:47" x14ac:dyDescent="0.15">
      <c r="G75" s="463"/>
      <c r="H75" s="463"/>
      <c r="I75" s="463"/>
      <c r="J75" s="463"/>
      <c r="K75" s="463"/>
      <c r="L75" s="1062"/>
      <c r="M75" s="551"/>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row>
    <row r="76" spans="7:47" x14ac:dyDescent="0.15">
      <c r="G76" s="463"/>
      <c r="H76" s="463"/>
      <c r="I76" s="463"/>
      <c r="J76" s="463"/>
      <c r="K76" s="463"/>
      <c r="L76" s="1062"/>
      <c r="M76" s="551"/>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row>
    <row r="77" spans="7:47" x14ac:dyDescent="0.15">
      <c r="G77" s="463"/>
      <c r="H77" s="463"/>
      <c r="I77" s="463"/>
      <c r="J77" s="463"/>
      <c r="K77" s="463"/>
      <c r="L77" s="1062"/>
      <c r="M77" s="551"/>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row>
    <row r="78" spans="7:47" x14ac:dyDescent="0.15">
      <c r="G78" s="463"/>
      <c r="H78" s="463"/>
      <c r="I78" s="463"/>
      <c r="J78" s="463"/>
      <c r="K78" s="463"/>
      <c r="L78" s="1062"/>
      <c r="M78" s="551"/>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row>
    <row r="79" spans="7:47" x14ac:dyDescent="0.15">
      <c r="G79" s="463"/>
      <c r="H79" s="463"/>
      <c r="I79" s="463"/>
      <c r="J79" s="463"/>
      <c r="K79" s="463"/>
      <c r="L79" s="1062"/>
      <c r="M79" s="551"/>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row>
    <row r="80" spans="7:47" x14ac:dyDescent="0.15">
      <c r="G80" s="463"/>
      <c r="H80" s="463"/>
      <c r="I80" s="463"/>
      <c r="J80" s="463"/>
      <c r="K80" s="463"/>
      <c r="L80" s="1062"/>
      <c r="M80" s="551"/>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row>
    <row r="81" spans="7:47" x14ac:dyDescent="0.15">
      <c r="G81" s="463"/>
      <c r="H81" s="463"/>
      <c r="I81" s="463"/>
      <c r="J81" s="463"/>
      <c r="K81" s="463"/>
      <c r="L81" s="1062"/>
      <c r="M81" s="551"/>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row>
    <row r="82" spans="7:47" x14ac:dyDescent="0.15">
      <c r="G82" s="463"/>
      <c r="H82" s="463"/>
      <c r="I82" s="463"/>
      <c r="J82" s="463"/>
      <c r="K82" s="463"/>
      <c r="L82" s="1062"/>
      <c r="M82" s="551"/>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row>
    <row r="83" spans="7:47" x14ac:dyDescent="0.15">
      <c r="G83" s="463"/>
      <c r="H83" s="463"/>
      <c r="I83" s="463"/>
      <c r="J83" s="463"/>
      <c r="K83" s="463"/>
      <c r="L83" s="1062"/>
      <c r="M83" s="551"/>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row>
    <row r="84" spans="7:47" x14ac:dyDescent="0.15">
      <c r="G84" s="463"/>
      <c r="H84" s="463"/>
      <c r="I84" s="463"/>
      <c r="J84" s="463"/>
      <c r="K84" s="463"/>
      <c r="L84" s="1062"/>
      <c r="M84" s="551"/>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row>
    <row r="85" spans="7:47" x14ac:dyDescent="0.15">
      <c r="G85" s="463"/>
      <c r="H85" s="463"/>
      <c r="I85" s="463"/>
      <c r="J85" s="463"/>
      <c r="K85" s="463"/>
      <c r="L85" s="1062"/>
      <c r="M85" s="551"/>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row>
    <row r="86" spans="7:47" x14ac:dyDescent="0.15">
      <c r="G86" s="463"/>
      <c r="H86" s="463"/>
      <c r="I86" s="463"/>
      <c r="J86" s="463"/>
      <c r="K86" s="463"/>
      <c r="L86" s="1062"/>
      <c r="M86" s="551"/>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row>
    <row r="87" spans="7:47" x14ac:dyDescent="0.15">
      <c r="G87" s="463"/>
      <c r="H87" s="463"/>
      <c r="I87" s="463"/>
      <c r="J87" s="463"/>
      <c r="K87" s="463"/>
      <c r="L87" s="1062"/>
      <c r="M87" s="551"/>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row>
    <row r="88" spans="7:47" x14ac:dyDescent="0.15">
      <c r="G88" s="463"/>
      <c r="H88" s="463"/>
      <c r="I88" s="463"/>
      <c r="J88" s="463"/>
      <c r="K88" s="463"/>
      <c r="L88" s="1062"/>
      <c r="M88" s="551"/>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3"/>
      <c r="AO88" s="463"/>
      <c r="AP88" s="463"/>
      <c r="AQ88" s="463"/>
      <c r="AR88" s="463"/>
      <c r="AS88" s="463"/>
      <c r="AT88" s="463"/>
      <c r="AU88" s="463"/>
    </row>
    <row r="89" spans="7:47" x14ac:dyDescent="0.15">
      <c r="G89" s="463"/>
      <c r="H89" s="463"/>
      <c r="I89" s="463"/>
      <c r="J89" s="463"/>
      <c r="K89" s="463"/>
      <c r="L89" s="1062"/>
      <c r="M89" s="551"/>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row>
    <row r="90" spans="7:47" x14ac:dyDescent="0.15">
      <c r="G90" s="463"/>
      <c r="H90" s="463"/>
      <c r="I90" s="463"/>
      <c r="J90" s="463"/>
      <c r="K90" s="463"/>
      <c r="L90" s="1062"/>
      <c r="M90" s="551"/>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row>
    <row r="91" spans="7:47" x14ac:dyDescent="0.15">
      <c r="G91" s="463"/>
      <c r="H91" s="463"/>
      <c r="I91" s="463"/>
      <c r="J91" s="463"/>
      <c r="K91" s="463"/>
      <c r="L91" s="1062"/>
      <c r="M91" s="551"/>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row>
    <row r="92" spans="7:47" x14ac:dyDescent="0.15">
      <c r="G92" s="463"/>
      <c r="H92" s="463"/>
      <c r="I92" s="463"/>
      <c r="J92" s="463"/>
      <c r="K92" s="463"/>
      <c r="L92" s="1062"/>
      <c r="M92" s="551"/>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row>
    <row r="93" spans="7:47" x14ac:dyDescent="0.15">
      <c r="G93" s="463"/>
      <c r="H93" s="463"/>
      <c r="I93" s="463"/>
      <c r="J93" s="463"/>
      <c r="K93" s="463"/>
      <c r="L93" s="1062"/>
      <c r="M93" s="551"/>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row>
    <row r="94" spans="7:47" x14ac:dyDescent="0.15">
      <c r="G94" s="463"/>
      <c r="H94" s="463"/>
      <c r="I94" s="463"/>
      <c r="J94" s="463"/>
      <c r="K94" s="463"/>
      <c r="L94" s="1062"/>
      <c r="M94" s="551"/>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row>
    <row r="95" spans="7:47" x14ac:dyDescent="0.15">
      <c r="G95" s="463"/>
      <c r="H95" s="463"/>
      <c r="I95" s="463"/>
      <c r="J95" s="463"/>
      <c r="K95" s="463"/>
      <c r="L95" s="1062"/>
      <c r="M95" s="551"/>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row>
    <row r="96" spans="7:47" x14ac:dyDescent="0.15">
      <c r="G96" s="463"/>
      <c r="H96" s="463"/>
      <c r="I96" s="463"/>
      <c r="J96" s="463"/>
      <c r="K96" s="463"/>
      <c r="L96" s="1062"/>
      <c r="M96" s="551"/>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row>
    <row r="97" spans="7:47" x14ac:dyDescent="0.15">
      <c r="G97" s="463"/>
      <c r="H97" s="463"/>
      <c r="I97" s="463"/>
      <c r="J97" s="463"/>
      <c r="K97" s="463"/>
      <c r="L97" s="1062"/>
      <c r="M97" s="551"/>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row>
  </sheetData>
  <mergeCells count="59">
    <mergeCell ref="A2:A7"/>
    <mergeCell ref="B2:B7"/>
    <mergeCell ref="C2:C7"/>
    <mergeCell ref="D2:D7"/>
    <mergeCell ref="E2:E7"/>
    <mergeCell ref="F2:F7"/>
    <mergeCell ref="G2:L4"/>
    <mergeCell ref="M2:BC2"/>
    <mergeCell ref="BD2:BD7"/>
    <mergeCell ref="AJ4:AJ7"/>
    <mergeCell ref="AK4:AK7"/>
    <mergeCell ref="AL4:AL7"/>
    <mergeCell ref="AM4:AM7"/>
    <mergeCell ref="AN4:AN7"/>
    <mergeCell ref="AO4:AO7"/>
    <mergeCell ref="AP4:AP7"/>
    <mergeCell ref="AZ4:AZ7"/>
    <mergeCell ref="BA4:BA7"/>
    <mergeCell ref="BB4:BB7"/>
    <mergeCell ref="AQ4:AQ7"/>
    <mergeCell ref="AR4:AR7"/>
    <mergeCell ref="AS4:AS7"/>
    <mergeCell ref="AT4:AT7"/>
    <mergeCell ref="AU4:AU7"/>
    <mergeCell ref="BE2:BE7"/>
    <mergeCell ref="M4:M7"/>
    <mergeCell ref="N4:N7"/>
    <mergeCell ref="O4:O7"/>
    <mergeCell ref="P4:P7"/>
    <mergeCell ref="Q4:Q7"/>
    <mergeCell ref="R4:R7"/>
    <mergeCell ref="S4:S7"/>
    <mergeCell ref="T4:T7"/>
    <mergeCell ref="U4:U7"/>
    <mergeCell ref="V4:V7"/>
    <mergeCell ref="W4:W7"/>
    <mergeCell ref="X4:X7"/>
    <mergeCell ref="AH4:AH7"/>
    <mergeCell ref="Y4:Y7"/>
    <mergeCell ref="Z4:Z7"/>
    <mergeCell ref="AA4:AA7"/>
    <mergeCell ref="AB4:AB7"/>
    <mergeCell ref="AC4:AC7"/>
    <mergeCell ref="AI4:AI7"/>
    <mergeCell ref="AV4:AV7"/>
    <mergeCell ref="BC4:BC7"/>
    <mergeCell ref="G5:G7"/>
    <mergeCell ref="H5:H7"/>
    <mergeCell ref="I5:I7"/>
    <mergeCell ref="J5:J7"/>
    <mergeCell ref="K5:K7"/>
    <mergeCell ref="L5:L7"/>
    <mergeCell ref="AW4:AW7"/>
    <mergeCell ref="AX4:AX7"/>
    <mergeCell ref="AY4:AY7"/>
    <mergeCell ref="AD4:AD7"/>
    <mergeCell ref="AE4:AE7"/>
    <mergeCell ref="AF4:AF7"/>
    <mergeCell ref="AG4:AG7"/>
  </mergeCells>
  <phoneticPr fontId="2"/>
  <pageMargins left="0.86614173228346458" right="0.55118110236220474" top="0.62992125984251968" bottom="1.0629921259842521" header="0.51181102362204722" footer="0.51181102362204722"/>
  <pageSetup paperSize="9" scale="46" firstPageNumber="263" fitToWidth="2" fitToHeight="0" pageOrder="overThenDown" orientation="portrait" blackAndWhite="1" useFirstPageNumber="1" r:id="rId1"/>
  <headerFooter alignWithMargins="0">
    <oddFooter>&amp;C&amp;22&amp;P</oddFooter>
  </headerFooter>
  <colBreaks count="1" manualBreakCount="1">
    <brk id="17"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BH106"/>
  <sheetViews>
    <sheetView showOutlineSymbols="0" view="pageBreakPreview" topLeftCell="A11" zoomScale="70" zoomScaleNormal="100" zoomScaleSheetLayoutView="70" workbookViewId="0">
      <selection activeCell="A15" sqref="A15"/>
    </sheetView>
  </sheetViews>
  <sheetFormatPr defaultColWidth="10.75" defaultRowHeight="14.25" x14ac:dyDescent="0.15"/>
  <cols>
    <col min="1" max="1" width="3.75" style="560" customWidth="1"/>
    <col min="2" max="2" width="29.25" style="560" customWidth="1"/>
    <col min="3" max="3" width="19" style="560" customWidth="1"/>
    <col min="4" max="4" width="13.375" style="560" bestFit="1" customWidth="1"/>
    <col min="5" max="5" width="27.875" style="560" customWidth="1"/>
    <col min="6" max="6" width="17.375" style="560" customWidth="1"/>
    <col min="7" max="12" width="6.75" style="560" customWidth="1"/>
    <col min="13" max="21" width="3.75" style="560" customWidth="1"/>
    <col min="22" max="23" width="4.375" style="560" customWidth="1"/>
    <col min="24" max="40" width="3.75" style="560" customWidth="1"/>
    <col min="41" max="41" width="6" style="560" customWidth="1"/>
    <col min="42" max="45" width="3.75" style="560" customWidth="1"/>
    <col min="46" max="46" width="4.375" style="560" customWidth="1"/>
    <col min="47" max="48" width="3.75" style="560" customWidth="1"/>
    <col min="49" max="50" width="4.875" style="560" customWidth="1"/>
    <col min="51" max="54" width="3.75" style="560" customWidth="1"/>
    <col min="55" max="55" width="4.625" style="560" customWidth="1"/>
    <col min="56" max="56" width="3.75" style="560" customWidth="1"/>
    <col min="57" max="58" width="10.75" style="560"/>
    <col min="59" max="59" width="15.625" style="560" customWidth="1"/>
    <col min="60" max="16384" width="10.75" style="560"/>
  </cols>
  <sheetData>
    <row r="1" spans="1:60" ht="47.25" customHeight="1" thickBot="1" x14ac:dyDescent="0.25">
      <c r="A1" s="558" t="s">
        <v>1198</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W1" s="561"/>
      <c r="AX1" s="562"/>
      <c r="BE1" s="563"/>
      <c r="BF1" s="563"/>
    </row>
    <row r="2" spans="1:60" ht="47.25" customHeight="1" thickTop="1" x14ac:dyDescent="0.15">
      <c r="A2" s="1215" t="s">
        <v>48</v>
      </c>
      <c r="B2" s="1118" t="s">
        <v>49</v>
      </c>
      <c r="C2" s="1121" t="s">
        <v>50</v>
      </c>
      <c r="D2" s="1121" t="s">
        <v>51</v>
      </c>
      <c r="E2" s="1121" t="s">
        <v>52</v>
      </c>
      <c r="F2" s="1122" t="s">
        <v>53</v>
      </c>
      <c r="G2" s="1123" t="s">
        <v>176</v>
      </c>
      <c r="H2" s="1124"/>
      <c r="I2" s="1124"/>
      <c r="J2" s="1124"/>
      <c r="K2" s="1124"/>
      <c r="L2" s="1156"/>
      <c r="M2" s="1206" t="s">
        <v>177</v>
      </c>
      <c r="N2" s="1207"/>
      <c r="O2" s="1207"/>
      <c r="P2" s="1207"/>
      <c r="Q2" s="1207"/>
      <c r="R2" s="1207"/>
      <c r="S2" s="1207"/>
      <c r="T2" s="1207"/>
      <c r="U2" s="1207"/>
      <c r="V2" s="1207"/>
      <c r="W2" s="1207"/>
      <c r="X2" s="1207"/>
      <c r="Y2" s="1207"/>
      <c r="Z2" s="1207"/>
      <c r="AA2" s="1207"/>
      <c r="AB2" s="1207"/>
      <c r="AC2" s="1207"/>
      <c r="AD2" s="1207"/>
      <c r="AE2" s="1207"/>
      <c r="AF2" s="1207"/>
      <c r="AG2" s="1207"/>
      <c r="AH2" s="1207"/>
      <c r="AI2" s="1207"/>
      <c r="AJ2" s="1207"/>
      <c r="AK2" s="1207"/>
      <c r="AL2" s="1207"/>
      <c r="AM2" s="1207"/>
      <c r="AN2" s="1207"/>
      <c r="AO2" s="1207"/>
      <c r="AP2" s="1207"/>
      <c r="AQ2" s="1207"/>
      <c r="AR2" s="1207"/>
      <c r="AS2" s="1207"/>
      <c r="AT2" s="1207"/>
      <c r="AU2" s="1207"/>
      <c r="AV2" s="1207"/>
      <c r="AW2" s="1207"/>
      <c r="AX2" s="1207"/>
      <c r="AY2" s="1207"/>
      <c r="AZ2" s="1207"/>
      <c r="BA2" s="1207"/>
      <c r="BB2" s="1207"/>
      <c r="BC2" s="1208"/>
      <c r="BD2" s="1209" t="s">
        <v>54</v>
      </c>
      <c r="BE2" s="1210" t="s">
        <v>55</v>
      </c>
    </row>
    <row r="3" spans="1:60" ht="47.25" customHeight="1" x14ac:dyDescent="0.15">
      <c r="A3" s="1216"/>
      <c r="B3" s="1155"/>
      <c r="C3" s="1091"/>
      <c r="D3" s="1091"/>
      <c r="E3" s="1091"/>
      <c r="F3" s="1091"/>
      <c r="G3" s="1126"/>
      <c r="H3" s="1127"/>
      <c r="I3" s="1127"/>
      <c r="J3" s="1127"/>
      <c r="K3" s="1127"/>
      <c r="L3" s="1119"/>
      <c r="M3" s="9">
        <v>1</v>
      </c>
      <c r="N3" s="9">
        <v>2</v>
      </c>
      <c r="O3" s="9">
        <v>3</v>
      </c>
      <c r="P3" s="9">
        <v>4</v>
      </c>
      <c r="Q3" s="9">
        <v>5</v>
      </c>
      <c r="R3" s="9">
        <v>6</v>
      </c>
      <c r="S3" s="213">
        <v>7</v>
      </c>
      <c r="T3" s="466">
        <v>8</v>
      </c>
      <c r="U3" s="8">
        <v>9</v>
      </c>
      <c r="V3" s="9">
        <v>10</v>
      </c>
      <c r="W3" s="9">
        <v>11</v>
      </c>
      <c r="X3" s="9">
        <v>12</v>
      </c>
      <c r="Y3" s="9">
        <v>13</v>
      </c>
      <c r="Z3" s="9">
        <v>14</v>
      </c>
      <c r="AA3" s="9">
        <v>15</v>
      </c>
      <c r="AB3" s="9">
        <v>16</v>
      </c>
      <c r="AC3" s="9">
        <v>17</v>
      </c>
      <c r="AD3" s="9">
        <v>18</v>
      </c>
      <c r="AE3" s="9">
        <v>19</v>
      </c>
      <c r="AF3" s="9">
        <v>20</v>
      </c>
      <c r="AG3" s="9">
        <v>21</v>
      </c>
      <c r="AH3" s="9">
        <v>22</v>
      </c>
      <c r="AI3" s="9">
        <v>23</v>
      </c>
      <c r="AJ3" s="9">
        <v>24</v>
      </c>
      <c r="AK3" s="9">
        <v>25</v>
      </c>
      <c r="AL3" s="9">
        <v>26</v>
      </c>
      <c r="AM3" s="9">
        <v>27</v>
      </c>
      <c r="AN3" s="9">
        <v>28</v>
      </c>
      <c r="AO3" s="9">
        <v>29</v>
      </c>
      <c r="AP3" s="9">
        <v>30</v>
      </c>
      <c r="AQ3" s="9">
        <v>31</v>
      </c>
      <c r="AR3" s="9">
        <v>32</v>
      </c>
      <c r="AS3" s="9">
        <v>33</v>
      </c>
      <c r="AT3" s="9">
        <v>34</v>
      </c>
      <c r="AU3" s="9">
        <v>35</v>
      </c>
      <c r="AV3" s="9">
        <v>36</v>
      </c>
      <c r="AW3" s="9">
        <v>37</v>
      </c>
      <c r="AX3" s="9">
        <v>38</v>
      </c>
      <c r="AY3" s="9">
        <v>39</v>
      </c>
      <c r="AZ3" s="9">
        <v>40</v>
      </c>
      <c r="BA3" s="9">
        <v>41</v>
      </c>
      <c r="BB3" s="9">
        <v>42</v>
      </c>
      <c r="BC3" s="9">
        <v>43</v>
      </c>
      <c r="BD3" s="1135"/>
      <c r="BE3" s="1211"/>
    </row>
    <row r="4" spans="1:60" ht="47.25" customHeight="1" x14ac:dyDescent="0.15">
      <c r="A4" s="1216"/>
      <c r="B4" s="1155"/>
      <c r="C4" s="1091"/>
      <c r="D4" s="1091"/>
      <c r="E4" s="1091"/>
      <c r="F4" s="1091"/>
      <c r="G4" s="1129"/>
      <c r="H4" s="1130"/>
      <c r="I4" s="1130"/>
      <c r="J4" s="1130"/>
      <c r="K4" s="1130"/>
      <c r="L4" s="1157"/>
      <c r="M4" s="1088" t="s">
        <v>386</v>
      </c>
      <c r="N4" s="1101" t="s">
        <v>387</v>
      </c>
      <c r="O4" s="1101" t="s">
        <v>463</v>
      </c>
      <c r="P4" s="1104" t="s">
        <v>388</v>
      </c>
      <c r="Q4" s="1107" t="s">
        <v>389</v>
      </c>
      <c r="R4" s="1107" t="s">
        <v>390</v>
      </c>
      <c r="S4" s="1178" t="s">
        <v>391</v>
      </c>
      <c r="T4" s="1189" t="s">
        <v>392</v>
      </c>
      <c r="U4" s="1213" t="s">
        <v>393</v>
      </c>
      <c r="V4" s="1088" t="s">
        <v>394</v>
      </c>
      <c r="W4" s="1088"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203" t="s">
        <v>535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088" t="s">
        <v>424</v>
      </c>
      <c r="BD4" s="1135"/>
      <c r="BE4" s="1211"/>
    </row>
    <row r="5" spans="1:60" ht="47.25" customHeight="1" thickBot="1" x14ac:dyDescent="0.2">
      <c r="A5" s="1216"/>
      <c r="B5" s="1155"/>
      <c r="C5" s="1091"/>
      <c r="D5" s="1091"/>
      <c r="E5" s="1091"/>
      <c r="F5" s="1091"/>
      <c r="G5" s="1090" t="s">
        <v>178</v>
      </c>
      <c r="H5" s="1090" t="s">
        <v>179</v>
      </c>
      <c r="I5" s="1090" t="s">
        <v>180</v>
      </c>
      <c r="J5" s="1090" t="s">
        <v>58</v>
      </c>
      <c r="K5" s="1090" t="s">
        <v>59</v>
      </c>
      <c r="L5" s="1090" t="s">
        <v>60</v>
      </c>
      <c r="M5" s="1088"/>
      <c r="N5" s="1102"/>
      <c r="O5" s="1102"/>
      <c r="P5" s="1105"/>
      <c r="Q5" s="1107"/>
      <c r="R5" s="1107"/>
      <c r="S5" s="1179"/>
      <c r="T5" s="1189"/>
      <c r="U5" s="1213"/>
      <c r="V5" s="1088"/>
      <c r="W5" s="1088"/>
      <c r="X5" s="1102"/>
      <c r="Y5" s="1107"/>
      <c r="Z5" s="1110"/>
      <c r="AA5" s="1111"/>
      <c r="AB5" s="1107"/>
      <c r="AC5" s="1102"/>
      <c r="AD5" s="1102"/>
      <c r="AE5" s="1088"/>
      <c r="AF5" s="1102"/>
      <c r="AG5" s="1105"/>
      <c r="AH5" s="1107"/>
      <c r="AI5" s="1107"/>
      <c r="AJ5" s="1088"/>
      <c r="AK5" s="1088"/>
      <c r="AL5" s="1088"/>
      <c r="AM5" s="1107"/>
      <c r="AN5" s="1107"/>
      <c r="AO5" s="1204"/>
      <c r="AP5" s="1107"/>
      <c r="AQ5" s="1088"/>
      <c r="AR5" s="1107"/>
      <c r="AS5" s="1107"/>
      <c r="AT5" s="1140"/>
      <c r="AU5" s="1088"/>
      <c r="AV5" s="1088"/>
      <c r="AW5" s="1088"/>
      <c r="AX5" s="1088"/>
      <c r="AY5" s="1088"/>
      <c r="AZ5" s="1088"/>
      <c r="BA5" s="1088"/>
      <c r="BB5" s="1088"/>
      <c r="BC5" s="1088"/>
      <c r="BD5" s="1135"/>
      <c r="BE5" s="1211"/>
    </row>
    <row r="6" spans="1:60" ht="47.25" customHeight="1" x14ac:dyDescent="0.15">
      <c r="A6" s="1216"/>
      <c r="B6" s="1155"/>
      <c r="C6" s="1091"/>
      <c r="D6" s="1091"/>
      <c r="E6" s="1091"/>
      <c r="F6" s="1091"/>
      <c r="G6" s="1091"/>
      <c r="H6" s="1091"/>
      <c r="I6" s="1091"/>
      <c r="J6" s="1091"/>
      <c r="K6" s="1091"/>
      <c r="L6" s="1091"/>
      <c r="M6" s="1088" t="s">
        <v>386</v>
      </c>
      <c r="N6" s="1102" t="s">
        <v>425</v>
      </c>
      <c r="O6" s="1102" t="s">
        <v>425</v>
      </c>
      <c r="P6" s="1105" t="s">
        <v>425</v>
      </c>
      <c r="Q6" s="1107" t="s">
        <v>389</v>
      </c>
      <c r="R6" s="1107" t="s">
        <v>390</v>
      </c>
      <c r="S6" s="1179" t="s">
        <v>425</v>
      </c>
      <c r="T6" s="1189" t="s">
        <v>392</v>
      </c>
      <c r="U6" s="1213" t="s">
        <v>393</v>
      </c>
      <c r="V6" s="1088" t="s">
        <v>394</v>
      </c>
      <c r="W6" s="1088"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204"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088" t="s">
        <v>431</v>
      </c>
      <c r="BD6" s="1135"/>
      <c r="BE6" s="1211"/>
      <c r="BG6" s="1201" t="s">
        <v>1252</v>
      </c>
    </row>
    <row r="7" spans="1:60" ht="47.25" customHeight="1" thickBot="1" x14ac:dyDescent="0.2">
      <c r="A7" s="1217"/>
      <c r="B7" s="1120"/>
      <c r="C7" s="1092"/>
      <c r="D7" s="1092"/>
      <c r="E7" s="1092"/>
      <c r="F7" s="1092"/>
      <c r="G7" s="1092"/>
      <c r="H7" s="1092"/>
      <c r="I7" s="1092"/>
      <c r="J7" s="1092"/>
      <c r="K7" s="1092"/>
      <c r="L7" s="1092"/>
      <c r="M7" s="1089"/>
      <c r="N7" s="1103"/>
      <c r="O7" s="1103"/>
      <c r="P7" s="1106"/>
      <c r="Q7" s="1108"/>
      <c r="R7" s="1108"/>
      <c r="S7" s="1179"/>
      <c r="T7" s="1189"/>
      <c r="U7" s="1214"/>
      <c r="V7" s="1089"/>
      <c r="W7" s="1089"/>
      <c r="X7" s="1103"/>
      <c r="Y7" s="1108"/>
      <c r="Z7" s="1144"/>
      <c r="AA7" s="1112"/>
      <c r="AB7" s="1108"/>
      <c r="AC7" s="1103"/>
      <c r="AD7" s="1103"/>
      <c r="AE7" s="1089"/>
      <c r="AF7" s="1103"/>
      <c r="AG7" s="1106"/>
      <c r="AH7" s="1108"/>
      <c r="AI7" s="1108"/>
      <c r="AJ7" s="1089"/>
      <c r="AK7" s="1089"/>
      <c r="AL7" s="1089"/>
      <c r="AM7" s="1108"/>
      <c r="AN7" s="1108"/>
      <c r="AO7" s="1205"/>
      <c r="AP7" s="1108"/>
      <c r="AQ7" s="1089"/>
      <c r="AR7" s="1108"/>
      <c r="AS7" s="1108"/>
      <c r="AT7" s="1141"/>
      <c r="AU7" s="1089"/>
      <c r="AV7" s="1089"/>
      <c r="AW7" s="1089"/>
      <c r="AX7" s="1089"/>
      <c r="AY7" s="1089"/>
      <c r="AZ7" s="1089"/>
      <c r="BA7" s="1089"/>
      <c r="BB7" s="1089"/>
      <c r="BC7" s="1089"/>
      <c r="BD7" s="1136"/>
      <c r="BE7" s="1212"/>
      <c r="BG7" s="1202"/>
    </row>
    <row r="8" spans="1:60" s="578" customFormat="1" ht="98.25" customHeight="1" thickTop="1" x14ac:dyDescent="0.15">
      <c r="A8" s="564">
        <v>1</v>
      </c>
      <c r="B8" s="565" t="s">
        <v>257</v>
      </c>
      <c r="C8" s="566" t="s">
        <v>669</v>
      </c>
      <c r="D8" s="567" t="s">
        <v>1199</v>
      </c>
      <c r="E8" s="566" t="s">
        <v>1088</v>
      </c>
      <c r="F8" s="566" t="s">
        <v>923</v>
      </c>
      <c r="G8" s="568">
        <f t="shared" ref="G8:G27" si="0">SUM(H8:L8)</f>
        <v>414</v>
      </c>
      <c r="H8" s="569"/>
      <c r="I8" s="569"/>
      <c r="J8" s="569">
        <v>8</v>
      </c>
      <c r="K8" s="569"/>
      <c r="L8" s="570">
        <v>406</v>
      </c>
      <c r="M8" s="571" t="s">
        <v>70</v>
      </c>
      <c r="N8" s="571" t="s">
        <v>1089</v>
      </c>
      <c r="O8" s="571" t="s">
        <v>1089</v>
      </c>
      <c r="P8" s="571" t="s">
        <v>70</v>
      </c>
      <c r="Q8" s="571" t="s">
        <v>1089</v>
      </c>
      <c r="R8" s="572"/>
      <c r="S8" s="573"/>
      <c r="T8" s="574" t="s">
        <v>432</v>
      </c>
      <c r="U8" s="575" t="s">
        <v>70</v>
      </c>
      <c r="V8" s="571"/>
      <c r="W8" s="571"/>
      <c r="X8" s="571"/>
      <c r="Y8" s="571" t="s">
        <v>70</v>
      </c>
      <c r="Z8" s="571"/>
      <c r="AA8" s="571"/>
      <c r="AB8" s="571" t="s">
        <v>70</v>
      </c>
      <c r="AC8" s="571" t="s">
        <v>309</v>
      </c>
      <c r="AD8" s="571"/>
      <c r="AE8" s="571"/>
      <c r="AF8" s="571"/>
      <c r="AG8" s="571"/>
      <c r="AH8" s="571" t="s">
        <v>70</v>
      </c>
      <c r="AI8" s="571"/>
      <c r="AJ8" s="571" t="s">
        <v>70</v>
      </c>
      <c r="AK8" s="571" t="s">
        <v>70</v>
      </c>
      <c r="AL8" s="571"/>
      <c r="AM8" s="571"/>
      <c r="AN8" s="571" t="s">
        <v>70</v>
      </c>
      <c r="AO8" s="571" t="s">
        <v>70</v>
      </c>
      <c r="AP8" s="571" t="s">
        <v>1090</v>
      </c>
      <c r="AQ8" s="571" t="s">
        <v>70</v>
      </c>
      <c r="AR8" s="571"/>
      <c r="AS8" s="571"/>
      <c r="AT8" s="571" t="s">
        <v>70</v>
      </c>
      <c r="AU8" s="571" t="s">
        <v>70</v>
      </c>
      <c r="AV8" s="571" t="s">
        <v>70</v>
      </c>
      <c r="AW8" s="571" t="s">
        <v>1089</v>
      </c>
      <c r="AX8" s="571" t="s">
        <v>432</v>
      </c>
      <c r="AY8" s="571" t="s">
        <v>432</v>
      </c>
      <c r="AZ8" s="571"/>
      <c r="BA8" s="571"/>
      <c r="BB8" s="571"/>
      <c r="BC8" s="571" t="s">
        <v>309</v>
      </c>
      <c r="BD8" s="576" t="s">
        <v>70</v>
      </c>
      <c r="BE8" s="577" t="s">
        <v>1141</v>
      </c>
      <c r="BG8" s="579" t="s">
        <v>1287</v>
      </c>
      <c r="BH8" s="560">
        <v>265</v>
      </c>
    </row>
    <row r="9" spans="1:60" ht="47.25" customHeight="1" x14ac:dyDescent="0.15">
      <c r="A9" s="580">
        <v>2</v>
      </c>
      <c r="B9" s="581" t="s">
        <v>100</v>
      </c>
      <c r="C9" s="582" t="s">
        <v>670</v>
      </c>
      <c r="D9" s="583" t="s">
        <v>1200</v>
      </c>
      <c r="E9" s="584" t="s">
        <v>922</v>
      </c>
      <c r="F9" s="585" t="s">
        <v>671</v>
      </c>
      <c r="G9" s="586">
        <f t="shared" si="0"/>
        <v>489</v>
      </c>
      <c r="H9" s="587"/>
      <c r="I9" s="588"/>
      <c r="J9" s="588"/>
      <c r="K9" s="588">
        <v>55</v>
      </c>
      <c r="L9" s="589">
        <v>434</v>
      </c>
      <c r="M9" s="590" t="s">
        <v>70</v>
      </c>
      <c r="N9" s="590" t="s">
        <v>432</v>
      </c>
      <c r="O9" s="590" t="s">
        <v>432</v>
      </c>
      <c r="P9" s="590" t="s">
        <v>592</v>
      </c>
      <c r="Q9" s="590" t="s">
        <v>432</v>
      </c>
      <c r="R9" s="591" t="s">
        <v>432</v>
      </c>
      <c r="S9" s="592"/>
      <c r="T9" s="593" t="s">
        <v>432</v>
      </c>
      <c r="U9" s="594" t="s">
        <v>70</v>
      </c>
      <c r="V9" s="590"/>
      <c r="W9" s="590" t="s">
        <v>70</v>
      </c>
      <c r="X9" s="595"/>
      <c r="Y9" s="596" t="s">
        <v>70</v>
      </c>
      <c r="Z9" s="590" t="s">
        <v>70</v>
      </c>
      <c r="AA9" s="590" t="s">
        <v>70</v>
      </c>
      <c r="AB9" s="592" t="s">
        <v>70</v>
      </c>
      <c r="AC9" s="592"/>
      <c r="AD9" s="592" t="s">
        <v>592</v>
      </c>
      <c r="AE9" s="596" t="s">
        <v>432</v>
      </c>
      <c r="AF9" s="590"/>
      <c r="AG9" s="590" t="s">
        <v>432</v>
      </c>
      <c r="AH9" s="595" t="s">
        <v>70</v>
      </c>
      <c r="AI9" s="596" t="s">
        <v>432</v>
      </c>
      <c r="AJ9" s="596" t="s">
        <v>70</v>
      </c>
      <c r="AK9" s="597" t="s">
        <v>70</v>
      </c>
      <c r="AL9" s="596" t="s">
        <v>70</v>
      </c>
      <c r="AM9" s="597"/>
      <c r="AN9" s="590" t="s">
        <v>70</v>
      </c>
      <c r="AO9" s="590" t="s">
        <v>70</v>
      </c>
      <c r="AP9" s="595"/>
      <c r="AQ9" s="596" t="s">
        <v>70</v>
      </c>
      <c r="AR9" s="594"/>
      <c r="AS9" s="597"/>
      <c r="AT9" s="596" t="s">
        <v>70</v>
      </c>
      <c r="AU9" s="597" t="s">
        <v>70</v>
      </c>
      <c r="AV9" s="595" t="s">
        <v>70</v>
      </c>
      <c r="AW9" s="595"/>
      <c r="AX9" s="595"/>
      <c r="AY9" s="595" t="s">
        <v>432</v>
      </c>
      <c r="AZ9" s="590"/>
      <c r="BA9" s="590"/>
      <c r="BB9" s="596"/>
      <c r="BC9" s="594" t="s">
        <v>70</v>
      </c>
      <c r="BD9" s="598" t="s">
        <v>70</v>
      </c>
      <c r="BE9" s="599" t="s">
        <v>672</v>
      </c>
      <c r="BG9" s="600" t="s">
        <v>1288</v>
      </c>
      <c r="BH9" s="560">
        <v>265</v>
      </c>
    </row>
    <row r="10" spans="1:60" ht="47.25" customHeight="1" x14ac:dyDescent="0.15">
      <c r="A10" s="580">
        <v>3</v>
      </c>
      <c r="B10" s="601" t="s">
        <v>1091</v>
      </c>
      <c r="C10" s="582" t="s">
        <v>673</v>
      </c>
      <c r="D10" s="583" t="s">
        <v>1201</v>
      </c>
      <c r="E10" s="584" t="s">
        <v>674</v>
      </c>
      <c r="F10" s="584" t="s">
        <v>502</v>
      </c>
      <c r="G10" s="602">
        <f t="shared" si="0"/>
        <v>69</v>
      </c>
      <c r="H10" s="603"/>
      <c r="I10" s="603"/>
      <c r="J10" s="603"/>
      <c r="K10" s="603">
        <v>39</v>
      </c>
      <c r="L10" s="604">
        <v>30</v>
      </c>
      <c r="M10" s="590" t="s">
        <v>70</v>
      </c>
      <c r="N10" s="590"/>
      <c r="O10" s="590" t="s">
        <v>432</v>
      </c>
      <c r="P10" s="590" t="s">
        <v>432</v>
      </c>
      <c r="Q10" s="590"/>
      <c r="R10" s="591"/>
      <c r="S10" s="592"/>
      <c r="T10" s="605"/>
      <c r="U10" s="597" t="s">
        <v>70</v>
      </c>
      <c r="V10" s="590"/>
      <c r="W10" s="590"/>
      <c r="X10" s="590"/>
      <c r="Y10" s="590"/>
      <c r="Z10" s="590"/>
      <c r="AA10" s="590"/>
      <c r="AB10" s="590" t="s">
        <v>70</v>
      </c>
      <c r="AC10" s="590"/>
      <c r="AD10" s="590"/>
      <c r="AE10" s="590"/>
      <c r="AF10" s="590"/>
      <c r="AG10" s="590" t="s">
        <v>432</v>
      </c>
      <c r="AH10" s="590" t="s">
        <v>70</v>
      </c>
      <c r="AI10" s="590"/>
      <c r="AJ10" s="590"/>
      <c r="AK10" s="590" t="s">
        <v>70</v>
      </c>
      <c r="AL10" s="590"/>
      <c r="AM10" s="590"/>
      <c r="AN10" s="590"/>
      <c r="AO10" s="590"/>
      <c r="AP10" s="590"/>
      <c r="AQ10" s="590"/>
      <c r="AR10" s="590"/>
      <c r="AS10" s="590"/>
      <c r="AT10" s="590" t="s">
        <v>70</v>
      </c>
      <c r="AU10" s="590"/>
      <c r="AV10" s="590"/>
      <c r="AW10" s="595"/>
      <c r="AX10" s="595"/>
      <c r="AY10" s="595"/>
      <c r="AZ10" s="590"/>
      <c r="BA10" s="590"/>
      <c r="BB10" s="590"/>
      <c r="BC10" s="590"/>
      <c r="BD10" s="598" t="s">
        <v>70</v>
      </c>
      <c r="BE10" s="606"/>
      <c r="BG10" s="600" t="s">
        <v>1376</v>
      </c>
      <c r="BH10" s="560">
        <v>265</v>
      </c>
    </row>
    <row r="11" spans="1:60" ht="47.25" customHeight="1" x14ac:dyDescent="0.15">
      <c r="A11" s="580">
        <v>4</v>
      </c>
      <c r="B11" s="607" t="s">
        <v>101</v>
      </c>
      <c r="C11" s="582" t="s">
        <v>1092</v>
      </c>
      <c r="D11" s="583" t="s">
        <v>258</v>
      </c>
      <c r="E11" s="584" t="s">
        <v>921</v>
      </c>
      <c r="F11" s="584" t="s">
        <v>503</v>
      </c>
      <c r="G11" s="602">
        <f t="shared" si="0"/>
        <v>417</v>
      </c>
      <c r="H11" s="603">
        <v>274</v>
      </c>
      <c r="I11" s="603"/>
      <c r="J11" s="603"/>
      <c r="K11" s="603">
        <v>143</v>
      </c>
      <c r="L11" s="604"/>
      <c r="M11" s="590" t="s">
        <v>70</v>
      </c>
      <c r="N11" s="590" t="s">
        <v>432</v>
      </c>
      <c r="O11" s="590" t="s">
        <v>432</v>
      </c>
      <c r="P11" s="590" t="s">
        <v>432</v>
      </c>
      <c r="Q11" s="590"/>
      <c r="R11" s="596" t="s">
        <v>432</v>
      </c>
      <c r="S11" s="592"/>
      <c r="T11" s="605"/>
      <c r="U11" s="597" t="s">
        <v>70</v>
      </c>
      <c r="V11" s="590"/>
      <c r="W11" s="608"/>
      <c r="X11" s="590"/>
      <c r="Y11" s="590" t="s">
        <v>70</v>
      </c>
      <c r="Z11" s="590" t="s">
        <v>70</v>
      </c>
      <c r="AA11" s="590"/>
      <c r="AB11" s="590"/>
      <c r="AC11" s="590"/>
      <c r="AD11" s="590"/>
      <c r="AE11" s="590"/>
      <c r="AF11" s="590"/>
      <c r="AG11" s="590"/>
      <c r="AH11" s="590" t="s">
        <v>70</v>
      </c>
      <c r="AI11" s="590"/>
      <c r="AJ11" s="590"/>
      <c r="AK11" s="590" t="s">
        <v>70</v>
      </c>
      <c r="AL11" s="590"/>
      <c r="AM11" s="590"/>
      <c r="AN11" s="590" t="s">
        <v>70</v>
      </c>
      <c r="AO11" s="590"/>
      <c r="AP11" s="590"/>
      <c r="AQ11" s="590"/>
      <c r="AR11" s="590"/>
      <c r="AS11" s="590"/>
      <c r="AT11" s="590" t="s">
        <v>70</v>
      </c>
      <c r="AU11" s="590" t="s">
        <v>70</v>
      </c>
      <c r="AV11" s="590"/>
      <c r="AW11" s="595"/>
      <c r="AX11" s="595"/>
      <c r="AY11" s="595"/>
      <c r="AZ11" s="590"/>
      <c r="BA11" s="590"/>
      <c r="BB11" s="590"/>
      <c r="BC11" s="590"/>
      <c r="BD11" s="598"/>
      <c r="BE11" s="606" t="s">
        <v>504</v>
      </c>
      <c r="BG11" s="600" t="s">
        <v>1289</v>
      </c>
      <c r="BH11" s="560">
        <v>265</v>
      </c>
    </row>
    <row r="12" spans="1:60" ht="47.25" customHeight="1" x14ac:dyDescent="0.15">
      <c r="A12" s="580">
        <v>5</v>
      </c>
      <c r="B12" s="601" t="s">
        <v>675</v>
      </c>
      <c r="C12" s="582" t="s">
        <v>676</v>
      </c>
      <c r="D12" s="583" t="s">
        <v>30</v>
      </c>
      <c r="E12" s="584" t="s">
        <v>505</v>
      </c>
      <c r="F12" s="584" t="s">
        <v>920</v>
      </c>
      <c r="G12" s="602">
        <f t="shared" si="0"/>
        <v>157</v>
      </c>
      <c r="H12" s="603">
        <v>127</v>
      </c>
      <c r="I12" s="603"/>
      <c r="J12" s="603"/>
      <c r="K12" s="603">
        <v>30</v>
      </c>
      <c r="L12" s="604"/>
      <c r="M12" s="590" t="s">
        <v>70</v>
      </c>
      <c r="N12" s="590"/>
      <c r="O12" s="590"/>
      <c r="P12" s="590"/>
      <c r="Q12" s="590"/>
      <c r="R12" s="596"/>
      <c r="S12" s="605"/>
      <c r="T12" s="592"/>
      <c r="U12" s="597"/>
      <c r="V12" s="590"/>
      <c r="W12" s="590"/>
      <c r="X12" s="590"/>
      <c r="Y12" s="590"/>
      <c r="Z12" s="590" t="s">
        <v>70</v>
      </c>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5"/>
      <c r="AX12" s="595"/>
      <c r="AY12" s="595"/>
      <c r="AZ12" s="590"/>
      <c r="BA12" s="590"/>
      <c r="BB12" s="590"/>
      <c r="BC12" s="590"/>
      <c r="BD12" s="598"/>
      <c r="BE12" s="609" t="s">
        <v>453</v>
      </c>
      <c r="BG12" s="600" t="s">
        <v>1377</v>
      </c>
      <c r="BH12" s="560">
        <v>265</v>
      </c>
    </row>
    <row r="13" spans="1:60" ht="47.25" customHeight="1" x14ac:dyDescent="0.15">
      <c r="A13" s="580">
        <v>6</v>
      </c>
      <c r="B13" s="607" t="s">
        <v>333</v>
      </c>
      <c r="C13" s="582" t="s">
        <v>677</v>
      </c>
      <c r="D13" s="583" t="s">
        <v>259</v>
      </c>
      <c r="E13" s="584" t="s">
        <v>506</v>
      </c>
      <c r="F13" s="584" t="s">
        <v>919</v>
      </c>
      <c r="G13" s="602">
        <f t="shared" si="0"/>
        <v>230</v>
      </c>
      <c r="H13" s="603">
        <v>230</v>
      </c>
      <c r="I13" s="603"/>
      <c r="J13" s="603"/>
      <c r="K13" s="603"/>
      <c r="L13" s="604"/>
      <c r="M13" s="590" t="s">
        <v>70</v>
      </c>
      <c r="N13" s="590"/>
      <c r="O13" s="590"/>
      <c r="P13" s="590"/>
      <c r="Q13" s="590"/>
      <c r="R13" s="591"/>
      <c r="S13" s="605"/>
      <c r="T13" s="593"/>
      <c r="U13" s="597"/>
      <c r="V13" s="590"/>
      <c r="W13" s="590"/>
      <c r="X13" s="590"/>
      <c r="Y13" s="590" t="s">
        <v>309</v>
      </c>
      <c r="Z13" s="590" t="s">
        <v>70</v>
      </c>
      <c r="AA13" s="590" t="s">
        <v>70</v>
      </c>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5"/>
      <c r="AX13" s="595"/>
      <c r="AY13" s="595"/>
      <c r="AZ13" s="590" t="s">
        <v>70</v>
      </c>
      <c r="BA13" s="590"/>
      <c r="BB13" s="590"/>
      <c r="BC13" s="590"/>
      <c r="BD13" s="598"/>
      <c r="BE13" s="610" t="s">
        <v>453</v>
      </c>
      <c r="BG13" s="600" t="s">
        <v>1290</v>
      </c>
      <c r="BH13" s="560">
        <v>265</v>
      </c>
    </row>
    <row r="14" spans="1:60" ht="47.25" customHeight="1" x14ac:dyDescent="0.15">
      <c r="A14" s="580">
        <v>7</v>
      </c>
      <c r="B14" s="601" t="s">
        <v>678</v>
      </c>
      <c r="C14" s="582" t="s">
        <v>679</v>
      </c>
      <c r="D14" s="583" t="s">
        <v>31</v>
      </c>
      <c r="E14" s="584" t="s">
        <v>680</v>
      </c>
      <c r="F14" s="584" t="s">
        <v>918</v>
      </c>
      <c r="G14" s="602">
        <f t="shared" si="0"/>
        <v>172</v>
      </c>
      <c r="H14" s="603">
        <v>172</v>
      </c>
      <c r="I14" s="603"/>
      <c r="J14" s="603"/>
      <c r="K14" s="603"/>
      <c r="L14" s="604"/>
      <c r="M14" s="590" t="s">
        <v>70</v>
      </c>
      <c r="N14" s="590"/>
      <c r="O14" s="590"/>
      <c r="P14" s="590"/>
      <c r="Q14" s="590"/>
      <c r="R14" s="596"/>
      <c r="S14" s="605"/>
      <c r="T14" s="592"/>
      <c r="U14" s="597"/>
      <c r="V14" s="590"/>
      <c r="W14" s="590"/>
      <c r="X14" s="590"/>
      <c r="Y14" s="590"/>
      <c r="Z14" s="590" t="s">
        <v>70</v>
      </c>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590"/>
      <c r="AW14" s="595"/>
      <c r="AX14" s="595"/>
      <c r="AY14" s="595"/>
      <c r="AZ14" s="590"/>
      <c r="BA14" s="590"/>
      <c r="BB14" s="590"/>
      <c r="BC14" s="590"/>
      <c r="BD14" s="598"/>
      <c r="BE14" s="610" t="s">
        <v>453</v>
      </c>
      <c r="BG14" s="600" t="s">
        <v>1378</v>
      </c>
      <c r="BH14" s="560">
        <v>265</v>
      </c>
    </row>
    <row r="15" spans="1:60" ht="47.25" customHeight="1" x14ac:dyDescent="0.15">
      <c r="A15" s="580">
        <v>8</v>
      </c>
      <c r="B15" s="601" t="s">
        <v>681</v>
      </c>
      <c r="C15" s="582" t="s">
        <v>682</v>
      </c>
      <c r="D15" s="583" t="s">
        <v>32</v>
      </c>
      <c r="E15" s="584" t="s">
        <v>507</v>
      </c>
      <c r="F15" s="584" t="s">
        <v>917</v>
      </c>
      <c r="G15" s="602">
        <f t="shared" si="0"/>
        <v>227</v>
      </c>
      <c r="H15" s="603">
        <v>227</v>
      </c>
      <c r="I15" s="603"/>
      <c r="J15" s="603"/>
      <c r="K15" s="603"/>
      <c r="L15" s="604"/>
      <c r="M15" s="590" t="s">
        <v>70</v>
      </c>
      <c r="N15" s="590"/>
      <c r="O15" s="590"/>
      <c r="P15" s="590"/>
      <c r="Q15" s="590"/>
      <c r="R15" s="591" t="s">
        <v>432</v>
      </c>
      <c r="S15" s="605"/>
      <c r="T15" s="611"/>
      <c r="U15" s="597"/>
      <c r="V15" s="590"/>
      <c r="W15" s="590"/>
      <c r="X15" s="590"/>
      <c r="Y15" s="590"/>
      <c r="Z15" s="590" t="s">
        <v>70</v>
      </c>
      <c r="AA15" s="590" t="s">
        <v>309</v>
      </c>
      <c r="AB15" s="590"/>
      <c r="AC15" s="590"/>
      <c r="AD15" s="590"/>
      <c r="AE15" s="590"/>
      <c r="AF15" s="590"/>
      <c r="AG15" s="590"/>
      <c r="AH15" s="590"/>
      <c r="AI15" s="590"/>
      <c r="AJ15" s="590" t="s">
        <v>70</v>
      </c>
      <c r="AK15" s="590"/>
      <c r="AL15" s="590"/>
      <c r="AM15" s="590"/>
      <c r="AN15" s="590"/>
      <c r="AO15" s="590"/>
      <c r="AP15" s="590"/>
      <c r="AQ15" s="590"/>
      <c r="AR15" s="590"/>
      <c r="AS15" s="590"/>
      <c r="AT15" s="590"/>
      <c r="AU15" s="590"/>
      <c r="AV15" s="590"/>
      <c r="AW15" s="595"/>
      <c r="AX15" s="595"/>
      <c r="AY15" s="595"/>
      <c r="AZ15" s="590"/>
      <c r="BA15" s="590"/>
      <c r="BB15" s="590"/>
      <c r="BC15" s="590"/>
      <c r="BD15" s="598"/>
      <c r="BE15" s="610"/>
      <c r="BG15" s="600" t="s">
        <v>1457</v>
      </c>
      <c r="BH15" s="560">
        <v>265</v>
      </c>
    </row>
    <row r="16" spans="1:60" ht="47.25" customHeight="1" x14ac:dyDescent="0.15">
      <c r="A16" s="580">
        <v>9</v>
      </c>
      <c r="B16" s="607" t="s">
        <v>102</v>
      </c>
      <c r="C16" s="582" t="s">
        <v>683</v>
      </c>
      <c r="D16" s="583" t="s">
        <v>1423</v>
      </c>
      <c r="E16" s="584" t="s">
        <v>508</v>
      </c>
      <c r="F16" s="584" t="s">
        <v>509</v>
      </c>
      <c r="G16" s="602">
        <f t="shared" si="0"/>
        <v>63</v>
      </c>
      <c r="H16" s="603"/>
      <c r="I16" s="603"/>
      <c r="J16" s="603"/>
      <c r="K16" s="603"/>
      <c r="L16" s="604">
        <v>63</v>
      </c>
      <c r="M16" s="590" t="s">
        <v>70</v>
      </c>
      <c r="N16" s="590"/>
      <c r="O16" s="590"/>
      <c r="P16" s="590"/>
      <c r="Q16" s="590"/>
      <c r="R16" s="596"/>
      <c r="S16" s="592"/>
      <c r="T16" s="612"/>
      <c r="U16" s="597"/>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5"/>
      <c r="AX16" s="595"/>
      <c r="AY16" s="595"/>
      <c r="AZ16" s="590"/>
      <c r="BA16" s="590"/>
      <c r="BB16" s="590"/>
      <c r="BC16" s="590"/>
      <c r="BD16" s="598"/>
      <c r="BE16" s="610"/>
      <c r="BG16" s="600" t="s">
        <v>1291</v>
      </c>
      <c r="BH16" s="560">
        <v>265</v>
      </c>
    </row>
    <row r="17" spans="1:60" ht="47.25" customHeight="1" x14ac:dyDescent="0.15">
      <c r="A17" s="613">
        <v>10</v>
      </c>
      <c r="B17" s="601" t="s">
        <v>684</v>
      </c>
      <c r="C17" s="582" t="s">
        <v>685</v>
      </c>
      <c r="D17" s="583" t="s">
        <v>334</v>
      </c>
      <c r="E17" s="584" t="s">
        <v>916</v>
      </c>
      <c r="F17" s="584" t="s">
        <v>335</v>
      </c>
      <c r="G17" s="602">
        <f t="shared" si="0"/>
        <v>45</v>
      </c>
      <c r="H17" s="603"/>
      <c r="I17" s="603"/>
      <c r="J17" s="603"/>
      <c r="K17" s="603"/>
      <c r="L17" s="604">
        <v>45</v>
      </c>
      <c r="M17" s="590" t="s">
        <v>70</v>
      </c>
      <c r="N17" s="590" t="s">
        <v>432</v>
      </c>
      <c r="O17" s="590" t="s">
        <v>432</v>
      </c>
      <c r="P17" s="590" t="s">
        <v>432</v>
      </c>
      <c r="Q17" s="590"/>
      <c r="R17" s="596"/>
      <c r="S17" s="605"/>
      <c r="T17" s="592"/>
      <c r="U17" s="597"/>
      <c r="V17" s="590"/>
      <c r="W17" s="590"/>
      <c r="X17" s="590"/>
      <c r="Y17" s="590"/>
      <c r="Z17" s="590"/>
      <c r="AA17" s="590"/>
      <c r="AB17" s="590"/>
      <c r="AC17" s="590"/>
      <c r="AD17" s="590"/>
      <c r="AE17" s="590"/>
      <c r="AF17" s="590"/>
      <c r="AG17" s="590"/>
      <c r="AH17" s="590"/>
      <c r="AI17" s="590"/>
      <c r="AJ17" s="590"/>
      <c r="AK17" s="590" t="s">
        <v>309</v>
      </c>
      <c r="AL17" s="590"/>
      <c r="AM17" s="590"/>
      <c r="AN17" s="590"/>
      <c r="AO17" s="590"/>
      <c r="AP17" s="590"/>
      <c r="AQ17" s="590"/>
      <c r="AR17" s="590"/>
      <c r="AS17" s="590"/>
      <c r="AT17" s="590" t="s">
        <v>309</v>
      </c>
      <c r="AU17" s="590"/>
      <c r="AV17" s="590"/>
      <c r="AW17" s="595"/>
      <c r="AX17" s="595"/>
      <c r="AY17" s="595"/>
      <c r="AZ17" s="590"/>
      <c r="BA17" s="590"/>
      <c r="BB17" s="590"/>
      <c r="BC17" s="590"/>
      <c r="BD17" s="598"/>
      <c r="BE17" s="606" t="s">
        <v>510</v>
      </c>
      <c r="BG17" s="600" t="s">
        <v>1379</v>
      </c>
      <c r="BH17" s="560">
        <v>265</v>
      </c>
    </row>
    <row r="18" spans="1:60" ht="47.25" customHeight="1" x14ac:dyDescent="0.15">
      <c r="A18" s="614">
        <v>11</v>
      </c>
      <c r="B18" s="607" t="s">
        <v>103</v>
      </c>
      <c r="C18" s="582" t="s">
        <v>687</v>
      </c>
      <c r="D18" s="583" t="s">
        <v>260</v>
      </c>
      <c r="E18" s="584" t="s">
        <v>513</v>
      </c>
      <c r="F18" s="584" t="s">
        <v>514</v>
      </c>
      <c r="G18" s="615">
        <f t="shared" ref="G18" si="1">SUM(H18:L18)</f>
        <v>39</v>
      </c>
      <c r="H18" s="603"/>
      <c r="I18" s="603"/>
      <c r="J18" s="603"/>
      <c r="K18" s="616">
        <v>0</v>
      </c>
      <c r="L18" s="604">
        <v>39</v>
      </c>
      <c r="M18" s="590" t="s">
        <v>70</v>
      </c>
      <c r="N18" s="590"/>
      <c r="O18" s="590"/>
      <c r="P18" s="590"/>
      <c r="Q18" s="590"/>
      <c r="R18" s="591"/>
      <c r="S18" s="605"/>
      <c r="T18" s="592"/>
      <c r="U18" s="597" t="s">
        <v>70</v>
      </c>
      <c r="V18" s="590"/>
      <c r="W18" s="590" t="s">
        <v>70</v>
      </c>
      <c r="X18" s="590"/>
      <c r="Y18" s="590"/>
      <c r="Z18" s="590"/>
      <c r="AA18" s="590"/>
      <c r="AB18" s="590" t="s">
        <v>70</v>
      </c>
      <c r="AC18" s="590"/>
      <c r="AD18" s="590"/>
      <c r="AE18" s="590"/>
      <c r="AF18" s="590"/>
      <c r="AG18" s="590"/>
      <c r="AH18" s="590" t="s">
        <v>309</v>
      </c>
      <c r="AI18" s="590"/>
      <c r="AJ18" s="590"/>
      <c r="AK18" s="590" t="s">
        <v>70</v>
      </c>
      <c r="AL18" s="590"/>
      <c r="AM18" s="590"/>
      <c r="AN18" s="590"/>
      <c r="AO18" s="590"/>
      <c r="AP18" s="590"/>
      <c r="AQ18" s="590"/>
      <c r="AR18" s="590"/>
      <c r="AS18" s="590"/>
      <c r="AT18" s="590" t="s">
        <v>70</v>
      </c>
      <c r="AU18" s="590"/>
      <c r="AV18" s="590" t="s">
        <v>70</v>
      </c>
      <c r="AW18" s="595"/>
      <c r="AX18" s="595"/>
      <c r="AY18" s="595"/>
      <c r="AZ18" s="590"/>
      <c r="BA18" s="590"/>
      <c r="BB18" s="590"/>
      <c r="BC18" s="590"/>
      <c r="BD18" s="598"/>
      <c r="BE18" s="606" t="s">
        <v>455</v>
      </c>
      <c r="BG18" s="600" t="s">
        <v>1292</v>
      </c>
      <c r="BH18" s="560">
        <v>265</v>
      </c>
    </row>
    <row r="19" spans="1:60" ht="47.25" customHeight="1" x14ac:dyDescent="0.15">
      <c r="A19" s="580">
        <v>12</v>
      </c>
      <c r="B19" s="601" t="s">
        <v>915</v>
      </c>
      <c r="C19" s="617" t="s">
        <v>914</v>
      </c>
      <c r="D19" s="583" t="s">
        <v>261</v>
      </c>
      <c r="E19" s="584" t="s">
        <v>688</v>
      </c>
      <c r="F19" s="584" t="s">
        <v>515</v>
      </c>
      <c r="G19" s="615">
        <v>177</v>
      </c>
      <c r="H19" s="603"/>
      <c r="I19" s="603"/>
      <c r="J19" s="603"/>
      <c r="K19" s="616">
        <v>0</v>
      </c>
      <c r="L19" s="618">
        <v>177</v>
      </c>
      <c r="M19" s="590" t="s">
        <v>70</v>
      </c>
      <c r="N19" s="590"/>
      <c r="O19" s="590"/>
      <c r="P19" s="590"/>
      <c r="Q19" s="590"/>
      <c r="R19" s="596" t="s">
        <v>432</v>
      </c>
      <c r="S19" s="592"/>
      <c r="T19" s="592"/>
      <c r="U19" s="597"/>
      <c r="V19" s="590"/>
      <c r="W19" s="590" t="s">
        <v>309</v>
      </c>
      <c r="X19" s="590"/>
      <c r="Y19" s="590"/>
      <c r="Z19" s="590"/>
      <c r="AA19" s="590"/>
      <c r="AB19" s="590" t="s">
        <v>70</v>
      </c>
      <c r="AC19" s="590"/>
      <c r="AD19" s="590"/>
      <c r="AE19" s="590"/>
      <c r="AF19" s="590"/>
      <c r="AG19" s="590"/>
      <c r="AH19" s="590"/>
      <c r="AI19" s="590"/>
      <c r="AJ19" s="590" t="s">
        <v>309</v>
      </c>
      <c r="AK19" s="590" t="s">
        <v>70</v>
      </c>
      <c r="AL19" s="590" t="s">
        <v>70</v>
      </c>
      <c r="AM19" s="590"/>
      <c r="AN19" s="590"/>
      <c r="AO19" s="590"/>
      <c r="AP19" s="590"/>
      <c r="AQ19" s="590"/>
      <c r="AR19" s="590"/>
      <c r="AS19" s="619"/>
      <c r="AT19" s="590" t="s">
        <v>70</v>
      </c>
      <c r="AU19" s="590" t="s">
        <v>70</v>
      </c>
      <c r="AV19" s="590"/>
      <c r="AW19" s="595"/>
      <c r="AX19" s="595"/>
      <c r="AY19" s="595"/>
      <c r="AZ19" s="590"/>
      <c r="BA19" s="590"/>
      <c r="BB19" s="590"/>
      <c r="BC19" s="590"/>
      <c r="BD19" s="598" t="s">
        <v>70</v>
      </c>
      <c r="BE19" s="620" t="s">
        <v>1175</v>
      </c>
      <c r="BG19" s="600" t="s">
        <v>1293</v>
      </c>
      <c r="BH19" s="560">
        <v>265</v>
      </c>
    </row>
    <row r="20" spans="1:60" ht="47.25" customHeight="1" x14ac:dyDescent="0.15">
      <c r="A20" s="613">
        <v>13</v>
      </c>
      <c r="B20" s="601" t="s">
        <v>511</v>
      </c>
      <c r="C20" s="15" t="s">
        <v>686</v>
      </c>
      <c r="D20" s="621" t="s">
        <v>1173</v>
      </c>
      <c r="E20" s="584" t="s">
        <v>689</v>
      </c>
      <c r="F20" s="584" t="s">
        <v>690</v>
      </c>
      <c r="G20" s="602">
        <f t="shared" si="0"/>
        <v>77</v>
      </c>
      <c r="H20" s="603"/>
      <c r="I20" s="603"/>
      <c r="J20" s="603"/>
      <c r="K20" s="603"/>
      <c r="L20" s="604">
        <v>77</v>
      </c>
      <c r="M20" s="590" t="s">
        <v>70</v>
      </c>
      <c r="N20" s="590" t="s">
        <v>70</v>
      </c>
      <c r="O20" s="590" t="s">
        <v>70</v>
      </c>
      <c r="P20" s="590" t="s">
        <v>70</v>
      </c>
      <c r="Q20" s="590"/>
      <c r="R20" s="596"/>
      <c r="S20" s="605"/>
      <c r="T20" s="592" t="s">
        <v>70</v>
      </c>
      <c r="U20" s="597" t="s">
        <v>70</v>
      </c>
      <c r="V20" s="590"/>
      <c r="W20" s="590"/>
      <c r="X20" s="590"/>
      <c r="Y20" s="590"/>
      <c r="Z20" s="590"/>
      <c r="AA20" s="590"/>
      <c r="AB20" s="590" t="s">
        <v>1161</v>
      </c>
      <c r="AC20" s="590"/>
      <c r="AD20" s="590" t="s">
        <v>70</v>
      </c>
      <c r="AE20" s="590"/>
      <c r="AF20" s="590"/>
      <c r="AG20" s="590" t="s">
        <v>70</v>
      </c>
      <c r="AH20" s="590"/>
      <c r="AI20" s="590"/>
      <c r="AJ20" s="590" t="s">
        <v>309</v>
      </c>
      <c r="AK20" s="590" t="s">
        <v>70</v>
      </c>
      <c r="AL20" s="590"/>
      <c r="AM20" s="590"/>
      <c r="AN20" s="590"/>
      <c r="AO20" s="590"/>
      <c r="AP20" s="590"/>
      <c r="AQ20" s="590"/>
      <c r="AR20" s="590"/>
      <c r="AS20" s="590"/>
      <c r="AT20" s="590"/>
      <c r="AU20" s="590"/>
      <c r="AV20" s="590" t="s">
        <v>70</v>
      </c>
      <c r="AW20" s="622"/>
      <c r="AX20" s="622"/>
      <c r="AY20" s="622"/>
      <c r="AZ20" s="590"/>
      <c r="BA20" s="590"/>
      <c r="BB20" s="590"/>
      <c r="BC20" s="590"/>
      <c r="BD20" s="623" t="s">
        <v>70</v>
      </c>
      <c r="BE20" s="624" t="s">
        <v>512</v>
      </c>
      <c r="BG20" s="600" t="s">
        <v>1294</v>
      </c>
      <c r="BH20" s="560">
        <v>265</v>
      </c>
    </row>
    <row r="21" spans="1:60" ht="47.25" customHeight="1" x14ac:dyDescent="0.15">
      <c r="A21" s="564">
        <v>14</v>
      </c>
      <c r="B21" s="607" t="s">
        <v>262</v>
      </c>
      <c r="C21" s="582" t="s">
        <v>691</v>
      </c>
      <c r="D21" s="583" t="s">
        <v>1202</v>
      </c>
      <c r="E21" s="584" t="s">
        <v>913</v>
      </c>
      <c r="F21" s="584" t="s">
        <v>516</v>
      </c>
      <c r="G21" s="602">
        <f t="shared" si="0"/>
        <v>313</v>
      </c>
      <c r="H21" s="603"/>
      <c r="I21" s="603"/>
      <c r="J21" s="603"/>
      <c r="K21" s="603"/>
      <c r="L21" s="604">
        <v>313</v>
      </c>
      <c r="M21" s="590" t="s">
        <v>70</v>
      </c>
      <c r="N21" s="590" t="s">
        <v>70</v>
      </c>
      <c r="O21" s="590" t="s">
        <v>70</v>
      </c>
      <c r="P21" s="590" t="s">
        <v>70</v>
      </c>
      <c r="Q21" s="590"/>
      <c r="R21" s="625"/>
      <c r="S21" s="592"/>
      <c r="T21" s="605"/>
      <c r="U21" s="597" t="s">
        <v>70</v>
      </c>
      <c r="V21" s="590"/>
      <c r="W21" s="590"/>
      <c r="X21" s="590"/>
      <c r="Y21" s="590" t="s">
        <v>70</v>
      </c>
      <c r="Z21" s="590" t="s">
        <v>70</v>
      </c>
      <c r="AA21" s="590" t="s">
        <v>70</v>
      </c>
      <c r="AB21" s="590" t="s">
        <v>70</v>
      </c>
      <c r="AC21" s="590"/>
      <c r="AD21" s="590"/>
      <c r="AE21" s="590"/>
      <c r="AF21" s="590"/>
      <c r="AG21" s="590"/>
      <c r="AH21" s="590" t="s">
        <v>70</v>
      </c>
      <c r="AI21" s="590"/>
      <c r="AJ21" s="590" t="s">
        <v>70</v>
      </c>
      <c r="AK21" s="590" t="s">
        <v>70</v>
      </c>
      <c r="AL21" s="590"/>
      <c r="AM21" s="590"/>
      <c r="AN21" s="590" t="s">
        <v>70</v>
      </c>
      <c r="AO21" s="590"/>
      <c r="AP21" s="590"/>
      <c r="AQ21" s="590" t="s">
        <v>309</v>
      </c>
      <c r="AR21" s="590"/>
      <c r="AS21" s="590"/>
      <c r="AT21" s="590" t="s">
        <v>70</v>
      </c>
      <c r="AU21" s="590" t="s">
        <v>70</v>
      </c>
      <c r="AV21" s="590" t="s">
        <v>70</v>
      </c>
      <c r="AW21" s="595"/>
      <c r="AX21" s="595"/>
      <c r="AY21" s="595"/>
      <c r="AZ21" s="590" t="s">
        <v>70</v>
      </c>
      <c r="BA21" s="590"/>
      <c r="BB21" s="590"/>
      <c r="BC21" s="590" t="s">
        <v>70</v>
      </c>
      <c r="BD21" s="598" t="s">
        <v>70</v>
      </c>
      <c r="BE21" s="626" t="s">
        <v>1142</v>
      </c>
      <c r="BG21" s="600" t="s">
        <v>1295</v>
      </c>
      <c r="BH21" s="560">
        <v>265</v>
      </c>
    </row>
    <row r="22" spans="1:60" ht="47.25" customHeight="1" x14ac:dyDescent="0.15">
      <c r="A22" s="580">
        <v>15</v>
      </c>
      <c r="B22" s="627" t="s">
        <v>991</v>
      </c>
      <c r="C22" s="582" t="s">
        <v>692</v>
      </c>
      <c r="D22" s="583" t="s">
        <v>912</v>
      </c>
      <c r="E22" s="584" t="s">
        <v>975</v>
      </c>
      <c r="F22" s="584" t="s">
        <v>517</v>
      </c>
      <c r="G22" s="602">
        <f t="shared" si="0"/>
        <v>178</v>
      </c>
      <c r="H22" s="603"/>
      <c r="I22" s="603"/>
      <c r="J22" s="603"/>
      <c r="K22" s="603">
        <v>72</v>
      </c>
      <c r="L22" s="604">
        <v>106</v>
      </c>
      <c r="M22" s="590" t="s">
        <v>70</v>
      </c>
      <c r="N22" s="590"/>
      <c r="O22" s="590" t="s">
        <v>432</v>
      </c>
      <c r="P22" s="590"/>
      <c r="Q22" s="590"/>
      <c r="R22" s="596" t="s">
        <v>432</v>
      </c>
      <c r="S22" s="592"/>
      <c r="T22" s="592"/>
      <c r="U22" s="597"/>
      <c r="V22" s="590"/>
      <c r="W22" s="590"/>
      <c r="X22" s="590"/>
      <c r="Y22" s="590"/>
      <c r="Z22" s="590"/>
      <c r="AA22" s="590"/>
      <c r="AB22" s="590"/>
      <c r="AC22" s="590"/>
      <c r="AD22" s="590"/>
      <c r="AE22" s="590"/>
      <c r="AF22" s="590"/>
      <c r="AG22" s="590"/>
      <c r="AH22" s="590" t="s">
        <v>309</v>
      </c>
      <c r="AI22" s="590"/>
      <c r="AJ22" s="590" t="s">
        <v>309</v>
      </c>
      <c r="AK22" s="590" t="s">
        <v>70</v>
      </c>
      <c r="AL22" s="590"/>
      <c r="AM22" s="590"/>
      <c r="AN22" s="590"/>
      <c r="AO22" s="590"/>
      <c r="AP22" s="590"/>
      <c r="AQ22" s="590"/>
      <c r="AR22" s="590"/>
      <c r="AS22" s="590"/>
      <c r="AT22" s="590" t="s">
        <v>70</v>
      </c>
      <c r="AU22" s="590"/>
      <c r="AV22" s="590"/>
      <c r="AW22" s="595"/>
      <c r="AX22" s="595"/>
      <c r="AY22" s="595"/>
      <c r="AZ22" s="590"/>
      <c r="BA22" s="590"/>
      <c r="BB22" s="590"/>
      <c r="BC22" s="590"/>
      <c r="BD22" s="598"/>
      <c r="BE22" s="610"/>
      <c r="BG22" s="600" t="s">
        <v>1380</v>
      </c>
      <c r="BH22" s="560">
        <v>265</v>
      </c>
    </row>
    <row r="23" spans="1:60" ht="47.25" customHeight="1" x14ac:dyDescent="0.15">
      <c r="A23" s="580">
        <v>16</v>
      </c>
      <c r="B23" s="607" t="s">
        <v>104</v>
      </c>
      <c r="C23" s="582" t="s">
        <v>693</v>
      </c>
      <c r="D23" s="583" t="s">
        <v>263</v>
      </c>
      <c r="E23" s="584" t="s">
        <v>694</v>
      </c>
      <c r="F23" s="584" t="s">
        <v>336</v>
      </c>
      <c r="G23" s="602">
        <f t="shared" si="0"/>
        <v>178</v>
      </c>
      <c r="H23" s="603"/>
      <c r="I23" s="603"/>
      <c r="J23" s="603"/>
      <c r="K23" s="603"/>
      <c r="L23" s="604">
        <v>178</v>
      </c>
      <c r="M23" s="590" t="s">
        <v>70</v>
      </c>
      <c r="N23" s="590" t="s">
        <v>432</v>
      </c>
      <c r="O23" s="590" t="s">
        <v>432</v>
      </c>
      <c r="P23" s="590" t="s">
        <v>432</v>
      </c>
      <c r="Q23" s="590" t="s">
        <v>432</v>
      </c>
      <c r="R23" s="596" t="s">
        <v>432</v>
      </c>
      <c r="S23" s="605" t="s">
        <v>432</v>
      </c>
      <c r="T23" s="592"/>
      <c r="U23" s="597"/>
      <c r="V23" s="590"/>
      <c r="W23" s="590" t="s">
        <v>309</v>
      </c>
      <c r="X23" s="590"/>
      <c r="Y23" s="590"/>
      <c r="Z23" s="590"/>
      <c r="AA23" s="590"/>
      <c r="AB23" s="590" t="s">
        <v>70</v>
      </c>
      <c r="AC23" s="590" t="s">
        <v>309</v>
      </c>
      <c r="AD23" s="590"/>
      <c r="AE23" s="590" t="s">
        <v>432</v>
      </c>
      <c r="AF23" s="590"/>
      <c r="AG23" s="590" t="s">
        <v>432</v>
      </c>
      <c r="AH23" s="590" t="s">
        <v>70</v>
      </c>
      <c r="AI23" s="590" t="s">
        <v>432</v>
      </c>
      <c r="AJ23" s="590" t="s">
        <v>309</v>
      </c>
      <c r="AK23" s="590" t="s">
        <v>70</v>
      </c>
      <c r="AL23" s="590"/>
      <c r="AM23" s="590"/>
      <c r="AN23" s="590"/>
      <c r="AO23" s="590" t="s">
        <v>70</v>
      </c>
      <c r="AP23" s="590"/>
      <c r="AQ23" s="590"/>
      <c r="AR23" s="590"/>
      <c r="AS23" s="590"/>
      <c r="AT23" s="590"/>
      <c r="AU23" s="590" t="s">
        <v>70</v>
      </c>
      <c r="AV23" s="590" t="s">
        <v>70</v>
      </c>
      <c r="AW23" s="595"/>
      <c r="AX23" s="595"/>
      <c r="AY23" s="595"/>
      <c r="AZ23" s="590"/>
      <c r="BA23" s="590"/>
      <c r="BB23" s="590"/>
      <c r="BC23" s="590"/>
      <c r="BD23" s="598" t="s">
        <v>70</v>
      </c>
      <c r="BE23" s="606" t="s">
        <v>518</v>
      </c>
      <c r="BG23" s="600" t="s">
        <v>1296</v>
      </c>
      <c r="BH23" s="560">
        <v>265</v>
      </c>
    </row>
    <row r="24" spans="1:60" ht="47.25" customHeight="1" x14ac:dyDescent="0.15">
      <c r="A24" s="580">
        <v>17</v>
      </c>
      <c r="B24" s="628" t="s">
        <v>992</v>
      </c>
      <c r="C24" s="582" t="s">
        <v>911</v>
      </c>
      <c r="D24" s="621" t="s">
        <v>1174</v>
      </c>
      <c r="E24" s="584" t="s">
        <v>910</v>
      </c>
      <c r="F24" s="584" t="s">
        <v>695</v>
      </c>
      <c r="G24" s="602">
        <f t="shared" si="0"/>
        <v>199</v>
      </c>
      <c r="H24" s="603"/>
      <c r="I24" s="603"/>
      <c r="J24" s="603"/>
      <c r="K24" s="603"/>
      <c r="L24" s="604">
        <v>199</v>
      </c>
      <c r="M24" s="590" t="s">
        <v>70</v>
      </c>
      <c r="N24" s="590"/>
      <c r="O24" s="590"/>
      <c r="P24" s="590"/>
      <c r="Q24" s="590"/>
      <c r="R24" s="596"/>
      <c r="S24" s="592"/>
      <c r="T24" s="592"/>
      <c r="U24" s="597" t="s">
        <v>70</v>
      </c>
      <c r="V24" s="590"/>
      <c r="W24" s="590"/>
      <c r="X24" s="590"/>
      <c r="Y24" s="590" t="s">
        <v>70</v>
      </c>
      <c r="Z24" s="590"/>
      <c r="AA24" s="590" t="s">
        <v>70</v>
      </c>
      <c r="AB24" s="590" t="s">
        <v>70</v>
      </c>
      <c r="AC24" s="590"/>
      <c r="AD24" s="590" t="s">
        <v>70</v>
      </c>
      <c r="AE24" s="590"/>
      <c r="AF24" s="590"/>
      <c r="AG24" s="590"/>
      <c r="AH24" s="590" t="s">
        <v>70</v>
      </c>
      <c r="AI24" s="590"/>
      <c r="AJ24" s="590" t="s">
        <v>70</v>
      </c>
      <c r="AK24" s="590" t="s">
        <v>70</v>
      </c>
      <c r="AL24" s="590" t="s">
        <v>70</v>
      </c>
      <c r="AM24" s="590"/>
      <c r="AN24" s="590" t="s">
        <v>70</v>
      </c>
      <c r="AO24" s="590" t="s">
        <v>70</v>
      </c>
      <c r="AP24" s="590"/>
      <c r="AQ24" s="590" t="s">
        <v>70</v>
      </c>
      <c r="AR24" s="590"/>
      <c r="AS24" s="590"/>
      <c r="AT24" s="590" t="s">
        <v>70</v>
      </c>
      <c r="AU24" s="590" t="s">
        <v>70</v>
      </c>
      <c r="AV24" s="590" t="s">
        <v>70</v>
      </c>
      <c r="AW24" s="595"/>
      <c r="AX24" s="595"/>
      <c r="AY24" s="595"/>
      <c r="AZ24" s="590"/>
      <c r="BA24" s="590"/>
      <c r="BB24" s="590"/>
      <c r="BC24" s="590"/>
      <c r="BD24" s="598" t="s">
        <v>70</v>
      </c>
      <c r="BE24" s="606" t="s">
        <v>455</v>
      </c>
      <c r="BG24" s="600" t="s">
        <v>1381</v>
      </c>
      <c r="BH24" s="560">
        <v>265</v>
      </c>
    </row>
    <row r="25" spans="1:60" ht="47.25" customHeight="1" x14ac:dyDescent="0.15">
      <c r="A25" s="629">
        <v>18</v>
      </c>
      <c r="B25" s="607" t="s">
        <v>337</v>
      </c>
      <c r="C25" s="582" t="s">
        <v>696</v>
      </c>
      <c r="D25" s="583" t="s">
        <v>33</v>
      </c>
      <c r="E25" s="584" t="s">
        <v>338</v>
      </c>
      <c r="F25" s="584" t="s">
        <v>339</v>
      </c>
      <c r="G25" s="602">
        <f t="shared" si="0"/>
        <v>111</v>
      </c>
      <c r="H25" s="603"/>
      <c r="I25" s="603"/>
      <c r="J25" s="603"/>
      <c r="K25" s="603">
        <v>60</v>
      </c>
      <c r="L25" s="604">
        <v>51</v>
      </c>
      <c r="M25" s="590" t="s">
        <v>70</v>
      </c>
      <c r="N25" s="590"/>
      <c r="O25" s="590"/>
      <c r="P25" s="590"/>
      <c r="Q25" s="590"/>
      <c r="R25" s="591"/>
      <c r="S25" s="605"/>
      <c r="T25" s="592"/>
      <c r="U25" s="597" t="s">
        <v>70</v>
      </c>
      <c r="V25" s="590"/>
      <c r="W25" s="590"/>
      <c r="X25" s="590"/>
      <c r="Y25" s="590"/>
      <c r="Z25" s="590"/>
      <c r="AA25" s="590"/>
      <c r="AB25" s="590" t="s">
        <v>70</v>
      </c>
      <c r="AC25" s="590"/>
      <c r="AD25" s="590"/>
      <c r="AE25" s="590" t="s">
        <v>432</v>
      </c>
      <c r="AF25" s="590"/>
      <c r="AG25" s="590"/>
      <c r="AH25" s="590"/>
      <c r="AI25" s="590"/>
      <c r="AJ25" s="590"/>
      <c r="AK25" s="590" t="s">
        <v>70</v>
      </c>
      <c r="AL25" s="590" t="s">
        <v>70</v>
      </c>
      <c r="AM25" s="590"/>
      <c r="AN25" s="590"/>
      <c r="AO25" s="590"/>
      <c r="AP25" s="590"/>
      <c r="AQ25" s="590"/>
      <c r="AR25" s="590"/>
      <c r="AS25" s="590"/>
      <c r="AT25" s="590"/>
      <c r="AU25" s="590"/>
      <c r="AV25" s="590"/>
      <c r="AW25" s="595"/>
      <c r="AX25" s="595"/>
      <c r="AY25" s="595"/>
      <c r="AZ25" s="590"/>
      <c r="BA25" s="590"/>
      <c r="BB25" s="590"/>
      <c r="BC25" s="590"/>
      <c r="BD25" s="598"/>
      <c r="BE25" s="630" t="s">
        <v>519</v>
      </c>
      <c r="BG25" s="600" t="s">
        <v>1297</v>
      </c>
      <c r="BH25" s="560">
        <v>265</v>
      </c>
    </row>
    <row r="26" spans="1:60" ht="47.25" customHeight="1" x14ac:dyDescent="0.15">
      <c r="A26" s="564">
        <v>19</v>
      </c>
      <c r="B26" s="631" t="s">
        <v>264</v>
      </c>
      <c r="C26" s="632" t="s">
        <v>697</v>
      </c>
      <c r="D26" s="583" t="s">
        <v>520</v>
      </c>
      <c r="E26" s="584" t="s">
        <v>698</v>
      </c>
      <c r="F26" s="584" t="s">
        <v>909</v>
      </c>
      <c r="G26" s="602">
        <f t="shared" si="0"/>
        <v>210</v>
      </c>
      <c r="H26" s="603"/>
      <c r="I26" s="603"/>
      <c r="J26" s="603"/>
      <c r="K26" s="603"/>
      <c r="L26" s="604">
        <v>210</v>
      </c>
      <c r="M26" s="590" t="s">
        <v>70</v>
      </c>
      <c r="N26" s="590" t="s">
        <v>432</v>
      </c>
      <c r="O26" s="590" t="s">
        <v>432</v>
      </c>
      <c r="P26" s="590" t="s">
        <v>432</v>
      </c>
      <c r="Q26" s="590"/>
      <c r="R26" s="596" t="s">
        <v>432</v>
      </c>
      <c r="S26" s="605"/>
      <c r="T26" s="598"/>
      <c r="U26" s="633" t="s">
        <v>309</v>
      </c>
      <c r="V26" s="597"/>
      <c r="W26" s="590" t="s">
        <v>309</v>
      </c>
      <c r="X26" s="590"/>
      <c r="Y26" s="590" t="s">
        <v>70</v>
      </c>
      <c r="Z26" s="590"/>
      <c r="AA26" s="590"/>
      <c r="AB26" s="590" t="s">
        <v>70</v>
      </c>
      <c r="AC26" s="590"/>
      <c r="AD26" s="590" t="s">
        <v>309</v>
      </c>
      <c r="AE26" s="590"/>
      <c r="AF26" s="590"/>
      <c r="AG26" s="590" t="s">
        <v>432</v>
      </c>
      <c r="AH26" s="590" t="s">
        <v>70</v>
      </c>
      <c r="AI26" s="590"/>
      <c r="AJ26" s="590" t="s">
        <v>70</v>
      </c>
      <c r="AK26" s="590" t="s">
        <v>70</v>
      </c>
      <c r="AL26" s="590" t="s">
        <v>70</v>
      </c>
      <c r="AM26" s="590"/>
      <c r="AN26" s="590" t="s">
        <v>70</v>
      </c>
      <c r="AO26" s="590" t="s">
        <v>70</v>
      </c>
      <c r="AP26" s="590"/>
      <c r="AQ26" s="590" t="s">
        <v>70</v>
      </c>
      <c r="AR26" s="590"/>
      <c r="AS26" s="590"/>
      <c r="AT26" s="590" t="s">
        <v>70</v>
      </c>
      <c r="AU26" s="590" t="s">
        <v>309</v>
      </c>
      <c r="AV26" s="590" t="s">
        <v>70</v>
      </c>
      <c r="AW26" s="595"/>
      <c r="AX26" s="595"/>
      <c r="AY26" s="595"/>
      <c r="AZ26" s="590"/>
      <c r="BA26" s="590"/>
      <c r="BB26" s="590"/>
      <c r="BC26" s="590"/>
      <c r="BD26" s="598" t="s">
        <v>309</v>
      </c>
      <c r="BE26" s="626" t="s">
        <v>521</v>
      </c>
      <c r="BG26" s="600" t="s">
        <v>1298</v>
      </c>
      <c r="BH26" s="560">
        <v>265</v>
      </c>
    </row>
    <row r="27" spans="1:60" s="638" customFormat="1" ht="69.75" customHeight="1" x14ac:dyDescent="0.15">
      <c r="A27" s="613">
        <v>20</v>
      </c>
      <c r="B27" s="634" t="s">
        <v>4</v>
      </c>
      <c r="C27" s="635" t="s">
        <v>1093</v>
      </c>
      <c r="D27" s="60" t="s">
        <v>367</v>
      </c>
      <c r="E27" s="179" t="s">
        <v>701</v>
      </c>
      <c r="F27" s="179" t="s">
        <v>941</v>
      </c>
      <c r="G27" s="180">
        <f t="shared" si="0"/>
        <v>501</v>
      </c>
      <c r="H27" s="181"/>
      <c r="I27" s="181"/>
      <c r="J27" s="181"/>
      <c r="K27" s="181"/>
      <c r="L27" s="62">
        <v>501</v>
      </c>
      <c r="M27" s="67" t="s">
        <v>70</v>
      </c>
      <c r="N27" s="67" t="s">
        <v>432</v>
      </c>
      <c r="O27" s="67" t="s">
        <v>432</v>
      </c>
      <c r="P27" s="67" t="s">
        <v>432</v>
      </c>
      <c r="Q27" s="67" t="s">
        <v>432</v>
      </c>
      <c r="R27" s="184"/>
      <c r="S27" s="70"/>
      <c r="T27" s="636"/>
      <c r="U27" s="198" t="s">
        <v>70</v>
      </c>
      <c r="V27" s="182"/>
      <c r="W27" s="67"/>
      <c r="X27" s="67"/>
      <c r="Y27" s="67" t="s">
        <v>70</v>
      </c>
      <c r="Z27" s="67" t="s">
        <v>70</v>
      </c>
      <c r="AA27" s="67"/>
      <c r="AB27" s="67" t="s">
        <v>70</v>
      </c>
      <c r="AC27" s="67" t="s">
        <v>70</v>
      </c>
      <c r="AD27" s="67" t="s">
        <v>70</v>
      </c>
      <c r="AE27" s="67" t="s">
        <v>70</v>
      </c>
      <c r="AF27" s="67"/>
      <c r="AG27" s="67" t="s">
        <v>432</v>
      </c>
      <c r="AH27" s="67" t="s">
        <v>70</v>
      </c>
      <c r="AI27" s="67"/>
      <c r="AJ27" s="67" t="s">
        <v>70</v>
      </c>
      <c r="AK27" s="67" t="s">
        <v>70</v>
      </c>
      <c r="AL27" s="67" t="s">
        <v>70</v>
      </c>
      <c r="AM27" s="67"/>
      <c r="AN27" s="67" t="s">
        <v>70</v>
      </c>
      <c r="AO27" s="67" t="s">
        <v>70</v>
      </c>
      <c r="AP27" s="67"/>
      <c r="AQ27" s="67"/>
      <c r="AR27" s="67" t="s">
        <v>70</v>
      </c>
      <c r="AS27" s="67" t="s">
        <v>70</v>
      </c>
      <c r="AT27" s="67" t="s">
        <v>309</v>
      </c>
      <c r="AU27" s="67" t="s">
        <v>70</v>
      </c>
      <c r="AV27" s="67" t="s">
        <v>70</v>
      </c>
      <c r="AW27" s="67" t="s">
        <v>432</v>
      </c>
      <c r="AX27" s="67"/>
      <c r="AY27" s="67"/>
      <c r="AZ27" s="67" t="s">
        <v>70</v>
      </c>
      <c r="BA27" s="67"/>
      <c r="BB27" s="67"/>
      <c r="BC27" s="67" t="s">
        <v>309</v>
      </c>
      <c r="BD27" s="66" t="s">
        <v>70</v>
      </c>
      <c r="BE27" s="637" t="s">
        <v>1176</v>
      </c>
      <c r="BG27" s="639" t="s">
        <v>1299</v>
      </c>
      <c r="BH27" s="560">
        <v>265</v>
      </c>
    </row>
    <row r="28" spans="1:60" s="638" customFormat="1" ht="48.75" customHeight="1" x14ac:dyDescent="0.15">
      <c r="A28" s="614">
        <v>21</v>
      </c>
      <c r="B28" s="634" t="s">
        <v>1144</v>
      </c>
      <c r="C28" s="635" t="s">
        <v>706</v>
      </c>
      <c r="D28" s="60" t="s">
        <v>1145</v>
      </c>
      <c r="E28" s="179" t="s">
        <v>707</v>
      </c>
      <c r="F28" s="179" t="s">
        <v>1095</v>
      </c>
      <c r="G28" s="180">
        <f>SUM(H28:L28)</f>
        <v>121</v>
      </c>
      <c r="H28" s="181">
        <v>121</v>
      </c>
      <c r="I28" s="181"/>
      <c r="J28" s="181"/>
      <c r="K28" s="181"/>
      <c r="L28" s="62"/>
      <c r="M28" s="67"/>
      <c r="N28" s="67"/>
      <c r="O28" s="67"/>
      <c r="P28" s="67"/>
      <c r="Q28" s="67"/>
      <c r="R28" s="69"/>
      <c r="S28" s="70"/>
      <c r="T28" s="70"/>
      <c r="U28" s="198"/>
      <c r="V28" s="182"/>
      <c r="W28" s="67"/>
      <c r="X28" s="67"/>
      <c r="Y28" s="67"/>
      <c r="Z28" s="67" t="s">
        <v>70</v>
      </c>
      <c r="AA28" s="67" t="s">
        <v>309</v>
      </c>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6"/>
      <c r="BE28" s="640"/>
      <c r="BG28" s="639" t="s">
        <v>1382</v>
      </c>
      <c r="BH28" s="560">
        <v>265</v>
      </c>
    </row>
    <row r="29" spans="1:60" s="638" customFormat="1" ht="62.25" customHeight="1" x14ac:dyDescent="0.15">
      <c r="A29" s="580">
        <v>22</v>
      </c>
      <c r="B29" s="634" t="s">
        <v>713</v>
      </c>
      <c r="C29" s="635" t="s">
        <v>714</v>
      </c>
      <c r="D29" s="60" t="s">
        <v>35</v>
      </c>
      <c r="E29" s="179" t="s">
        <v>715</v>
      </c>
      <c r="F29" s="179" t="s">
        <v>936</v>
      </c>
      <c r="G29" s="180">
        <f>SUM(H29:L29)</f>
        <v>186</v>
      </c>
      <c r="H29" s="181"/>
      <c r="I29" s="181"/>
      <c r="J29" s="181"/>
      <c r="K29" s="181">
        <v>126</v>
      </c>
      <c r="L29" s="62">
        <v>60</v>
      </c>
      <c r="M29" s="67" t="s">
        <v>70</v>
      </c>
      <c r="N29" s="67"/>
      <c r="O29" s="67"/>
      <c r="P29" s="67"/>
      <c r="Q29" s="67"/>
      <c r="R29" s="184" t="s">
        <v>432</v>
      </c>
      <c r="S29" s="70"/>
      <c r="T29" s="70"/>
      <c r="U29" s="198" t="s">
        <v>70</v>
      </c>
      <c r="V29" s="182"/>
      <c r="W29" s="67"/>
      <c r="X29" s="67"/>
      <c r="Y29" s="67"/>
      <c r="Z29" s="67"/>
      <c r="AA29" s="67"/>
      <c r="AB29" s="67" t="s">
        <v>70</v>
      </c>
      <c r="AC29" s="67"/>
      <c r="AD29" s="67"/>
      <c r="AE29" s="67"/>
      <c r="AF29" s="67"/>
      <c r="AG29" s="67"/>
      <c r="AH29" s="67" t="s">
        <v>70</v>
      </c>
      <c r="AI29" s="67"/>
      <c r="AJ29" s="67"/>
      <c r="AK29" s="67" t="s">
        <v>70</v>
      </c>
      <c r="AL29" s="67"/>
      <c r="AM29" s="67"/>
      <c r="AN29" s="67" t="s">
        <v>70</v>
      </c>
      <c r="AO29" s="67" t="s">
        <v>70</v>
      </c>
      <c r="AP29" s="67"/>
      <c r="AQ29" s="67"/>
      <c r="AR29" s="67"/>
      <c r="AS29" s="67"/>
      <c r="AT29" s="67" t="s">
        <v>70</v>
      </c>
      <c r="AU29" s="67"/>
      <c r="AV29" s="67"/>
      <c r="AW29" s="67"/>
      <c r="AX29" s="67"/>
      <c r="AY29" s="67"/>
      <c r="AZ29" s="67" t="s">
        <v>70</v>
      </c>
      <c r="BA29" s="67"/>
      <c r="BB29" s="67"/>
      <c r="BC29" s="67"/>
      <c r="BD29" s="66" t="s">
        <v>70</v>
      </c>
      <c r="BE29" s="641" t="s">
        <v>522</v>
      </c>
      <c r="BG29" s="639" t="s">
        <v>1383</v>
      </c>
      <c r="BH29" s="560">
        <v>265</v>
      </c>
    </row>
    <row r="30" spans="1:60" s="638" customFormat="1" ht="45" customHeight="1" x14ac:dyDescent="0.15">
      <c r="A30" s="580">
        <v>23</v>
      </c>
      <c r="B30" s="634" t="s">
        <v>999</v>
      </c>
      <c r="C30" s="635" t="s">
        <v>71</v>
      </c>
      <c r="D30" s="60" t="s">
        <v>735</v>
      </c>
      <c r="E30" s="179" t="s">
        <v>1098</v>
      </c>
      <c r="F30" s="179" t="s">
        <v>736</v>
      </c>
      <c r="G30" s="180">
        <f>SUM(H30:L30)</f>
        <v>120</v>
      </c>
      <c r="H30" s="181"/>
      <c r="I30" s="181"/>
      <c r="J30" s="181"/>
      <c r="K30" s="181"/>
      <c r="L30" s="62">
        <v>120</v>
      </c>
      <c r="M30" s="67" t="s">
        <v>70</v>
      </c>
      <c r="N30" s="67"/>
      <c r="O30" s="67"/>
      <c r="P30" s="67"/>
      <c r="Q30" s="67"/>
      <c r="R30" s="184" t="s">
        <v>432</v>
      </c>
      <c r="S30" s="70"/>
      <c r="T30" s="70"/>
      <c r="U30" s="198" t="s">
        <v>70</v>
      </c>
      <c r="V30" s="182"/>
      <c r="W30" s="67"/>
      <c r="X30" s="67"/>
      <c r="Y30" s="67" t="s">
        <v>70</v>
      </c>
      <c r="Z30" s="67" t="s">
        <v>70</v>
      </c>
      <c r="AA30" s="67"/>
      <c r="AB30" s="67" t="s">
        <v>70</v>
      </c>
      <c r="AC30" s="67"/>
      <c r="AD30" s="67"/>
      <c r="AE30" s="67"/>
      <c r="AF30" s="67"/>
      <c r="AG30" s="67"/>
      <c r="AH30" s="67" t="s">
        <v>70</v>
      </c>
      <c r="AI30" s="67"/>
      <c r="AJ30" s="67"/>
      <c r="AK30" s="67" t="s">
        <v>70</v>
      </c>
      <c r="AL30" s="67"/>
      <c r="AM30" s="67"/>
      <c r="AN30" s="67" t="s">
        <v>70</v>
      </c>
      <c r="AO30" s="67" t="s">
        <v>70</v>
      </c>
      <c r="AP30" s="67"/>
      <c r="AQ30" s="67"/>
      <c r="AR30" s="67"/>
      <c r="AS30" s="67" t="s">
        <v>70</v>
      </c>
      <c r="AT30" s="67" t="s">
        <v>70</v>
      </c>
      <c r="AU30" s="67" t="s">
        <v>70</v>
      </c>
      <c r="AV30" s="67" t="s">
        <v>70</v>
      </c>
      <c r="AW30" s="67"/>
      <c r="AX30" s="67"/>
      <c r="AY30" s="67"/>
      <c r="AZ30" s="67" t="s">
        <v>70</v>
      </c>
      <c r="BA30" s="67"/>
      <c r="BB30" s="67"/>
      <c r="BC30" s="67"/>
      <c r="BD30" s="66"/>
      <c r="BE30" s="640"/>
      <c r="BG30" s="639" t="s">
        <v>1300</v>
      </c>
      <c r="BH30" s="560">
        <v>265</v>
      </c>
    </row>
    <row r="31" spans="1:60" ht="47.25" customHeight="1" x14ac:dyDescent="0.15">
      <c r="A31" s="642"/>
      <c r="B31" s="643">
        <v>23</v>
      </c>
      <c r="C31" s="644"/>
      <c r="D31" s="645"/>
      <c r="E31" s="646"/>
      <c r="F31" s="646"/>
      <c r="G31" s="602">
        <f>SUM(G8:G30)</f>
        <v>4693</v>
      </c>
      <c r="H31" s="602">
        <f t="shared" ref="H31:L31" si="2">SUM(H8:H30)</f>
        <v>1151</v>
      </c>
      <c r="I31" s="602">
        <f t="shared" si="2"/>
        <v>0</v>
      </c>
      <c r="J31" s="602">
        <f t="shared" si="2"/>
        <v>8</v>
      </c>
      <c r="K31" s="602">
        <f t="shared" si="2"/>
        <v>525</v>
      </c>
      <c r="L31" s="602">
        <f t="shared" si="2"/>
        <v>3009</v>
      </c>
      <c r="M31" s="645"/>
      <c r="N31" s="644"/>
      <c r="O31" s="646"/>
      <c r="P31" s="646"/>
      <c r="Q31" s="646"/>
      <c r="R31" s="647"/>
      <c r="S31" s="648"/>
      <c r="T31" s="648"/>
      <c r="U31" s="649"/>
      <c r="V31" s="644"/>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50"/>
      <c r="AX31" s="650"/>
      <c r="AY31" s="650"/>
      <c r="AZ31" s="646"/>
      <c r="BA31" s="646"/>
      <c r="BB31" s="646"/>
      <c r="BC31" s="646"/>
      <c r="BD31" s="651"/>
      <c r="BE31" s="652"/>
    </row>
    <row r="32" spans="1:60" ht="47.25" customHeight="1" thickBot="1" x14ac:dyDescent="0.2">
      <c r="A32" s="653"/>
      <c r="B32" s="654"/>
      <c r="C32" s="655"/>
      <c r="D32" s="656"/>
      <c r="E32" s="657"/>
      <c r="F32" s="657" t="s">
        <v>185</v>
      </c>
      <c r="G32" s="658">
        <v>23</v>
      </c>
      <c r="H32" s="658">
        <v>6</v>
      </c>
      <c r="I32" s="658">
        <v>0</v>
      </c>
      <c r="J32" s="658">
        <v>1</v>
      </c>
      <c r="K32" s="658">
        <v>7</v>
      </c>
      <c r="L32" s="658">
        <v>17</v>
      </c>
      <c r="M32" s="656"/>
      <c r="N32" s="655"/>
      <c r="O32" s="657"/>
      <c r="P32" s="657"/>
      <c r="Q32" s="657"/>
      <c r="R32" s="659"/>
      <c r="S32" s="660"/>
      <c r="T32" s="660"/>
      <c r="U32" s="661"/>
      <c r="V32" s="655"/>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62"/>
      <c r="AX32" s="662"/>
      <c r="AY32" s="662"/>
      <c r="AZ32" s="657"/>
      <c r="BA32" s="657"/>
      <c r="BB32" s="662"/>
      <c r="BC32" s="657"/>
      <c r="BD32" s="663"/>
      <c r="BE32" s="664"/>
    </row>
    <row r="33" spans="1:47" x14ac:dyDescent="0.15">
      <c r="A33" s="563"/>
      <c r="G33" s="563"/>
      <c r="H33" s="563"/>
      <c r="I33" s="563"/>
      <c r="J33" s="563"/>
      <c r="K33" s="563"/>
      <c r="L33" s="563"/>
      <c r="M33" s="665"/>
      <c r="N33" s="563"/>
      <c r="O33" s="563"/>
      <c r="P33" s="563"/>
      <c r="Q33" s="563"/>
      <c r="R33" s="563"/>
      <c r="S33" s="563"/>
      <c r="T33" s="666"/>
      <c r="U33" s="667"/>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row>
    <row r="34" spans="1:47" x14ac:dyDescent="0.15">
      <c r="A34" s="563"/>
      <c r="G34" s="563"/>
      <c r="H34" s="563"/>
      <c r="I34" s="563"/>
      <c r="J34" s="563"/>
      <c r="K34" s="563"/>
      <c r="L34" s="563"/>
      <c r="M34" s="665"/>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row>
    <row r="35" spans="1:47" x14ac:dyDescent="0.15">
      <c r="G35" s="563"/>
      <c r="H35" s="563"/>
      <c r="I35" s="563"/>
      <c r="J35" s="563"/>
      <c r="K35" s="563"/>
      <c r="L35" s="563"/>
      <c r="M35" s="665"/>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row>
    <row r="36" spans="1:47" x14ac:dyDescent="0.15">
      <c r="G36" s="563"/>
      <c r="H36" s="563"/>
      <c r="I36" s="563"/>
      <c r="J36" s="563"/>
      <c r="K36" s="563"/>
      <c r="L36" s="563"/>
      <c r="M36" s="665"/>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row>
    <row r="37" spans="1:47" x14ac:dyDescent="0.15">
      <c r="G37" s="563"/>
      <c r="H37" s="563"/>
      <c r="I37" s="563"/>
      <c r="J37" s="563"/>
      <c r="K37" s="563"/>
      <c r="L37" s="563"/>
      <c r="M37" s="665"/>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row>
    <row r="38" spans="1:47" x14ac:dyDescent="0.15">
      <c r="G38" s="563"/>
      <c r="H38" s="563"/>
      <c r="I38" s="563"/>
      <c r="J38" s="563"/>
      <c r="K38" s="563"/>
      <c r="L38" s="563"/>
      <c r="M38" s="665"/>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row>
    <row r="39" spans="1:47" x14ac:dyDescent="0.15">
      <c r="G39" s="563"/>
      <c r="H39" s="563"/>
      <c r="I39" s="563"/>
      <c r="J39" s="563"/>
      <c r="K39" s="563"/>
      <c r="L39" s="668"/>
      <c r="M39" s="665"/>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row>
    <row r="40" spans="1:47" x14ac:dyDescent="0.15">
      <c r="G40" s="563"/>
      <c r="H40" s="563"/>
      <c r="I40" s="563"/>
      <c r="J40" s="563"/>
      <c r="K40" s="563"/>
      <c r="L40" s="668"/>
      <c r="M40" s="665"/>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row>
    <row r="41" spans="1:47" x14ac:dyDescent="0.15">
      <c r="G41" s="563"/>
      <c r="H41" s="563"/>
      <c r="I41" s="563"/>
      <c r="J41" s="563"/>
      <c r="K41" s="563"/>
      <c r="L41" s="668"/>
      <c r="M41" s="665"/>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row>
    <row r="42" spans="1:47" x14ac:dyDescent="0.15">
      <c r="G42" s="563"/>
      <c r="H42" s="563"/>
      <c r="I42" s="563"/>
      <c r="J42" s="563"/>
      <c r="K42" s="563"/>
      <c r="L42" s="563"/>
      <c r="M42" s="665"/>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row>
    <row r="43" spans="1:47" x14ac:dyDescent="0.15">
      <c r="G43" s="563"/>
      <c r="H43" s="563"/>
      <c r="I43" s="563"/>
      <c r="J43" s="563"/>
      <c r="K43" s="563"/>
      <c r="L43" s="563"/>
      <c r="M43" s="665"/>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row>
    <row r="44" spans="1:47" x14ac:dyDescent="0.15">
      <c r="G44" s="563"/>
      <c r="H44" s="563"/>
      <c r="I44" s="563"/>
      <c r="J44" s="563"/>
      <c r="K44" s="563"/>
      <c r="L44" s="563"/>
      <c r="M44" s="665"/>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row>
    <row r="45" spans="1:47" x14ac:dyDescent="0.15">
      <c r="G45" s="563"/>
      <c r="H45" s="563"/>
      <c r="I45" s="563"/>
      <c r="J45" s="563"/>
      <c r="K45" s="563"/>
      <c r="L45" s="668"/>
      <c r="M45" s="665"/>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row>
    <row r="46" spans="1:47" x14ac:dyDescent="0.15">
      <c r="G46" s="563"/>
      <c r="H46" s="563"/>
      <c r="I46" s="563"/>
      <c r="J46" s="563"/>
      <c r="K46" s="563"/>
      <c r="L46" s="668"/>
      <c r="M46" s="665"/>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row>
    <row r="47" spans="1:47" x14ac:dyDescent="0.15">
      <c r="G47" s="563"/>
      <c r="H47" s="563"/>
      <c r="I47" s="563"/>
      <c r="J47" s="563"/>
      <c r="K47" s="563"/>
      <c r="L47" s="668"/>
      <c r="M47" s="665"/>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row>
    <row r="48" spans="1:47" x14ac:dyDescent="0.15">
      <c r="G48" s="563"/>
      <c r="H48" s="563"/>
      <c r="I48" s="563"/>
      <c r="J48" s="563"/>
      <c r="K48" s="563"/>
      <c r="L48" s="668"/>
      <c r="M48" s="665"/>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row>
    <row r="49" spans="1:49" x14ac:dyDescent="0.15">
      <c r="G49" s="563"/>
      <c r="H49" s="563"/>
      <c r="I49" s="563"/>
      <c r="J49" s="563"/>
      <c r="K49" s="563"/>
      <c r="L49" s="668"/>
      <c r="M49" s="665"/>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row>
    <row r="50" spans="1:49" x14ac:dyDescent="0.15">
      <c r="G50" s="563"/>
      <c r="H50" s="563"/>
      <c r="I50" s="563"/>
      <c r="J50" s="563"/>
      <c r="K50" s="563"/>
      <c r="L50" s="668"/>
      <c r="M50" s="665"/>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row>
    <row r="51" spans="1:49" x14ac:dyDescent="0.15">
      <c r="G51" s="563"/>
      <c r="H51" s="563"/>
      <c r="I51" s="563"/>
      <c r="J51" s="563"/>
      <c r="K51" s="563"/>
      <c r="L51" s="668"/>
      <c r="M51" s="665"/>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row>
    <row r="52" spans="1:49" x14ac:dyDescent="0.15">
      <c r="G52" s="563"/>
      <c r="H52" s="563"/>
      <c r="I52" s="563"/>
      <c r="J52" s="563"/>
      <c r="K52" s="563"/>
      <c r="L52" s="668"/>
      <c r="M52" s="665"/>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row>
    <row r="53" spans="1:49" x14ac:dyDescent="0.15">
      <c r="G53" s="563"/>
      <c r="H53" s="563"/>
      <c r="I53" s="563"/>
      <c r="J53" s="563"/>
      <c r="K53" s="563"/>
      <c r="L53" s="668"/>
      <c r="M53" s="665"/>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row>
    <row r="54" spans="1:49" x14ac:dyDescent="0.15">
      <c r="G54" s="563"/>
      <c r="H54" s="563"/>
      <c r="I54" s="563"/>
      <c r="J54" s="563"/>
      <c r="K54" s="563"/>
      <c r="L54" s="668"/>
      <c r="M54" s="665"/>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row>
    <row r="55" spans="1:49" x14ac:dyDescent="0.15">
      <c r="G55" s="563"/>
      <c r="H55" s="563"/>
      <c r="I55" s="563"/>
      <c r="J55" s="563"/>
      <c r="K55" s="563"/>
      <c r="L55" s="668"/>
      <c r="M55" s="665"/>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row>
    <row r="56" spans="1:49" x14ac:dyDescent="0.15">
      <c r="G56" s="563"/>
      <c r="H56" s="563"/>
      <c r="I56" s="563"/>
      <c r="J56" s="563"/>
      <c r="K56" s="563"/>
      <c r="L56" s="668"/>
      <c r="M56" s="665"/>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row>
    <row r="57" spans="1:49" x14ac:dyDescent="0.15">
      <c r="G57" s="563"/>
      <c r="H57" s="563"/>
      <c r="I57" s="563"/>
      <c r="J57" s="563"/>
      <c r="K57" s="563"/>
      <c r="L57" s="668"/>
      <c r="M57" s="665"/>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row>
    <row r="58" spans="1:49" x14ac:dyDescent="0.15">
      <c r="G58" s="563"/>
      <c r="H58" s="563"/>
      <c r="I58" s="563"/>
      <c r="J58" s="563"/>
      <c r="K58" s="563"/>
      <c r="L58" s="668"/>
      <c r="M58" s="665"/>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row>
    <row r="59" spans="1:49" x14ac:dyDescent="0.15">
      <c r="G59" s="563"/>
      <c r="H59" s="563"/>
      <c r="I59" s="563"/>
      <c r="J59" s="563"/>
      <c r="K59" s="563"/>
      <c r="L59" s="668"/>
      <c r="M59" s="665"/>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row>
    <row r="60" spans="1:49" x14ac:dyDescent="0.15">
      <c r="G60" s="563"/>
      <c r="H60" s="563"/>
      <c r="I60" s="563"/>
      <c r="J60" s="563"/>
      <c r="K60" s="563"/>
      <c r="L60" s="668"/>
      <c r="M60" s="665"/>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63"/>
    </row>
    <row r="61" spans="1:49" x14ac:dyDescent="0.15">
      <c r="A61" s="669"/>
      <c r="B61" s="563"/>
      <c r="C61" s="563"/>
      <c r="D61" s="563"/>
      <c r="E61" s="563"/>
      <c r="F61" s="563"/>
      <c r="G61" s="563"/>
      <c r="H61" s="563"/>
      <c r="I61" s="563"/>
      <c r="J61" s="563"/>
      <c r="K61" s="563"/>
      <c r="L61" s="668"/>
      <c r="M61" s="665"/>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670"/>
    </row>
    <row r="62" spans="1:49" x14ac:dyDescent="0.15">
      <c r="A62" s="671"/>
      <c r="B62" s="672"/>
      <c r="C62" s="672"/>
      <c r="D62" s="672"/>
      <c r="E62" s="672"/>
      <c r="F62" s="672"/>
      <c r="G62" s="672"/>
      <c r="H62" s="672"/>
      <c r="I62" s="672"/>
      <c r="J62" s="672"/>
      <c r="K62" s="672"/>
      <c r="L62" s="673"/>
      <c r="M62" s="674"/>
      <c r="N62" s="672"/>
      <c r="O62" s="672"/>
      <c r="P62" s="672"/>
      <c r="Q62" s="672"/>
      <c r="R62" s="672"/>
      <c r="S62" s="672"/>
      <c r="T62" s="672"/>
      <c r="U62" s="672"/>
      <c r="V62" s="672"/>
      <c r="W62" s="672"/>
      <c r="X62" s="672"/>
      <c r="Y62" s="672"/>
      <c r="Z62" s="672"/>
      <c r="AA62" s="672"/>
      <c r="AB62" s="672"/>
      <c r="AC62" s="672"/>
      <c r="AD62" s="672"/>
      <c r="AE62" s="672"/>
      <c r="AF62" s="672"/>
      <c r="AG62" s="672"/>
      <c r="AH62" s="672"/>
      <c r="AI62" s="672"/>
      <c r="AJ62" s="672"/>
      <c r="AK62" s="672"/>
      <c r="AL62" s="672"/>
      <c r="AM62" s="672"/>
      <c r="AN62" s="672"/>
      <c r="AO62" s="672"/>
      <c r="AP62" s="672"/>
      <c r="AQ62" s="672"/>
      <c r="AR62" s="672"/>
      <c r="AS62" s="672"/>
      <c r="AT62" s="672"/>
      <c r="AU62" s="672"/>
      <c r="AV62" s="672"/>
      <c r="AW62" s="675"/>
    </row>
    <row r="63" spans="1:49" x14ac:dyDescent="0.15">
      <c r="G63" s="563"/>
      <c r="H63" s="563"/>
      <c r="I63" s="563"/>
      <c r="J63" s="563"/>
      <c r="K63" s="563"/>
      <c r="L63" s="668"/>
      <c r="M63" s="665"/>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row>
    <row r="64" spans="1:49" x14ac:dyDescent="0.15">
      <c r="G64" s="563"/>
      <c r="H64" s="563"/>
      <c r="I64" s="563"/>
      <c r="J64" s="563"/>
      <c r="K64" s="563"/>
      <c r="L64" s="668"/>
      <c r="M64" s="665"/>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row>
    <row r="65" spans="7:47" x14ac:dyDescent="0.15">
      <c r="G65" s="563"/>
      <c r="H65" s="563"/>
      <c r="I65" s="563"/>
      <c r="J65" s="563"/>
      <c r="K65" s="563"/>
      <c r="L65" s="668"/>
      <c r="M65" s="665"/>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row>
    <row r="66" spans="7:47" x14ac:dyDescent="0.15">
      <c r="G66" s="563"/>
      <c r="H66" s="563"/>
      <c r="I66" s="563"/>
      <c r="J66" s="563"/>
      <c r="K66" s="563"/>
      <c r="L66" s="668"/>
      <c r="M66" s="665"/>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row>
    <row r="67" spans="7:47" x14ac:dyDescent="0.15">
      <c r="G67" s="563"/>
      <c r="H67" s="563"/>
      <c r="I67" s="563"/>
      <c r="J67" s="563"/>
      <c r="K67" s="563"/>
      <c r="L67" s="668"/>
      <c r="M67" s="665"/>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row>
    <row r="68" spans="7:47" x14ac:dyDescent="0.15">
      <c r="G68" s="563"/>
      <c r="H68" s="563"/>
      <c r="I68" s="563"/>
      <c r="J68" s="563"/>
      <c r="K68" s="563"/>
      <c r="L68" s="668"/>
      <c r="M68" s="665"/>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563"/>
      <c r="AM68" s="563"/>
      <c r="AN68" s="563"/>
      <c r="AO68" s="563"/>
      <c r="AP68" s="563"/>
      <c r="AQ68" s="563"/>
      <c r="AR68" s="563"/>
      <c r="AS68" s="563"/>
      <c r="AT68" s="563"/>
      <c r="AU68" s="563"/>
    </row>
    <row r="69" spans="7:47" x14ac:dyDescent="0.15">
      <c r="G69" s="563"/>
      <c r="H69" s="563"/>
      <c r="I69" s="563"/>
      <c r="J69" s="563"/>
      <c r="K69" s="563"/>
      <c r="L69" s="668"/>
      <c r="M69" s="665"/>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row>
    <row r="70" spans="7:47" x14ac:dyDescent="0.15">
      <c r="G70" s="563"/>
      <c r="H70" s="563"/>
      <c r="I70" s="563"/>
      <c r="J70" s="563"/>
      <c r="K70" s="563"/>
      <c r="L70" s="668"/>
      <c r="M70" s="665"/>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row>
    <row r="71" spans="7:47" x14ac:dyDescent="0.15">
      <c r="G71" s="563"/>
      <c r="H71" s="563"/>
      <c r="I71" s="563"/>
      <c r="J71" s="563"/>
      <c r="K71" s="563"/>
      <c r="L71" s="563"/>
      <c r="M71" s="665"/>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O71" s="563"/>
      <c r="AP71" s="563"/>
      <c r="AQ71" s="563"/>
      <c r="AR71" s="563"/>
      <c r="AS71" s="563"/>
      <c r="AT71" s="563"/>
      <c r="AU71" s="563"/>
    </row>
    <row r="72" spans="7:47" x14ac:dyDescent="0.15">
      <c r="G72" s="563"/>
      <c r="H72" s="563"/>
      <c r="I72" s="563"/>
      <c r="J72" s="563"/>
      <c r="K72" s="563"/>
      <c r="L72" s="563"/>
      <c r="M72" s="665"/>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row>
    <row r="73" spans="7:47" x14ac:dyDescent="0.15">
      <c r="G73" s="563"/>
      <c r="H73" s="563"/>
      <c r="I73" s="563"/>
      <c r="J73" s="563"/>
      <c r="K73" s="563"/>
      <c r="L73" s="563"/>
      <c r="M73" s="665"/>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row>
    <row r="74" spans="7:47" x14ac:dyDescent="0.15">
      <c r="G74" s="563"/>
      <c r="H74" s="563"/>
      <c r="I74" s="563"/>
      <c r="J74" s="563"/>
      <c r="K74" s="563"/>
      <c r="L74" s="563"/>
      <c r="M74" s="665"/>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row>
    <row r="75" spans="7:47" x14ac:dyDescent="0.15">
      <c r="G75" s="563"/>
      <c r="H75" s="563"/>
      <c r="I75" s="563"/>
      <c r="J75" s="563"/>
      <c r="K75" s="563"/>
      <c r="L75" s="563"/>
      <c r="M75" s="665"/>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row>
    <row r="76" spans="7:47" x14ac:dyDescent="0.15">
      <c r="G76" s="563"/>
      <c r="H76" s="563"/>
      <c r="I76" s="563"/>
      <c r="J76" s="563"/>
      <c r="K76" s="563"/>
      <c r="L76" s="563"/>
      <c r="M76" s="665"/>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row>
    <row r="77" spans="7:47" x14ac:dyDescent="0.15">
      <c r="G77" s="563"/>
      <c r="H77" s="563"/>
      <c r="I77" s="563"/>
      <c r="J77" s="563"/>
      <c r="K77" s="563"/>
      <c r="L77" s="563"/>
      <c r="M77" s="665"/>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row>
    <row r="78" spans="7:47" x14ac:dyDescent="0.15">
      <c r="G78" s="563"/>
      <c r="H78" s="563"/>
      <c r="I78" s="563"/>
      <c r="J78" s="563"/>
      <c r="K78" s="563"/>
      <c r="L78" s="563"/>
      <c r="M78" s="665"/>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row>
    <row r="79" spans="7:47" x14ac:dyDescent="0.15">
      <c r="G79" s="563"/>
      <c r="H79" s="563"/>
      <c r="I79" s="563"/>
      <c r="J79" s="563"/>
      <c r="K79" s="563"/>
      <c r="L79" s="563"/>
      <c r="M79" s="665"/>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row>
    <row r="80" spans="7:47" x14ac:dyDescent="0.15">
      <c r="G80" s="563"/>
      <c r="H80" s="563"/>
      <c r="I80" s="563"/>
      <c r="J80" s="563"/>
      <c r="K80" s="563"/>
      <c r="L80" s="563"/>
      <c r="M80" s="665"/>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3"/>
      <c r="AL80" s="563"/>
      <c r="AM80" s="563"/>
      <c r="AN80" s="563"/>
      <c r="AO80" s="563"/>
      <c r="AP80" s="563"/>
      <c r="AQ80" s="563"/>
      <c r="AR80" s="563"/>
      <c r="AS80" s="563"/>
      <c r="AT80" s="563"/>
      <c r="AU80" s="563"/>
    </row>
    <row r="81" spans="7:47" x14ac:dyDescent="0.15">
      <c r="G81" s="563"/>
      <c r="H81" s="563"/>
      <c r="I81" s="563"/>
      <c r="J81" s="563"/>
      <c r="K81" s="563"/>
      <c r="L81" s="668"/>
    </row>
    <row r="82" spans="7:47" x14ac:dyDescent="0.15">
      <c r="G82" s="563"/>
      <c r="H82" s="563"/>
      <c r="I82" s="563"/>
      <c r="J82" s="563"/>
      <c r="K82" s="563"/>
      <c r="L82" s="668"/>
    </row>
    <row r="83" spans="7:47" x14ac:dyDescent="0.15">
      <c r="G83" s="563"/>
      <c r="H83" s="563"/>
      <c r="I83" s="563"/>
      <c r="J83" s="563"/>
      <c r="K83" s="563"/>
      <c r="L83" s="668"/>
      <c r="M83" s="665"/>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3"/>
      <c r="AO83" s="563"/>
      <c r="AP83" s="563"/>
      <c r="AQ83" s="563"/>
      <c r="AR83" s="563"/>
      <c r="AS83" s="563"/>
      <c r="AT83" s="563"/>
      <c r="AU83" s="563"/>
    </row>
    <row r="84" spans="7:47" x14ac:dyDescent="0.15">
      <c r="G84" s="563"/>
      <c r="H84" s="563"/>
      <c r="I84" s="563"/>
      <c r="J84" s="563"/>
      <c r="K84" s="563"/>
      <c r="L84" s="668"/>
      <c r="M84" s="665"/>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row>
    <row r="85" spans="7:47" x14ac:dyDescent="0.15">
      <c r="G85" s="563"/>
      <c r="H85" s="563"/>
      <c r="I85" s="563"/>
      <c r="J85" s="563"/>
      <c r="K85" s="563"/>
      <c r="L85" s="668"/>
      <c r="M85" s="665"/>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3"/>
      <c r="AO85" s="563"/>
      <c r="AP85" s="563"/>
      <c r="AQ85" s="563"/>
      <c r="AR85" s="563"/>
      <c r="AS85" s="563"/>
      <c r="AT85" s="563"/>
      <c r="AU85" s="563"/>
    </row>
    <row r="86" spans="7:47" x14ac:dyDescent="0.15">
      <c r="G86" s="563"/>
      <c r="H86" s="563"/>
      <c r="I86" s="563"/>
      <c r="J86" s="563"/>
      <c r="K86" s="563"/>
      <c r="L86" s="668"/>
      <c r="M86" s="665"/>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3"/>
      <c r="AL86" s="563"/>
      <c r="AM86" s="563"/>
      <c r="AN86" s="563"/>
      <c r="AO86" s="563"/>
      <c r="AP86" s="563"/>
      <c r="AQ86" s="563"/>
      <c r="AR86" s="563"/>
      <c r="AS86" s="563"/>
      <c r="AT86" s="563"/>
      <c r="AU86" s="563"/>
    </row>
    <row r="87" spans="7:47" x14ac:dyDescent="0.15">
      <c r="G87" s="563"/>
      <c r="H87" s="563"/>
      <c r="I87" s="563"/>
      <c r="J87" s="563"/>
      <c r="K87" s="563"/>
      <c r="L87" s="668"/>
      <c r="M87" s="665"/>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3"/>
      <c r="AL87" s="563"/>
      <c r="AM87" s="563"/>
      <c r="AN87" s="563"/>
      <c r="AO87" s="563"/>
      <c r="AP87" s="563"/>
      <c r="AQ87" s="563"/>
      <c r="AR87" s="563"/>
      <c r="AS87" s="563"/>
      <c r="AT87" s="563"/>
      <c r="AU87" s="563"/>
    </row>
    <row r="88" spans="7:47" x14ac:dyDescent="0.15">
      <c r="G88" s="563"/>
      <c r="H88" s="563"/>
      <c r="I88" s="563"/>
      <c r="J88" s="563"/>
      <c r="K88" s="563"/>
      <c r="L88" s="668"/>
      <c r="M88" s="665"/>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row>
    <row r="89" spans="7:47" x14ac:dyDescent="0.15">
      <c r="G89" s="563"/>
      <c r="H89" s="563"/>
      <c r="I89" s="563"/>
      <c r="J89" s="563"/>
      <c r="K89" s="563"/>
      <c r="L89" s="668"/>
      <c r="M89" s="665"/>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row>
    <row r="90" spans="7:47" x14ac:dyDescent="0.15">
      <c r="G90" s="563"/>
      <c r="H90" s="563"/>
      <c r="I90" s="563"/>
      <c r="J90" s="563"/>
      <c r="K90" s="563"/>
      <c r="L90" s="668"/>
      <c r="M90" s="665"/>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row>
    <row r="91" spans="7:47" x14ac:dyDescent="0.15">
      <c r="G91" s="563"/>
      <c r="H91" s="563"/>
      <c r="I91" s="563"/>
      <c r="J91" s="563"/>
      <c r="K91" s="563"/>
      <c r="L91" s="668"/>
      <c r="M91" s="665"/>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563"/>
      <c r="AR91" s="563"/>
      <c r="AS91" s="563"/>
      <c r="AT91" s="563"/>
      <c r="AU91" s="563"/>
    </row>
    <row r="92" spans="7:47" x14ac:dyDescent="0.15">
      <c r="G92" s="563"/>
      <c r="H92" s="563"/>
      <c r="I92" s="563"/>
      <c r="J92" s="563"/>
      <c r="K92" s="563"/>
      <c r="L92" s="668"/>
      <c r="M92" s="665"/>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row>
    <row r="93" spans="7:47" x14ac:dyDescent="0.15">
      <c r="G93" s="563"/>
      <c r="H93" s="563"/>
      <c r="I93" s="563"/>
      <c r="J93" s="563"/>
      <c r="K93" s="563"/>
      <c r="L93" s="668"/>
      <c r="M93" s="665"/>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3"/>
      <c r="AL93" s="563"/>
      <c r="AM93" s="563"/>
      <c r="AN93" s="563"/>
      <c r="AO93" s="563"/>
      <c r="AP93" s="563"/>
      <c r="AQ93" s="563"/>
      <c r="AR93" s="563"/>
      <c r="AS93" s="563"/>
      <c r="AT93" s="563"/>
      <c r="AU93" s="563"/>
    </row>
    <row r="94" spans="7:47" x14ac:dyDescent="0.15">
      <c r="G94" s="563"/>
      <c r="H94" s="563"/>
      <c r="I94" s="563"/>
      <c r="J94" s="563"/>
      <c r="K94" s="563"/>
      <c r="L94" s="668"/>
      <c r="M94" s="665"/>
      <c r="N94" s="563"/>
      <c r="O94" s="563"/>
      <c r="P94" s="563"/>
      <c r="Q94" s="563"/>
      <c r="R94" s="563"/>
      <c r="S94" s="563"/>
      <c r="T94" s="563"/>
      <c r="U94" s="563"/>
      <c r="V94" s="563"/>
      <c r="W94" s="563"/>
      <c r="X94" s="563"/>
      <c r="Y94" s="563"/>
      <c r="Z94" s="563"/>
      <c r="AA94" s="563"/>
      <c r="AB94" s="563"/>
      <c r="AC94" s="563"/>
      <c r="AD94" s="563"/>
      <c r="AE94" s="563"/>
      <c r="AF94" s="563"/>
      <c r="AG94" s="563"/>
      <c r="AH94" s="563"/>
      <c r="AI94" s="563"/>
      <c r="AJ94" s="563"/>
      <c r="AK94" s="563"/>
      <c r="AL94" s="563"/>
      <c r="AM94" s="563"/>
      <c r="AN94" s="563"/>
      <c r="AO94" s="563"/>
      <c r="AP94" s="563"/>
      <c r="AQ94" s="563"/>
      <c r="AR94" s="563"/>
      <c r="AS94" s="563"/>
      <c r="AT94" s="563"/>
      <c r="AU94" s="563"/>
    </row>
    <row r="95" spans="7:47" x14ac:dyDescent="0.15">
      <c r="G95" s="563"/>
      <c r="H95" s="563"/>
      <c r="I95" s="563"/>
      <c r="J95" s="563"/>
      <c r="K95" s="563"/>
      <c r="L95" s="668"/>
      <c r="M95" s="665"/>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63"/>
      <c r="AL95" s="563"/>
      <c r="AM95" s="563"/>
      <c r="AN95" s="563"/>
      <c r="AO95" s="563"/>
      <c r="AP95" s="563"/>
      <c r="AQ95" s="563"/>
      <c r="AR95" s="563"/>
      <c r="AS95" s="563"/>
      <c r="AT95" s="563"/>
      <c r="AU95" s="563"/>
    </row>
    <row r="96" spans="7:47" x14ac:dyDescent="0.15">
      <c r="G96" s="563"/>
      <c r="H96" s="563"/>
      <c r="I96" s="563"/>
      <c r="J96" s="563"/>
      <c r="K96" s="563"/>
      <c r="L96" s="668"/>
      <c r="M96" s="665"/>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row>
    <row r="97" spans="7:47" x14ac:dyDescent="0.15">
      <c r="G97" s="563"/>
      <c r="H97" s="563"/>
      <c r="I97" s="563"/>
      <c r="J97" s="563"/>
      <c r="K97" s="563"/>
      <c r="L97" s="668"/>
      <c r="M97" s="665"/>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63"/>
      <c r="AL97" s="563"/>
      <c r="AM97" s="563"/>
      <c r="AN97" s="563"/>
      <c r="AO97" s="563"/>
      <c r="AP97" s="563"/>
      <c r="AQ97" s="563"/>
      <c r="AR97" s="563"/>
      <c r="AS97" s="563"/>
      <c r="AT97" s="563"/>
      <c r="AU97" s="563"/>
    </row>
    <row r="98" spans="7:47" x14ac:dyDescent="0.15">
      <c r="G98" s="563"/>
      <c r="H98" s="563"/>
      <c r="I98" s="563"/>
      <c r="J98" s="563"/>
      <c r="K98" s="563"/>
      <c r="L98" s="668"/>
      <c r="M98" s="665"/>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3"/>
      <c r="AL98" s="563"/>
      <c r="AM98" s="563"/>
      <c r="AN98" s="563"/>
      <c r="AO98" s="563"/>
      <c r="AP98" s="563"/>
      <c r="AQ98" s="563"/>
      <c r="AR98" s="563"/>
      <c r="AS98" s="563"/>
      <c r="AT98" s="563"/>
      <c r="AU98" s="563"/>
    </row>
    <row r="99" spans="7:47" x14ac:dyDescent="0.15">
      <c r="G99" s="563"/>
      <c r="H99" s="563"/>
      <c r="I99" s="563"/>
      <c r="J99" s="563"/>
      <c r="K99" s="563"/>
      <c r="L99" s="668"/>
      <c r="M99" s="665"/>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3"/>
      <c r="AL99" s="563"/>
      <c r="AM99" s="563"/>
      <c r="AN99" s="563"/>
      <c r="AO99" s="563"/>
      <c r="AP99" s="563"/>
      <c r="AQ99" s="563"/>
      <c r="AR99" s="563"/>
      <c r="AS99" s="563"/>
      <c r="AT99" s="563"/>
      <c r="AU99" s="563"/>
    </row>
    <row r="100" spans="7:47" x14ac:dyDescent="0.15">
      <c r="G100" s="563"/>
      <c r="H100" s="563"/>
      <c r="I100" s="563"/>
      <c r="J100" s="563"/>
      <c r="K100" s="563"/>
      <c r="L100" s="668"/>
      <c r="M100" s="665"/>
      <c r="N100" s="563"/>
      <c r="O100" s="563"/>
      <c r="P100" s="563"/>
      <c r="Q100" s="563"/>
      <c r="R100" s="563"/>
      <c r="S100" s="563"/>
      <c r="T100" s="563"/>
      <c r="U100" s="563"/>
      <c r="V100" s="563"/>
      <c r="W100" s="563"/>
      <c r="X100" s="563"/>
      <c r="Y100" s="563"/>
      <c r="Z100" s="563"/>
      <c r="AA100" s="563"/>
      <c r="AB100" s="563"/>
      <c r="AC100" s="563"/>
      <c r="AD100" s="563"/>
      <c r="AE100" s="563"/>
      <c r="AF100" s="563"/>
      <c r="AG100" s="563"/>
      <c r="AH100" s="563"/>
      <c r="AI100" s="563"/>
      <c r="AJ100" s="563"/>
      <c r="AK100" s="563"/>
      <c r="AL100" s="563"/>
      <c r="AM100" s="563"/>
      <c r="AN100" s="563"/>
      <c r="AO100" s="563"/>
      <c r="AP100" s="563"/>
      <c r="AQ100" s="563"/>
      <c r="AR100" s="563"/>
      <c r="AS100" s="563"/>
      <c r="AT100" s="563"/>
      <c r="AU100" s="563"/>
    </row>
    <row r="101" spans="7:47" x14ac:dyDescent="0.15">
      <c r="G101" s="563"/>
      <c r="H101" s="563"/>
      <c r="I101" s="563"/>
      <c r="J101" s="563"/>
      <c r="K101" s="563"/>
      <c r="L101" s="668"/>
      <c r="M101" s="665"/>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63"/>
      <c r="AK101" s="563"/>
      <c r="AL101" s="563"/>
      <c r="AM101" s="563"/>
      <c r="AN101" s="563"/>
      <c r="AO101" s="563"/>
      <c r="AP101" s="563"/>
      <c r="AQ101" s="563"/>
      <c r="AR101" s="563"/>
      <c r="AS101" s="563"/>
      <c r="AT101" s="563"/>
      <c r="AU101" s="563"/>
    </row>
    <row r="102" spans="7:47" x14ac:dyDescent="0.15">
      <c r="G102" s="563"/>
      <c r="H102" s="563"/>
      <c r="I102" s="563"/>
      <c r="J102" s="563"/>
      <c r="K102" s="563"/>
      <c r="L102" s="668"/>
      <c r="M102" s="665"/>
      <c r="N102" s="563"/>
      <c r="O102" s="563"/>
      <c r="P102" s="563"/>
      <c r="Q102" s="563"/>
      <c r="R102" s="563"/>
      <c r="S102" s="563"/>
      <c r="T102" s="563"/>
      <c r="U102" s="563"/>
      <c r="V102" s="563"/>
      <c r="W102" s="563"/>
      <c r="X102" s="563"/>
      <c r="Y102" s="563"/>
      <c r="Z102" s="563"/>
      <c r="AA102" s="563"/>
      <c r="AB102" s="563"/>
      <c r="AC102" s="563"/>
      <c r="AD102" s="563"/>
      <c r="AE102" s="563"/>
      <c r="AF102" s="563"/>
      <c r="AG102" s="563"/>
      <c r="AH102" s="563"/>
      <c r="AI102" s="563"/>
      <c r="AJ102" s="563"/>
      <c r="AK102" s="563"/>
      <c r="AL102" s="563"/>
      <c r="AM102" s="563"/>
      <c r="AN102" s="563"/>
      <c r="AO102" s="563"/>
      <c r="AP102" s="563"/>
      <c r="AQ102" s="563"/>
      <c r="AR102" s="563"/>
      <c r="AS102" s="563"/>
      <c r="AT102" s="563"/>
      <c r="AU102" s="563"/>
    </row>
    <row r="103" spans="7:47" x14ac:dyDescent="0.15">
      <c r="G103" s="563"/>
      <c r="H103" s="563"/>
      <c r="I103" s="563"/>
      <c r="J103" s="563"/>
      <c r="K103" s="563"/>
      <c r="L103" s="668"/>
      <c r="M103" s="665"/>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row>
    <row r="104" spans="7:47" x14ac:dyDescent="0.15">
      <c r="G104" s="563"/>
      <c r="H104" s="563"/>
      <c r="I104" s="563"/>
      <c r="J104" s="563"/>
      <c r="K104" s="563"/>
      <c r="L104" s="668"/>
      <c r="M104" s="665"/>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3"/>
      <c r="AJ104" s="563"/>
      <c r="AK104" s="563"/>
      <c r="AL104" s="563"/>
      <c r="AM104" s="563"/>
      <c r="AN104" s="563"/>
      <c r="AO104" s="563"/>
      <c r="AP104" s="563"/>
      <c r="AQ104" s="563"/>
      <c r="AR104" s="563"/>
      <c r="AS104" s="563"/>
      <c r="AT104" s="563"/>
      <c r="AU104" s="563"/>
    </row>
    <row r="105" spans="7:47" x14ac:dyDescent="0.15">
      <c r="G105" s="563"/>
      <c r="H105" s="563"/>
      <c r="I105" s="563"/>
      <c r="J105" s="563"/>
      <c r="K105" s="563"/>
      <c r="L105" s="668"/>
      <c r="M105" s="665"/>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row>
    <row r="106" spans="7:47" x14ac:dyDescent="0.15">
      <c r="G106" s="563"/>
      <c r="H106" s="563"/>
      <c r="I106" s="563"/>
      <c r="J106" s="563"/>
      <c r="K106" s="563"/>
      <c r="L106" s="668"/>
      <c r="M106" s="665"/>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row>
  </sheetData>
  <mergeCells count="60">
    <mergeCell ref="A2:A7"/>
    <mergeCell ref="B2:B7"/>
    <mergeCell ref="C2:C7"/>
    <mergeCell ref="D2:D7"/>
    <mergeCell ref="E2:E7"/>
    <mergeCell ref="F2:F7"/>
    <mergeCell ref="G2:L4"/>
    <mergeCell ref="M2:BC2"/>
    <mergeCell ref="BD2:BD7"/>
    <mergeCell ref="BE2:BE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T4:AT7"/>
    <mergeCell ref="AZ4:AZ7"/>
    <mergeCell ref="AH4:AH7"/>
    <mergeCell ref="AI4:AI7"/>
    <mergeCell ref="AJ4:AJ7"/>
    <mergeCell ref="AK4:AK7"/>
    <mergeCell ref="AL4:AL7"/>
    <mergeCell ref="AU4:AU7"/>
    <mergeCell ref="AV4:AV7"/>
    <mergeCell ref="AM4:AM7"/>
    <mergeCell ref="AN4:AN7"/>
    <mergeCell ref="AO4:AO7"/>
    <mergeCell ref="AP4:AP7"/>
    <mergeCell ref="BG6:BG7"/>
    <mergeCell ref="BC4:BC7"/>
    <mergeCell ref="G5:G7"/>
    <mergeCell ref="H5:H7"/>
    <mergeCell ref="I5:I7"/>
    <mergeCell ref="J5:J7"/>
    <mergeCell ref="K5:K7"/>
    <mergeCell ref="L5:L7"/>
    <mergeCell ref="AW4:AW7"/>
    <mergeCell ref="AX4:AX7"/>
    <mergeCell ref="AY4:AY7"/>
    <mergeCell ref="BA4:BA7"/>
    <mergeCell ref="BB4:BB7"/>
    <mergeCell ref="AQ4:AQ7"/>
    <mergeCell ref="AR4:AR7"/>
    <mergeCell ref="AS4:AS7"/>
  </mergeCells>
  <phoneticPr fontId="2"/>
  <pageMargins left="0.86614173228346458" right="0.55118110236220474" top="0.62992125984251968" bottom="1.0629921259842521" header="0.51181102362204722" footer="0.51181102362204722"/>
  <pageSetup paperSize="9" scale="41" firstPageNumber="265" fitToWidth="0" fitToHeight="0" pageOrder="overThenDown" orientation="portrait" blackAndWhite="1" useFirstPageNumber="1" r:id="rId1"/>
  <headerFooter alignWithMargins="0">
    <oddFooter>&amp;C&amp;22&amp;P</oddFooter>
  </headerFooter>
  <colBreaks count="1" manualBreakCount="1">
    <brk id="19"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CB89"/>
  <sheetViews>
    <sheetView tabSelected="1" showOutlineSymbols="0" view="pageBreakPreview" topLeftCell="B13" zoomScale="60" zoomScaleNormal="100" workbookViewId="0">
      <selection activeCell="U24" sqref="U24"/>
    </sheetView>
  </sheetViews>
  <sheetFormatPr defaultColWidth="10.75" defaultRowHeight="14.25" x14ac:dyDescent="0.15"/>
  <cols>
    <col min="1" max="1" width="3.75" style="638" customWidth="1"/>
    <col min="2" max="2" width="22.375" style="638" customWidth="1"/>
    <col min="3" max="3" width="24.375" style="638" customWidth="1"/>
    <col min="4" max="4" width="13.375" style="638" bestFit="1" customWidth="1"/>
    <col min="5" max="5" width="29.875" style="638" customWidth="1"/>
    <col min="6" max="6" width="16.75" style="638" customWidth="1"/>
    <col min="7" max="12" width="6.75" style="638" customWidth="1"/>
    <col min="13" max="15" width="3.75" style="638" customWidth="1"/>
    <col min="16" max="16" width="4.75" style="638" customWidth="1"/>
    <col min="17" max="21" width="3.75" style="638" customWidth="1"/>
    <col min="22" max="23" width="4.375" style="638" customWidth="1"/>
    <col min="24" max="32" width="3.75" style="638" customWidth="1"/>
    <col min="33" max="33" width="4.875" style="638" customWidth="1"/>
    <col min="34" max="45" width="3.75" style="638" customWidth="1"/>
    <col min="46" max="46" width="5.125" style="638" customWidth="1"/>
    <col min="47" max="48" width="3.75" style="638" customWidth="1"/>
    <col min="49" max="50" width="4.625" style="638" customWidth="1"/>
    <col min="51" max="54" width="3.75" style="638" customWidth="1"/>
    <col min="55" max="55" width="4.375" style="638" customWidth="1"/>
    <col min="56" max="56" width="3.75" style="638" customWidth="1"/>
    <col min="57" max="57" width="16.125" style="638" customWidth="1"/>
    <col min="58" max="58" width="10.75" style="638"/>
    <col min="59" max="59" width="15.625" style="638" customWidth="1"/>
    <col min="60" max="16384" width="10.75" style="638"/>
  </cols>
  <sheetData>
    <row r="1" spans="1:60" ht="19.5" thickBot="1" x14ac:dyDescent="0.25">
      <c r="A1" s="676" t="s">
        <v>3</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W1" s="678"/>
      <c r="AX1" s="679"/>
    </row>
    <row r="2" spans="1:60" ht="15" customHeight="1" thickTop="1" x14ac:dyDescent="0.15">
      <c r="A2" s="1113" t="s">
        <v>48</v>
      </c>
      <c r="B2" s="1121" t="s">
        <v>49</v>
      </c>
      <c r="C2" s="1121" t="s">
        <v>50</v>
      </c>
      <c r="D2" s="1121" t="s">
        <v>51</v>
      </c>
      <c r="E2" s="1121" t="s">
        <v>52</v>
      </c>
      <c r="F2" s="1122" t="s">
        <v>53</v>
      </c>
      <c r="G2" s="1123" t="s">
        <v>176</v>
      </c>
      <c r="H2" s="1124"/>
      <c r="I2" s="1124"/>
      <c r="J2" s="1124"/>
      <c r="K2" s="1124"/>
      <c r="L2" s="1156"/>
      <c r="M2" s="1228" t="s">
        <v>177</v>
      </c>
      <c r="N2" s="1229"/>
      <c r="O2" s="1229"/>
      <c r="P2" s="1229"/>
      <c r="Q2" s="1229"/>
      <c r="R2" s="1229"/>
      <c r="S2" s="1229"/>
      <c r="T2" s="1229"/>
      <c r="U2" s="1229"/>
      <c r="V2" s="1229"/>
      <c r="W2" s="1229"/>
      <c r="X2" s="1229"/>
      <c r="Y2" s="1229"/>
      <c r="Z2" s="1229"/>
      <c r="AA2" s="1229"/>
      <c r="AB2" s="1229"/>
      <c r="AC2" s="1229"/>
      <c r="AD2" s="1229"/>
      <c r="AE2" s="1229"/>
      <c r="AF2" s="1229"/>
      <c r="AG2" s="1229"/>
      <c r="AH2" s="1229"/>
      <c r="AI2" s="1229"/>
      <c r="AJ2" s="1229"/>
      <c r="AK2" s="1229"/>
      <c r="AL2" s="1229"/>
      <c r="AM2" s="1229"/>
      <c r="AN2" s="1229"/>
      <c r="AO2" s="1229"/>
      <c r="AP2" s="1229"/>
      <c r="AQ2" s="1229"/>
      <c r="AR2" s="1229"/>
      <c r="AS2" s="1229"/>
      <c r="AT2" s="1229"/>
      <c r="AU2" s="1229"/>
      <c r="AV2" s="1229"/>
      <c r="AW2" s="1229"/>
      <c r="AX2" s="1229"/>
      <c r="AY2" s="1229"/>
      <c r="AZ2" s="1229"/>
      <c r="BA2" s="1229"/>
      <c r="BB2" s="1229"/>
      <c r="BC2" s="1230"/>
      <c r="BD2" s="1209" t="s">
        <v>54</v>
      </c>
      <c r="BE2" s="1096" t="s">
        <v>55</v>
      </c>
      <c r="BG2" s="1225" t="s">
        <v>1252</v>
      </c>
    </row>
    <row r="3" spans="1:60" ht="14.25" customHeight="1" x14ac:dyDescent="0.15">
      <c r="A3" s="1114"/>
      <c r="B3" s="1091"/>
      <c r="C3" s="1091"/>
      <c r="D3" s="1091"/>
      <c r="E3" s="1091"/>
      <c r="F3" s="1091"/>
      <c r="G3" s="1126"/>
      <c r="H3" s="1127"/>
      <c r="I3" s="1127"/>
      <c r="J3" s="1127"/>
      <c r="K3" s="1127"/>
      <c r="L3" s="1155"/>
      <c r="M3" s="9">
        <v>1</v>
      </c>
      <c r="N3" s="9">
        <v>2</v>
      </c>
      <c r="O3" s="9">
        <v>3</v>
      </c>
      <c r="P3" s="9">
        <v>4</v>
      </c>
      <c r="Q3" s="9">
        <v>5</v>
      </c>
      <c r="R3" s="9">
        <v>6</v>
      </c>
      <c r="S3" s="9">
        <v>7</v>
      </c>
      <c r="T3" s="213">
        <v>8</v>
      </c>
      <c r="U3" s="466">
        <v>9</v>
      </c>
      <c r="V3" s="8">
        <v>10</v>
      </c>
      <c r="W3" s="9">
        <v>11</v>
      </c>
      <c r="X3" s="9">
        <v>12</v>
      </c>
      <c r="Y3" s="9">
        <v>13</v>
      </c>
      <c r="Z3" s="9">
        <v>14</v>
      </c>
      <c r="AA3" s="9">
        <v>15</v>
      </c>
      <c r="AB3" s="9">
        <v>16</v>
      </c>
      <c r="AC3" s="9">
        <v>17</v>
      </c>
      <c r="AD3" s="9">
        <v>18</v>
      </c>
      <c r="AE3" s="9">
        <v>19</v>
      </c>
      <c r="AF3" s="9">
        <v>20</v>
      </c>
      <c r="AG3" s="9">
        <v>21</v>
      </c>
      <c r="AH3" s="9">
        <v>22</v>
      </c>
      <c r="AI3" s="9">
        <v>23</v>
      </c>
      <c r="AJ3" s="9">
        <v>24</v>
      </c>
      <c r="AK3" s="9">
        <v>25</v>
      </c>
      <c r="AL3" s="9">
        <v>26</v>
      </c>
      <c r="AM3" s="9">
        <v>27</v>
      </c>
      <c r="AN3" s="9">
        <v>28</v>
      </c>
      <c r="AO3" s="9">
        <v>29</v>
      </c>
      <c r="AP3" s="9">
        <v>30</v>
      </c>
      <c r="AQ3" s="9">
        <v>31</v>
      </c>
      <c r="AR3" s="9">
        <v>32</v>
      </c>
      <c r="AS3" s="9">
        <v>33</v>
      </c>
      <c r="AT3" s="9">
        <v>34</v>
      </c>
      <c r="AU3" s="9">
        <v>35</v>
      </c>
      <c r="AV3" s="9">
        <v>36</v>
      </c>
      <c r="AW3" s="9">
        <v>37</v>
      </c>
      <c r="AX3" s="9">
        <v>38</v>
      </c>
      <c r="AY3" s="9">
        <v>39</v>
      </c>
      <c r="AZ3" s="9">
        <v>40</v>
      </c>
      <c r="BA3" s="9">
        <v>41</v>
      </c>
      <c r="BB3" s="9">
        <v>42</v>
      </c>
      <c r="BC3" s="9">
        <v>43</v>
      </c>
      <c r="BD3" s="1135"/>
      <c r="BE3" s="1097"/>
      <c r="BG3" s="1226"/>
    </row>
    <row r="4" spans="1:60" ht="14.25" customHeight="1" x14ac:dyDescent="0.15">
      <c r="A4" s="1114"/>
      <c r="B4" s="1091"/>
      <c r="C4" s="1091"/>
      <c r="D4" s="1091"/>
      <c r="E4" s="1091"/>
      <c r="F4" s="1091"/>
      <c r="G4" s="1129"/>
      <c r="H4" s="1130"/>
      <c r="I4" s="1130"/>
      <c r="J4" s="1130"/>
      <c r="K4" s="1130"/>
      <c r="L4" s="1157"/>
      <c r="M4" s="1088" t="s">
        <v>386</v>
      </c>
      <c r="N4" s="1101" t="s">
        <v>387</v>
      </c>
      <c r="O4" s="1101" t="s">
        <v>463</v>
      </c>
      <c r="P4" s="1104" t="s">
        <v>388</v>
      </c>
      <c r="Q4" s="1107" t="s">
        <v>389</v>
      </c>
      <c r="R4" s="1107" t="s">
        <v>390</v>
      </c>
      <c r="S4" s="1104" t="s">
        <v>391</v>
      </c>
      <c r="T4" s="1159" t="s">
        <v>392</v>
      </c>
      <c r="U4" s="1189" t="s">
        <v>393</v>
      </c>
      <c r="V4" s="1163" t="s">
        <v>394</v>
      </c>
      <c r="W4" s="1088"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203" t="s">
        <v>535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088" t="s">
        <v>424</v>
      </c>
      <c r="BD4" s="1135"/>
      <c r="BE4" s="1097"/>
      <c r="BG4" s="1226"/>
    </row>
    <row r="5" spans="1:60" x14ac:dyDescent="0.15">
      <c r="A5" s="1114"/>
      <c r="B5" s="1091"/>
      <c r="C5" s="1091"/>
      <c r="D5" s="1091"/>
      <c r="E5" s="1091"/>
      <c r="F5" s="1091"/>
      <c r="G5" s="1090" t="s">
        <v>178</v>
      </c>
      <c r="H5" s="1090" t="s">
        <v>179</v>
      </c>
      <c r="I5" s="1090" t="s">
        <v>180</v>
      </c>
      <c r="J5" s="1090" t="s">
        <v>58</v>
      </c>
      <c r="K5" s="1090" t="s">
        <v>59</v>
      </c>
      <c r="L5" s="1090" t="s">
        <v>60</v>
      </c>
      <c r="M5" s="1088"/>
      <c r="N5" s="1102"/>
      <c r="O5" s="1102"/>
      <c r="P5" s="1105"/>
      <c r="Q5" s="1107"/>
      <c r="R5" s="1107"/>
      <c r="S5" s="1105"/>
      <c r="T5" s="1159"/>
      <c r="U5" s="1189"/>
      <c r="V5" s="1163"/>
      <c r="W5" s="1088"/>
      <c r="X5" s="1102"/>
      <c r="Y5" s="1107"/>
      <c r="Z5" s="1110"/>
      <c r="AA5" s="1111"/>
      <c r="AB5" s="1107"/>
      <c r="AC5" s="1102"/>
      <c r="AD5" s="1102"/>
      <c r="AE5" s="1088"/>
      <c r="AF5" s="1102"/>
      <c r="AG5" s="1105"/>
      <c r="AH5" s="1107"/>
      <c r="AI5" s="1107"/>
      <c r="AJ5" s="1088"/>
      <c r="AK5" s="1088"/>
      <c r="AL5" s="1088"/>
      <c r="AM5" s="1107"/>
      <c r="AN5" s="1107"/>
      <c r="AO5" s="1204"/>
      <c r="AP5" s="1107"/>
      <c r="AQ5" s="1088"/>
      <c r="AR5" s="1107"/>
      <c r="AS5" s="1107"/>
      <c r="AT5" s="1140"/>
      <c r="AU5" s="1088"/>
      <c r="AV5" s="1088"/>
      <c r="AW5" s="1088"/>
      <c r="AX5" s="1088"/>
      <c r="AY5" s="1088"/>
      <c r="AZ5" s="1088"/>
      <c r="BA5" s="1088"/>
      <c r="BB5" s="1088"/>
      <c r="BC5" s="1088"/>
      <c r="BD5" s="1135"/>
      <c r="BE5" s="1097"/>
      <c r="BG5" s="1226"/>
    </row>
    <row r="6" spans="1:60" x14ac:dyDescent="0.15">
      <c r="A6" s="1114"/>
      <c r="B6" s="1091"/>
      <c r="C6" s="1091"/>
      <c r="D6" s="1091"/>
      <c r="E6" s="1091"/>
      <c r="F6" s="1091"/>
      <c r="G6" s="1091"/>
      <c r="H6" s="1091"/>
      <c r="I6" s="1091"/>
      <c r="J6" s="1091"/>
      <c r="K6" s="1091"/>
      <c r="L6" s="1091"/>
      <c r="M6" s="1088" t="s">
        <v>386</v>
      </c>
      <c r="N6" s="1102" t="s">
        <v>425</v>
      </c>
      <c r="O6" s="1102" t="s">
        <v>425</v>
      </c>
      <c r="P6" s="1105" t="s">
        <v>425</v>
      </c>
      <c r="Q6" s="1107" t="s">
        <v>389</v>
      </c>
      <c r="R6" s="1107" t="s">
        <v>390</v>
      </c>
      <c r="S6" s="1105" t="s">
        <v>425</v>
      </c>
      <c r="T6" s="1159" t="s">
        <v>392</v>
      </c>
      <c r="U6" s="1189" t="s">
        <v>393</v>
      </c>
      <c r="V6" s="1163" t="s">
        <v>394</v>
      </c>
      <c r="W6" s="1088"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204"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088" t="s">
        <v>431</v>
      </c>
      <c r="BD6" s="1135"/>
      <c r="BE6" s="1097"/>
      <c r="BG6" s="1226"/>
    </row>
    <row r="7" spans="1:60" ht="15" thickBot="1" x14ac:dyDescent="0.2">
      <c r="A7" s="1115"/>
      <c r="B7" s="1092"/>
      <c r="C7" s="1092"/>
      <c r="D7" s="1092"/>
      <c r="E7" s="1092"/>
      <c r="F7" s="1092"/>
      <c r="G7" s="1092"/>
      <c r="H7" s="1092"/>
      <c r="I7" s="1092"/>
      <c r="J7" s="1092"/>
      <c r="K7" s="1092"/>
      <c r="L7" s="1092"/>
      <c r="M7" s="1089"/>
      <c r="N7" s="1103"/>
      <c r="O7" s="1103"/>
      <c r="P7" s="1106"/>
      <c r="Q7" s="1108"/>
      <c r="R7" s="1108"/>
      <c r="S7" s="1106"/>
      <c r="T7" s="1218"/>
      <c r="U7" s="1190"/>
      <c r="V7" s="1100"/>
      <c r="W7" s="1089"/>
      <c r="X7" s="1103"/>
      <c r="Y7" s="1108"/>
      <c r="Z7" s="1144"/>
      <c r="AA7" s="1112"/>
      <c r="AB7" s="1108"/>
      <c r="AC7" s="1103"/>
      <c r="AD7" s="1103"/>
      <c r="AE7" s="1089"/>
      <c r="AF7" s="1103"/>
      <c r="AG7" s="1106"/>
      <c r="AH7" s="1108"/>
      <c r="AI7" s="1108"/>
      <c r="AJ7" s="1089"/>
      <c r="AK7" s="1089"/>
      <c r="AL7" s="1089"/>
      <c r="AM7" s="1108"/>
      <c r="AN7" s="1108"/>
      <c r="AO7" s="1205"/>
      <c r="AP7" s="1108"/>
      <c r="AQ7" s="1089"/>
      <c r="AR7" s="1108"/>
      <c r="AS7" s="1108"/>
      <c r="AT7" s="1141"/>
      <c r="AU7" s="1089"/>
      <c r="AV7" s="1089"/>
      <c r="AW7" s="1089"/>
      <c r="AX7" s="1089"/>
      <c r="AY7" s="1089"/>
      <c r="AZ7" s="1089"/>
      <c r="BA7" s="1089"/>
      <c r="BB7" s="1089"/>
      <c r="BC7" s="1089"/>
      <c r="BD7" s="1136"/>
      <c r="BE7" s="1098"/>
      <c r="BG7" s="1227"/>
    </row>
    <row r="8" spans="1:60" ht="37.5" customHeight="1" thickTop="1" x14ac:dyDescent="0.15">
      <c r="A8" s="680">
        <v>1</v>
      </c>
      <c r="B8" s="681" t="s">
        <v>993</v>
      </c>
      <c r="C8" s="682" t="s">
        <v>994</v>
      </c>
      <c r="D8" s="683" t="s">
        <v>240</v>
      </c>
      <c r="E8" s="684" t="s">
        <v>699</v>
      </c>
      <c r="F8" s="684" t="s">
        <v>700</v>
      </c>
      <c r="G8" s="685">
        <f t="shared" ref="G8:G13" si="0">SUM(H8:L8)</f>
        <v>250</v>
      </c>
      <c r="H8" s="686"/>
      <c r="I8" s="686"/>
      <c r="J8" s="686"/>
      <c r="K8" s="686"/>
      <c r="L8" s="687">
        <v>250</v>
      </c>
      <c r="M8" s="688" t="s">
        <v>70</v>
      </c>
      <c r="N8" s="688" t="s">
        <v>432</v>
      </c>
      <c r="O8" s="688" t="s">
        <v>432</v>
      </c>
      <c r="P8" s="688" t="s">
        <v>432</v>
      </c>
      <c r="Q8" s="688" t="s">
        <v>432</v>
      </c>
      <c r="R8" s="688" t="s">
        <v>432</v>
      </c>
      <c r="S8" s="688" t="s">
        <v>432</v>
      </c>
      <c r="T8" s="688" t="s">
        <v>432</v>
      </c>
      <c r="U8" s="689" t="s">
        <v>70</v>
      </c>
      <c r="V8" s="690"/>
      <c r="W8" s="688"/>
      <c r="X8" s="688"/>
      <c r="Y8" s="688" t="s">
        <v>70</v>
      </c>
      <c r="Z8" s="688"/>
      <c r="AA8" s="688"/>
      <c r="AB8" s="688" t="s">
        <v>70</v>
      </c>
      <c r="AC8" s="688" t="s">
        <v>70</v>
      </c>
      <c r="AD8" s="688" t="s">
        <v>70</v>
      </c>
      <c r="AE8" s="688" t="s">
        <v>70</v>
      </c>
      <c r="AF8" s="688"/>
      <c r="AG8" s="688"/>
      <c r="AH8" s="688" t="s">
        <v>70</v>
      </c>
      <c r="AI8" s="688"/>
      <c r="AJ8" s="691"/>
      <c r="AK8" s="688" t="s">
        <v>70</v>
      </c>
      <c r="AL8" s="688" t="s">
        <v>70</v>
      </c>
      <c r="AM8" s="688"/>
      <c r="AN8" s="688" t="s">
        <v>70</v>
      </c>
      <c r="AO8" s="688" t="s">
        <v>70</v>
      </c>
      <c r="AP8" s="688"/>
      <c r="AQ8" s="688" t="s">
        <v>70</v>
      </c>
      <c r="AR8" s="688"/>
      <c r="AS8" s="688"/>
      <c r="AT8" s="688" t="s">
        <v>70</v>
      </c>
      <c r="AU8" s="688" t="s">
        <v>70</v>
      </c>
      <c r="AV8" s="688" t="s">
        <v>70</v>
      </c>
      <c r="AW8" s="688" t="s">
        <v>432</v>
      </c>
      <c r="AX8" s="688"/>
      <c r="AY8" s="688"/>
      <c r="AZ8" s="688" t="s">
        <v>70</v>
      </c>
      <c r="BA8" s="688"/>
      <c r="BB8" s="688"/>
      <c r="BC8" s="688" t="s">
        <v>70</v>
      </c>
      <c r="BD8" s="692" t="s">
        <v>70</v>
      </c>
      <c r="BE8" s="693" t="s">
        <v>988</v>
      </c>
      <c r="BG8" s="694" t="s">
        <v>1384</v>
      </c>
      <c r="BH8" s="695">
        <v>267</v>
      </c>
    </row>
    <row r="9" spans="1:60" ht="42.75" x14ac:dyDescent="0.15">
      <c r="A9" s="696">
        <v>2</v>
      </c>
      <c r="B9" s="697" t="s">
        <v>995</v>
      </c>
      <c r="C9" s="698" t="s">
        <v>995</v>
      </c>
      <c r="D9" s="60" t="s">
        <v>5</v>
      </c>
      <c r="E9" s="179" t="s">
        <v>702</v>
      </c>
      <c r="F9" s="179" t="s">
        <v>940</v>
      </c>
      <c r="G9" s="180">
        <f t="shared" si="0"/>
        <v>83</v>
      </c>
      <c r="H9" s="181"/>
      <c r="I9" s="181"/>
      <c r="J9" s="181"/>
      <c r="K9" s="181"/>
      <c r="L9" s="62">
        <v>83</v>
      </c>
      <c r="M9" s="67" t="s">
        <v>70</v>
      </c>
      <c r="N9" s="67" t="s">
        <v>432</v>
      </c>
      <c r="O9" s="67"/>
      <c r="P9" s="67" t="s">
        <v>432</v>
      </c>
      <c r="Q9" s="67"/>
      <c r="R9" s="67"/>
      <c r="S9" s="67"/>
      <c r="T9" s="67"/>
      <c r="U9" s="184"/>
      <c r="V9" s="182"/>
      <c r="W9" s="67"/>
      <c r="X9" s="67"/>
      <c r="Y9" s="67"/>
      <c r="Z9" s="67"/>
      <c r="AA9" s="67"/>
      <c r="AB9" s="67" t="s">
        <v>70</v>
      </c>
      <c r="AC9" s="67"/>
      <c r="AD9" s="67"/>
      <c r="AE9" s="67"/>
      <c r="AF9" s="67"/>
      <c r="AG9" s="67"/>
      <c r="AH9" s="67"/>
      <c r="AI9" s="67"/>
      <c r="AJ9" s="67" t="s">
        <v>70</v>
      </c>
      <c r="AK9" s="67" t="s">
        <v>70</v>
      </c>
      <c r="AL9" s="67"/>
      <c r="AM9" s="67"/>
      <c r="AN9" s="67"/>
      <c r="AO9" s="67"/>
      <c r="AP9" s="67"/>
      <c r="AQ9" s="67"/>
      <c r="AR9" s="67"/>
      <c r="AS9" s="67"/>
      <c r="AT9" s="67" t="s">
        <v>309</v>
      </c>
      <c r="AU9" s="67"/>
      <c r="AV9" s="67" t="s">
        <v>309</v>
      </c>
      <c r="AW9" s="67"/>
      <c r="AX9" s="67"/>
      <c r="AY9" s="67"/>
      <c r="AZ9" s="67"/>
      <c r="BA9" s="67"/>
      <c r="BB9" s="67"/>
      <c r="BC9" s="67"/>
      <c r="BD9" s="66" t="s">
        <v>70</v>
      </c>
      <c r="BE9" s="699"/>
      <c r="BG9" s="639" t="s">
        <v>1385</v>
      </c>
      <c r="BH9" s="700">
        <v>267</v>
      </c>
    </row>
    <row r="10" spans="1:60" ht="28.5" x14ac:dyDescent="0.15">
      <c r="A10" s="696">
        <v>3</v>
      </c>
      <c r="B10" s="701" t="s">
        <v>106</v>
      </c>
      <c r="C10" s="635" t="s">
        <v>1177</v>
      </c>
      <c r="D10" s="60" t="s">
        <v>239</v>
      </c>
      <c r="E10" s="179" t="s">
        <v>703</v>
      </c>
      <c r="F10" s="179" t="s">
        <v>939</v>
      </c>
      <c r="G10" s="180">
        <f t="shared" si="0"/>
        <v>280</v>
      </c>
      <c r="H10" s="181">
        <v>280</v>
      </c>
      <c r="I10" s="181"/>
      <c r="J10" s="181"/>
      <c r="K10" s="181"/>
      <c r="L10" s="62"/>
      <c r="M10" s="67" t="s">
        <v>70</v>
      </c>
      <c r="N10" s="67"/>
      <c r="O10" s="67"/>
      <c r="P10" s="67"/>
      <c r="Q10" s="67"/>
      <c r="R10" s="67"/>
      <c r="S10" s="67"/>
      <c r="T10" s="67"/>
      <c r="U10" s="184"/>
      <c r="V10" s="182"/>
      <c r="W10" s="67"/>
      <c r="X10" s="67"/>
      <c r="Y10" s="67"/>
      <c r="Z10" s="67" t="s">
        <v>70</v>
      </c>
      <c r="AA10" s="67" t="s">
        <v>309</v>
      </c>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6"/>
      <c r="BE10" s="188"/>
      <c r="BG10" s="639" t="s">
        <v>1301</v>
      </c>
      <c r="BH10" s="700">
        <v>267</v>
      </c>
    </row>
    <row r="11" spans="1:60" ht="38.25" customHeight="1" x14ac:dyDescent="0.15">
      <c r="A11" s="696">
        <v>4</v>
      </c>
      <c r="B11" s="701" t="s">
        <v>6</v>
      </c>
      <c r="C11" s="635" t="s">
        <v>704</v>
      </c>
      <c r="D11" s="60" t="s">
        <v>1143</v>
      </c>
      <c r="E11" s="179" t="s">
        <v>1094</v>
      </c>
      <c r="F11" s="179" t="s">
        <v>705</v>
      </c>
      <c r="G11" s="180">
        <f t="shared" si="0"/>
        <v>160</v>
      </c>
      <c r="H11" s="181"/>
      <c r="I11" s="181"/>
      <c r="J11" s="181"/>
      <c r="K11" s="181">
        <v>100</v>
      </c>
      <c r="L11" s="62">
        <v>60</v>
      </c>
      <c r="M11" s="67" t="s">
        <v>70</v>
      </c>
      <c r="N11" s="67" t="s">
        <v>432</v>
      </c>
      <c r="O11" s="67" t="s">
        <v>432</v>
      </c>
      <c r="P11" s="67" t="s">
        <v>432</v>
      </c>
      <c r="Q11" s="67" t="s">
        <v>432</v>
      </c>
      <c r="R11" s="67" t="s">
        <v>432</v>
      </c>
      <c r="S11" s="67"/>
      <c r="T11" s="67"/>
      <c r="U11" s="184" t="s">
        <v>70</v>
      </c>
      <c r="V11" s="182"/>
      <c r="W11" s="67"/>
      <c r="X11" s="67"/>
      <c r="Y11" s="67"/>
      <c r="Z11" s="67"/>
      <c r="AA11" s="67"/>
      <c r="AB11" s="67" t="s">
        <v>70</v>
      </c>
      <c r="AC11" s="67"/>
      <c r="AD11" s="67"/>
      <c r="AE11" s="67"/>
      <c r="AF11" s="67"/>
      <c r="AG11" s="67" t="s">
        <v>432</v>
      </c>
      <c r="AH11" s="67" t="s">
        <v>432</v>
      </c>
      <c r="AI11" s="67" t="s">
        <v>432</v>
      </c>
      <c r="AJ11" s="67" t="s">
        <v>70</v>
      </c>
      <c r="AK11" s="67" t="s">
        <v>432</v>
      </c>
      <c r="AL11" s="67"/>
      <c r="AM11" s="67"/>
      <c r="AN11" s="67" t="s">
        <v>309</v>
      </c>
      <c r="AO11" s="67"/>
      <c r="AP11" s="67"/>
      <c r="AQ11" s="67"/>
      <c r="AR11" s="67"/>
      <c r="AS11" s="67"/>
      <c r="AT11" s="67" t="s">
        <v>70</v>
      </c>
      <c r="AU11" s="67" t="s">
        <v>70</v>
      </c>
      <c r="AV11" s="67" t="s">
        <v>309</v>
      </c>
      <c r="AW11" s="67"/>
      <c r="AX11" s="67"/>
      <c r="AY11" s="67"/>
      <c r="AZ11" s="67"/>
      <c r="BA11" s="67"/>
      <c r="BB11" s="67"/>
      <c r="BC11" s="67"/>
      <c r="BD11" s="66" t="s">
        <v>70</v>
      </c>
      <c r="BE11" s="702" t="s">
        <v>976</v>
      </c>
      <c r="BG11" s="639" t="s">
        <v>1302</v>
      </c>
      <c r="BH11" s="700">
        <v>267</v>
      </c>
    </row>
    <row r="12" spans="1:60" ht="37.5" customHeight="1" x14ac:dyDescent="0.15">
      <c r="A12" s="696">
        <v>5</v>
      </c>
      <c r="B12" s="701" t="s">
        <v>708</v>
      </c>
      <c r="C12" s="635" t="s">
        <v>709</v>
      </c>
      <c r="D12" s="60" t="s">
        <v>34</v>
      </c>
      <c r="E12" s="179" t="s">
        <v>938</v>
      </c>
      <c r="F12" s="179" t="s">
        <v>710</v>
      </c>
      <c r="G12" s="180">
        <f t="shared" si="0"/>
        <v>28</v>
      </c>
      <c r="H12" s="181"/>
      <c r="I12" s="181"/>
      <c r="J12" s="181"/>
      <c r="K12" s="181"/>
      <c r="L12" s="62">
        <v>28</v>
      </c>
      <c r="M12" s="67" t="s">
        <v>70</v>
      </c>
      <c r="N12" s="67"/>
      <c r="O12" s="67"/>
      <c r="P12" s="67"/>
      <c r="Q12" s="67"/>
      <c r="R12" s="67"/>
      <c r="S12" s="67"/>
      <c r="T12" s="67"/>
      <c r="U12" s="703"/>
      <c r="V12" s="182"/>
      <c r="W12" s="67"/>
      <c r="X12" s="67"/>
      <c r="Y12" s="67"/>
      <c r="Z12" s="67"/>
      <c r="AA12" s="67"/>
      <c r="AB12" s="67" t="s">
        <v>70</v>
      </c>
      <c r="AC12" s="67"/>
      <c r="AD12" s="67"/>
      <c r="AE12" s="67"/>
      <c r="AF12" s="67" t="s">
        <v>70</v>
      </c>
      <c r="AG12" s="67"/>
      <c r="AH12" s="67"/>
      <c r="AI12" s="67"/>
      <c r="AJ12" s="67"/>
      <c r="AK12" s="67" t="s">
        <v>309</v>
      </c>
      <c r="AL12" s="67"/>
      <c r="AM12" s="67"/>
      <c r="AN12" s="67"/>
      <c r="AO12" s="67"/>
      <c r="AP12" s="67"/>
      <c r="AQ12" s="67"/>
      <c r="AR12" s="67"/>
      <c r="AS12" s="67"/>
      <c r="AT12" s="67"/>
      <c r="AU12" s="67"/>
      <c r="AV12" s="704"/>
      <c r="AW12" s="67"/>
      <c r="AX12" s="67"/>
      <c r="AY12" s="67"/>
      <c r="AZ12" s="67"/>
      <c r="BA12" s="67"/>
      <c r="BB12" s="67"/>
      <c r="BC12" s="67"/>
      <c r="BD12" s="66"/>
      <c r="BE12" s="702" t="s">
        <v>1146</v>
      </c>
      <c r="BG12" s="639" t="s">
        <v>1303</v>
      </c>
      <c r="BH12" s="700">
        <v>267</v>
      </c>
    </row>
    <row r="13" spans="1:60" ht="42.75" x14ac:dyDescent="0.15">
      <c r="A13" s="696">
        <v>6</v>
      </c>
      <c r="B13" s="705" t="s">
        <v>996</v>
      </c>
      <c r="C13" s="706" t="s">
        <v>996</v>
      </c>
      <c r="D13" s="60" t="s">
        <v>36</v>
      </c>
      <c r="E13" s="179" t="s">
        <v>711</v>
      </c>
      <c r="F13" s="179" t="s">
        <v>937</v>
      </c>
      <c r="G13" s="180">
        <f t="shared" si="0"/>
        <v>206</v>
      </c>
      <c r="H13" s="181">
        <v>206</v>
      </c>
      <c r="I13" s="181"/>
      <c r="J13" s="181"/>
      <c r="K13" s="181"/>
      <c r="L13" s="62"/>
      <c r="M13" s="67" t="s">
        <v>70</v>
      </c>
      <c r="N13" s="67"/>
      <c r="O13" s="67"/>
      <c r="P13" s="67"/>
      <c r="Q13" s="67"/>
      <c r="R13" s="67"/>
      <c r="S13" s="67"/>
      <c r="T13" s="67"/>
      <c r="U13" s="184"/>
      <c r="V13" s="182"/>
      <c r="W13" s="67"/>
      <c r="X13" s="67"/>
      <c r="Y13" s="67"/>
      <c r="Z13" s="67" t="s">
        <v>70</v>
      </c>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6"/>
      <c r="BE13" s="188" t="s">
        <v>453</v>
      </c>
      <c r="BG13" s="639" t="s">
        <v>1386</v>
      </c>
      <c r="BH13" s="700">
        <v>267</v>
      </c>
    </row>
    <row r="14" spans="1:60" ht="93.75" customHeight="1" x14ac:dyDescent="0.15">
      <c r="A14" s="696">
        <v>7</v>
      </c>
      <c r="B14" s="697" t="s">
        <v>523</v>
      </c>
      <c r="C14" s="698" t="s">
        <v>493</v>
      </c>
      <c r="D14" s="60" t="s">
        <v>1203</v>
      </c>
      <c r="E14" s="179" t="s">
        <v>1147</v>
      </c>
      <c r="F14" s="179" t="s">
        <v>712</v>
      </c>
      <c r="G14" s="180">
        <v>800</v>
      </c>
      <c r="H14" s="181"/>
      <c r="I14" s="181"/>
      <c r="J14" s="181">
        <v>6</v>
      </c>
      <c r="K14" s="181"/>
      <c r="L14" s="62">
        <v>794</v>
      </c>
      <c r="M14" s="67" t="s">
        <v>309</v>
      </c>
      <c r="N14" s="67" t="s">
        <v>432</v>
      </c>
      <c r="O14" s="67" t="s">
        <v>432</v>
      </c>
      <c r="P14" s="67" t="s">
        <v>432</v>
      </c>
      <c r="Q14" s="67" t="s">
        <v>432</v>
      </c>
      <c r="R14" s="704"/>
      <c r="S14" s="67"/>
      <c r="T14" s="67" t="s">
        <v>432</v>
      </c>
      <c r="U14" s="184" t="s">
        <v>309</v>
      </c>
      <c r="V14" s="182"/>
      <c r="W14" s="67" t="s">
        <v>309</v>
      </c>
      <c r="X14" s="67"/>
      <c r="Y14" s="67" t="s">
        <v>309</v>
      </c>
      <c r="Z14" s="67"/>
      <c r="AA14" s="67"/>
      <c r="AB14" s="67"/>
      <c r="AC14" s="67" t="s">
        <v>309</v>
      </c>
      <c r="AD14" s="67" t="s">
        <v>309</v>
      </c>
      <c r="AE14" s="67" t="s">
        <v>432</v>
      </c>
      <c r="AF14" s="67"/>
      <c r="AG14" s="67" t="s">
        <v>432</v>
      </c>
      <c r="AH14" s="67" t="s">
        <v>309</v>
      </c>
      <c r="AI14" s="67"/>
      <c r="AJ14" s="67" t="s">
        <v>309</v>
      </c>
      <c r="AK14" s="67" t="s">
        <v>309</v>
      </c>
      <c r="AL14" s="67" t="s">
        <v>309</v>
      </c>
      <c r="AM14" s="67"/>
      <c r="AN14" s="67" t="s">
        <v>309</v>
      </c>
      <c r="AO14" s="67" t="s">
        <v>309</v>
      </c>
      <c r="AP14" s="67" t="s">
        <v>309</v>
      </c>
      <c r="AQ14" s="67" t="s">
        <v>309</v>
      </c>
      <c r="AR14" s="67"/>
      <c r="AS14" s="67"/>
      <c r="AT14" s="67" t="s">
        <v>309</v>
      </c>
      <c r="AU14" s="67"/>
      <c r="AV14" s="67" t="s">
        <v>309</v>
      </c>
      <c r="AW14" s="67" t="s">
        <v>432</v>
      </c>
      <c r="AX14" s="67"/>
      <c r="AY14" s="67" t="s">
        <v>432</v>
      </c>
      <c r="AZ14" s="67"/>
      <c r="BA14" s="67"/>
      <c r="BB14" s="67"/>
      <c r="BC14" s="67" t="s">
        <v>309</v>
      </c>
      <c r="BD14" s="66" t="s">
        <v>432</v>
      </c>
      <c r="BE14" s="702" t="s">
        <v>1182</v>
      </c>
      <c r="BG14" s="639" t="s">
        <v>1304</v>
      </c>
      <c r="BH14" s="700">
        <v>267</v>
      </c>
    </row>
    <row r="15" spans="1:60" ht="55.5" customHeight="1" x14ac:dyDescent="0.15">
      <c r="A15" s="696">
        <v>8</v>
      </c>
      <c r="B15" s="701" t="s">
        <v>716</v>
      </c>
      <c r="C15" s="635" t="s">
        <v>717</v>
      </c>
      <c r="D15" s="60" t="s">
        <v>37</v>
      </c>
      <c r="E15" s="179" t="s">
        <v>935</v>
      </c>
      <c r="F15" s="179" t="s">
        <v>718</v>
      </c>
      <c r="G15" s="180">
        <f t="shared" ref="G15:G23" si="1">SUM(H15:L15)</f>
        <v>90</v>
      </c>
      <c r="H15" s="181"/>
      <c r="I15" s="181"/>
      <c r="J15" s="181"/>
      <c r="K15" s="181"/>
      <c r="L15" s="62">
        <v>90</v>
      </c>
      <c r="M15" s="67" t="s">
        <v>70</v>
      </c>
      <c r="N15" s="67" t="s">
        <v>432</v>
      </c>
      <c r="O15" s="67" t="s">
        <v>432</v>
      </c>
      <c r="P15" s="67" t="s">
        <v>432</v>
      </c>
      <c r="Q15" s="67" t="s">
        <v>432</v>
      </c>
      <c r="R15" s="67"/>
      <c r="S15" s="67"/>
      <c r="T15" s="67"/>
      <c r="U15" s="184" t="s">
        <v>70</v>
      </c>
      <c r="V15" s="182"/>
      <c r="W15" s="67"/>
      <c r="X15" s="67"/>
      <c r="Y15" s="67"/>
      <c r="Z15" s="67"/>
      <c r="AA15" s="67"/>
      <c r="AB15" s="67" t="s">
        <v>70</v>
      </c>
      <c r="AC15" s="67" t="s">
        <v>432</v>
      </c>
      <c r="AD15" s="67" t="s">
        <v>309</v>
      </c>
      <c r="AE15" s="67" t="s">
        <v>432</v>
      </c>
      <c r="AF15" s="67" t="s">
        <v>432</v>
      </c>
      <c r="AG15" s="67" t="s">
        <v>432</v>
      </c>
      <c r="AH15" s="67" t="s">
        <v>309</v>
      </c>
      <c r="AI15" s="67" t="s">
        <v>432</v>
      </c>
      <c r="AJ15" s="67" t="s">
        <v>432</v>
      </c>
      <c r="AK15" s="67" t="s">
        <v>70</v>
      </c>
      <c r="AL15" s="67"/>
      <c r="AM15" s="67"/>
      <c r="AN15" s="67" t="s">
        <v>309</v>
      </c>
      <c r="AO15" s="67" t="s">
        <v>592</v>
      </c>
      <c r="AP15" s="67"/>
      <c r="AQ15" s="67"/>
      <c r="AR15" s="67"/>
      <c r="AS15" s="67"/>
      <c r="AT15" s="67" t="s">
        <v>70</v>
      </c>
      <c r="AU15" s="67"/>
      <c r="AV15" s="67"/>
      <c r="AW15" s="67"/>
      <c r="AX15" s="67"/>
      <c r="AY15" s="67"/>
      <c r="AZ15" s="67"/>
      <c r="BA15" s="67"/>
      <c r="BB15" s="67"/>
      <c r="BC15" s="67" t="s">
        <v>309</v>
      </c>
      <c r="BD15" s="66" t="s">
        <v>309</v>
      </c>
      <c r="BE15" s="702" t="s">
        <v>1148</v>
      </c>
      <c r="BG15" s="639" t="s">
        <v>1305</v>
      </c>
      <c r="BH15" s="700">
        <v>267</v>
      </c>
    </row>
    <row r="16" spans="1:60" ht="28.5" x14ac:dyDescent="0.15">
      <c r="A16" s="696">
        <v>9</v>
      </c>
      <c r="B16" s="701" t="s">
        <v>719</v>
      </c>
      <c r="C16" s="635" t="s">
        <v>720</v>
      </c>
      <c r="D16" s="60" t="s">
        <v>200</v>
      </c>
      <c r="E16" s="179" t="s">
        <v>721</v>
      </c>
      <c r="F16" s="179" t="s">
        <v>934</v>
      </c>
      <c r="G16" s="180">
        <f t="shared" si="1"/>
        <v>493</v>
      </c>
      <c r="H16" s="181">
        <v>393</v>
      </c>
      <c r="I16" s="181"/>
      <c r="J16" s="181"/>
      <c r="K16" s="181">
        <v>100</v>
      </c>
      <c r="L16" s="62"/>
      <c r="M16" s="67" t="s">
        <v>70</v>
      </c>
      <c r="N16" s="67"/>
      <c r="O16" s="67"/>
      <c r="P16" s="67" t="s">
        <v>432</v>
      </c>
      <c r="Q16" s="67"/>
      <c r="R16" s="67"/>
      <c r="S16" s="67"/>
      <c r="T16" s="67"/>
      <c r="U16" s="184"/>
      <c r="V16" s="182"/>
      <c r="W16" s="67"/>
      <c r="X16" s="67"/>
      <c r="Y16" s="67"/>
      <c r="Z16" s="67" t="s">
        <v>70</v>
      </c>
      <c r="AA16" s="67" t="s">
        <v>70</v>
      </c>
      <c r="AB16" s="67"/>
      <c r="AC16" s="67"/>
      <c r="AD16" s="67"/>
      <c r="AE16" s="67"/>
      <c r="AF16" s="67"/>
      <c r="AG16" s="67"/>
      <c r="AH16" s="67"/>
      <c r="AI16" s="67"/>
      <c r="AJ16" s="67"/>
      <c r="AK16" s="67"/>
      <c r="AL16" s="67"/>
      <c r="AM16" s="67"/>
      <c r="AN16" s="67"/>
      <c r="AO16" s="67"/>
      <c r="AP16" s="67"/>
      <c r="AQ16" s="67"/>
      <c r="AR16" s="67"/>
      <c r="AS16" s="67"/>
      <c r="AT16" s="67" t="s">
        <v>70</v>
      </c>
      <c r="AU16" s="67"/>
      <c r="AV16" s="67"/>
      <c r="AW16" s="67"/>
      <c r="AX16" s="67"/>
      <c r="AY16" s="67"/>
      <c r="AZ16" s="67" t="s">
        <v>70</v>
      </c>
      <c r="BA16" s="67"/>
      <c r="BB16" s="67"/>
      <c r="BC16" s="67" t="s">
        <v>309</v>
      </c>
      <c r="BD16" s="66"/>
      <c r="BE16" s="702" t="s">
        <v>453</v>
      </c>
      <c r="BG16" s="639" t="s">
        <v>1306</v>
      </c>
      <c r="BH16" s="700">
        <v>267</v>
      </c>
    </row>
    <row r="17" spans="1:80" ht="28.5" x14ac:dyDescent="0.15">
      <c r="A17" s="696">
        <v>10</v>
      </c>
      <c r="B17" s="701" t="s">
        <v>722</v>
      </c>
      <c r="C17" s="635" t="s">
        <v>723</v>
      </c>
      <c r="D17" s="60" t="s">
        <v>1217</v>
      </c>
      <c r="E17" s="179" t="s">
        <v>933</v>
      </c>
      <c r="F17" s="179" t="s">
        <v>724</v>
      </c>
      <c r="G17" s="180">
        <f t="shared" si="1"/>
        <v>194</v>
      </c>
      <c r="H17" s="181">
        <v>194</v>
      </c>
      <c r="I17" s="181"/>
      <c r="J17" s="181"/>
      <c r="K17" s="181"/>
      <c r="L17" s="62"/>
      <c r="M17" s="67"/>
      <c r="N17" s="67"/>
      <c r="O17" s="67"/>
      <c r="P17" s="67"/>
      <c r="Q17" s="67"/>
      <c r="R17" s="67"/>
      <c r="S17" s="67"/>
      <c r="T17" s="67"/>
      <c r="U17" s="184"/>
      <c r="V17" s="182"/>
      <c r="W17" s="67"/>
      <c r="X17" s="67"/>
      <c r="Y17" s="67"/>
      <c r="Z17" s="67" t="s">
        <v>70</v>
      </c>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6"/>
      <c r="BE17" s="188" t="s">
        <v>453</v>
      </c>
      <c r="BG17" s="639" t="s">
        <v>1307</v>
      </c>
      <c r="BH17" s="700">
        <v>267</v>
      </c>
    </row>
    <row r="18" spans="1:80" ht="28.5" x14ac:dyDescent="0.15">
      <c r="A18" s="696">
        <v>11</v>
      </c>
      <c r="B18" s="701" t="s">
        <v>725</v>
      </c>
      <c r="C18" s="635" t="s">
        <v>726</v>
      </c>
      <c r="D18" s="60" t="s">
        <v>1096</v>
      </c>
      <c r="E18" s="179" t="s">
        <v>932</v>
      </c>
      <c r="F18" s="179" t="s">
        <v>727</v>
      </c>
      <c r="G18" s="180">
        <f t="shared" si="1"/>
        <v>95</v>
      </c>
      <c r="H18" s="181">
        <v>95</v>
      </c>
      <c r="I18" s="181"/>
      <c r="J18" s="181"/>
      <c r="K18" s="181"/>
      <c r="L18" s="62"/>
      <c r="M18" s="67"/>
      <c r="N18" s="67"/>
      <c r="O18" s="67"/>
      <c r="P18" s="67"/>
      <c r="Q18" s="67"/>
      <c r="R18" s="67"/>
      <c r="S18" s="67"/>
      <c r="T18" s="67"/>
      <c r="U18" s="184"/>
      <c r="V18" s="182"/>
      <c r="W18" s="67"/>
      <c r="X18" s="67"/>
      <c r="Y18" s="67"/>
      <c r="Z18" s="67" t="s">
        <v>70</v>
      </c>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6"/>
      <c r="BE18" s="188" t="s">
        <v>453</v>
      </c>
      <c r="BG18" s="639" t="s">
        <v>1308</v>
      </c>
      <c r="BH18" s="700">
        <v>267</v>
      </c>
    </row>
    <row r="19" spans="1:80" ht="42.75" x14ac:dyDescent="0.15">
      <c r="A19" s="696">
        <v>12</v>
      </c>
      <c r="B19" s="707" t="s">
        <v>1424</v>
      </c>
      <c r="C19" s="708" t="s">
        <v>1425</v>
      </c>
      <c r="D19" s="59" t="s">
        <v>1449</v>
      </c>
      <c r="E19" s="179" t="s">
        <v>728</v>
      </c>
      <c r="F19" s="179" t="s">
        <v>729</v>
      </c>
      <c r="G19" s="180">
        <f t="shared" si="1"/>
        <v>82</v>
      </c>
      <c r="H19" s="181"/>
      <c r="I19" s="181"/>
      <c r="J19" s="181"/>
      <c r="K19" s="181">
        <v>45</v>
      </c>
      <c r="L19" s="62">
        <v>37</v>
      </c>
      <c r="M19" s="67" t="s">
        <v>70</v>
      </c>
      <c r="N19" s="67"/>
      <c r="O19" s="67"/>
      <c r="P19" s="67" t="s">
        <v>592</v>
      </c>
      <c r="Q19" s="67"/>
      <c r="R19" s="67"/>
      <c r="S19" s="67"/>
      <c r="T19" s="67" t="s">
        <v>1427</v>
      </c>
      <c r="U19" s="184"/>
      <c r="V19" s="182"/>
      <c r="W19" s="67"/>
      <c r="X19" s="67"/>
      <c r="Y19" s="67" t="s">
        <v>70</v>
      </c>
      <c r="Z19" s="67"/>
      <c r="AA19" s="67"/>
      <c r="AB19" s="67" t="s">
        <v>70</v>
      </c>
      <c r="AC19" s="67"/>
      <c r="AD19" s="67"/>
      <c r="AE19" s="67" t="s">
        <v>1427</v>
      </c>
      <c r="AF19" s="67"/>
      <c r="AG19" s="67" t="s">
        <v>592</v>
      </c>
      <c r="AH19" s="67" t="s">
        <v>70</v>
      </c>
      <c r="AI19" s="67"/>
      <c r="AJ19" s="704"/>
      <c r="AK19" s="67" t="s">
        <v>70</v>
      </c>
      <c r="AL19" s="67"/>
      <c r="AM19" s="67"/>
      <c r="AN19" s="704"/>
      <c r="AO19" s="67"/>
      <c r="AP19" s="67"/>
      <c r="AQ19" s="67"/>
      <c r="AR19" s="67"/>
      <c r="AS19" s="67" t="s">
        <v>1427</v>
      </c>
      <c r="AT19" s="67"/>
      <c r="AU19" s="67"/>
      <c r="AV19" s="67"/>
      <c r="AW19" s="67"/>
      <c r="AX19" s="67"/>
      <c r="AY19" s="67"/>
      <c r="AZ19" s="67"/>
      <c r="BA19" s="67"/>
      <c r="BB19" s="67"/>
      <c r="BC19" s="67"/>
      <c r="BD19" s="66"/>
      <c r="BE19" s="702"/>
      <c r="BG19" s="639" t="s">
        <v>1426</v>
      </c>
      <c r="BH19" s="700">
        <v>267</v>
      </c>
    </row>
    <row r="20" spans="1:80" ht="42.75" x14ac:dyDescent="0.15">
      <c r="A20" s="696">
        <v>13</v>
      </c>
      <c r="B20" s="697" t="s">
        <v>730</v>
      </c>
      <c r="C20" s="709" t="s">
        <v>731</v>
      </c>
      <c r="D20" s="710" t="s">
        <v>265</v>
      </c>
      <c r="E20" s="179" t="s">
        <v>732</v>
      </c>
      <c r="F20" s="179" t="s">
        <v>977</v>
      </c>
      <c r="G20" s="180">
        <f t="shared" si="1"/>
        <v>60</v>
      </c>
      <c r="H20" s="181"/>
      <c r="I20" s="181"/>
      <c r="J20" s="181"/>
      <c r="K20" s="181">
        <v>60</v>
      </c>
      <c r="L20" s="62"/>
      <c r="M20" s="67" t="s">
        <v>70</v>
      </c>
      <c r="N20" s="67"/>
      <c r="O20" s="67"/>
      <c r="P20" s="67"/>
      <c r="Q20" s="67"/>
      <c r="R20" s="67" t="s">
        <v>432</v>
      </c>
      <c r="S20" s="67"/>
      <c r="T20" s="67"/>
      <c r="U20" s="69" t="s">
        <v>70</v>
      </c>
      <c r="V20" s="182"/>
      <c r="W20" s="67"/>
      <c r="X20" s="67"/>
      <c r="Y20" s="67" t="s">
        <v>70</v>
      </c>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6"/>
      <c r="BE20" s="188"/>
      <c r="BG20" s="639" t="s">
        <v>1387</v>
      </c>
      <c r="BH20" s="700">
        <v>267</v>
      </c>
    </row>
    <row r="21" spans="1:80" ht="58.5" customHeight="1" x14ac:dyDescent="0.15">
      <c r="A21" s="696">
        <v>14</v>
      </c>
      <c r="B21" s="711" t="s">
        <v>997</v>
      </c>
      <c r="C21" s="698" t="s">
        <v>998</v>
      </c>
      <c r="D21" s="60" t="s">
        <v>7</v>
      </c>
      <c r="E21" s="179" t="s">
        <v>733</v>
      </c>
      <c r="F21" s="179" t="s">
        <v>931</v>
      </c>
      <c r="G21" s="180">
        <f t="shared" si="1"/>
        <v>126</v>
      </c>
      <c r="H21" s="181"/>
      <c r="I21" s="181"/>
      <c r="J21" s="181"/>
      <c r="K21" s="181"/>
      <c r="L21" s="62">
        <v>126</v>
      </c>
      <c r="M21" s="67" t="s">
        <v>70</v>
      </c>
      <c r="N21" s="67"/>
      <c r="O21" s="67"/>
      <c r="P21" s="67"/>
      <c r="Q21" s="67"/>
      <c r="R21" s="67"/>
      <c r="S21" s="67"/>
      <c r="T21" s="67"/>
      <c r="U21" s="184"/>
      <c r="V21" s="182"/>
      <c r="W21" s="67"/>
      <c r="X21" s="67"/>
      <c r="Y21" s="67" t="s">
        <v>70</v>
      </c>
      <c r="Z21" s="67"/>
      <c r="AA21" s="67"/>
      <c r="AB21" s="67" t="s">
        <v>70</v>
      </c>
      <c r="AC21" s="67"/>
      <c r="AD21" s="67"/>
      <c r="AE21" s="67"/>
      <c r="AF21" s="67"/>
      <c r="AG21" s="67"/>
      <c r="AH21" s="67" t="s">
        <v>70</v>
      </c>
      <c r="AI21" s="67"/>
      <c r="AJ21" s="67"/>
      <c r="AK21" s="67" t="s">
        <v>70</v>
      </c>
      <c r="AL21" s="67" t="s">
        <v>309</v>
      </c>
      <c r="AM21" s="67" t="s">
        <v>309</v>
      </c>
      <c r="AN21" s="67"/>
      <c r="AO21" s="67" t="s">
        <v>70</v>
      </c>
      <c r="AP21" s="67"/>
      <c r="AQ21" s="67"/>
      <c r="AR21" s="67"/>
      <c r="AS21" s="67"/>
      <c r="AT21" s="67" t="s">
        <v>1427</v>
      </c>
      <c r="AU21" s="67" t="s">
        <v>70</v>
      </c>
      <c r="AV21" s="67"/>
      <c r="AW21" s="67"/>
      <c r="AX21" s="67"/>
      <c r="AY21" s="67"/>
      <c r="AZ21" s="67"/>
      <c r="BA21" s="67"/>
      <c r="BB21" s="67"/>
      <c r="BC21" s="67"/>
      <c r="BD21" s="66" t="s">
        <v>70</v>
      </c>
      <c r="BE21" s="702" t="s">
        <v>1149</v>
      </c>
      <c r="BG21" s="639" t="s">
        <v>1388</v>
      </c>
      <c r="BH21" s="700">
        <v>267</v>
      </c>
    </row>
    <row r="22" spans="1:80" ht="28.5" x14ac:dyDescent="0.15">
      <c r="A22" s="696">
        <v>15</v>
      </c>
      <c r="B22" s="712" t="s">
        <v>8</v>
      </c>
      <c r="C22" s="635" t="s">
        <v>734</v>
      </c>
      <c r="D22" s="60" t="s">
        <v>38</v>
      </c>
      <c r="E22" s="179" t="s">
        <v>1097</v>
      </c>
      <c r="F22" s="179" t="s">
        <v>930</v>
      </c>
      <c r="G22" s="180">
        <f t="shared" si="1"/>
        <v>106</v>
      </c>
      <c r="H22" s="181"/>
      <c r="I22" s="181"/>
      <c r="J22" s="181"/>
      <c r="K22" s="181">
        <v>80</v>
      </c>
      <c r="L22" s="62">
        <v>26</v>
      </c>
      <c r="M22" s="67" t="s">
        <v>70</v>
      </c>
      <c r="N22" s="67"/>
      <c r="O22" s="67"/>
      <c r="P22" s="67"/>
      <c r="Q22" s="67"/>
      <c r="R22" s="67"/>
      <c r="S22" s="67"/>
      <c r="T22" s="67"/>
      <c r="U22" s="184"/>
      <c r="V22" s="182"/>
      <c r="W22" s="67"/>
      <c r="X22" s="67"/>
      <c r="Y22" s="67"/>
      <c r="Z22" s="67"/>
      <c r="AA22" s="67"/>
      <c r="AB22" s="67" t="s">
        <v>70</v>
      </c>
      <c r="AC22" s="67"/>
      <c r="AD22" s="67"/>
      <c r="AE22" s="67"/>
      <c r="AF22" s="67"/>
      <c r="AG22" s="67"/>
      <c r="AH22" s="67"/>
      <c r="AI22" s="67"/>
      <c r="AJ22" s="67"/>
      <c r="AK22" s="67" t="s">
        <v>70</v>
      </c>
      <c r="AL22" s="67"/>
      <c r="AM22" s="67"/>
      <c r="AN22" s="67"/>
      <c r="AO22" s="67"/>
      <c r="AP22" s="67"/>
      <c r="AQ22" s="67"/>
      <c r="AR22" s="67"/>
      <c r="AS22" s="67"/>
      <c r="AT22" s="67" t="s">
        <v>70</v>
      </c>
      <c r="AU22" s="67" t="s">
        <v>70</v>
      </c>
      <c r="AV22" s="67"/>
      <c r="AW22" s="67"/>
      <c r="AX22" s="67"/>
      <c r="AY22" s="67"/>
      <c r="AZ22" s="67"/>
      <c r="BA22" s="67"/>
      <c r="BB22" s="67"/>
      <c r="BC22" s="67"/>
      <c r="BD22" s="66" t="s">
        <v>1427</v>
      </c>
      <c r="BE22" s="188" t="s">
        <v>461</v>
      </c>
      <c r="BG22" s="639" t="s">
        <v>1309</v>
      </c>
      <c r="BH22" s="700">
        <v>267</v>
      </c>
    </row>
    <row r="23" spans="1:80" ht="28.5" x14ac:dyDescent="0.15">
      <c r="A23" s="696">
        <v>16</v>
      </c>
      <c r="B23" s="713" t="s">
        <v>201</v>
      </c>
      <c r="C23" s="714" t="s">
        <v>737</v>
      </c>
      <c r="D23" s="715" t="s">
        <v>9</v>
      </c>
      <c r="E23" s="716" t="s">
        <v>738</v>
      </c>
      <c r="F23" s="717" t="s">
        <v>1099</v>
      </c>
      <c r="G23" s="180">
        <f t="shared" si="1"/>
        <v>40</v>
      </c>
      <c r="H23" s="718"/>
      <c r="I23" s="718"/>
      <c r="J23" s="718"/>
      <c r="K23" s="718">
        <v>40</v>
      </c>
      <c r="L23" s="719"/>
      <c r="M23" s="186" t="s">
        <v>70</v>
      </c>
      <c r="N23" s="186"/>
      <c r="O23" s="186"/>
      <c r="P23" s="186"/>
      <c r="Q23" s="186"/>
      <c r="R23" s="186"/>
      <c r="S23" s="186"/>
      <c r="T23" s="186"/>
      <c r="U23" s="69" t="s">
        <v>309</v>
      </c>
      <c r="V23" s="720"/>
      <c r="W23" s="186"/>
      <c r="X23" s="186"/>
      <c r="Y23" s="186"/>
      <c r="Z23" s="186"/>
      <c r="AA23" s="186"/>
      <c r="AB23" s="186"/>
      <c r="AC23" s="186"/>
      <c r="AD23" s="186"/>
      <c r="AE23" s="186"/>
      <c r="AF23" s="186"/>
      <c r="AG23" s="186"/>
      <c r="AH23" s="186"/>
      <c r="AI23" s="186"/>
      <c r="AJ23" s="186"/>
      <c r="AK23" s="186" t="s">
        <v>70</v>
      </c>
      <c r="AL23" s="186"/>
      <c r="AM23" s="186"/>
      <c r="AN23" s="186"/>
      <c r="AO23" s="186"/>
      <c r="AP23" s="186"/>
      <c r="AQ23" s="186"/>
      <c r="AR23" s="186"/>
      <c r="AS23" s="186"/>
      <c r="AT23" s="186" t="s">
        <v>70</v>
      </c>
      <c r="AU23" s="186"/>
      <c r="AV23" s="186"/>
      <c r="AW23" s="636"/>
      <c r="AX23" s="636"/>
      <c r="AY23" s="721"/>
      <c r="AZ23" s="186"/>
      <c r="BA23" s="186"/>
      <c r="BB23" s="186"/>
      <c r="BC23" s="186"/>
      <c r="BD23" s="636"/>
      <c r="BE23" s="722"/>
      <c r="BG23" s="639" t="s">
        <v>1262</v>
      </c>
      <c r="BH23" s="700">
        <v>267</v>
      </c>
    </row>
    <row r="24" spans="1:80" ht="33.6" customHeight="1" x14ac:dyDescent="0.15">
      <c r="A24" s="723">
        <v>17</v>
      </c>
      <c r="B24" s="724" t="s">
        <v>1442</v>
      </c>
      <c r="C24" s="725" t="s">
        <v>1443</v>
      </c>
      <c r="D24" s="191" t="s">
        <v>1444</v>
      </c>
      <c r="E24" s="724" t="s">
        <v>1445</v>
      </c>
      <c r="F24" s="724" t="s">
        <v>1446</v>
      </c>
      <c r="G24" s="726">
        <f>SUM(H24:L24)</f>
        <v>42</v>
      </c>
      <c r="H24" s="181"/>
      <c r="I24" s="181"/>
      <c r="J24" s="181"/>
      <c r="K24" s="181"/>
      <c r="L24" s="181">
        <v>42</v>
      </c>
      <c r="M24" s="186" t="s">
        <v>592</v>
      </c>
      <c r="N24" s="67"/>
      <c r="O24" s="67"/>
      <c r="P24" s="186"/>
      <c r="Q24" s="67"/>
      <c r="R24" s="67"/>
      <c r="S24" s="67"/>
      <c r="T24" s="67"/>
      <c r="U24" s="69"/>
      <c r="V24" s="182"/>
      <c r="W24" s="67"/>
      <c r="X24" s="67"/>
      <c r="Y24" s="186"/>
      <c r="Z24" s="67"/>
      <c r="AA24" s="67"/>
      <c r="AB24" s="186"/>
      <c r="AC24" s="67"/>
      <c r="AD24" s="67"/>
      <c r="AE24" s="67"/>
      <c r="AF24" s="67"/>
      <c r="AG24" s="186"/>
      <c r="AH24" s="186" t="s">
        <v>309</v>
      </c>
      <c r="AI24" s="67"/>
      <c r="AJ24" s="67" t="s">
        <v>592</v>
      </c>
      <c r="AK24" s="186" t="s">
        <v>592</v>
      </c>
      <c r="AL24" s="67"/>
      <c r="AM24" s="67"/>
      <c r="AN24" s="67"/>
      <c r="AO24" s="67"/>
      <c r="AP24" s="67"/>
      <c r="AQ24" s="67"/>
      <c r="AR24" s="67"/>
      <c r="AS24" s="67"/>
      <c r="AT24" s="67" t="s">
        <v>592</v>
      </c>
      <c r="AU24" s="67"/>
      <c r="AV24" s="67"/>
      <c r="AW24" s="67"/>
      <c r="AX24" s="67"/>
      <c r="AY24" s="67"/>
      <c r="AZ24" s="67"/>
      <c r="BA24" s="67"/>
      <c r="BB24" s="67"/>
      <c r="BC24" s="727"/>
      <c r="BD24" s="727"/>
      <c r="BE24" s="200" t="s">
        <v>1447</v>
      </c>
      <c r="BG24" s="639" t="s">
        <v>1448</v>
      </c>
      <c r="BH24" s="700">
        <v>267</v>
      </c>
    </row>
    <row r="25" spans="1:80" x14ac:dyDescent="0.15">
      <c r="A25" s="728"/>
      <c r="B25" s="729">
        <f>COUNTA(A8:A24)</f>
        <v>17</v>
      </c>
      <c r="C25" s="730"/>
      <c r="D25" s="731"/>
      <c r="E25" s="732"/>
      <c r="F25" s="732"/>
      <c r="G25" s="180">
        <f t="shared" ref="G25:L25" si="2">SUM(G8:G24)</f>
        <v>3135</v>
      </c>
      <c r="H25" s="180">
        <f t="shared" si="2"/>
        <v>1168</v>
      </c>
      <c r="I25" s="180">
        <f t="shared" si="2"/>
        <v>0</v>
      </c>
      <c r="J25" s="180">
        <f t="shared" si="2"/>
        <v>6</v>
      </c>
      <c r="K25" s="180">
        <f t="shared" si="2"/>
        <v>425</v>
      </c>
      <c r="L25" s="733">
        <f t="shared" si="2"/>
        <v>1536</v>
      </c>
      <c r="M25" s="730"/>
      <c r="N25" s="732"/>
      <c r="O25" s="732"/>
      <c r="P25" s="732"/>
      <c r="Q25" s="732"/>
      <c r="R25" s="732"/>
      <c r="S25" s="732"/>
      <c r="T25" s="732"/>
      <c r="U25" s="734"/>
      <c r="V25" s="730"/>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5"/>
      <c r="AX25" s="735"/>
      <c r="AY25" s="735"/>
      <c r="AZ25" s="732"/>
      <c r="BA25" s="732"/>
      <c r="BB25" s="732"/>
      <c r="BC25" s="732"/>
      <c r="BD25" s="736"/>
      <c r="BE25" s="188"/>
    </row>
    <row r="26" spans="1:80" ht="15" thickBot="1" x14ac:dyDescent="0.2">
      <c r="A26" s="737"/>
      <c r="B26" s="738"/>
      <c r="C26" s="739"/>
      <c r="D26" s="740"/>
      <c r="E26" s="741"/>
      <c r="F26" s="741" t="s">
        <v>185</v>
      </c>
      <c r="G26" s="742">
        <f t="shared" ref="G26:L26" si="3">COUNT(G8:G24)</f>
        <v>17</v>
      </c>
      <c r="H26" s="742">
        <f t="shared" si="3"/>
        <v>5</v>
      </c>
      <c r="I26" s="742">
        <f t="shared" si="3"/>
        <v>0</v>
      </c>
      <c r="J26" s="742">
        <f t="shared" si="3"/>
        <v>1</v>
      </c>
      <c r="K26" s="742">
        <f t="shared" si="3"/>
        <v>6</v>
      </c>
      <c r="L26" s="743">
        <f t="shared" si="3"/>
        <v>10</v>
      </c>
      <c r="M26" s="739"/>
      <c r="N26" s="741"/>
      <c r="O26" s="741"/>
      <c r="P26" s="741"/>
      <c r="Q26" s="741"/>
      <c r="R26" s="741"/>
      <c r="S26" s="741"/>
      <c r="T26" s="741"/>
      <c r="U26" s="738"/>
      <c r="V26" s="739"/>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4"/>
      <c r="AX26" s="744"/>
      <c r="AY26" s="744"/>
      <c r="AZ26" s="741"/>
      <c r="BA26" s="741"/>
      <c r="BB26" s="741"/>
      <c r="BC26" s="741"/>
      <c r="BD26" s="745"/>
      <c r="BE26" s="746"/>
      <c r="BF26" s="747"/>
      <c r="BG26" s="747"/>
      <c r="BH26" s="747"/>
      <c r="BI26" s="747"/>
      <c r="BJ26" s="747"/>
      <c r="BK26" s="747"/>
      <c r="BL26" s="747"/>
      <c r="BM26" s="747"/>
      <c r="BN26" s="747"/>
      <c r="BO26" s="747"/>
      <c r="BP26" s="747"/>
      <c r="BQ26" s="747"/>
      <c r="BR26" s="747"/>
      <c r="BS26" s="747"/>
      <c r="BT26" s="747"/>
      <c r="BU26" s="747"/>
      <c r="BV26" s="747"/>
      <c r="BW26" s="747"/>
      <c r="BX26" s="747"/>
      <c r="BY26" s="747"/>
      <c r="BZ26" s="747"/>
      <c r="CA26" s="747"/>
      <c r="CB26" s="747"/>
    </row>
    <row r="27" spans="1:80" s="750" customFormat="1" ht="15" thickTop="1" x14ac:dyDescent="0.15">
      <c r="A27" s="748"/>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9"/>
      <c r="BF27" s="747"/>
      <c r="BG27" s="747"/>
      <c r="BH27" s="747"/>
      <c r="BI27" s="747"/>
      <c r="BJ27" s="747"/>
      <c r="BK27" s="747"/>
      <c r="BL27" s="747"/>
      <c r="BM27" s="747"/>
      <c r="BN27" s="747"/>
      <c r="BO27" s="747"/>
      <c r="BP27" s="747"/>
      <c r="BQ27" s="747"/>
      <c r="BR27" s="747"/>
      <c r="BS27" s="747"/>
      <c r="BT27" s="747"/>
      <c r="BU27" s="747"/>
      <c r="BV27" s="747"/>
      <c r="BW27" s="747"/>
      <c r="BX27" s="747"/>
      <c r="BY27" s="747"/>
      <c r="BZ27" s="747"/>
      <c r="CA27" s="747"/>
      <c r="CB27" s="747"/>
    </row>
    <row r="28" spans="1:80" s="751" customFormat="1" ht="15" thickBot="1" x14ac:dyDescent="0.2">
      <c r="A28" s="751" t="s">
        <v>10</v>
      </c>
      <c r="AX28" s="752"/>
      <c r="BF28" s="747"/>
      <c r="BG28" s="747"/>
      <c r="BH28" s="747"/>
      <c r="BI28" s="747"/>
      <c r="BJ28" s="747"/>
      <c r="BK28" s="747"/>
      <c r="BL28" s="747"/>
      <c r="BM28" s="747"/>
      <c r="BN28" s="747"/>
      <c r="BO28" s="747"/>
      <c r="BP28" s="747"/>
      <c r="BQ28" s="747"/>
      <c r="BR28" s="747"/>
      <c r="BS28" s="747"/>
      <c r="BT28" s="747"/>
      <c r="BU28" s="747"/>
      <c r="BV28" s="747"/>
      <c r="BW28" s="747"/>
      <c r="BX28" s="747"/>
      <c r="BY28" s="747"/>
      <c r="BZ28" s="747"/>
      <c r="CA28" s="747"/>
      <c r="CB28" s="747"/>
    </row>
    <row r="29" spans="1:80" ht="15" customHeight="1" thickTop="1" x14ac:dyDescent="0.15">
      <c r="A29" s="1113" t="s">
        <v>48</v>
      </c>
      <c r="B29" s="1116" t="s">
        <v>49</v>
      </c>
      <c r="C29" s="1118" t="s">
        <v>50</v>
      </c>
      <c r="D29" s="1121" t="s">
        <v>51</v>
      </c>
      <c r="E29" s="1121" t="s">
        <v>52</v>
      </c>
      <c r="F29" s="1122" t="s">
        <v>53</v>
      </c>
      <c r="G29" s="1219" t="s">
        <v>176</v>
      </c>
      <c r="H29" s="1220"/>
      <c r="I29" s="1220"/>
      <c r="J29" s="1220"/>
      <c r="K29" s="1220"/>
      <c r="L29" s="1221"/>
      <c r="M29" s="1222" t="s">
        <v>177</v>
      </c>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c r="AI29" s="1223"/>
      <c r="AJ29" s="1223"/>
      <c r="AK29" s="1223"/>
      <c r="AL29" s="1223"/>
      <c r="AM29" s="1223"/>
      <c r="AN29" s="1223"/>
      <c r="AO29" s="1223"/>
      <c r="AP29" s="1223"/>
      <c r="AQ29" s="1223"/>
      <c r="AR29" s="1223"/>
      <c r="AS29" s="1223"/>
      <c r="AT29" s="1223"/>
      <c r="AU29" s="1223"/>
      <c r="AV29" s="1223"/>
      <c r="AW29" s="1223"/>
      <c r="AX29" s="1223"/>
      <c r="AY29" s="1223"/>
      <c r="AZ29" s="1223"/>
      <c r="BA29" s="1223"/>
      <c r="BB29" s="1223"/>
      <c r="BC29" s="1224"/>
      <c r="BD29" s="1134" t="s">
        <v>54</v>
      </c>
      <c r="BE29" s="1096" t="s">
        <v>55</v>
      </c>
      <c r="BG29" s="1225" t="s">
        <v>1252</v>
      </c>
    </row>
    <row r="30" spans="1:80" x14ac:dyDescent="0.15">
      <c r="A30" s="1114"/>
      <c r="B30" s="1094"/>
      <c r="C30" s="1155"/>
      <c r="D30" s="1091"/>
      <c r="E30" s="1091"/>
      <c r="F30" s="1091"/>
      <c r="G30" s="1126"/>
      <c r="H30" s="1127"/>
      <c r="I30" s="1127"/>
      <c r="J30" s="1127"/>
      <c r="K30" s="1127"/>
      <c r="L30" s="1155"/>
      <c r="M30" s="9">
        <v>1</v>
      </c>
      <c r="N30" s="9">
        <v>2</v>
      </c>
      <c r="O30" s="9">
        <v>3</v>
      </c>
      <c r="P30" s="9">
        <v>4</v>
      </c>
      <c r="Q30" s="9">
        <v>5</v>
      </c>
      <c r="R30" s="9">
        <v>6</v>
      </c>
      <c r="S30" s="9">
        <v>7</v>
      </c>
      <c r="T30" s="9">
        <v>8</v>
      </c>
      <c r="U30" s="213">
        <v>9</v>
      </c>
      <c r="V30" s="8">
        <v>10</v>
      </c>
      <c r="W30" s="9">
        <v>11</v>
      </c>
      <c r="X30" s="9">
        <v>12</v>
      </c>
      <c r="Y30" s="9">
        <v>13</v>
      </c>
      <c r="Z30" s="9">
        <v>14</v>
      </c>
      <c r="AA30" s="9">
        <v>15</v>
      </c>
      <c r="AB30" s="9">
        <v>16</v>
      </c>
      <c r="AC30" s="9">
        <v>17</v>
      </c>
      <c r="AD30" s="9">
        <v>18</v>
      </c>
      <c r="AE30" s="9">
        <v>19</v>
      </c>
      <c r="AF30" s="9">
        <v>20</v>
      </c>
      <c r="AG30" s="9">
        <v>21</v>
      </c>
      <c r="AH30" s="9">
        <v>22</v>
      </c>
      <c r="AI30" s="9">
        <v>23</v>
      </c>
      <c r="AJ30" s="9">
        <v>24</v>
      </c>
      <c r="AK30" s="9">
        <v>25</v>
      </c>
      <c r="AL30" s="9">
        <v>26</v>
      </c>
      <c r="AM30" s="9">
        <v>27</v>
      </c>
      <c r="AN30" s="9">
        <v>28</v>
      </c>
      <c r="AO30" s="9">
        <v>29</v>
      </c>
      <c r="AP30" s="9">
        <v>30</v>
      </c>
      <c r="AQ30" s="9">
        <v>31</v>
      </c>
      <c r="AR30" s="9">
        <v>32</v>
      </c>
      <c r="AS30" s="9">
        <v>33</v>
      </c>
      <c r="AT30" s="9">
        <v>34</v>
      </c>
      <c r="AU30" s="9">
        <v>35</v>
      </c>
      <c r="AV30" s="9">
        <v>36</v>
      </c>
      <c r="AW30" s="9">
        <v>37</v>
      </c>
      <c r="AX30" s="9">
        <v>38</v>
      </c>
      <c r="AY30" s="9">
        <v>39</v>
      </c>
      <c r="AZ30" s="9">
        <v>40</v>
      </c>
      <c r="BA30" s="9">
        <v>41</v>
      </c>
      <c r="BB30" s="9">
        <v>42</v>
      </c>
      <c r="BC30" s="9">
        <v>43</v>
      </c>
      <c r="BD30" s="1135"/>
      <c r="BE30" s="1097"/>
      <c r="BG30" s="1226"/>
    </row>
    <row r="31" spans="1:80" s="753" customFormat="1" ht="15" customHeight="1" x14ac:dyDescent="0.15">
      <c r="A31" s="1114"/>
      <c r="B31" s="1094"/>
      <c r="C31" s="1155"/>
      <c r="D31" s="1091"/>
      <c r="E31" s="1091"/>
      <c r="F31" s="1091"/>
      <c r="G31" s="1129"/>
      <c r="H31" s="1130"/>
      <c r="I31" s="1130"/>
      <c r="J31" s="1130"/>
      <c r="K31" s="1130"/>
      <c r="L31" s="1157"/>
      <c r="M31" s="1088" t="s">
        <v>386</v>
      </c>
      <c r="N31" s="1101" t="s">
        <v>387</v>
      </c>
      <c r="O31" s="1101" t="s">
        <v>463</v>
      </c>
      <c r="P31" s="1104" t="s">
        <v>388</v>
      </c>
      <c r="Q31" s="1107" t="s">
        <v>389</v>
      </c>
      <c r="R31" s="1107" t="s">
        <v>390</v>
      </c>
      <c r="S31" s="1104" t="s">
        <v>391</v>
      </c>
      <c r="T31" s="1107" t="s">
        <v>392</v>
      </c>
      <c r="U31" s="1159" t="s">
        <v>393</v>
      </c>
      <c r="V31" s="1163" t="s">
        <v>394</v>
      </c>
      <c r="W31" s="1088" t="s">
        <v>395</v>
      </c>
      <c r="X31" s="1101" t="s">
        <v>396</v>
      </c>
      <c r="Y31" s="1107" t="s">
        <v>397</v>
      </c>
      <c r="Z31" s="1110" t="s">
        <v>57</v>
      </c>
      <c r="AA31" s="1111" t="s">
        <v>56</v>
      </c>
      <c r="AB31" s="1107" t="s">
        <v>398</v>
      </c>
      <c r="AC31" s="1101" t="s">
        <v>399</v>
      </c>
      <c r="AD31" s="1101" t="s">
        <v>400</v>
      </c>
      <c r="AE31" s="1088" t="s">
        <v>401</v>
      </c>
      <c r="AF31" s="1101" t="s">
        <v>402</v>
      </c>
      <c r="AG31" s="1104" t="s">
        <v>403</v>
      </c>
      <c r="AH31" s="1107" t="s">
        <v>404</v>
      </c>
      <c r="AI31" s="1107" t="s">
        <v>405</v>
      </c>
      <c r="AJ31" s="1137" t="s">
        <v>406</v>
      </c>
      <c r="AK31" s="1088" t="s">
        <v>407</v>
      </c>
      <c r="AL31" s="1088" t="s">
        <v>408</v>
      </c>
      <c r="AM31" s="1107" t="s">
        <v>409</v>
      </c>
      <c r="AN31" s="1107" t="s">
        <v>410</v>
      </c>
      <c r="AO31" s="1138" t="s">
        <v>1455</v>
      </c>
      <c r="AP31" s="1107" t="s">
        <v>411</v>
      </c>
      <c r="AQ31" s="1088" t="s">
        <v>412</v>
      </c>
      <c r="AR31" s="1107" t="s">
        <v>413</v>
      </c>
      <c r="AS31" s="1107" t="s">
        <v>414</v>
      </c>
      <c r="AT31" s="1139" t="s">
        <v>415</v>
      </c>
      <c r="AU31" s="1088" t="s">
        <v>416</v>
      </c>
      <c r="AV31" s="1088" t="s">
        <v>417</v>
      </c>
      <c r="AW31" s="1137" t="s">
        <v>418</v>
      </c>
      <c r="AX31" s="1137" t="s">
        <v>419</v>
      </c>
      <c r="AY31" s="1088" t="s">
        <v>420</v>
      </c>
      <c r="AZ31" s="1088" t="s">
        <v>421</v>
      </c>
      <c r="BA31" s="1088" t="s">
        <v>422</v>
      </c>
      <c r="BB31" s="1088" t="s">
        <v>423</v>
      </c>
      <c r="BC31" s="1088" t="s">
        <v>424</v>
      </c>
      <c r="BD31" s="1135"/>
      <c r="BE31" s="1097"/>
      <c r="BG31" s="1226"/>
    </row>
    <row r="32" spans="1:80" s="753" customFormat="1" ht="14.25" customHeight="1" x14ac:dyDescent="0.15">
      <c r="A32" s="1114"/>
      <c r="B32" s="1094"/>
      <c r="C32" s="1155"/>
      <c r="D32" s="1091"/>
      <c r="E32" s="1091"/>
      <c r="F32" s="1091"/>
      <c r="G32" s="1090" t="s">
        <v>178</v>
      </c>
      <c r="H32" s="1090" t="s">
        <v>179</v>
      </c>
      <c r="I32" s="1090" t="s">
        <v>180</v>
      </c>
      <c r="J32" s="1090" t="s">
        <v>58</v>
      </c>
      <c r="K32" s="1090" t="s">
        <v>59</v>
      </c>
      <c r="L32" s="1090" t="s">
        <v>60</v>
      </c>
      <c r="M32" s="1088"/>
      <c r="N32" s="1102"/>
      <c r="O32" s="1102"/>
      <c r="P32" s="1105"/>
      <c r="Q32" s="1107"/>
      <c r="R32" s="1107"/>
      <c r="S32" s="1105"/>
      <c r="T32" s="1107"/>
      <c r="U32" s="1159"/>
      <c r="V32" s="1163"/>
      <c r="W32" s="1088"/>
      <c r="X32" s="1102"/>
      <c r="Y32" s="1107"/>
      <c r="Z32" s="1110"/>
      <c r="AA32" s="1111"/>
      <c r="AB32" s="1107"/>
      <c r="AC32" s="1102"/>
      <c r="AD32" s="1102"/>
      <c r="AE32" s="1088"/>
      <c r="AF32" s="1102"/>
      <c r="AG32" s="1105"/>
      <c r="AH32" s="1107"/>
      <c r="AI32" s="1107"/>
      <c r="AJ32" s="1088"/>
      <c r="AK32" s="1088"/>
      <c r="AL32" s="1088"/>
      <c r="AM32" s="1107"/>
      <c r="AN32" s="1107"/>
      <c r="AO32" s="1107"/>
      <c r="AP32" s="1107"/>
      <c r="AQ32" s="1088"/>
      <c r="AR32" s="1107"/>
      <c r="AS32" s="1107"/>
      <c r="AT32" s="1140"/>
      <c r="AU32" s="1088"/>
      <c r="AV32" s="1088"/>
      <c r="AW32" s="1088"/>
      <c r="AX32" s="1088"/>
      <c r="AY32" s="1088"/>
      <c r="AZ32" s="1088"/>
      <c r="BA32" s="1088"/>
      <c r="BB32" s="1088"/>
      <c r="BC32" s="1088"/>
      <c r="BD32" s="1135"/>
      <c r="BE32" s="1097"/>
      <c r="BG32" s="1226"/>
    </row>
    <row r="33" spans="1:60" s="753" customFormat="1" x14ac:dyDescent="0.15">
      <c r="A33" s="1114"/>
      <c r="B33" s="1094"/>
      <c r="C33" s="1155"/>
      <c r="D33" s="1091"/>
      <c r="E33" s="1091"/>
      <c r="F33" s="1091"/>
      <c r="G33" s="1091"/>
      <c r="H33" s="1091"/>
      <c r="I33" s="1091"/>
      <c r="J33" s="1091"/>
      <c r="K33" s="1091"/>
      <c r="L33" s="1091"/>
      <c r="M33" s="1088" t="s">
        <v>386</v>
      </c>
      <c r="N33" s="1102" t="s">
        <v>425</v>
      </c>
      <c r="O33" s="1102" t="s">
        <v>425</v>
      </c>
      <c r="P33" s="1105" t="s">
        <v>425</v>
      </c>
      <c r="Q33" s="1107" t="s">
        <v>389</v>
      </c>
      <c r="R33" s="1107" t="s">
        <v>390</v>
      </c>
      <c r="S33" s="1105" t="s">
        <v>425</v>
      </c>
      <c r="T33" s="1107" t="s">
        <v>392</v>
      </c>
      <c r="U33" s="1159" t="s">
        <v>393</v>
      </c>
      <c r="V33" s="1163" t="s">
        <v>394</v>
      </c>
      <c r="W33" s="1088" t="s">
        <v>395</v>
      </c>
      <c r="X33" s="1102" t="s">
        <v>425</v>
      </c>
      <c r="Y33" s="1107" t="s">
        <v>397</v>
      </c>
      <c r="Z33" s="1110"/>
      <c r="AA33" s="1111"/>
      <c r="AB33" s="1107" t="s">
        <v>398</v>
      </c>
      <c r="AC33" s="1102" t="s">
        <v>425</v>
      </c>
      <c r="AD33" s="1102" t="s">
        <v>425</v>
      </c>
      <c r="AE33" s="1088" t="s">
        <v>401</v>
      </c>
      <c r="AF33" s="1102" t="s">
        <v>425</v>
      </c>
      <c r="AG33" s="1105" t="s">
        <v>425</v>
      </c>
      <c r="AH33" s="1107" t="s">
        <v>404</v>
      </c>
      <c r="AI33" s="1107" t="s">
        <v>405</v>
      </c>
      <c r="AJ33" s="1088" t="s">
        <v>426</v>
      </c>
      <c r="AK33" s="1088" t="s">
        <v>407</v>
      </c>
      <c r="AL33" s="1088" t="s">
        <v>408</v>
      </c>
      <c r="AM33" s="1107" t="s">
        <v>409</v>
      </c>
      <c r="AN33" s="1107" t="s">
        <v>410</v>
      </c>
      <c r="AO33" s="1107" t="s">
        <v>427</v>
      </c>
      <c r="AP33" s="1107" t="s">
        <v>411</v>
      </c>
      <c r="AQ33" s="1088" t="s">
        <v>412</v>
      </c>
      <c r="AR33" s="1107" t="s">
        <v>413</v>
      </c>
      <c r="AS33" s="1107" t="s">
        <v>414</v>
      </c>
      <c r="AT33" s="1140" t="s">
        <v>428</v>
      </c>
      <c r="AU33" s="1088" t="s">
        <v>416</v>
      </c>
      <c r="AV33" s="1088" t="s">
        <v>417</v>
      </c>
      <c r="AW33" s="1088" t="s">
        <v>429</v>
      </c>
      <c r="AX33" s="1088" t="s">
        <v>430</v>
      </c>
      <c r="AY33" s="1088" t="s">
        <v>420</v>
      </c>
      <c r="AZ33" s="1088" t="s">
        <v>421</v>
      </c>
      <c r="BA33" s="1088" t="s">
        <v>422</v>
      </c>
      <c r="BB33" s="1088" t="s">
        <v>423</v>
      </c>
      <c r="BC33" s="1088" t="s">
        <v>431</v>
      </c>
      <c r="BD33" s="1135"/>
      <c r="BE33" s="1097"/>
      <c r="BG33" s="1226"/>
    </row>
    <row r="34" spans="1:60" s="753" customFormat="1" ht="15" thickBot="1" x14ac:dyDescent="0.2">
      <c r="A34" s="1115"/>
      <c r="B34" s="1145"/>
      <c r="C34" s="1120"/>
      <c r="D34" s="1092"/>
      <c r="E34" s="1092"/>
      <c r="F34" s="1092"/>
      <c r="G34" s="1092"/>
      <c r="H34" s="1092"/>
      <c r="I34" s="1092"/>
      <c r="J34" s="1092"/>
      <c r="K34" s="1092"/>
      <c r="L34" s="1092"/>
      <c r="M34" s="1089"/>
      <c r="N34" s="1103"/>
      <c r="O34" s="1103"/>
      <c r="P34" s="1106"/>
      <c r="Q34" s="1108"/>
      <c r="R34" s="1108"/>
      <c r="S34" s="1106"/>
      <c r="T34" s="1108"/>
      <c r="U34" s="1218"/>
      <c r="V34" s="1100"/>
      <c r="W34" s="1089"/>
      <c r="X34" s="1103"/>
      <c r="Y34" s="1108"/>
      <c r="Z34" s="1144"/>
      <c r="AA34" s="1112"/>
      <c r="AB34" s="1108"/>
      <c r="AC34" s="1103"/>
      <c r="AD34" s="1103"/>
      <c r="AE34" s="1089"/>
      <c r="AF34" s="1103"/>
      <c r="AG34" s="1106"/>
      <c r="AH34" s="1108"/>
      <c r="AI34" s="1108"/>
      <c r="AJ34" s="1089"/>
      <c r="AK34" s="1089"/>
      <c r="AL34" s="1089"/>
      <c r="AM34" s="1108"/>
      <c r="AN34" s="1108"/>
      <c r="AO34" s="1108"/>
      <c r="AP34" s="1108"/>
      <c r="AQ34" s="1089"/>
      <c r="AR34" s="1108"/>
      <c r="AS34" s="1108"/>
      <c r="AT34" s="1141"/>
      <c r="AU34" s="1089"/>
      <c r="AV34" s="1089"/>
      <c r="AW34" s="1089"/>
      <c r="AX34" s="1089"/>
      <c r="AY34" s="1089"/>
      <c r="AZ34" s="1089"/>
      <c r="BA34" s="1089"/>
      <c r="BB34" s="1089"/>
      <c r="BC34" s="1089"/>
      <c r="BD34" s="1136"/>
      <c r="BE34" s="1098"/>
      <c r="BG34" s="1227"/>
    </row>
    <row r="35" spans="1:60" s="753" customFormat="1" ht="71.25" customHeight="1" thickTop="1" x14ac:dyDescent="0.15">
      <c r="A35" s="754">
        <v>1</v>
      </c>
      <c r="B35" s="755" t="s">
        <v>1178</v>
      </c>
      <c r="C35" s="756" t="s">
        <v>1179</v>
      </c>
      <c r="D35" s="757" t="s">
        <v>266</v>
      </c>
      <c r="E35" s="758" t="s">
        <v>739</v>
      </c>
      <c r="F35" s="758" t="s">
        <v>740</v>
      </c>
      <c r="G35" s="759">
        <f t="shared" ref="G35:G41" si="4">SUM(H35:L35)</f>
        <v>43</v>
      </c>
      <c r="H35" s="760"/>
      <c r="I35" s="760"/>
      <c r="J35" s="760"/>
      <c r="K35" s="760">
        <v>43</v>
      </c>
      <c r="L35" s="761"/>
      <c r="M35" s="762" t="s">
        <v>70</v>
      </c>
      <c r="N35" s="762"/>
      <c r="O35" s="762"/>
      <c r="P35" s="762"/>
      <c r="Q35" s="762"/>
      <c r="R35" s="762"/>
      <c r="S35" s="762"/>
      <c r="T35" s="762"/>
      <c r="U35" s="763" t="s">
        <v>309</v>
      </c>
      <c r="V35" s="764"/>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t="s">
        <v>592</v>
      </c>
      <c r="AU35" s="762"/>
      <c r="AV35" s="762"/>
      <c r="AW35" s="762"/>
      <c r="AX35" s="762"/>
      <c r="AY35" s="762"/>
      <c r="AZ35" s="762"/>
      <c r="BA35" s="762"/>
      <c r="BB35" s="762"/>
      <c r="BC35" s="762"/>
      <c r="BD35" s="765"/>
      <c r="BE35" s="766"/>
      <c r="BG35" s="694" t="s">
        <v>1418</v>
      </c>
      <c r="BH35" s="767">
        <v>267</v>
      </c>
    </row>
    <row r="36" spans="1:60" s="753" customFormat="1" ht="55.5" customHeight="1" x14ac:dyDescent="0.15">
      <c r="A36" s="754">
        <v>2</v>
      </c>
      <c r="B36" s="755" t="s">
        <v>741</v>
      </c>
      <c r="C36" s="768" t="s">
        <v>742</v>
      </c>
      <c r="D36" s="757" t="s">
        <v>267</v>
      </c>
      <c r="E36" s="758" t="s">
        <v>929</v>
      </c>
      <c r="F36" s="758" t="s">
        <v>340</v>
      </c>
      <c r="G36" s="759">
        <f t="shared" si="4"/>
        <v>331</v>
      </c>
      <c r="H36" s="760"/>
      <c r="I36" s="760">
        <v>33</v>
      </c>
      <c r="J36" s="760">
        <v>3</v>
      </c>
      <c r="K36" s="760"/>
      <c r="L36" s="761">
        <v>295</v>
      </c>
      <c r="M36" s="762" t="s">
        <v>70</v>
      </c>
      <c r="N36" s="762" t="s">
        <v>432</v>
      </c>
      <c r="O36" s="762" t="s">
        <v>432</v>
      </c>
      <c r="P36" s="762" t="s">
        <v>432</v>
      </c>
      <c r="Q36" s="762" t="s">
        <v>432</v>
      </c>
      <c r="R36" s="762" t="s">
        <v>432</v>
      </c>
      <c r="S36" s="762" t="s">
        <v>432</v>
      </c>
      <c r="T36" s="762" t="s">
        <v>432</v>
      </c>
      <c r="U36" s="763" t="s">
        <v>70</v>
      </c>
      <c r="V36" s="764"/>
      <c r="W36" s="769"/>
      <c r="X36" s="762"/>
      <c r="Y36" s="762" t="s">
        <v>70</v>
      </c>
      <c r="Z36" s="762" t="s">
        <v>70</v>
      </c>
      <c r="AA36" s="762" t="s">
        <v>70</v>
      </c>
      <c r="AB36" s="762" t="s">
        <v>70</v>
      </c>
      <c r="AC36" s="762" t="s">
        <v>592</v>
      </c>
      <c r="AD36" s="762" t="s">
        <v>309</v>
      </c>
      <c r="AE36" s="762"/>
      <c r="AF36" s="762"/>
      <c r="AG36" s="762" t="s">
        <v>432</v>
      </c>
      <c r="AH36" s="762" t="s">
        <v>70</v>
      </c>
      <c r="AI36" s="762" t="s">
        <v>432</v>
      </c>
      <c r="AJ36" s="762" t="s">
        <v>309</v>
      </c>
      <c r="AK36" s="762" t="s">
        <v>70</v>
      </c>
      <c r="AL36" s="762" t="s">
        <v>70</v>
      </c>
      <c r="AM36" s="762"/>
      <c r="AN36" s="762" t="s">
        <v>70</v>
      </c>
      <c r="AO36" s="762" t="s">
        <v>70</v>
      </c>
      <c r="AP36" s="762"/>
      <c r="AQ36" s="762"/>
      <c r="AR36" s="762" t="s">
        <v>70</v>
      </c>
      <c r="AS36" s="762" t="s">
        <v>70</v>
      </c>
      <c r="AT36" s="762" t="s">
        <v>70</v>
      </c>
      <c r="AU36" s="762" t="s">
        <v>70</v>
      </c>
      <c r="AV36" s="762" t="s">
        <v>70</v>
      </c>
      <c r="AW36" s="762" t="s">
        <v>432</v>
      </c>
      <c r="AX36" s="762"/>
      <c r="AY36" s="762" t="s">
        <v>432</v>
      </c>
      <c r="AZ36" s="762"/>
      <c r="BA36" s="762"/>
      <c r="BB36" s="762"/>
      <c r="BC36" s="762" t="s">
        <v>309</v>
      </c>
      <c r="BD36" s="765" t="s">
        <v>70</v>
      </c>
      <c r="BE36" s="770" t="s">
        <v>978</v>
      </c>
      <c r="BG36" s="639" t="s">
        <v>1310</v>
      </c>
      <c r="BH36" s="767">
        <v>267</v>
      </c>
    </row>
    <row r="37" spans="1:60" s="753" customFormat="1" ht="78.75" customHeight="1" x14ac:dyDescent="0.15">
      <c r="A37" s="754">
        <v>3</v>
      </c>
      <c r="B37" s="771" t="s">
        <v>928</v>
      </c>
      <c r="C37" s="756" t="s">
        <v>1000</v>
      </c>
      <c r="D37" s="757" t="s">
        <v>743</v>
      </c>
      <c r="E37" s="758" t="s">
        <v>744</v>
      </c>
      <c r="F37" s="758" t="s">
        <v>745</v>
      </c>
      <c r="G37" s="759">
        <f t="shared" si="4"/>
        <v>256</v>
      </c>
      <c r="H37" s="760">
        <v>256</v>
      </c>
      <c r="I37" s="760"/>
      <c r="J37" s="760"/>
      <c r="K37" s="760"/>
      <c r="L37" s="761"/>
      <c r="M37" s="762" t="s">
        <v>70</v>
      </c>
      <c r="N37" s="762"/>
      <c r="O37" s="762"/>
      <c r="P37" s="762"/>
      <c r="Q37" s="762"/>
      <c r="R37" s="762"/>
      <c r="S37" s="762"/>
      <c r="T37" s="762"/>
      <c r="U37" s="763"/>
      <c r="V37" s="764"/>
      <c r="W37" s="762"/>
      <c r="X37" s="762"/>
      <c r="Y37" s="762"/>
      <c r="Z37" s="762" t="s">
        <v>70</v>
      </c>
      <c r="AA37" s="762" t="s">
        <v>70</v>
      </c>
      <c r="AB37" s="762"/>
      <c r="AC37" s="762"/>
      <c r="AD37" s="762"/>
      <c r="AE37" s="762"/>
      <c r="AF37" s="762"/>
      <c r="AG37" s="762"/>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5"/>
      <c r="BE37" s="772"/>
      <c r="BG37" s="639" t="s">
        <v>1311</v>
      </c>
      <c r="BH37" s="767">
        <v>267</v>
      </c>
    </row>
    <row r="38" spans="1:60" s="753" customFormat="1" ht="51.75" customHeight="1" x14ac:dyDescent="0.15">
      <c r="A38" s="754">
        <v>4</v>
      </c>
      <c r="B38" s="773" t="s">
        <v>107</v>
      </c>
      <c r="C38" s="768" t="s">
        <v>746</v>
      </c>
      <c r="D38" s="757" t="s">
        <v>268</v>
      </c>
      <c r="E38" s="758" t="s">
        <v>747</v>
      </c>
      <c r="F38" s="758" t="s">
        <v>748</v>
      </c>
      <c r="G38" s="759">
        <f t="shared" si="4"/>
        <v>487</v>
      </c>
      <c r="H38" s="760"/>
      <c r="I38" s="760"/>
      <c r="J38" s="760"/>
      <c r="K38" s="760">
        <v>100</v>
      </c>
      <c r="L38" s="761">
        <v>387</v>
      </c>
      <c r="M38" s="762" t="s">
        <v>70</v>
      </c>
      <c r="N38" s="762"/>
      <c r="O38" s="762"/>
      <c r="P38" s="762"/>
      <c r="Q38" s="762"/>
      <c r="R38" s="762"/>
      <c r="S38" s="769"/>
      <c r="T38" s="762" t="s">
        <v>432</v>
      </c>
      <c r="U38" s="763" t="s">
        <v>70</v>
      </c>
      <c r="V38" s="764" t="s">
        <v>70</v>
      </c>
      <c r="W38" s="762" t="s">
        <v>70</v>
      </c>
      <c r="X38" s="762"/>
      <c r="Y38" s="762" t="s">
        <v>70</v>
      </c>
      <c r="Z38" s="762" t="s">
        <v>70</v>
      </c>
      <c r="AA38" s="762"/>
      <c r="AB38" s="762" t="s">
        <v>70</v>
      </c>
      <c r="AC38" s="762" t="s">
        <v>70</v>
      </c>
      <c r="AD38" s="762" t="s">
        <v>70</v>
      </c>
      <c r="AE38" s="762"/>
      <c r="AF38" s="762"/>
      <c r="AG38" s="762" t="s">
        <v>432</v>
      </c>
      <c r="AH38" s="762" t="s">
        <v>70</v>
      </c>
      <c r="AI38" s="762"/>
      <c r="AJ38" s="762" t="s">
        <v>70</v>
      </c>
      <c r="AK38" s="762" t="s">
        <v>70</v>
      </c>
      <c r="AL38" s="762" t="s">
        <v>70</v>
      </c>
      <c r="AM38" s="762"/>
      <c r="AN38" s="762" t="s">
        <v>70</v>
      </c>
      <c r="AO38" s="762" t="s">
        <v>309</v>
      </c>
      <c r="AP38" s="762"/>
      <c r="AQ38" s="762"/>
      <c r="AR38" s="762"/>
      <c r="AS38" s="762" t="s">
        <v>70</v>
      </c>
      <c r="AT38" s="762" t="s">
        <v>70</v>
      </c>
      <c r="AU38" s="762" t="s">
        <v>70</v>
      </c>
      <c r="AV38" s="762" t="s">
        <v>70</v>
      </c>
      <c r="AW38" s="762" t="s">
        <v>432</v>
      </c>
      <c r="AX38" s="762"/>
      <c r="AY38" s="762" t="s">
        <v>592</v>
      </c>
      <c r="AZ38" s="762"/>
      <c r="BA38" s="762"/>
      <c r="BB38" s="762"/>
      <c r="BC38" s="762"/>
      <c r="BD38" s="765" t="s">
        <v>70</v>
      </c>
      <c r="BE38" s="774" t="s">
        <v>1204</v>
      </c>
      <c r="BG38" s="639" t="s">
        <v>1312</v>
      </c>
      <c r="BH38" s="767">
        <v>267</v>
      </c>
    </row>
    <row r="39" spans="1:60" s="753" customFormat="1" ht="150" customHeight="1" x14ac:dyDescent="0.15">
      <c r="A39" s="754">
        <v>5</v>
      </c>
      <c r="B39" s="775" t="s">
        <v>269</v>
      </c>
      <c r="C39" s="776" t="s">
        <v>749</v>
      </c>
      <c r="D39" s="777" t="s">
        <v>927</v>
      </c>
      <c r="E39" s="758" t="s">
        <v>750</v>
      </c>
      <c r="F39" s="758" t="s">
        <v>751</v>
      </c>
      <c r="G39" s="759">
        <f t="shared" si="4"/>
        <v>800</v>
      </c>
      <c r="H39" s="760">
        <v>41</v>
      </c>
      <c r="I39" s="760"/>
      <c r="J39" s="760"/>
      <c r="K39" s="760"/>
      <c r="L39" s="761">
        <v>759</v>
      </c>
      <c r="M39" s="762" t="s">
        <v>70</v>
      </c>
      <c r="N39" s="762" t="s">
        <v>432</v>
      </c>
      <c r="O39" s="762" t="s">
        <v>432</v>
      </c>
      <c r="P39" s="762" t="s">
        <v>432</v>
      </c>
      <c r="Q39" s="762" t="s">
        <v>432</v>
      </c>
      <c r="R39" s="762"/>
      <c r="S39" s="762"/>
      <c r="T39" s="762" t="s">
        <v>432</v>
      </c>
      <c r="U39" s="763" t="s">
        <v>70</v>
      </c>
      <c r="V39" s="778"/>
      <c r="W39" s="769"/>
      <c r="X39" s="762" t="s">
        <v>432</v>
      </c>
      <c r="Y39" s="769"/>
      <c r="Z39" s="762" t="s">
        <v>70</v>
      </c>
      <c r="AA39" s="762"/>
      <c r="AB39" s="762" t="s">
        <v>70</v>
      </c>
      <c r="AC39" s="762" t="s">
        <v>70</v>
      </c>
      <c r="AD39" s="762" t="s">
        <v>70</v>
      </c>
      <c r="AE39" s="762"/>
      <c r="AF39" s="762"/>
      <c r="AG39" s="769"/>
      <c r="AH39" s="762" t="s">
        <v>70</v>
      </c>
      <c r="AI39" s="762"/>
      <c r="AJ39" s="762" t="s">
        <v>70</v>
      </c>
      <c r="AK39" s="762" t="s">
        <v>70</v>
      </c>
      <c r="AL39" s="762" t="s">
        <v>70</v>
      </c>
      <c r="AM39" s="762"/>
      <c r="AN39" s="762" t="s">
        <v>70</v>
      </c>
      <c r="AO39" s="762" t="s">
        <v>70</v>
      </c>
      <c r="AP39" s="762" t="s">
        <v>70</v>
      </c>
      <c r="AQ39" s="762"/>
      <c r="AR39" s="762" t="s">
        <v>70</v>
      </c>
      <c r="AS39" s="762" t="s">
        <v>70</v>
      </c>
      <c r="AT39" s="762" t="s">
        <v>309</v>
      </c>
      <c r="AU39" s="762"/>
      <c r="AV39" s="762" t="s">
        <v>70</v>
      </c>
      <c r="AW39" s="762" t="s">
        <v>432</v>
      </c>
      <c r="AX39" s="762"/>
      <c r="AY39" s="762" t="s">
        <v>432</v>
      </c>
      <c r="AZ39" s="762"/>
      <c r="BA39" s="762"/>
      <c r="BB39" s="762"/>
      <c r="BC39" s="762" t="s">
        <v>70</v>
      </c>
      <c r="BD39" s="765" t="s">
        <v>70</v>
      </c>
      <c r="BE39" s="779" t="s">
        <v>1205</v>
      </c>
      <c r="BG39" s="639" t="s">
        <v>1313</v>
      </c>
      <c r="BH39" s="767">
        <v>267</v>
      </c>
    </row>
    <row r="40" spans="1:60" s="753" customFormat="1" ht="71.25" customHeight="1" x14ac:dyDescent="0.15">
      <c r="A40" s="754">
        <v>6</v>
      </c>
      <c r="B40" s="780" t="s">
        <v>1180</v>
      </c>
      <c r="C40" s="781" t="s">
        <v>1179</v>
      </c>
      <c r="D40" s="757" t="s">
        <v>926</v>
      </c>
      <c r="E40" s="758" t="s">
        <v>752</v>
      </c>
      <c r="F40" s="758" t="s">
        <v>753</v>
      </c>
      <c r="G40" s="759">
        <f t="shared" si="4"/>
        <v>53</v>
      </c>
      <c r="H40" s="760"/>
      <c r="I40" s="760"/>
      <c r="J40" s="760"/>
      <c r="K40" s="760"/>
      <c r="L40" s="761">
        <v>53</v>
      </c>
      <c r="M40" s="762" t="s">
        <v>70</v>
      </c>
      <c r="N40" s="762" t="s">
        <v>432</v>
      </c>
      <c r="O40" s="762" t="s">
        <v>432</v>
      </c>
      <c r="P40" s="762" t="s">
        <v>432</v>
      </c>
      <c r="Q40" s="762"/>
      <c r="R40" s="762" t="s">
        <v>432</v>
      </c>
      <c r="S40" s="762" t="s">
        <v>432</v>
      </c>
      <c r="T40" s="762"/>
      <c r="U40" s="782"/>
      <c r="V40" s="764"/>
      <c r="W40" s="762"/>
      <c r="X40" s="762"/>
      <c r="Y40" s="762"/>
      <c r="Z40" s="762"/>
      <c r="AA40" s="762"/>
      <c r="AB40" s="762"/>
      <c r="AC40" s="762"/>
      <c r="AD40" s="762"/>
      <c r="AE40" s="762"/>
      <c r="AF40" s="762"/>
      <c r="AG40" s="762"/>
      <c r="AH40" s="762"/>
      <c r="AI40" s="762"/>
      <c r="AJ40" s="762"/>
      <c r="AK40" s="762"/>
      <c r="AL40" s="762"/>
      <c r="AM40" s="762"/>
      <c r="AN40" s="762" t="s">
        <v>70</v>
      </c>
      <c r="AO40" s="762"/>
      <c r="AP40" s="762"/>
      <c r="AQ40" s="762"/>
      <c r="AR40" s="762"/>
      <c r="AS40" s="762"/>
      <c r="AT40" s="762" t="s">
        <v>309</v>
      </c>
      <c r="AU40" s="762"/>
      <c r="AV40" s="762"/>
      <c r="AW40" s="762"/>
      <c r="AX40" s="762"/>
      <c r="AY40" s="762"/>
      <c r="AZ40" s="760" t="s">
        <v>592</v>
      </c>
      <c r="BA40" s="762"/>
      <c r="BB40" s="762"/>
      <c r="BC40" s="762"/>
      <c r="BD40" s="765"/>
      <c r="BE40" s="770" t="s">
        <v>524</v>
      </c>
      <c r="BG40" s="639" t="s">
        <v>1419</v>
      </c>
      <c r="BH40" s="767">
        <v>267</v>
      </c>
    </row>
    <row r="41" spans="1:60" s="753" customFormat="1" ht="61.5" customHeight="1" x14ac:dyDescent="0.15">
      <c r="A41" s="754">
        <v>7</v>
      </c>
      <c r="B41" s="755" t="s">
        <v>341</v>
      </c>
      <c r="C41" s="756" t="s">
        <v>754</v>
      </c>
      <c r="D41" s="757" t="s">
        <v>270</v>
      </c>
      <c r="E41" s="758" t="s">
        <v>342</v>
      </c>
      <c r="F41" s="758" t="s">
        <v>925</v>
      </c>
      <c r="G41" s="759">
        <f t="shared" si="4"/>
        <v>453</v>
      </c>
      <c r="H41" s="760"/>
      <c r="I41" s="760"/>
      <c r="J41" s="760">
        <v>3</v>
      </c>
      <c r="K41" s="760"/>
      <c r="L41" s="761">
        <v>450</v>
      </c>
      <c r="M41" s="762" t="s">
        <v>70</v>
      </c>
      <c r="N41" s="762" t="s">
        <v>432</v>
      </c>
      <c r="O41" s="762" t="s">
        <v>432</v>
      </c>
      <c r="P41" s="762" t="s">
        <v>432</v>
      </c>
      <c r="Q41" s="762" t="s">
        <v>432</v>
      </c>
      <c r="R41" s="762"/>
      <c r="S41" s="760" t="s">
        <v>592</v>
      </c>
      <c r="T41" s="762"/>
      <c r="U41" s="763"/>
      <c r="V41" s="764"/>
      <c r="W41" s="762"/>
      <c r="X41" s="762" t="s">
        <v>432</v>
      </c>
      <c r="Y41" s="762" t="s">
        <v>70</v>
      </c>
      <c r="Z41" s="762"/>
      <c r="AA41" s="762"/>
      <c r="AB41" s="762" t="s">
        <v>70</v>
      </c>
      <c r="AC41" s="762" t="s">
        <v>70</v>
      </c>
      <c r="AD41" s="762" t="s">
        <v>70</v>
      </c>
      <c r="AE41" s="762" t="s">
        <v>432</v>
      </c>
      <c r="AF41" s="762"/>
      <c r="AG41" s="762" t="s">
        <v>432</v>
      </c>
      <c r="AH41" s="762" t="s">
        <v>70</v>
      </c>
      <c r="AI41" s="762"/>
      <c r="AJ41" s="762" t="s">
        <v>70</v>
      </c>
      <c r="AK41" s="762" t="s">
        <v>70</v>
      </c>
      <c r="AL41" s="762" t="s">
        <v>592</v>
      </c>
      <c r="AM41" s="762"/>
      <c r="AN41" s="762"/>
      <c r="AO41" s="762"/>
      <c r="AP41" s="762"/>
      <c r="AQ41" s="762" t="s">
        <v>309</v>
      </c>
      <c r="AR41" s="762"/>
      <c r="AS41" s="762"/>
      <c r="AT41" s="762" t="s">
        <v>70</v>
      </c>
      <c r="AU41" s="762" t="s">
        <v>70</v>
      </c>
      <c r="AV41" s="762" t="s">
        <v>70</v>
      </c>
      <c r="AW41" s="762" t="s">
        <v>432</v>
      </c>
      <c r="AX41" s="762"/>
      <c r="AY41" s="762" t="s">
        <v>432</v>
      </c>
      <c r="AZ41" s="762"/>
      <c r="BA41" s="762"/>
      <c r="BB41" s="762"/>
      <c r="BC41" s="760" t="s">
        <v>592</v>
      </c>
      <c r="BD41" s="765" t="s">
        <v>70</v>
      </c>
      <c r="BE41" s="779" t="s">
        <v>527</v>
      </c>
      <c r="BG41" s="783" t="s">
        <v>1314</v>
      </c>
      <c r="BH41" s="784">
        <v>267</v>
      </c>
    </row>
    <row r="42" spans="1:60" s="753" customFormat="1" ht="34.5" customHeight="1" x14ac:dyDescent="0.15">
      <c r="A42" s="754">
        <v>8</v>
      </c>
      <c r="B42" s="755" t="s">
        <v>755</v>
      </c>
      <c r="C42" s="768" t="s">
        <v>756</v>
      </c>
      <c r="D42" s="757" t="s">
        <v>1100</v>
      </c>
      <c r="E42" s="758" t="s">
        <v>343</v>
      </c>
      <c r="F42" s="758" t="s">
        <v>757</v>
      </c>
      <c r="G42" s="759">
        <v>60</v>
      </c>
      <c r="H42" s="760"/>
      <c r="I42" s="760"/>
      <c r="J42" s="760"/>
      <c r="K42" s="760"/>
      <c r="L42" s="761">
        <v>60</v>
      </c>
      <c r="M42" s="762" t="s">
        <v>70</v>
      </c>
      <c r="N42" s="762"/>
      <c r="O42" s="762"/>
      <c r="P42" s="762" t="s">
        <v>432</v>
      </c>
      <c r="Q42" s="762"/>
      <c r="R42" s="762"/>
      <c r="S42" s="762"/>
      <c r="T42" s="762"/>
      <c r="U42" s="763"/>
      <c r="V42" s="764"/>
      <c r="W42" s="762"/>
      <c r="X42" s="762"/>
      <c r="Y42" s="762"/>
      <c r="Z42" s="762"/>
      <c r="AA42" s="762"/>
      <c r="AB42" s="762" t="s">
        <v>70</v>
      </c>
      <c r="AC42" s="762"/>
      <c r="AD42" s="762"/>
      <c r="AE42" s="762"/>
      <c r="AF42" s="762"/>
      <c r="AG42" s="762" t="s">
        <v>432</v>
      </c>
      <c r="AH42" s="762"/>
      <c r="AI42" s="762" t="s">
        <v>432</v>
      </c>
      <c r="AJ42" s="762"/>
      <c r="AK42" s="762"/>
      <c r="AL42" s="762"/>
      <c r="AM42" s="762"/>
      <c r="AN42" s="762"/>
      <c r="AO42" s="762"/>
      <c r="AP42" s="762"/>
      <c r="AQ42" s="762"/>
      <c r="AR42" s="762"/>
      <c r="AS42" s="762"/>
      <c r="AT42" s="762" t="s">
        <v>592</v>
      </c>
      <c r="AU42" s="762"/>
      <c r="AV42" s="762" t="s">
        <v>592</v>
      </c>
      <c r="AW42" s="762"/>
      <c r="AX42" s="762"/>
      <c r="AY42" s="762"/>
      <c r="AZ42" s="762"/>
      <c r="BA42" s="762"/>
      <c r="BB42" s="762"/>
      <c r="BC42" s="762"/>
      <c r="BD42" s="765"/>
      <c r="BE42" s="770" t="s">
        <v>525</v>
      </c>
      <c r="BG42" s="783" t="s">
        <v>1390</v>
      </c>
      <c r="BH42" s="784">
        <v>267</v>
      </c>
    </row>
    <row r="43" spans="1:60" s="753" customFormat="1" ht="39" customHeight="1" x14ac:dyDescent="0.15">
      <c r="A43" s="754">
        <v>9</v>
      </c>
      <c r="B43" s="755" t="s">
        <v>758</v>
      </c>
      <c r="C43" s="768" t="s">
        <v>759</v>
      </c>
      <c r="D43" s="785" t="s">
        <v>1181</v>
      </c>
      <c r="E43" s="758" t="s">
        <v>924</v>
      </c>
      <c r="F43" s="758" t="s">
        <v>344</v>
      </c>
      <c r="G43" s="759">
        <f>SUM(H43:L43)</f>
        <v>199</v>
      </c>
      <c r="H43" s="760"/>
      <c r="I43" s="760"/>
      <c r="J43" s="760"/>
      <c r="K43" s="760"/>
      <c r="L43" s="761">
        <v>199</v>
      </c>
      <c r="M43" s="762" t="s">
        <v>70</v>
      </c>
      <c r="N43" s="762" t="s">
        <v>432</v>
      </c>
      <c r="O43" s="762" t="s">
        <v>432</v>
      </c>
      <c r="P43" s="762" t="s">
        <v>432</v>
      </c>
      <c r="Q43" s="762"/>
      <c r="R43" s="762" t="s">
        <v>432</v>
      </c>
      <c r="S43" s="762"/>
      <c r="T43" s="762"/>
      <c r="U43" s="782" t="s">
        <v>70</v>
      </c>
      <c r="V43" s="764"/>
      <c r="W43" s="762"/>
      <c r="X43" s="762"/>
      <c r="Y43" s="762"/>
      <c r="Z43" s="762"/>
      <c r="AA43" s="762"/>
      <c r="AB43" s="762" t="s">
        <v>70</v>
      </c>
      <c r="AC43" s="762"/>
      <c r="AD43" s="762"/>
      <c r="AE43" s="762"/>
      <c r="AF43" s="762"/>
      <c r="AG43" s="762"/>
      <c r="AH43" s="762"/>
      <c r="AI43" s="762"/>
      <c r="AJ43" s="762"/>
      <c r="AK43" s="762" t="s">
        <v>70</v>
      </c>
      <c r="AL43" s="762"/>
      <c r="AM43" s="762"/>
      <c r="AN43" s="762" t="s">
        <v>70</v>
      </c>
      <c r="AO43" s="762"/>
      <c r="AP43" s="762"/>
      <c r="AQ43" s="762"/>
      <c r="AR43" s="762"/>
      <c r="AS43" s="762"/>
      <c r="AT43" s="762" t="s">
        <v>70</v>
      </c>
      <c r="AU43" s="762"/>
      <c r="AV43" s="762"/>
      <c r="AW43" s="762"/>
      <c r="AX43" s="762"/>
      <c r="AY43" s="762"/>
      <c r="AZ43" s="762"/>
      <c r="BA43" s="762"/>
      <c r="BB43" s="762"/>
      <c r="BC43" s="762"/>
      <c r="BD43" s="765"/>
      <c r="BE43" s="770"/>
      <c r="BG43" s="783" t="s">
        <v>1391</v>
      </c>
      <c r="BH43" s="784">
        <v>267</v>
      </c>
    </row>
    <row r="44" spans="1:60" s="753" customFormat="1" ht="124.5" customHeight="1" x14ac:dyDescent="0.15">
      <c r="A44" s="754">
        <v>10</v>
      </c>
      <c r="B44" s="771" t="s">
        <v>760</v>
      </c>
      <c r="C44" s="768" t="s">
        <v>761</v>
      </c>
      <c r="D44" s="786" t="s">
        <v>271</v>
      </c>
      <c r="E44" s="758" t="s">
        <v>762</v>
      </c>
      <c r="F44" s="758" t="s">
        <v>763</v>
      </c>
      <c r="G44" s="759">
        <f>SUM(H44:L44)</f>
        <v>199</v>
      </c>
      <c r="H44" s="760"/>
      <c r="I44" s="760"/>
      <c r="J44" s="760"/>
      <c r="K44" s="760">
        <v>120</v>
      </c>
      <c r="L44" s="761">
        <v>79</v>
      </c>
      <c r="M44" s="762" t="s">
        <v>70</v>
      </c>
      <c r="N44" s="762"/>
      <c r="O44" s="762"/>
      <c r="P44" s="762"/>
      <c r="Q44" s="762"/>
      <c r="R44" s="762" t="s">
        <v>432</v>
      </c>
      <c r="S44" s="762"/>
      <c r="T44" s="762"/>
      <c r="U44" s="782" t="s">
        <v>70</v>
      </c>
      <c r="V44" s="764"/>
      <c r="W44" s="769"/>
      <c r="X44" s="762"/>
      <c r="Y44" s="762"/>
      <c r="Z44" s="762"/>
      <c r="AA44" s="762"/>
      <c r="AB44" s="769"/>
      <c r="AC44" s="762"/>
      <c r="AD44" s="762"/>
      <c r="AE44" s="762"/>
      <c r="AF44" s="762"/>
      <c r="AG44" s="762"/>
      <c r="AH44" s="762"/>
      <c r="AI44" s="762"/>
      <c r="AJ44" s="762" t="s">
        <v>70</v>
      </c>
      <c r="AK44" s="762" t="s">
        <v>70</v>
      </c>
      <c r="AL44" s="762" t="s">
        <v>592</v>
      </c>
      <c r="AM44" s="762"/>
      <c r="AN44" s="762" t="s">
        <v>309</v>
      </c>
      <c r="AO44" s="762"/>
      <c r="AP44" s="762"/>
      <c r="AQ44" s="762"/>
      <c r="AR44" s="762"/>
      <c r="AS44" s="762"/>
      <c r="AT44" s="762" t="s">
        <v>70</v>
      </c>
      <c r="AU44" s="762"/>
      <c r="AV44" s="762" t="s">
        <v>70</v>
      </c>
      <c r="AW44" s="762"/>
      <c r="AX44" s="762"/>
      <c r="AY44" s="762"/>
      <c r="AZ44" s="762" t="s">
        <v>70</v>
      </c>
      <c r="BA44" s="762"/>
      <c r="BB44" s="762"/>
      <c r="BC44" s="762"/>
      <c r="BD44" s="765" t="s">
        <v>70</v>
      </c>
      <c r="BE44" s="770" t="s">
        <v>1150</v>
      </c>
      <c r="BG44" s="783" t="s">
        <v>1315</v>
      </c>
      <c r="BH44" s="784">
        <v>267</v>
      </c>
    </row>
    <row r="45" spans="1:60" s="753" customFormat="1" ht="33.75" customHeight="1" x14ac:dyDescent="0.15">
      <c r="A45" s="754">
        <v>11</v>
      </c>
      <c r="B45" s="755" t="s">
        <v>764</v>
      </c>
      <c r="C45" s="768" t="s">
        <v>765</v>
      </c>
      <c r="D45" s="757" t="s">
        <v>272</v>
      </c>
      <c r="E45" s="758" t="s">
        <v>345</v>
      </c>
      <c r="F45" s="758" t="s">
        <v>346</v>
      </c>
      <c r="G45" s="759">
        <f>SUM(H45:L45)</f>
        <v>176</v>
      </c>
      <c r="H45" s="760"/>
      <c r="I45" s="760"/>
      <c r="J45" s="760"/>
      <c r="K45" s="760">
        <v>78</v>
      </c>
      <c r="L45" s="761">
        <v>98</v>
      </c>
      <c r="M45" s="762" t="s">
        <v>70</v>
      </c>
      <c r="N45" s="762" t="s">
        <v>432</v>
      </c>
      <c r="O45" s="762" t="s">
        <v>432</v>
      </c>
      <c r="P45" s="762" t="s">
        <v>432</v>
      </c>
      <c r="Q45" s="762"/>
      <c r="R45" s="762" t="s">
        <v>432</v>
      </c>
      <c r="S45" s="762" t="s">
        <v>432</v>
      </c>
      <c r="T45" s="762" t="s">
        <v>432</v>
      </c>
      <c r="U45" s="763" t="s">
        <v>70</v>
      </c>
      <c r="V45" s="764" t="s">
        <v>70</v>
      </c>
      <c r="W45" s="762" t="s">
        <v>309</v>
      </c>
      <c r="X45" s="762"/>
      <c r="Y45" s="762"/>
      <c r="Z45" s="762"/>
      <c r="AA45" s="762"/>
      <c r="AB45" s="762" t="s">
        <v>70</v>
      </c>
      <c r="AC45" s="762"/>
      <c r="AD45" s="762"/>
      <c r="AE45" s="762"/>
      <c r="AF45" s="762"/>
      <c r="AG45" s="762" t="s">
        <v>432</v>
      </c>
      <c r="AH45" s="762" t="s">
        <v>309</v>
      </c>
      <c r="AI45" s="762" t="s">
        <v>432</v>
      </c>
      <c r="AJ45" s="762"/>
      <c r="AK45" s="762" t="s">
        <v>70</v>
      </c>
      <c r="AL45" s="762"/>
      <c r="AM45" s="762"/>
      <c r="AN45" s="762" t="s">
        <v>70</v>
      </c>
      <c r="AO45" s="762"/>
      <c r="AP45" s="762"/>
      <c r="AQ45" s="762"/>
      <c r="AR45" s="762"/>
      <c r="AS45" s="762"/>
      <c r="AT45" s="762" t="s">
        <v>70</v>
      </c>
      <c r="AU45" s="762" t="s">
        <v>70</v>
      </c>
      <c r="AV45" s="762"/>
      <c r="AW45" s="762"/>
      <c r="AX45" s="762"/>
      <c r="AY45" s="762"/>
      <c r="AZ45" s="762"/>
      <c r="BA45" s="762"/>
      <c r="BB45" s="762"/>
      <c r="BC45" s="762"/>
      <c r="BD45" s="765" t="s">
        <v>70</v>
      </c>
      <c r="BE45" s="770"/>
      <c r="BG45" s="783" t="s">
        <v>1389</v>
      </c>
      <c r="BH45" s="784">
        <v>267</v>
      </c>
    </row>
    <row r="46" spans="1:60" s="753" customFormat="1" ht="28.5" x14ac:dyDescent="0.15">
      <c r="A46" s="754">
        <v>12</v>
      </c>
      <c r="B46" s="771" t="s">
        <v>109</v>
      </c>
      <c r="C46" s="768" t="s">
        <v>766</v>
      </c>
      <c r="D46" s="757" t="s">
        <v>526</v>
      </c>
      <c r="E46" s="758" t="s">
        <v>767</v>
      </c>
      <c r="F46" s="758" t="s">
        <v>768</v>
      </c>
      <c r="G46" s="759">
        <f>SUM(H46:L46)</f>
        <v>180</v>
      </c>
      <c r="H46" s="760"/>
      <c r="I46" s="760"/>
      <c r="J46" s="760"/>
      <c r="K46" s="760">
        <v>180</v>
      </c>
      <c r="L46" s="761"/>
      <c r="M46" s="762" t="s">
        <v>70</v>
      </c>
      <c r="N46" s="762"/>
      <c r="O46" s="762"/>
      <c r="P46" s="762"/>
      <c r="Q46" s="762"/>
      <c r="R46" s="762"/>
      <c r="S46" s="762"/>
      <c r="T46" s="762"/>
      <c r="U46" s="763"/>
      <c r="V46" s="764"/>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9"/>
      <c r="AU46" s="762"/>
      <c r="AV46" s="762"/>
      <c r="AW46" s="762"/>
      <c r="AX46" s="762"/>
      <c r="AY46" s="762"/>
      <c r="AZ46" s="762"/>
      <c r="BA46" s="762"/>
      <c r="BB46" s="762"/>
      <c r="BC46" s="762"/>
      <c r="BD46" s="765"/>
      <c r="BE46" s="766"/>
      <c r="BG46" s="783" t="s">
        <v>1316</v>
      </c>
      <c r="BH46" s="784">
        <v>267</v>
      </c>
    </row>
    <row r="47" spans="1:60" s="799" customFormat="1" ht="28.5" x14ac:dyDescent="0.15">
      <c r="A47" s="754">
        <v>13</v>
      </c>
      <c r="B47" s="787" t="s">
        <v>278</v>
      </c>
      <c r="C47" s="788" t="s">
        <v>781</v>
      </c>
      <c r="D47" s="789" t="s">
        <v>279</v>
      </c>
      <c r="E47" s="790" t="s">
        <v>782</v>
      </c>
      <c r="F47" s="790" t="s">
        <v>783</v>
      </c>
      <c r="G47" s="791">
        <v>219</v>
      </c>
      <c r="H47" s="792">
        <v>219</v>
      </c>
      <c r="I47" s="792"/>
      <c r="J47" s="792"/>
      <c r="K47" s="792"/>
      <c r="L47" s="793"/>
      <c r="M47" s="794" t="s">
        <v>309</v>
      </c>
      <c r="N47" s="794"/>
      <c r="O47" s="794"/>
      <c r="P47" s="794"/>
      <c r="Q47" s="794"/>
      <c r="R47" s="794"/>
      <c r="S47" s="794"/>
      <c r="T47" s="794"/>
      <c r="U47" s="795"/>
      <c r="V47" s="796"/>
      <c r="W47" s="794"/>
      <c r="X47" s="794"/>
      <c r="Y47" s="794"/>
      <c r="Z47" s="794" t="s">
        <v>309</v>
      </c>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AZ47" s="794"/>
      <c r="BA47" s="794"/>
      <c r="BB47" s="794"/>
      <c r="BC47" s="794"/>
      <c r="BD47" s="797"/>
      <c r="BE47" s="798"/>
      <c r="BG47" s="783" t="s">
        <v>1317</v>
      </c>
      <c r="BH47" s="784">
        <v>267</v>
      </c>
    </row>
    <row r="48" spans="1:60" s="799" customFormat="1" ht="28.5" x14ac:dyDescent="0.15">
      <c r="A48" s="754">
        <v>14</v>
      </c>
      <c r="B48" s="800" t="s">
        <v>280</v>
      </c>
      <c r="C48" s="801" t="s">
        <v>784</v>
      </c>
      <c r="D48" s="802" t="s">
        <v>281</v>
      </c>
      <c r="E48" s="803" t="s">
        <v>785</v>
      </c>
      <c r="F48" s="803" t="s">
        <v>786</v>
      </c>
      <c r="G48" s="804">
        <f>SUM(H48:L48)</f>
        <v>93</v>
      </c>
      <c r="H48" s="805"/>
      <c r="I48" s="805"/>
      <c r="J48" s="805"/>
      <c r="K48" s="805">
        <v>28</v>
      </c>
      <c r="L48" s="806">
        <v>65</v>
      </c>
      <c r="M48" s="807" t="s">
        <v>70</v>
      </c>
      <c r="N48" s="807" t="s">
        <v>432</v>
      </c>
      <c r="O48" s="807" t="s">
        <v>432</v>
      </c>
      <c r="P48" s="807" t="s">
        <v>432</v>
      </c>
      <c r="Q48" s="807" t="s">
        <v>432</v>
      </c>
      <c r="R48" s="807"/>
      <c r="S48" s="807"/>
      <c r="T48" s="807" t="s">
        <v>432</v>
      </c>
      <c r="U48" s="808"/>
      <c r="V48" s="809"/>
      <c r="W48" s="810"/>
      <c r="X48" s="807"/>
      <c r="Y48" s="807"/>
      <c r="Z48" s="807"/>
      <c r="AA48" s="807"/>
      <c r="AB48" s="807" t="s">
        <v>70</v>
      </c>
      <c r="AC48" s="807"/>
      <c r="AD48" s="807"/>
      <c r="AE48" s="807"/>
      <c r="AF48" s="807"/>
      <c r="AG48" s="807" t="s">
        <v>432</v>
      </c>
      <c r="AH48" s="807" t="s">
        <v>70</v>
      </c>
      <c r="AI48" s="807"/>
      <c r="AJ48" s="807"/>
      <c r="AK48" s="807" t="s">
        <v>70</v>
      </c>
      <c r="AL48" s="810"/>
      <c r="AM48" s="807"/>
      <c r="AN48" s="807"/>
      <c r="AO48" s="807"/>
      <c r="AP48" s="807"/>
      <c r="AQ48" s="807"/>
      <c r="AR48" s="807"/>
      <c r="AS48" s="807"/>
      <c r="AT48" s="807" t="s">
        <v>309</v>
      </c>
      <c r="AU48" s="807" t="s">
        <v>432</v>
      </c>
      <c r="AV48" s="807" t="s">
        <v>432</v>
      </c>
      <c r="AW48" s="807"/>
      <c r="AX48" s="807"/>
      <c r="AY48" s="807"/>
      <c r="AZ48" s="807"/>
      <c r="BA48" s="807"/>
      <c r="BB48" s="807"/>
      <c r="BC48" s="807"/>
      <c r="BD48" s="811" t="s">
        <v>70</v>
      </c>
      <c r="BE48" s="812" t="s">
        <v>787</v>
      </c>
      <c r="BG48" s="783" t="s">
        <v>1318</v>
      </c>
      <c r="BH48" s="784">
        <v>267</v>
      </c>
    </row>
    <row r="49" spans="1:60" s="799" customFormat="1" ht="28.5" x14ac:dyDescent="0.15">
      <c r="A49" s="754">
        <v>15</v>
      </c>
      <c r="B49" s="800" t="s">
        <v>110</v>
      </c>
      <c r="C49" s="813" t="s">
        <v>792</v>
      </c>
      <c r="D49" s="802" t="s">
        <v>1117</v>
      </c>
      <c r="E49" s="803" t="s">
        <v>793</v>
      </c>
      <c r="F49" s="803" t="s">
        <v>794</v>
      </c>
      <c r="G49" s="804">
        <f>SUM(H49:L49)</f>
        <v>124</v>
      </c>
      <c r="H49" s="805"/>
      <c r="I49" s="805"/>
      <c r="J49" s="805"/>
      <c r="K49" s="805"/>
      <c r="L49" s="806">
        <v>124</v>
      </c>
      <c r="M49" s="807" t="s">
        <v>70</v>
      </c>
      <c r="N49" s="807"/>
      <c r="O49" s="807"/>
      <c r="P49" s="807"/>
      <c r="Q49" s="807"/>
      <c r="R49" s="807"/>
      <c r="S49" s="807"/>
      <c r="T49" s="807"/>
      <c r="U49" s="808" t="s">
        <v>70</v>
      </c>
      <c r="V49" s="809"/>
      <c r="W49" s="807"/>
      <c r="X49" s="807"/>
      <c r="Y49" s="807" t="s">
        <v>70</v>
      </c>
      <c r="Z49" s="807"/>
      <c r="AA49" s="807"/>
      <c r="AB49" s="807" t="s">
        <v>70</v>
      </c>
      <c r="AC49" s="807"/>
      <c r="AD49" s="807"/>
      <c r="AE49" s="807" t="s">
        <v>432</v>
      </c>
      <c r="AF49" s="807"/>
      <c r="AG49" s="807"/>
      <c r="AH49" s="807"/>
      <c r="AI49" s="807"/>
      <c r="AJ49" s="807" t="s">
        <v>70</v>
      </c>
      <c r="AK49" s="807" t="s">
        <v>70</v>
      </c>
      <c r="AL49" s="807"/>
      <c r="AM49" s="807"/>
      <c r="AN49" s="807" t="s">
        <v>70</v>
      </c>
      <c r="AO49" s="810"/>
      <c r="AP49" s="807"/>
      <c r="AQ49" s="807"/>
      <c r="AR49" s="807"/>
      <c r="AS49" s="807" t="s">
        <v>70</v>
      </c>
      <c r="AT49" s="807" t="s">
        <v>309</v>
      </c>
      <c r="AU49" s="807" t="s">
        <v>70</v>
      </c>
      <c r="AV49" s="807" t="s">
        <v>70</v>
      </c>
      <c r="AW49" s="807"/>
      <c r="AX49" s="807"/>
      <c r="AY49" s="807"/>
      <c r="AZ49" s="807"/>
      <c r="BA49" s="807"/>
      <c r="BB49" s="807"/>
      <c r="BC49" s="807"/>
      <c r="BD49" s="811" t="s">
        <v>70</v>
      </c>
      <c r="BE49" s="812"/>
      <c r="BG49" s="783" t="s">
        <v>1319</v>
      </c>
      <c r="BH49" s="784">
        <v>267</v>
      </c>
    </row>
    <row r="50" spans="1:60" s="799" customFormat="1" ht="28.5" x14ac:dyDescent="0.15">
      <c r="A50" s="754">
        <v>16</v>
      </c>
      <c r="B50" s="800" t="s">
        <v>111</v>
      </c>
      <c r="C50" s="801" t="s">
        <v>795</v>
      </c>
      <c r="D50" s="802" t="s">
        <v>42</v>
      </c>
      <c r="E50" s="803" t="s">
        <v>796</v>
      </c>
      <c r="F50" s="803" t="s">
        <v>797</v>
      </c>
      <c r="G50" s="804">
        <f>SUM(H50:L50)</f>
        <v>120</v>
      </c>
      <c r="H50" s="805"/>
      <c r="I50" s="805"/>
      <c r="J50" s="805"/>
      <c r="K50" s="805">
        <v>68</v>
      </c>
      <c r="L50" s="806">
        <v>52</v>
      </c>
      <c r="M50" s="807" t="s">
        <v>70</v>
      </c>
      <c r="N50" s="807" t="s">
        <v>432</v>
      </c>
      <c r="O50" s="807" t="s">
        <v>432</v>
      </c>
      <c r="P50" s="807" t="s">
        <v>432</v>
      </c>
      <c r="Q50" s="807"/>
      <c r="R50" s="807"/>
      <c r="S50" s="807"/>
      <c r="T50" s="807"/>
      <c r="U50" s="808" t="s">
        <v>70</v>
      </c>
      <c r="V50" s="809"/>
      <c r="W50" s="807"/>
      <c r="X50" s="807"/>
      <c r="Y50" s="807" t="s">
        <v>70</v>
      </c>
      <c r="Z50" s="807"/>
      <c r="AA50" s="807"/>
      <c r="AB50" s="807" t="s">
        <v>70</v>
      </c>
      <c r="AC50" s="807"/>
      <c r="AD50" s="807"/>
      <c r="AE50" s="807"/>
      <c r="AF50" s="807"/>
      <c r="AG50" s="807" t="s">
        <v>432</v>
      </c>
      <c r="AH50" s="807" t="s">
        <v>70</v>
      </c>
      <c r="AI50" s="807" t="s">
        <v>432</v>
      </c>
      <c r="AJ50" s="807" t="s">
        <v>70</v>
      </c>
      <c r="AK50" s="807" t="s">
        <v>70</v>
      </c>
      <c r="AL50" s="807"/>
      <c r="AM50" s="807"/>
      <c r="AN50" s="807"/>
      <c r="AO50" s="807"/>
      <c r="AP50" s="807"/>
      <c r="AQ50" s="807"/>
      <c r="AR50" s="807"/>
      <c r="AS50" s="807"/>
      <c r="AT50" s="807" t="s">
        <v>70</v>
      </c>
      <c r="AU50" s="807"/>
      <c r="AV50" s="807"/>
      <c r="AW50" s="807"/>
      <c r="AX50" s="807"/>
      <c r="AY50" s="807"/>
      <c r="AZ50" s="807"/>
      <c r="BA50" s="807"/>
      <c r="BB50" s="807"/>
      <c r="BC50" s="807"/>
      <c r="BD50" s="811"/>
      <c r="BE50" s="814"/>
      <c r="BG50" s="783" t="s">
        <v>1320</v>
      </c>
      <c r="BH50" s="784">
        <v>267</v>
      </c>
    </row>
    <row r="51" spans="1:60" s="753" customFormat="1" x14ac:dyDescent="0.15">
      <c r="A51" s="815"/>
      <c r="B51" s="816">
        <v>16</v>
      </c>
      <c r="C51" s="817"/>
      <c r="D51" s="818"/>
      <c r="E51" s="819"/>
      <c r="F51" s="819"/>
      <c r="G51" s="759">
        <f>SUM(G35:G50)</f>
        <v>3793</v>
      </c>
      <c r="H51" s="759">
        <f t="shared" ref="H51:L51" si="5">SUM(H35:H50)</f>
        <v>516</v>
      </c>
      <c r="I51" s="759">
        <f t="shared" si="5"/>
        <v>33</v>
      </c>
      <c r="J51" s="759">
        <f t="shared" si="5"/>
        <v>6</v>
      </c>
      <c r="K51" s="759">
        <f t="shared" si="5"/>
        <v>617</v>
      </c>
      <c r="L51" s="820">
        <f t="shared" si="5"/>
        <v>2621</v>
      </c>
      <c r="M51" s="764"/>
      <c r="N51" s="762"/>
      <c r="O51" s="762"/>
      <c r="P51" s="762"/>
      <c r="Q51" s="762"/>
      <c r="R51" s="762"/>
      <c r="S51" s="762"/>
      <c r="T51" s="762"/>
      <c r="U51" s="763"/>
      <c r="V51" s="764"/>
      <c r="W51" s="762"/>
      <c r="X51" s="762"/>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2"/>
      <c r="AY51" s="762"/>
      <c r="AZ51" s="762"/>
      <c r="BA51" s="762"/>
      <c r="BB51" s="762"/>
      <c r="BC51" s="762"/>
      <c r="BD51" s="765"/>
      <c r="BE51" s="766"/>
    </row>
    <row r="52" spans="1:60" s="753" customFormat="1" ht="33.75" customHeight="1" thickBot="1" x14ac:dyDescent="0.2">
      <c r="A52" s="821"/>
      <c r="B52" s="822"/>
      <c r="C52" s="823"/>
      <c r="D52" s="824"/>
      <c r="E52" s="825"/>
      <c r="F52" s="825" t="s">
        <v>185</v>
      </c>
      <c r="G52" s="826">
        <v>16</v>
      </c>
      <c r="H52" s="826">
        <v>3</v>
      </c>
      <c r="I52" s="826">
        <v>1</v>
      </c>
      <c r="J52" s="826">
        <v>2</v>
      </c>
      <c r="K52" s="826">
        <v>7</v>
      </c>
      <c r="L52" s="827">
        <v>12</v>
      </c>
      <c r="M52" s="828"/>
      <c r="N52" s="829"/>
      <c r="O52" s="829"/>
      <c r="P52" s="829"/>
      <c r="Q52" s="829"/>
      <c r="R52" s="829"/>
      <c r="S52" s="829"/>
      <c r="T52" s="829"/>
      <c r="U52" s="830"/>
      <c r="V52" s="828"/>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29"/>
      <c r="AY52" s="829"/>
      <c r="AZ52" s="829"/>
      <c r="BA52" s="829"/>
      <c r="BB52" s="829"/>
      <c r="BC52" s="829"/>
      <c r="BD52" s="831"/>
      <c r="BE52" s="832"/>
    </row>
    <row r="53" spans="1:60" s="753" customFormat="1" ht="15" thickTop="1" x14ac:dyDescent="0.15">
      <c r="A53" s="638"/>
      <c r="B53" s="638"/>
      <c r="C53" s="638"/>
      <c r="D53" s="638"/>
      <c r="E53" s="638"/>
      <c r="F53" s="638"/>
      <c r="G53" s="747"/>
      <c r="H53" s="747"/>
      <c r="I53" s="747"/>
      <c r="J53" s="747"/>
      <c r="K53" s="747"/>
      <c r="L53" s="747"/>
      <c r="M53" s="1063"/>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638"/>
      <c r="AW53" s="638"/>
      <c r="AX53" s="833"/>
      <c r="AY53" s="834"/>
    </row>
    <row r="54" spans="1:60" s="753" customFormat="1" x14ac:dyDescent="0.15">
      <c r="A54" s="638"/>
      <c r="B54" s="638"/>
      <c r="C54" s="638"/>
      <c r="D54" s="638"/>
      <c r="E54" s="638"/>
      <c r="F54" s="638"/>
      <c r="G54" s="747"/>
      <c r="H54" s="747"/>
      <c r="I54" s="747"/>
      <c r="J54" s="747"/>
      <c r="K54" s="747"/>
      <c r="L54" s="747"/>
      <c r="M54" s="1063"/>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638"/>
      <c r="AW54" s="638"/>
      <c r="AX54" s="833"/>
      <c r="AY54" s="834"/>
    </row>
    <row r="55" spans="1:60" x14ac:dyDescent="0.15">
      <c r="G55" s="747"/>
      <c r="H55" s="747"/>
      <c r="I55" s="747"/>
      <c r="J55" s="747"/>
      <c r="K55" s="747"/>
      <c r="L55" s="747"/>
      <c r="M55" s="1063"/>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row>
    <row r="56" spans="1:60" x14ac:dyDescent="0.15">
      <c r="G56" s="747"/>
      <c r="H56" s="747"/>
      <c r="I56" s="747"/>
      <c r="J56" s="747"/>
      <c r="K56" s="747"/>
      <c r="L56" s="747"/>
      <c r="M56" s="1063"/>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row>
    <row r="57" spans="1:60" x14ac:dyDescent="0.15">
      <c r="G57" s="747"/>
      <c r="H57" s="747"/>
      <c r="I57" s="747"/>
      <c r="J57" s="747"/>
      <c r="K57" s="747"/>
      <c r="L57" s="747"/>
      <c r="M57" s="1063"/>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row>
    <row r="58" spans="1:60" x14ac:dyDescent="0.15">
      <c r="G58" s="747"/>
      <c r="H58" s="747"/>
      <c r="I58" s="747"/>
      <c r="J58" s="747"/>
      <c r="K58" s="747"/>
      <c r="L58" s="747"/>
      <c r="M58" s="1063"/>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row>
    <row r="59" spans="1:60" x14ac:dyDescent="0.15">
      <c r="G59" s="747"/>
      <c r="H59" s="747"/>
      <c r="I59" s="747"/>
      <c r="J59" s="747"/>
      <c r="K59" s="747"/>
      <c r="L59" s="747"/>
      <c r="M59" s="1063"/>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row>
    <row r="60" spans="1:60" x14ac:dyDescent="0.15">
      <c r="G60" s="747"/>
      <c r="H60" s="747"/>
      <c r="I60" s="747"/>
      <c r="J60" s="747"/>
      <c r="K60" s="747"/>
      <c r="L60" s="747"/>
      <c r="M60" s="1063"/>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row>
    <row r="61" spans="1:60" x14ac:dyDescent="0.15">
      <c r="G61" s="747"/>
      <c r="H61" s="747"/>
      <c r="I61" s="747"/>
      <c r="J61" s="747"/>
      <c r="K61" s="747"/>
      <c r="L61" s="747"/>
      <c r="M61" s="1063"/>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row>
    <row r="62" spans="1:60" x14ac:dyDescent="0.15">
      <c r="E62" s="638">
        <v>227</v>
      </c>
      <c r="G62" s="747"/>
      <c r="H62" s="747"/>
      <c r="I62" s="747"/>
      <c r="J62" s="747"/>
      <c r="K62" s="747"/>
      <c r="L62" s="747"/>
      <c r="M62" s="1063"/>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row>
    <row r="63" spans="1:60" x14ac:dyDescent="0.15">
      <c r="E63" s="638">
        <v>228</v>
      </c>
      <c r="G63" s="747"/>
      <c r="H63" s="747"/>
      <c r="I63" s="747"/>
      <c r="J63" s="747"/>
      <c r="K63" s="747"/>
      <c r="L63" s="747"/>
      <c r="M63" s="1063"/>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7"/>
      <c r="AS63" s="747"/>
      <c r="AT63" s="747"/>
      <c r="AU63" s="747"/>
    </row>
    <row r="64" spans="1:60" x14ac:dyDescent="0.15">
      <c r="G64" s="747"/>
      <c r="H64" s="747"/>
      <c r="I64" s="747"/>
      <c r="J64" s="747"/>
      <c r="K64" s="747"/>
      <c r="L64" s="1064"/>
    </row>
    <row r="65" spans="7:47" x14ac:dyDescent="0.15">
      <c r="G65" s="747"/>
      <c r="H65" s="747"/>
      <c r="I65" s="747"/>
      <c r="J65" s="747"/>
      <c r="K65" s="747"/>
      <c r="L65" s="1064"/>
    </row>
    <row r="66" spans="7:47" x14ac:dyDescent="0.15">
      <c r="G66" s="747"/>
      <c r="H66" s="747"/>
      <c r="I66" s="747"/>
      <c r="J66" s="747"/>
      <c r="K66" s="747"/>
      <c r="L66" s="1064"/>
      <c r="M66" s="1063"/>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747"/>
      <c r="AT66" s="747"/>
      <c r="AU66" s="747"/>
    </row>
    <row r="67" spans="7:47" x14ac:dyDescent="0.15">
      <c r="G67" s="747"/>
      <c r="H67" s="747"/>
      <c r="I67" s="747"/>
      <c r="J67" s="747"/>
      <c r="K67" s="747"/>
      <c r="L67" s="1064"/>
      <c r="M67" s="1063"/>
      <c r="N67" s="747"/>
      <c r="O67" s="747"/>
      <c r="P67" s="747"/>
      <c r="Q67" s="747"/>
      <c r="R67" s="747"/>
      <c r="S67" s="747"/>
      <c r="T67" s="747"/>
      <c r="U67" s="747"/>
      <c r="V67" s="747"/>
      <c r="W67" s="747"/>
      <c r="X67" s="747"/>
      <c r="Y67" s="747"/>
      <c r="Z67" s="747"/>
      <c r="AA67" s="747"/>
      <c r="AB67" s="747"/>
      <c r="AC67" s="747"/>
      <c r="AD67" s="747"/>
      <c r="AE67" s="747"/>
      <c r="AF67" s="747"/>
      <c r="AG67" s="747"/>
      <c r="AH67" s="747"/>
      <c r="AI67" s="747"/>
      <c r="AJ67" s="747"/>
      <c r="AK67" s="747"/>
      <c r="AL67" s="747"/>
      <c r="AM67" s="747"/>
      <c r="AN67" s="747"/>
      <c r="AO67" s="747"/>
      <c r="AP67" s="747"/>
      <c r="AQ67" s="747"/>
      <c r="AR67" s="747"/>
      <c r="AS67" s="747"/>
      <c r="AT67" s="747"/>
      <c r="AU67" s="747"/>
    </row>
    <row r="68" spans="7:47" x14ac:dyDescent="0.15">
      <c r="G68" s="747"/>
      <c r="H68" s="747"/>
      <c r="I68" s="747"/>
      <c r="J68" s="747"/>
      <c r="K68" s="747"/>
      <c r="L68" s="1064"/>
      <c r="M68" s="1063"/>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row>
    <row r="69" spans="7:47" x14ac:dyDescent="0.15">
      <c r="G69" s="747"/>
      <c r="H69" s="747"/>
      <c r="I69" s="747"/>
      <c r="J69" s="747"/>
      <c r="K69" s="747"/>
      <c r="L69" s="1064"/>
      <c r="M69" s="1063"/>
      <c r="N69" s="747"/>
      <c r="O69" s="747"/>
      <c r="P69" s="747"/>
      <c r="Q69" s="747"/>
      <c r="R69" s="747"/>
      <c r="S69" s="747"/>
      <c r="T69" s="747"/>
      <c r="U69" s="747"/>
      <c r="V69" s="747"/>
      <c r="W69" s="747"/>
      <c r="X69" s="747"/>
      <c r="Y69" s="747"/>
      <c r="Z69" s="747"/>
      <c r="AA69" s="747"/>
      <c r="AB69" s="747"/>
      <c r="AC69" s="747"/>
      <c r="AD69" s="747"/>
      <c r="AE69" s="747"/>
      <c r="AF69" s="747"/>
      <c r="AG69" s="747"/>
      <c r="AH69" s="747"/>
      <c r="AI69" s="747"/>
      <c r="AJ69" s="747"/>
      <c r="AK69" s="747"/>
      <c r="AL69" s="747"/>
      <c r="AM69" s="747"/>
      <c r="AN69" s="747"/>
      <c r="AO69" s="747"/>
      <c r="AP69" s="747"/>
      <c r="AQ69" s="747"/>
      <c r="AR69" s="747"/>
      <c r="AS69" s="747"/>
      <c r="AT69" s="747"/>
      <c r="AU69" s="747"/>
    </row>
    <row r="70" spans="7:47" x14ac:dyDescent="0.15">
      <c r="G70" s="747"/>
      <c r="H70" s="747"/>
      <c r="I70" s="747"/>
      <c r="J70" s="747"/>
      <c r="K70" s="747"/>
      <c r="L70" s="1064"/>
      <c r="M70" s="1063"/>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47"/>
      <c r="AM70" s="747"/>
      <c r="AN70" s="747"/>
      <c r="AO70" s="747"/>
      <c r="AP70" s="747"/>
      <c r="AQ70" s="747"/>
      <c r="AR70" s="747"/>
      <c r="AS70" s="747"/>
      <c r="AT70" s="747"/>
      <c r="AU70" s="747"/>
    </row>
    <row r="71" spans="7:47" x14ac:dyDescent="0.15">
      <c r="G71" s="747"/>
      <c r="H71" s="747"/>
      <c r="I71" s="747"/>
      <c r="J71" s="747"/>
      <c r="K71" s="747"/>
      <c r="L71" s="1064"/>
      <c r="M71" s="1063"/>
      <c r="N71" s="747"/>
      <c r="O71" s="747"/>
      <c r="P71" s="747"/>
      <c r="Q71" s="747"/>
      <c r="R71" s="747"/>
      <c r="S71" s="747"/>
      <c r="T71" s="747"/>
      <c r="U71" s="747"/>
      <c r="V71" s="747"/>
      <c r="W71" s="747"/>
      <c r="X71" s="747"/>
      <c r="Y71" s="747"/>
      <c r="Z71" s="747"/>
      <c r="AA71" s="747"/>
      <c r="AB71" s="747"/>
      <c r="AC71" s="747"/>
      <c r="AD71" s="747"/>
      <c r="AE71" s="747"/>
      <c r="AF71" s="747"/>
      <c r="AG71" s="747"/>
      <c r="AH71" s="747"/>
      <c r="AI71" s="747"/>
      <c r="AJ71" s="747"/>
      <c r="AK71" s="747"/>
      <c r="AL71" s="747"/>
      <c r="AM71" s="747"/>
      <c r="AN71" s="747"/>
      <c r="AO71" s="747"/>
      <c r="AP71" s="747"/>
      <c r="AQ71" s="747"/>
      <c r="AR71" s="747"/>
      <c r="AS71" s="747"/>
      <c r="AT71" s="747"/>
      <c r="AU71" s="747"/>
    </row>
    <row r="72" spans="7:47" x14ac:dyDescent="0.15">
      <c r="G72" s="747"/>
      <c r="H72" s="747"/>
      <c r="I72" s="747"/>
      <c r="J72" s="747"/>
      <c r="K72" s="747"/>
      <c r="L72" s="1064"/>
      <c r="M72" s="1063"/>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47"/>
      <c r="AM72" s="747"/>
      <c r="AN72" s="747"/>
      <c r="AO72" s="747"/>
      <c r="AP72" s="747"/>
      <c r="AQ72" s="747"/>
      <c r="AR72" s="747"/>
      <c r="AS72" s="747"/>
      <c r="AT72" s="747"/>
      <c r="AU72" s="747"/>
    </row>
    <row r="73" spans="7:47" x14ac:dyDescent="0.15">
      <c r="G73" s="747"/>
      <c r="H73" s="747"/>
      <c r="I73" s="747"/>
      <c r="J73" s="747"/>
      <c r="K73" s="747"/>
      <c r="L73" s="1064"/>
      <c r="M73" s="1063"/>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7"/>
      <c r="AR73" s="747"/>
      <c r="AS73" s="747"/>
      <c r="AT73" s="747"/>
      <c r="AU73" s="747"/>
    </row>
    <row r="74" spans="7:47" x14ac:dyDescent="0.15">
      <c r="G74" s="747"/>
      <c r="H74" s="747"/>
      <c r="I74" s="747"/>
      <c r="J74" s="747"/>
      <c r="K74" s="747"/>
      <c r="L74" s="1064"/>
      <c r="M74" s="1063"/>
      <c r="N74" s="747"/>
      <c r="O74" s="747"/>
      <c r="P74" s="747"/>
      <c r="Q74" s="747"/>
      <c r="R74" s="747"/>
      <c r="S74" s="747"/>
      <c r="T74" s="747"/>
      <c r="U74" s="747"/>
      <c r="V74" s="747"/>
      <c r="W74" s="747"/>
      <c r="X74" s="747"/>
      <c r="Y74" s="747"/>
      <c r="Z74" s="747"/>
      <c r="AA74" s="747"/>
      <c r="AB74" s="747"/>
      <c r="AC74" s="747"/>
      <c r="AD74" s="747"/>
      <c r="AE74" s="747"/>
      <c r="AF74" s="747"/>
      <c r="AG74" s="747"/>
      <c r="AH74" s="747"/>
      <c r="AI74" s="747"/>
      <c r="AJ74" s="747"/>
      <c r="AK74" s="747"/>
      <c r="AL74" s="747"/>
      <c r="AM74" s="747"/>
      <c r="AN74" s="747"/>
      <c r="AO74" s="747"/>
      <c r="AP74" s="747"/>
      <c r="AQ74" s="747"/>
      <c r="AR74" s="747"/>
      <c r="AS74" s="747"/>
      <c r="AT74" s="747"/>
      <c r="AU74" s="747"/>
    </row>
    <row r="75" spans="7:47" x14ac:dyDescent="0.15">
      <c r="G75" s="747"/>
      <c r="H75" s="747"/>
      <c r="I75" s="747"/>
      <c r="J75" s="747"/>
      <c r="K75" s="747"/>
      <c r="L75" s="1064"/>
      <c r="M75" s="1063"/>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747"/>
      <c r="AO75" s="747"/>
      <c r="AP75" s="747"/>
      <c r="AQ75" s="747"/>
      <c r="AR75" s="747"/>
      <c r="AS75" s="747"/>
      <c r="AT75" s="747"/>
      <c r="AU75" s="747"/>
    </row>
    <row r="76" spans="7:47" x14ac:dyDescent="0.15">
      <c r="G76" s="747"/>
      <c r="H76" s="747"/>
      <c r="I76" s="747"/>
      <c r="J76" s="747"/>
      <c r="K76" s="747"/>
      <c r="L76" s="1064"/>
      <c r="M76" s="1063"/>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7"/>
      <c r="AP76" s="747"/>
      <c r="AQ76" s="747"/>
      <c r="AR76" s="747"/>
      <c r="AS76" s="747"/>
      <c r="AT76" s="747"/>
      <c r="AU76" s="747"/>
    </row>
    <row r="77" spans="7:47" x14ac:dyDescent="0.15">
      <c r="G77" s="747"/>
      <c r="H77" s="747"/>
      <c r="I77" s="747"/>
      <c r="J77" s="747"/>
      <c r="K77" s="747"/>
      <c r="L77" s="1064"/>
      <c r="M77" s="1063"/>
      <c r="N77" s="747"/>
      <c r="O77" s="747"/>
      <c r="P77" s="747"/>
      <c r="Q77" s="747"/>
      <c r="R77" s="747"/>
      <c r="S77" s="747"/>
      <c r="T77" s="747"/>
      <c r="U77" s="747"/>
      <c r="V77" s="747"/>
      <c r="W77" s="747"/>
      <c r="X77" s="747"/>
      <c r="Y77" s="747"/>
      <c r="Z77" s="747"/>
      <c r="AA77" s="747"/>
      <c r="AB77" s="747"/>
      <c r="AC77" s="747"/>
      <c r="AD77" s="747"/>
      <c r="AE77" s="747"/>
      <c r="AF77" s="747"/>
      <c r="AG77" s="747"/>
      <c r="AH77" s="747"/>
      <c r="AI77" s="747"/>
      <c r="AJ77" s="747"/>
      <c r="AK77" s="747"/>
      <c r="AL77" s="747"/>
      <c r="AM77" s="747"/>
      <c r="AN77" s="747"/>
      <c r="AO77" s="747"/>
      <c r="AP77" s="747"/>
      <c r="AQ77" s="747"/>
      <c r="AR77" s="747"/>
      <c r="AS77" s="747"/>
      <c r="AT77" s="747"/>
      <c r="AU77" s="747"/>
    </row>
    <row r="78" spans="7:47" x14ac:dyDescent="0.15">
      <c r="G78" s="747"/>
      <c r="H78" s="747"/>
      <c r="I78" s="747"/>
      <c r="J78" s="747"/>
      <c r="K78" s="747"/>
      <c r="L78" s="1064"/>
      <c r="M78" s="1063"/>
      <c r="N78" s="747"/>
      <c r="O78" s="747"/>
      <c r="P78" s="747"/>
      <c r="Q78" s="747"/>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row>
    <row r="79" spans="7:47" x14ac:dyDescent="0.15">
      <c r="G79" s="747"/>
      <c r="H79" s="747"/>
      <c r="I79" s="747"/>
      <c r="J79" s="747"/>
      <c r="K79" s="747"/>
      <c r="L79" s="1064"/>
      <c r="M79" s="1063"/>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row>
    <row r="80" spans="7:47" x14ac:dyDescent="0.15">
      <c r="G80" s="747"/>
      <c r="H80" s="747"/>
      <c r="I80" s="747"/>
      <c r="J80" s="747"/>
      <c r="K80" s="747"/>
      <c r="L80" s="1064"/>
      <c r="M80" s="1063"/>
      <c r="N80" s="747"/>
      <c r="O80" s="747"/>
      <c r="P80" s="747"/>
      <c r="Q80" s="747"/>
      <c r="R80" s="747"/>
      <c r="S80" s="747"/>
      <c r="T80" s="747"/>
      <c r="U80" s="747"/>
      <c r="V80" s="747"/>
      <c r="W80" s="747"/>
      <c r="X80" s="747"/>
      <c r="Y80" s="747"/>
      <c r="Z80" s="747"/>
      <c r="AA80" s="747"/>
      <c r="AB80" s="747"/>
      <c r="AC80" s="747"/>
      <c r="AD80" s="747"/>
      <c r="AE80" s="747"/>
      <c r="AF80" s="747"/>
      <c r="AG80" s="747"/>
      <c r="AH80" s="747"/>
      <c r="AI80" s="747"/>
      <c r="AJ80" s="747"/>
      <c r="AK80" s="747"/>
      <c r="AL80" s="747"/>
      <c r="AM80" s="747"/>
      <c r="AN80" s="747"/>
      <c r="AO80" s="747"/>
      <c r="AP80" s="747"/>
      <c r="AQ80" s="747"/>
      <c r="AR80" s="747"/>
      <c r="AS80" s="747"/>
      <c r="AT80" s="747"/>
      <c r="AU80" s="747"/>
    </row>
    <row r="81" spans="7:47" x14ac:dyDescent="0.15">
      <c r="G81" s="747"/>
      <c r="H81" s="747"/>
      <c r="I81" s="747"/>
      <c r="J81" s="747"/>
      <c r="K81" s="747"/>
      <c r="L81" s="1064"/>
      <c r="M81" s="1063"/>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47"/>
      <c r="AS81" s="747"/>
      <c r="AT81" s="747"/>
      <c r="AU81" s="747"/>
    </row>
    <row r="82" spans="7:47" x14ac:dyDescent="0.15">
      <c r="G82" s="747"/>
      <c r="H82" s="747"/>
      <c r="I82" s="747"/>
      <c r="J82" s="747"/>
      <c r="K82" s="747"/>
      <c r="L82" s="1064"/>
      <c r="M82" s="1063"/>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row>
    <row r="83" spans="7:47" x14ac:dyDescent="0.15">
      <c r="G83" s="747"/>
      <c r="H83" s="747"/>
      <c r="I83" s="747"/>
      <c r="J83" s="747"/>
      <c r="K83" s="747"/>
      <c r="L83" s="1064"/>
      <c r="M83" s="1063"/>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row>
    <row r="84" spans="7:47" x14ac:dyDescent="0.15">
      <c r="G84" s="747"/>
      <c r="H84" s="747"/>
      <c r="I84" s="747"/>
      <c r="J84" s="747"/>
      <c r="K84" s="747"/>
      <c r="L84" s="1064"/>
      <c r="M84" s="1063"/>
      <c r="N84" s="747"/>
      <c r="O84" s="747"/>
      <c r="P84" s="747"/>
      <c r="Q84" s="747"/>
      <c r="R84" s="747"/>
      <c r="S84" s="747"/>
      <c r="T84" s="747"/>
      <c r="U84" s="747"/>
      <c r="V84" s="747"/>
      <c r="W84" s="747"/>
      <c r="X84" s="747"/>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row>
    <row r="85" spans="7:47" x14ac:dyDescent="0.15">
      <c r="G85" s="747"/>
      <c r="H85" s="747"/>
      <c r="I85" s="747"/>
      <c r="J85" s="747"/>
      <c r="K85" s="747"/>
      <c r="L85" s="1064"/>
      <c r="M85" s="1063"/>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row>
    <row r="86" spans="7:47" x14ac:dyDescent="0.15">
      <c r="G86" s="747"/>
      <c r="H86" s="747"/>
      <c r="I86" s="747"/>
      <c r="J86" s="747"/>
      <c r="K86" s="747"/>
      <c r="L86" s="1064"/>
      <c r="M86" s="1063"/>
      <c r="N86" s="747"/>
      <c r="O86" s="747"/>
      <c r="P86" s="747"/>
      <c r="Q86" s="747"/>
      <c r="R86" s="747"/>
      <c r="S86" s="747"/>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747"/>
      <c r="AQ86" s="747"/>
      <c r="AR86" s="747"/>
      <c r="AS86" s="747"/>
      <c r="AT86" s="747"/>
      <c r="AU86" s="747"/>
    </row>
    <row r="87" spans="7:47" x14ac:dyDescent="0.15">
      <c r="G87" s="747"/>
      <c r="H87" s="747"/>
      <c r="I87" s="747"/>
      <c r="J87" s="747"/>
      <c r="K87" s="747"/>
      <c r="L87" s="1064"/>
      <c r="M87" s="1063"/>
      <c r="N87" s="747"/>
      <c r="O87" s="747"/>
      <c r="P87" s="747"/>
      <c r="Q87" s="747"/>
      <c r="R87" s="747"/>
      <c r="S87" s="747"/>
      <c r="T87" s="747"/>
      <c r="U87" s="747"/>
      <c r="V87" s="747"/>
      <c r="W87" s="747"/>
      <c r="X87" s="747"/>
      <c r="Y87" s="747"/>
      <c r="Z87" s="747"/>
      <c r="AA87" s="747"/>
      <c r="AB87" s="747"/>
      <c r="AC87" s="747"/>
      <c r="AD87" s="747"/>
      <c r="AE87" s="747"/>
      <c r="AF87" s="747"/>
      <c r="AG87" s="747"/>
      <c r="AH87" s="747"/>
      <c r="AI87" s="747"/>
      <c r="AJ87" s="747"/>
      <c r="AK87" s="747"/>
      <c r="AL87" s="747"/>
      <c r="AM87" s="747"/>
      <c r="AN87" s="747"/>
      <c r="AO87" s="747"/>
      <c r="AP87" s="747"/>
      <c r="AQ87" s="747"/>
      <c r="AR87" s="747"/>
      <c r="AS87" s="747"/>
      <c r="AT87" s="747"/>
      <c r="AU87" s="747"/>
    </row>
    <row r="88" spans="7:47" x14ac:dyDescent="0.15">
      <c r="G88" s="747"/>
      <c r="H88" s="747"/>
      <c r="I88" s="747"/>
      <c r="J88" s="747"/>
      <c r="K88" s="747"/>
      <c r="L88" s="1064"/>
      <c r="M88" s="1063"/>
      <c r="N88" s="747"/>
      <c r="O88" s="747"/>
      <c r="P88" s="747"/>
      <c r="Q88" s="747"/>
      <c r="R88" s="747"/>
      <c r="S88" s="747"/>
      <c r="T88" s="747"/>
      <c r="U88" s="747"/>
      <c r="V88" s="747"/>
      <c r="W88" s="747"/>
      <c r="X88" s="747"/>
      <c r="Y88" s="747"/>
      <c r="Z88" s="747"/>
      <c r="AA88" s="747"/>
      <c r="AB88" s="747"/>
      <c r="AC88" s="747"/>
      <c r="AD88" s="747"/>
      <c r="AE88" s="747"/>
      <c r="AF88" s="747"/>
      <c r="AG88" s="747"/>
      <c r="AH88" s="747"/>
      <c r="AI88" s="747"/>
      <c r="AJ88" s="747"/>
      <c r="AK88" s="747"/>
      <c r="AL88" s="747"/>
      <c r="AM88" s="747"/>
      <c r="AN88" s="747"/>
      <c r="AO88" s="747"/>
      <c r="AP88" s="747"/>
      <c r="AQ88" s="747"/>
      <c r="AR88" s="747"/>
      <c r="AS88" s="747"/>
      <c r="AT88" s="747"/>
      <c r="AU88" s="747"/>
    </row>
    <row r="89" spans="7:47" x14ac:dyDescent="0.15">
      <c r="G89" s="747"/>
      <c r="H89" s="747"/>
      <c r="I89" s="747"/>
      <c r="J89" s="747"/>
      <c r="K89" s="747"/>
      <c r="L89" s="1064"/>
      <c r="M89" s="1063"/>
      <c r="N89" s="747"/>
      <c r="O89" s="747"/>
      <c r="P89" s="747"/>
      <c r="Q89" s="747"/>
      <c r="R89" s="747"/>
      <c r="S89" s="747"/>
      <c r="T89" s="747"/>
      <c r="U89" s="747"/>
      <c r="V89" s="747"/>
      <c r="W89" s="747"/>
      <c r="X89" s="747"/>
      <c r="Y89" s="747"/>
      <c r="Z89" s="747"/>
      <c r="AA89" s="747"/>
      <c r="AB89" s="747"/>
      <c r="AC89" s="747"/>
      <c r="AD89" s="747"/>
      <c r="AE89" s="747"/>
      <c r="AF89" s="747"/>
      <c r="AG89" s="747"/>
      <c r="AH89" s="747"/>
      <c r="AI89" s="747"/>
      <c r="AJ89" s="747"/>
      <c r="AK89" s="747"/>
      <c r="AL89" s="747"/>
      <c r="AM89" s="747"/>
      <c r="AN89" s="747"/>
      <c r="AO89" s="747"/>
      <c r="AP89" s="747"/>
      <c r="AQ89" s="747"/>
      <c r="AR89" s="747"/>
      <c r="AS89" s="747"/>
      <c r="AT89" s="747"/>
      <c r="AU89" s="747"/>
    </row>
  </sheetData>
  <mergeCells count="120">
    <mergeCell ref="BG29:BG34"/>
    <mergeCell ref="BG2:BG7"/>
    <mergeCell ref="A2:A7"/>
    <mergeCell ref="B2:B7"/>
    <mergeCell ref="C2:C7"/>
    <mergeCell ref="D2:D7"/>
    <mergeCell ref="E2:E7"/>
    <mergeCell ref="F2:F7"/>
    <mergeCell ref="G2:L4"/>
    <mergeCell ref="M2:BC2"/>
    <mergeCell ref="BD2:BD7"/>
    <mergeCell ref="AJ4:AJ7"/>
    <mergeCell ref="AK4:AK7"/>
    <mergeCell ref="AL4:AL7"/>
    <mergeCell ref="AM4:AM7"/>
    <mergeCell ref="AN4:AN7"/>
    <mergeCell ref="AO4:AO7"/>
    <mergeCell ref="AP4:AP7"/>
    <mergeCell ref="AZ4:AZ7"/>
    <mergeCell ref="BA4:BA7"/>
    <mergeCell ref="BB4:BB7"/>
    <mergeCell ref="AQ4:AQ7"/>
    <mergeCell ref="AR4:AR7"/>
    <mergeCell ref="AS4:AS7"/>
    <mergeCell ref="BE2:BE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V4:AV7"/>
    <mergeCell ref="BC4:BC7"/>
    <mergeCell ref="G5:G7"/>
    <mergeCell ref="H5:H7"/>
    <mergeCell ref="I5:I7"/>
    <mergeCell ref="J5:J7"/>
    <mergeCell ref="K5:K7"/>
    <mergeCell ref="L5:L7"/>
    <mergeCell ref="AW4:AW7"/>
    <mergeCell ref="AX4:AX7"/>
    <mergeCell ref="AY4:AY7"/>
    <mergeCell ref="AT4:AT7"/>
    <mergeCell ref="AU4:AU7"/>
    <mergeCell ref="A29:A34"/>
    <mergeCell ref="B29:B34"/>
    <mergeCell ref="C29:C34"/>
    <mergeCell ref="D29:D34"/>
    <mergeCell ref="E29:E34"/>
    <mergeCell ref="F29:F34"/>
    <mergeCell ref="G29:L31"/>
    <mergeCell ref="M29:BC29"/>
    <mergeCell ref="BD29:BD34"/>
    <mergeCell ref="AJ31:AJ34"/>
    <mergeCell ref="AK31:AK34"/>
    <mergeCell ref="AL31:AL34"/>
    <mergeCell ref="AM31:AM34"/>
    <mergeCell ref="AN31:AN34"/>
    <mergeCell ref="AO31:AO34"/>
    <mergeCell ref="AP31:AP34"/>
    <mergeCell ref="AZ31:AZ34"/>
    <mergeCell ref="BA31:BA34"/>
    <mergeCell ref="BB31:BB34"/>
    <mergeCell ref="AQ31:AQ34"/>
    <mergeCell ref="AR31:AR34"/>
    <mergeCell ref="AS31:AS34"/>
    <mergeCell ref="AT31:AT34"/>
    <mergeCell ref="AU31:AU34"/>
    <mergeCell ref="BE29:BE34"/>
    <mergeCell ref="M31:M34"/>
    <mergeCell ref="N31:N34"/>
    <mergeCell ref="O31:O34"/>
    <mergeCell ref="P31:P34"/>
    <mergeCell ref="Q31:Q34"/>
    <mergeCell ref="R31:R34"/>
    <mergeCell ref="S31:S34"/>
    <mergeCell ref="T31:T34"/>
    <mergeCell ref="U31:U34"/>
    <mergeCell ref="V31:V34"/>
    <mergeCell ref="W31:W34"/>
    <mergeCell ref="X31:X34"/>
    <mergeCell ref="Y31:Y34"/>
    <mergeCell ref="Z31:Z34"/>
    <mergeCell ref="AA31:AA34"/>
    <mergeCell ref="AB31:AB34"/>
    <mergeCell ref="AC31:AC34"/>
    <mergeCell ref="AD31:AD34"/>
    <mergeCell ref="AE31:AE34"/>
    <mergeCell ref="AF31:AF34"/>
    <mergeCell ref="AG31:AG34"/>
    <mergeCell ref="AH31:AH34"/>
    <mergeCell ref="AI31:AI34"/>
    <mergeCell ref="AV31:AV34"/>
    <mergeCell ref="BC31:BC34"/>
    <mergeCell ref="G32:G34"/>
    <mergeCell ref="H32:H34"/>
    <mergeCell ref="I32:I34"/>
    <mergeCell ref="J32:J34"/>
    <mergeCell ref="K32:K34"/>
    <mergeCell ref="L32:L34"/>
    <mergeCell ref="AW31:AW34"/>
    <mergeCell ref="AX31:AX34"/>
    <mergeCell ref="AY31:AY34"/>
  </mergeCells>
  <phoneticPr fontId="2"/>
  <pageMargins left="0.86614173228346458" right="0.55118110236220474" top="0.62992125984251968" bottom="1.0629921259842521" header="0.51181102362204722" footer="0.51181102362204722"/>
  <pageSetup paperSize="9" scale="40" firstPageNumber="267" fitToHeight="0" pageOrder="overThenDown" orientation="portrait" blackAndWhite="1" useFirstPageNumber="1" r:id="rId1"/>
  <headerFooter alignWithMargins="0">
    <oddFooter>&amp;C&amp;22&amp;P</oddFooter>
  </headerFooter>
  <colBreaks count="1" manualBreakCount="1">
    <brk id="21"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BH76"/>
  <sheetViews>
    <sheetView showOutlineSymbols="0" view="pageBreakPreview" topLeftCell="A23" zoomScale="70" zoomScaleNormal="50" zoomScaleSheetLayoutView="70" workbookViewId="0">
      <selection activeCell="B33" sqref="B33:B44"/>
    </sheetView>
  </sheetViews>
  <sheetFormatPr defaultColWidth="10.75" defaultRowHeight="14.25" x14ac:dyDescent="0.15"/>
  <cols>
    <col min="1" max="1" width="3.75" style="837" customWidth="1"/>
    <col min="2" max="3" width="22.25" style="837" customWidth="1"/>
    <col min="4" max="4" width="14.25" style="837" customWidth="1"/>
    <col min="5" max="5" width="28.125" style="837" customWidth="1"/>
    <col min="6" max="6" width="15.375" style="837" customWidth="1"/>
    <col min="7" max="12" width="6.75" style="837" customWidth="1"/>
    <col min="13" max="15" width="3.75" style="837" customWidth="1"/>
    <col min="16" max="16" width="4.375" style="837" customWidth="1"/>
    <col min="17" max="18" width="3.75" style="837" customWidth="1"/>
    <col min="19" max="19" width="4.75" style="837" customWidth="1"/>
    <col min="20" max="21" width="3.75" style="837" customWidth="1"/>
    <col min="22" max="23" width="4.875" style="837" customWidth="1"/>
    <col min="24" max="32" width="3.75" style="837" customWidth="1"/>
    <col min="33" max="33" width="4.25" style="837" customWidth="1"/>
    <col min="34" max="35" width="3.75" style="837" customWidth="1"/>
    <col min="36" max="36" width="4.25" style="837" customWidth="1"/>
    <col min="37" max="45" width="3.75" style="837" customWidth="1"/>
    <col min="46" max="46" width="4.625" style="837" customWidth="1"/>
    <col min="47" max="48" width="3.75" style="837" customWidth="1"/>
    <col min="49" max="50" width="5.125" style="837" customWidth="1"/>
    <col min="51" max="54" width="3.75" style="837" customWidth="1"/>
    <col min="55" max="55" width="4.25" style="837" customWidth="1"/>
    <col min="56" max="56" width="3.75" style="837" customWidth="1"/>
    <col min="57" max="57" width="14" style="837" customWidth="1"/>
    <col min="58" max="58" width="10.75" style="837"/>
    <col min="59" max="59" width="15.625" style="837" customWidth="1"/>
    <col min="60" max="16384" width="10.75" style="837"/>
  </cols>
  <sheetData>
    <row r="1" spans="1:60" ht="19.5" thickBot="1" x14ac:dyDescent="0.25">
      <c r="A1" s="835" t="s">
        <v>273</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S1" s="836"/>
      <c r="AT1" s="836"/>
      <c r="AV1" s="838"/>
      <c r="AW1" s="839"/>
      <c r="AX1" s="840"/>
    </row>
    <row r="2" spans="1:60" ht="15" customHeight="1" thickTop="1" x14ac:dyDescent="0.15">
      <c r="A2" s="1198" t="s">
        <v>48</v>
      </c>
      <c r="B2" s="1116" t="s">
        <v>49</v>
      </c>
      <c r="C2" s="1118" t="s">
        <v>50</v>
      </c>
      <c r="D2" s="1121" t="s">
        <v>51</v>
      </c>
      <c r="E2" s="1121" t="s">
        <v>52</v>
      </c>
      <c r="F2" s="1122" t="s">
        <v>53</v>
      </c>
      <c r="G2" s="1123" t="s">
        <v>176</v>
      </c>
      <c r="H2" s="1124"/>
      <c r="I2" s="1124"/>
      <c r="J2" s="1124"/>
      <c r="K2" s="1124"/>
      <c r="L2" s="1156"/>
      <c r="M2" s="1270" t="s">
        <v>177</v>
      </c>
      <c r="N2" s="1270"/>
      <c r="O2" s="1270"/>
      <c r="P2" s="1270"/>
      <c r="Q2" s="1270"/>
      <c r="R2" s="1270"/>
      <c r="S2" s="1270"/>
      <c r="T2" s="1270"/>
      <c r="U2" s="1270"/>
      <c r="V2" s="1270"/>
      <c r="W2" s="1270"/>
      <c r="X2" s="1270"/>
      <c r="Y2" s="1270"/>
      <c r="Z2" s="1270"/>
      <c r="AA2" s="1270"/>
      <c r="AB2" s="1270"/>
      <c r="AC2" s="1270"/>
      <c r="AD2" s="1270"/>
      <c r="AE2" s="1270"/>
      <c r="AF2" s="1270"/>
      <c r="AG2" s="1270"/>
      <c r="AH2" s="1270"/>
      <c r="AI2" s="1270"/>
      <c r="AJ2" s="1270"/>
      <c r="AK2" s="1270"/>
      <c r="AL2" s="1270"/>
      <c r="AM2" s="1270"/>
      <c r="AN2" s="1270"/>
      <c r="AO2" s="1270"/>
      <c r="AP2" s="1270"/>
      <c r="AQ2" s="1270"/>
      <c r="AR2" s="1270"/>
      <c r="AS2" s="1270"/>
      <c r="AT2" s="1270"/>
      <c r="AU2" s="1270"/>
      <c r="AV2" s="1270"/>
      <c r="AW2" s="1270"/>
      <c r="AX2" s="1270"/>
      <c r="AY2" s="1270"/>
      <c r="AZ2" s="1270"/>
      <c r="BA2" s="1270"/>
      <c r="BB2" s="1270"/>
      <c r="BC2" s="1271"/>
      <c r="BD2" s="1209" t="s">
        <v>54</v>
      </c>
      <c r="BE2" s="1096" t="s">
        <v>55</v>
      </c>
      <c r="BF2" s="841"/>
      <c r="BG2" s="1264" t="s">
        <v>1252</v>
      </c>
    </row>
    <row r="3" spans="1:60" ht="14.25" customHeight="1" x14ac:dyDescent="0.15">
      <c r="A3" s="1199"/>
      <c r="B3" s="1094"/>
      <c r="C3" s="1155"/>
      <c r="D3" s="1091"/>
      <c r="E3" s="1091"/>
      <c r="F3" s="1091"/>
      <c r="G3" s="1126"/>
      <c r="H3" s="1127"/>
      <c r="I3" s="1127"/>
      <c r="J3" s="1127"/>
      <c r="K3" s="1127"/>
      <c r="L3" s="1155"/>
      <c r="M3" s="8">
        <v>1</v>
      </c>
      <c r="N3" s="9">
        <v>2</v>
      </c>
      <c r="O3" s="9">
        <v>3</v>
      </c>
      <c r="P3" s="9">
        <v>4</v>
      </c>
      <c r="Q3" s="9">
        <v>5</v>
      </c>
      <c r="R3" s="9">
        <v>6</v>
      </c>
      <c r="S3" s="9">
        <v>7</v>
      </c>
      <c r="T3" s="9">
        <v>8</v>
      </c>
      <c r="U3" s="9">
        <v>9</v>
      </c>
      <c r="V3" s="9">
        <v>10</v>
      </c>
      <c r="W3" s="9">
        <v>11</v>
      </c>
      <c r="X3" s="9">
        <v>12</v>
      </c>
      <c r="Y3" s="9">
        <v>13</v>
      </c>
      <c r="Z3" s="9">
        <v>14</v>
      </c>
      <c r="AA3" s="9">
        <v>15</v>
      </c>
      <c r="AB3" s="9">
        <v>16</v>
      </c>
      <c r="AC3" s="9">
        <v>17</v>
      </c>
      <c r="AD3" s="9">
        <v>18</v>
      </c>
      <c r="AE3" s="9">
        <v>19</v>
      </c>
      <c r="AF3" s="9">
        <v>20</v>
      </c>
      <c r="AG3" s="9">
        <v>21</v>
      </c>
      <c r="AH3" s="9">
        <v>22</v>
      </c>
      <c r="AI3" s="9">
        <v>23</v>
      </c>
      <c r="AJ3" s="9">
        <v>24</v>
      </c>
      <c r="AK3" s="9">
        <v>25</v>
      </c>
      <c r="AL3" s="9">
        <v>26</v>
      </c>
      <c r="AM3" s="9">
        <v>27</v>
      </c>
      <c r="AN3" s="9">
        <v>28</v>
      </c>
      <c r="AO3" s="9">
        <v>29</v>
      </c>
      <c r="AP3" s="9">
        <v>30</v>
      </c>
      <c r="AQ3" s="9">
        <v>31</v>
      </c>
      <c r="AR3" s="9">
        <v>32</v>
      </c>
      <c r="AS3" s="9">
        <v>33</v>
      </c>
      <c r="AT3" s="9">
        <v>34</v>
      </c>
      <c r="AU3" s="9">
        <v>35</v>
      </c>
      <c r="AV3" s="9">
        <v>36</v>
      </c>
      <c r="AW3" s="9">
        <v>37</v>
      </c>
      <c r="AX3" s="9">
        <v>38</v>
      </c>
      <c r="AY3" s="9">
        <v>39</v>
      </c>
      <c r="AZ3" s="9">
        <v>40</v>
      </c>
      <c r="BA3" s="9">
        <v>41</v>
      </c>
      <c r="BB3" s="9">
        <v>42</v>
      </c>
      <c r="BC3" s="9">
        <v>43</v>
      </c>
      <c r="BD3" s="1135"/>
      <c r="BE3" s="1097"/>
      <c r="BF3" s="841"/>
      <c r="BG3" s="1265"/>
    </row>
    <row r="4" spans="1:60" ht="14.25" customHeight="1" x14ac:dyDescent="0.15">
      <c r="A4" s="1199"/>
      <c r="B4" s="1094"/>
      <c r="C4" s="1155"/>
      <c r="D4" s="1091"/>
      <c r="E4" s="1091"/>
      <c r="F4" s="1091"/>
      <c r="G4" s="1129"/>
      <c r="H4" s="1130"/>
      <c r="I4" s="1130"/>
      <c r="J4" s="1130"/>
      <c r="K4" s="1130"/>
      <c r="L4" s="1157"/>
      <c r="M4" s="1163" t="s">
        <v>386</v>
      </c>
      <c r="N4" s="1101" t="s">
        <v>387</v>
      </c>
      <c r="O4" s="1101" t="s">
        <v>463</v>
      </c>
      <c r="P4" s="1104" t="s">
        <v>388</v>
      </c>
      <c r="Q4" s="1107" t="s">
        <v>389</v>
      </c>
      <c r="R4" s="1107" t="s">
        <v>390</v>
      </c>
      <c r="S4" s="1104" t="s">
        <v>391</v>
      </c>
      <c r="T4" s="1159" t="s">
        <v>392</v>
      </c>
      <c r="U4" s="1235" t="s">
        <v>393</v>
      </c>
      <c r="V4" s="1088" t="s">
        <v>394</v>
      </c>
      <c r="W4" s="1088" t="s">
        <v>395</v>
      </c>
      <c r="X4" s="1101" t="s">
        <v>396</v>
      </c>
      <c r="Y4" s="1107" t="s">
        <v>397</v>
      </c>
      <c r="Z4" s="1110" t="s">
        <v>57</v>
      </c>
      <c r="AA4" s="1111" t="s">
        <v>56</v>
      </c>
      <c r="AB4" s="1107" t="s">
        <v>398</v>
      </c>
      <c r="AC4" s="1101" t="s">
        <v>399</v>
      </c>
      <c r="AD4" s="1101" t="s">
        <v>400</v>
      </c>
      <c r="AE4" s="1088" t="s">
        <v>401</v>
      </c>
      <c r="AF4" s="1101" t="s">
        <v>402</v>
      </c>
      <c r="AG4" s="1104" t="s">
        <v>403</v>
      </c>
      <c r="AH4" s="1107" t="s">
        <v>404</v>
      </c>
      <c r="AI4" s="1107" t="s">
        <v>405</v>
      </c>
      <c r="AJ4" s="1137" t="s">
        <v>406</v>
      </c>
      <c r="AK4" s="1088" t="s">
        <v>407</v>
      </c>
      <c r="AL4" s="1088" t="s">
        <v>408</v>
      </c>
      <c r="AM4" s="1107" t="s">
        <v>409</v>
      </c>
      <c r="AN4" s="1107" t="s">
        <v>410</v>
      </c>
      <c r="AO4" s="1203" t="s">
        <v>535</v>
      </c>
      <c r="AP4" s="1107" t="s">
        <v>411</v>
      </c>
      <c r="AQ4" s="1088" t="s">
        <v>412</v>
      </c>
      <c r="AR4" s="1107" t="s">
        <v>413</v>
      </c>
      <c r="AS4" s="1107" t="s">
        <v>414</v>
      </c>
      <c r="AT4" s="1139" t="s">
        <v>415</v>
      </c>
      <c r="AU4" s="1088" t="s">
        <v>416</v>
      </c>
      <c r="AV4" s="1088" t="s">
        <v>417</v>
      </c>
      <c r="AW4" s="1137" t="s">
        <v>418</v>
      </c>
      <c r="AX4" s="1137" t="s">
        <v>419</v>
      </c>
      <c r="AY4" s="1088" t="s">
        <v>420</v>
      </c>
      <c r="AZ4" s="1088" t="s">
        <v>421</v>
      </c>
      <c r="BA4" s="1088" t="s">
        <v>422</v>
      </c>
      <c r="BB4" s="1088" t="s">
        <v>423</v>
      </c>
      <c r="BC4" s="1088" t="s">
        <v>424</v>
      </c>
      <c r="BD4" s="1135"/>
      <c r="BE4" s="1097"/>
      <c r="BF4" s="841"/>
      <c r="BG4" s="1265"/>
    </row>
    <row r="5" spans="1:60" x14ac:dyDescent="0.15">
      <c r="A5" s="1199"/>
      <c r="B5" s="1094"/>
      <c r="C5" s="1155"/>
      <c r="D5" s="1091"/>
      <c r="E5" s="1091"/>
      <c r="F5" s="1091"/>
      <c r="G5" s="1090" t="s">
        <v>178</v>
      </c>
      <c r="H5" s="1090" t="s">
        <v>179</v>
      </c>
      <c r="I5" s="1090" t="s">
        <v>180</v>
      </c>
      <c r="J5" s="1090" t="s">
        <v>58</v>
      </c>
      <c r="K5" s="1090" t="s">
        <v>59</v>
      </c>
      <c r="L5" s="1090" t="s">
        <v>60</v>
      </c>
      <c r="M5" s="1163"/>
      <c r="N5" s="1102"/>
      <c r="O5" s="1102"/>
      <c r="P5" s="1105"/>
      <c r="Q5" s="1107"/>
      <c r="R5" s="1107"/>
      <c r="S5" s="1105"/>
      <c r="T5" s="1159"/>
      <c r="U5" s="1235"/>
      <c r="V5" s="1088"/>
      <c r="W5" s="1088"/>
      <c r="X5" s="1102"/>
      <c r="Y5" s="1107"/>
      <c r="Z5" s="1110"/>
      <c r="AA5" s="1111"/>
      <c r="AB5" s="1107"/>
      <c r="AC5" s="1102"/>
      <c r="AD5" s="1102"/>
      <c r="AE5" s="1088"/>
      <c r="AF5" s="1102"/>
      <c r="AG5" s="1105"/>
      <c r="AH5" s="1107"/>
      <c r="AI5" s="1107"/>
      <c r="AJ5" s="1088"/>
      <c r="AK5" s="1088"/>
      <c r="AL5" s="1088"/>
      <c r="AM5" s="1107"/>
      <c r="AN5" s="1107"/>
      <c r="AO5" s="1204"/>
      <c r="AP5" s="1107"/>
      <c r="AQ5" s="1088"/>
      <c r="AR5" s="1107"/>
      <c r="AS5" s="1107"/>
      <c r="AT5" s="1140"/>
      <c r="AU5" s="1088"/>
      <c r="AV5" s="1088"/>
      <c r="AW5" s="1088"/>
      <c r="AX5" s="1088"/>
      <c r="AY5" s="1088"/>
      <c r="AZ5" s="1088"/>
      <c r="BA5" s="1088"/>
      <c r="BB5" s="1088"/>
      <c r="BC5" s="1088"/>
      <c r="BD5" s="1135"/>
      <c r="BE5" s="1097"/>
      <c r="BF5" s="841"/>
      <c r="BG5" s="1265"/>
    </row>
    <row r="6" spans="1:60" x14ac:dyDescent="0.15">
      <c r="A6" s="1199"/>
      <c r="B6" s="1094"/>
      <c r="C6" s="1155"/>
      <c r="D6" s="1091"/>
      <c r="E6" s="1091"/>
      <c r="F6" s="1091"/>
      <c r="G6" s="1091"/>
      <c r="H6" s="1091"/>
      <c r="I6" s="1091"/>
      <c r="J6" s="1091"/>
      <c r="K6" s="1091"/>
      <c r="L6" s="1091"/>
      <c r="M6" s="1163" t="s">
        <v>386</v>
      </c>
      <c r="N6" s="1102" t="s">
        <v>425</v>
      </c>
      <c r="O6" s="1102" t="s">
        <v>425</v>
      </c>
      <c r="P6" s="1105" t="s">
        <v>425</v>
      </c>
      <c r="Q6" s="1107" t="s">
        <v>389</v>
      </c>
      <c r="R6" s="1107" t="s">
        <v>390</v>
      </c>
      <c r="S6" s="1105" t="s">
        <v>425</v>
      </c>
      <c r="T6" s="1159" t="s">
        <v>392</v>
      </c>
      <c r="U6" s="1235" t="s">
        <v>393</v>
      </c>
      <c r="V6" s="1088" t="s">
        <v>394</v>
      </c>
      <c r="W6" s="1088" t="s">
        <v>395</v>
      </c>
      <c r="X6" s="1102" t="s">
        <v>425</v>
      </c>
      <c r="Y6" s="1107" t="s">
        <v>397</v>
      </c>
      <c r="Z6" s="1110"/>
      <c r="AA6" s="1111"/>
      <c r="AB6" s="1107" t="s">
        <v>398</v>
      </c>
      <c r="AC6" s="1102" t="s">
        <v>425</v>
      </c>
      <c r="AD6" s="1102" t="s">
        <v>425</v>
      </c>
      <c r="AE6" s="1088" t="s">
        <v>401</v>
      </c>
      <c r="AF6" s="1102" t="s">
        <v>425</v>
      </c>
      <c r="AG6" s="1105" t="s">
        <v>425</v>
      </c>
      <c r="AH6" s="1107" t="s">
        <v>404</v>
      </c>
      <c r="AI6" s="1107" t="s">
        <v>405</v>
      </c>
      <c r="AJ6" s="1088" t="s">
        <v>426</v>
      </c>
      <c r="AK6" s="1088" t="s">
        <v>407</v>
      </c>
      <c r="AL6" s="1088" t="s">
        <v>408</v>
      </c>
      <c r="AM6" s="1107" t="s">
        <v>409</v>
      </c>
      <c r="AN6" s="1107" t="s">
        <v>410</v>
      </c>
      <c r="AO6" s="1204" t="s">
        <v>427</v>
      </c>
      <c r="AP6" s="1107" t="s">
        <v>411</v>
      </c>
      <c r="AQ6" s="1088" t="s">
        <v>412</v>
      </c>
      <c r="AR6" s="1107" t="s">
        <v>413</v>
      </c>
      <c r="AS6" s="1107" t="s">
        <v>414</v>
      </c>
      <c r="AT6" s="1140" t="s">
        <v>428</v>
      </c>
      <c r="AU6" s="1088" t="s">
        <v>416</v>
      </c>
      <c r="AV6" s="1088" t="s">
        <v>417</v>
      </c>
      <c r="AW6" s="1088" t="s">
        <v>429</v>
      </c>
      <c r="AX6" s="1088" t="s">
        <v>430</v>
      </c>
      <c r="AY6" s="1088" t="s">
        <v>420</v>
      </c>
      <c r="AZ6" s="1088" t="s">
        <v>421</v>
      </c>
      <c r="BA6" s="1088" t="s">
        <v>422</v>
      </c>
      <c r="BB6" s="1088" t="s">
        <v>423</v>
      </c>
      <c r="BC6" s="1088" t="s">
        <v>431</v>
      </c>
      <c r="BD6" s="1135"/>
      <c r="BE6" s="1097"/>
      <c r="BF6" s="841"/>
      <c r="BG6" s="1265"/>
    </row>
    <row r="7" spans="1:60" ht="15" thickBot="1" x14ac:dyDescent="0.2">
      <c r="A7" s="1200"/>
      <c r="B7" s="1145"/>
      <c r="C7" s="1120"/>
      <c r="D7" s="1092"/>
      <c r="E7" s="1092"/>
      <c r="F7" s="1092"/>
      <c r="G7" s="1092"/>
      <c r="H7" s="1092"/>
      <c r="I7" s="1092"/>
      <c r="J7" s="1092"/>
      <c r="K7" s="1092"/>
      <c r="L7" s="1092"/>
      <c r="M7" s="1100"/>
      <c r="N7" s="1103"/>
      <c r="O7" s="1103"/>
      <c r="P7" s="1106"/>
      <c r="Q7" s="1108"/>
      <c r="R7" s="1108"/>
      <c r="S7" s="1106"/>
      <c r="T7" s="1160"/>
      <c r="U7" s="1214"/>
      <c r="V7" s="1089"/>
      <c r="W7" s="1089"/>
      <c r="X7" s="1103"/>
      <c r="Y7" s="1108"/>
      <c r="Z7" s="1144"/>
      <c r="AA7" s="1112"/>
      <c r="AB7" s="1108"/>
      <c r="AC7" s="1103"/>
      <c r="AD7" s="1103"/>
      <c r="AE7" s="1089"/>
      <c r="AF7" s="1103"/>
      <c r="AG7" s="1106"/>
      <c r="AH7" s="1108"/>
      <c r="AI7" s="1108"/>
      <c r="AJ7" s="1089"/>
      <c r="AK7" s="1089"/>
      <c r="AL7" s="1089"/>
      <c r="AM7" s="1108"/>
      <c r="AN7" s="1108"/>
      <c r="AO7" s="1205"/>
      <c r="AP7" s="1108"/>
      <c r="AQ7" s="1089"/>
      <c r="AR7" s="1108"/>
      <c r="AS7" s="1108"/>
      <c r="AT7" s="1141"/>
      <c r="AU7" s="1089"/>
      <c r="AV7" s="1089"/>
      <c r="AW7" s="1089"/>
      <c r="AX7" s="1089"/>
      <c r="AY7" s="1089"/>
      <c r="AZ7" s="1089"/>
      <c r="BA7" s="1089"/>
      <c r="BB7" s="1089"/>
      <c r="BC7" s="1089"/>
      <c r="BD7" s="1136"/>
      <c r="BE7" s="1098"/>
      <c r="BF7" s="841"/>
      <c r="BG7" s="1266"/>
    </row>
    <row r="8" spans="1:60" ht="55.5" customHeight="1" thickTop="1" x14ac:dyDescent="0.15">
      <c r="A8" s="842">
        <v>1</v>
      </c>
      <c r="B8" s="843" t="s">
        <v>1101</v>
      </c>
      <c r="C8" s="844" t="s">
        <v>769</v>
      </c>
      <c r="D8" s="845" t="s">
        <v>274</v>
      </c>
      <c r="E8" s="846" t="s">
        <v>1102</v>
      </c>
      <c r="F8" s="846" t="s">
        <v>957</v>
      </c>
      <c r="G8" s="847">
        <f>SUM(H8:L8)</f>
        <v>270</v>
      </c>
      <c r="H8" s="848">
        <v>188</v>
      </c>
      <c r="I8" s="848"/>
      <c r="J8" s="848"/>
      <c r="K8" s="848">
        <v>50</v>
      </c>
      <c r="L8" s="849">
        <v>32</v>
      </c>
      <c r="M8" s="850" t="s">
        <v>70</v>
      </c>
      <c r="N8" s="851"/>
      <c r="O8" s="851"/>
      <c r="P8" s="851"/>
      <c r="Q8" s="851"/>
      <c r="R8" s="851"/>
      <c r="S8" s="851"/>
      <c r="T8" s="852"/>
      <c r="U8" s="850"/>
      <c r="V8" s="851"/>
      <c r="W8" s="851"/>
      <c r="X8" s="851"/>
      <c r="Y8" s="851" t="s">
        <v>70</v>
      </c>
      <c r="Z8" s="851" t="s">
        <v>70</v>
      </c>
      <c r="AA8" s="851" t="s">
        <v>592</v>
      </c>
      <c r="AB8" s="851" t="s">
        <v>70</v>
      </c>
      <c r="AC8" s="851"/>
      <c r="AD8" s="851"/>
      <c r="AE8" s="851"/>
      <c r="AF8" s="851"/>
      <c r="AG8" s="851"/>
      <c r="AH8" s="851"/>
      <c r="AI8" s="851"/>
      <c r="AJ8" s="851"/>
      <c r="AK8" s="851"/>
      <c r="AL8" s="851"/>
      <c r="AM8" s="851"/>
      <c r="AN8" s="851"/>
      <c r="AO8" s="851" t="s">
        <v>70</v>
      </c>
      <c r="AP8" s="851"/>
      <c r="AQ8" s="851"/>
      <c r="AR8" s="851"/>
      <c r="AS8" s="851"/>
      <c r="AT8" s="851"/>
      <c r="AU8" s="851"/>
      <c r="AV8" s="851"/>
      <c r="AW8" s="851"/>
      <c r="AX8" s="851"/>
      <c r="AY8" s="851"/>
      <c r="AZ8" s="851"/>
      <c r="BA8" s="851"/>
      <c r="BB8" s="851"/>
      <c r="BC8" s="851"/>
      <c r="BD8" s="853"/>
      <c r="BE8" s="854" t="s">
        <v>528</v>
      </c>
      <c r="BF8" s="841"/>
      <c r="BG8" s="855" t="s">
        <v>1420</v>
      </c>
      <c r="BH8" s="837">
        <v>269</v>
      </c>
    </row>
    <row r="9" spans="1:60" ht="55.5" customHeight="1" x14ac:dyDescent="0.15">
      <c r="A9" s="856">
        <v>2</v>
      </c>
      <c r="B9" s="843" t="s">
        <v>770</v>
      </c>
      <c r="C9" s="844" t="s">
        <v>771</v>
      </c>
      <c r="D9" s="845" t="s">
        <v>772</v>
      </c>
      <c r="E9" s="846" t="s">
        <v>1103</v>
      </c>
      <c r="F9" s="846" t="s">
        <v>956</v>
      </c>
      <c r="G9" s="847">
        <v>154</v>
      </c>
      <c r="H9" s="848">
        <v>154</v>
      </c>
      <c r="I9" s="848"/>
      <c r="J9" s="848"/>
      <c r="K9" s="848"/>
      <c r="L9" s="849"/>
      <c r="M9" s="850"/>
      <c r="N9" s="851"/>
      <c r="O9" s="851"/>
      <c r="P9" s="851"/>
      <c r="Q9" s="851"/>
      <c r="R9" s="851"/>
      <c r="S9" s="851"/>
      <c r="T9" s="857"/>
      <c r="U9" s="850"/>
      <c r="V9" s="851"/>
      <c r="W9" s="851"/>
      <c r="X9" s="851"/>
      <c r="Y9" s="851"/>
      <c r="Z9" s="851" t="s">
        <v>70</v>
      </c>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1"/>
      <c r="AY9" s="851"/>
      <c r="AZ9" s="858"/>
      <c r="BA9" s="851"/>
      <c r="BB9" s="851"/>
      <c r="BC9" s="851"/>
      <c r="BD9" s="853"/>
      <c r="BE9" s="859"/>
      <c r="BG9" s="860" t="s">
        <v>1392</v>
      </c>
      <c r="BH9" s="837">
        <v>269</v>
      </c>
    </row>
    <row r="10" spans="1:60" ht="55.5" customHeight="1" x14ac:dyDescent="0.15">
      <c r="A10" s="856">
        <v>3</v>
      </c>
      <c r="B10" s="861" t="s">
        <v>773</v>
      </c>
      <c r="C10" s="844" t="s">
        <v>774</v>
      </c>
      <c r="D10" s="862" t="s">
        <v>1450</v>
      </c>
      <c r="E10" s="846" t="s">
        <v>955</v>
      </c>
      <c r="F10" s="846" t="s">
        <v>954</v>
      </c>
      <c r="G10" s="847">
        <f t="shared" ref="G10:G15" si="0">SUM(H10:L10)</f>
        <v>199</v>
      </c>
      <c r="H10" s="848"/>
      <c r="I10" s="848"/>
      <c r="J10" s="848"/>
      <c r="K10" s="848">
        <v>148</v>
      </c>
      <c r="L10" s="849">
        <v>51</v>
      </c>
      <c r="M10" s="850" t="s">
        <v>70</v>
      </c>
      <c r="N10" s="851"/>
      <c r="O10" s="851"/>
      <c r="P10" s="851" t="s">
        <v>432</v>
      </c>
      <c r="Q10" s="851"/>
      <c r="R10" s="851"/>
      <c r="S10" s="851"/>
      <c r="T10" s="863"/>
      <c r="U10" s="850" t="s">
        <v>70</v>
      </c>
      <c r="V10" s="851"/>
      <c r="W10" s="851"/>
      <c r="X10" s="851"/>
      <c r="Y10" s="851" t="s">
        <v>70</v>
      </c>
      <c r="Z10" s="851"/>
      <c r="AA10" s="851"/>
      <c r="AB10" s="851" t="s">
        <v>70</v>
      </c>
      <c r="AC10" s="851"/>
      <c r="AD10" s="851"/>
      <c r="AE10" s="851"/>
      <c r="AF10" s="851"/>
      <c r="AG10" s="851"/>
      <c r="AH10" s="851"/>
      <c r="AI10" s="851"/>
      <c r="AJ10" s="851"/>
      <c r="AK10" s="851" t="s">
        <v>70</v>
      </c>
      <c r="AL10" s="851"/>
      <c r="AM10" s="851"/>
      <c r="AN10" s="851"/>
      <c r="AO10" s="851"/>
      <c r="AP10" s="851"/>
      <c r="AQ10" s="851"/>
      <c r="AR10" s="851"/>
      <c r="AS10" s="851"/>
      <c r="AT10" s="851" t="s">
        <v>70</v>
      </c>
      <c r="AU10" s="851" t="s">
        <v>70</v>
      </c>
      <c r="AV10" s="851"/>
      <c r="AW10" s="851"/>
      <c r="AX10" s="851"/>
      <c r="AY10" s="851"/>
      <c r="AZ10" s="858"/>
      <c r="BA10" s="851"/>
      <c r="BB10" s="851"/>
      <c r="BC10" s="851"/>
      <c r="BD10" s="853"/>
      <c r="BE10" s="854" t="s">
        <v>529</v>
      </c>
      <c r="BG10" s="860" t="s">
        <v>1322</v>
      </c>
      <c r="BH10" s="837">
        <v>269</v>
      </c>
    </row>
    <row r="11" spans="1:60" ht="55.5" customHeight="1" x14ac:dyDescent="0.15">
      <c r="A11" s="856">
        <v>4</v>
      </c>
      <c r="B11" s="843" t="s">
        <v>1183</v>
      </c>
      <c r="C11" s="864" t="s">
        <v>1184</v>
      </c>
      <c r="D11" s="845" t="s">
        <v>1104</v>
      </c>
      <c r="E11" s="846" t="s">
        <v>953</v>
      </c>
      <c r="F11" s="846" t="s">
        <v>952</v>
      </c>
      <c r="G11" s="847">
        <f t="shared" si="0"/>
        <v>199</v>
      </c>
      <c r="H11" s="848"/>
      <c r="I11" s="848"/>
      <c r="J11" s="848"/>
      <c r="K11" s="848"/>
      <c r="L11" s="849">
        <v>199</v>
      </c>
      <c r="M11" s="850" t="s">
        <v>70</v>
      </c>
      <c r="N11" s="851"/>
      <c r="O11" s="851"/>
      <c r="P11" s="851"/>
      <c r="Q11" s="851"/>
      <c r="R11" s="851"/>
      <c r="S11" s="851"/>
      <c r="T11" s="865"/>
      <c r="U11" s="850" t="s">
        <v>70</v>
      </c>
      <c r="V11" s="851"/>
      <c r="W11" s="851"/>
      <c r="X11" s="851"/>
      <c r="Y11" s="851" t="s">
        <v>70</v>
      </c>
      <c r="Z11" s="851"/>
      <c r="AA11" s="851"/>
      <c r="AB11" s="851" t="s">
        <v>70</v>
      </c>
      <c r="AC11" s="851"/>
      <c r="AD11" s="851"/>
      <c r="AE11" s="851"/>
      <c r="AF11" s="851"/>
      <c r="AG11" s="851"/>
      <c r="AH11" s="851" t="s">
        <v>70</v>
      </c>
      <c r="AI11" s="851"/>
      <c r="AJ11" s="851" t="s">
        <v>70</v>
      </c>
      <c r="AK11" s="851" t="s">
        <v>70</v>
      </c>
      <c r="AL11" s="851"/>
      <c r="AM11" s="851"/>
      <c r="AN11" s="851" t="s">
        <v>70</v>
      </c>
      <c r="AO11" s="851"/>
      <c r="AP11" s="851"/>
      <c r="AQ11" s="851"/>
      <c r="AR11" s="851"/>
      <c r="AS11" s="851"/>
      <c r="AT11" s="851" t="s">
        <v>70</v>
      </c>
      <c r="AU11" s="851" t="s">
        <v>70</v>
      </c>
      <c r="AV11" s="851" t="s">
        <v>70</v>
      </c>
      <c r="AW11" s="851"/>
      <c r="AX11" s="851"/>
      <c r="AY11" s="851"/>
      <c r="AZ11" s="851" t="s">
        <v>70</v>
      </c>
      <c r="BA11" s="851"/>
      <c r="BB11" s="851"/>
      <c r="BC11" s="851" t="s">
        <v>70</v>
      </c>
      <c r="BD11" s="853" t="s">
        <v>70</v>
      </c>
      <c r="BE11" s="854" t="s">
        <v>530</v>
      </c>
      <c r="BG11" s="860" t="s">
        <v>1393</v>
      </c>
      <c r="BH11" s="837">
        <v>269</v>
      </c>
    </row>
    <row r="12" spans="1:60" ht="55.5" customHeight="1" x14ac:dyDescent="0.15">
      <c r="A12" s="866">
        <v>5</v>
      </c>
      <c r="B12" s="843" t="s">
        <v>1185</v>
      </c>
      <c r="C12" s="864" t="s">
        <v>1186</v>
      </c>
      <c r="D12" s="845" t="s">
        <v>39</v>
      </c>
      <c r="E12" s="846" t="s">
        <v>951</v>
      </c>
      <c r="F12" s="846" t="s">
        <v>950</v>
      </c>
      <c r="G12" s="847">
        <f t="shared" si="0"/>
        <v>261</v>
      </c>
      <c r="H12" s="848"/>
      <c r="I12" s="848"/>
      <c r="J12" s="848"/>
      <c r="K12" s="848">
        <v>86</v>
      </c>
      <c r="L12" s="849">
        <v>175</v>
      </c>
      <c r="M12" s="850" t="s">
        <v>70</v>
      </c>
      <c r="N12" s="851"/>
      <c r="O12" s="851" t="s">
        <v>432</v>
      </c>
      <c r="P12" s="851"/>
      <c r="Q12" s="851"/>
      <c r="R12" s="851" t="s">
        <v>432</v>
      </c>
      <c r="S12" s="851"/>
      <c r="T12" s="863"/>
      <c r="U12" s="850" t="s">
        <v>309</v>
      </c>
      <c r="V12" s="851"/>
      <c r="W12" s="851"/>
      <c r="X12" s="851"/>
      <c r="Y12" s="851" t="s">
        <v>70</v>
      </c>
      <c r="Z12" s="851"/>
      <c r="AA12" s="851"/>
      <c r="AB12" s="851" t="s">
        <v>70</v>
      </c>
      <c r="AC12" s="851"/>
      <c r="AD12" s="851" t="s">
        <v>309</v>
      </c>
      <c r="AE12" s="851"/>
      <c r="AF12" s="851"/>
      <c r="AG12" s="851"/>
      <c r="AH12" s="851" t="s">
        <v>70</v>
      </c>
      <c r="AI12" s="851"/>
      <c r="AJ12" s="851" t="s">
        <v>70</v>
      </c>
      <c r="AK12" s="851" t="s">
        <v>70</v>
      </c>
      <c r="AL12" s="851"/>
      <c r="AM12" s="851" t="s">
        <v>70</v>
      </c>
      <c r="AN12" s="851" t="s">
        <v>70</v>
      </c>
      <c r="AO12" s="851" t="s">
        <v>70</v>
      </c>
      <c r="AP12" s="851"/>
      <c r="AQ12" s="851"/>
      <c r="AR12" s="851"/>
      <c r="AS12" s="851" t="s">
        <v>70</v>
      </c>
      <c r="AT12" s="851" t="s">
        <v>70</v>
      </c>
      <c r="AU12" s="851"/>
      <c r="AV12" s="851"/>
      <c r="AW12" s="851"/>
      <c r="AX12" s="851"/>
      <c r="AY12" s="851"/>
      <c r="AZ12" s="851" t="s">
        <v>432</v>
      </c>
      <c r="BA12" s="851"/>
      <c r="BB12" s="851"/>
      <c r="BC12" s="851" t="s">
        <v>432</v>
      </c>
      <c r="BD12" s="853" t="s">
        <v>70</v>
      </c>
      <c r="BE12" s="854" t="s">
        <v>275</v>
      </c>
      <c r="BG12" s="860" t="s">
        <v>1394</v>
      </c>
      <c r="BH12" s="837">
        <v>269</v>
      </c>
    </row>
    <row r="13" spans="1:60" ht="55.5" customHeight="1" x14ac:dyDescent="0.15">
      <c r="A13" s="856">
        <v>6</v>
      </c>
      <c r="B13" s="843" t="s">
        <v>1187</v>
      </c>
      <c r="C13" s="864" t="s">
        <v>1184</v>
      </c>
      <c r="D13" s="845" t="s">
        <v>276</v>
      </c>
      <c r="E13" s="846" t="s">
        <v>775</v>
      </c>
      <c r="F13" s="846" t="s">
        <v>776</v>
      </c>
      <c r="G13" s="847">
        <f t="shared" si="0"/>
        <v>109</v>
      </c>
      <c r="H13" s="848"/>
      <c r="I13" s="848"/>
      <c r="J13" s="848"/>
      <c r="K13" s="848">
        <v>109</v>
      </c>
      <c r="L13" s="849"/>
      <c r="M13" s="850" t="s">
        <v>70</v>
      </c>
      <c r="N13" s="851"/>
      <c r="O13" s="851"/>
      <c r="P13" s="851"/>
      <c r="Q13" s="851"/>
      <c r="R13" s="851"/>
      <c r="S13" s="851"/>
      <c r="T13" s="863"/>
      <c r="U13" s="850"/>
      <c r="V13" s="851"/>
      <c r="W13" s="851"/>
      <c r="X13" s="851"/>
      <c r="Y13" s="851"/>
      <c r="Z13" s="851"/>
      <c r="AA13" s="851"/>
      <c r="AB13" s="851"/>
      <c r="AC13" s="851"/>
      <c r="AD13" s="851"/>
      <c r="AE13" s="851"/>
      <c r="AF13" s="851"/>
      <c r="AG13" s="851"/>
      <c r="AH13" s="851"/>
      <c r="AI13" s="851"/>
      <c r="AJ13" s="851"/>
      <c r="AK13" s="851"/>
      <c r="AL13" s="851"/>
      <c r="AM13" s="851"/>
      <c r="AN13" s="851"/>
      <c r="AO13" s="851"/>
      <c r="AP13" s="851"/>
      <c r="AQ13" s="851"/>
      <c r="AR13" s="851"/>
      <c r="AS13" s="851"/>
      <c r="AT13" s="851"/>
      <c r="AU13" s="851"/>
      <c r="AV13" s="851"/>
      <c r="AW13" s="851"/>
      <c r="AX13" s="851"/>
      <c r="AY13" s="851"/>
      <c r="AZ13" s="851"/>
      <c r="BA13" s="851"/>
      <c r="BB13" s="851"/>
      <c r="BC13" s="851"/>
      <c r="BD13" s="853"/>
      <c r="BE13" s="867"/>
      <c r="BG13" s="860" t="s">
        <v>1395</v>
      </c>
      <c r="BH13" s="837">
        <v>269</v>
      </c>
    </row>
    <row r="14" spans="1:60" ht="55.5" customHeight="1" x14ac:dyDescent="0.15">
      <c r="A14" s="856">
        <v>7</v>
      </c>
      <c r="B14" s="868" t="s">
        <v>777</v>
      </c>
      <c r="C14" s="869" t="s">
        <v>778</v>
      </c>
      <c r="D14" s="164" t="s">
        <v>40</v>
      </c>
      <c r="E14" s="151" t="s">
        <v>949</v>
      </c>
      <c r="F14" s="151" t="s">
        <v>1105</v>
      </c>
      <c r="G14" s="16">
        <f t="shared" si="0"/>
        <v>236</v>
      </c>
      <c r="H14" s="152">
        <v>35</v>
      </c>
      <c r="I14" s="152"/>
      <c r="J14" s="152"/>
      <c r="K14" s="152">
        <v>201</v>
      </c>
      <c r="L14" s="870"/>
      <c r="M14" s="154" t="s">
        <v>70</v>
      </c>
      <c r="N14" s="155"/>
      <c r="O14" s="155"/>
      <c r="P14" s="155"/>
      <c r="Q14" s="155"/>
      <c r="R14" s="155" t="s">
        <v>432</v>
      </c>
      <c r="S14" s="155"/>
      <c r="T14" s="173"/>
      <c r="U14" s="154" t="s">
        <v>70</v>
      </c>
      <c r="V14" s="155"/>
      <c r="W14" s="155"/>
      <c r="X14" s="155"/>
      <c r="Y14" s="155"/>
      <c r="Z14" s="155" t="s">
        <v>70</v>
      </c>
      <c r="AA14" s="155" t="s">
        <v>70</v>
      </c>
      <c r="AB14" s="155" t="s">
        <v>70</v>
      </c>
      <c r="AC14" s="155"/>
      <c r="AD14" s="155"/>
      <c r="AE14" s="155"/>
      <c r="AF14" s="155"/>
      <c r="AG14" s="155"/>
      <c r="AH14" s="155" t="s">
        <v>70</v>
      </c>
      <c r="AI14" s="155"/>
      <c r="AJ14" s="155"/>
      <c r="AK14" s="155" t="s">
        <v>309</v>
      </c>
      <c r="AL14" s="155"/>
      <c r="AM14" s="155"/>
      <c r="AN14" s="155" t="s">
        <v>70</v>
      </c>
      <c r="AO14" s="155"/>
      <c r="AP14" s="155"/>
      <c r="AQ14" s="155"/>
      <c r="AR14" s="155"/>
      <c r="AS14" s="155"/>
      <c r="AT14" s="155" t="s">
        <v>309</v>
      </c>
      <c r="AU14" s="155" t="s">
        <v>70</v>
      </c>
      <c r="AV14" s="155"/>
      <c r="AW14" s="155"/>
      <c r="AX14" s="155"/>
      <c r="AY14" s="155"/>
      <c r="AZ14" s="155"/>
      <c r="BA14" s="155"/>
      <c r="BB14" s="155"/>
      <c r="BC14" s="155"/>
      <c r="BD14" s="163"/>
      <c r="BE14" s="871" t="s">
        <v>531</v>
      </c>
      <c r="BG14" s="860" t="s">
        <v>1396</v>
      </c>
      <c r="BH14" s="837">
        <v>269</v>
      </c>
    </row>
    <row r="15" spans="1:60" ht="55.5" customHeight="1" x14ac:dyDescent="0.15">
      <c r="A15" s="856">
        <v>8</v>
      </c>
      <c r="B15" s="843" t="s">
        <v>779</v>
      </c>
      <c r="C15" s="844" t="s">
        <v>780</v>
      </c>
      <c r="D15" s="845" t="s">
        <v>277</v>
      </c>
      <c r="E15" s="846" t="s">
        <v>1456</v>
      </c>
      <c r="F15" s="151" t="s">
        <v>1106</v>
      </c>
      <c r="G15" s="847">
        <f t="shared" si="0"/>
        <v>199</v>
      </c>
      <c r="H15" s="848"/>
      <c r="I15" s="848"/>
      <c r="J15" s="848"/>
      <c r="K15" s="848">
        <v>80</v>
      </c>
      <c r="L15" s="849">
        <v>119</v>
      </c>
      <c r="M15" s="850" t="s">
        <v>70</v>
      </c>
      <c r="N15" s="851"/>
      <c r="O15" s="851"/>
      <c r="P15" s="851"/>
      <c r="Q15" s="851"/>
      <c r="R15" s="851"/>
      <c r="S15" s="851"/>
      <c r="T15" s="872"/>
      <c r="U15" s="850" t="s">
        <v>70</v>
      </c>
      <c r="V15" s="851"/>
      <c r="W15" s="851" t="s">
        <v>70</v>
      </c>
      <c r="X15" s="851"/>
      <c r="Y15" s="851" t="s">
        <v>70</v>
      </c>
      <c r="Z15" s="851"/>
      <c r="AA15" s="851"/>
      <c r="AB15" s="851" t="s">
        <v>70</v>
      </c>
      <c r="AC15" s="851"/>
      <c r="AD15" s="851"/>
      <c r="AE15" s="851" t="s">
        <v>432</v>
      </c>
      <c r="AF15" s="851"/>
      <c r="AG15" s="851"/>
      <c r="AH15" s="858"/>
      <c r="AI15" s="851"/>
      <c r="AJ15" s="851" t="s">
        <v>70</v>
      </c>
      <c r="AK15" s="851" t="s">
        <v>70</v>
      </c>
      <c r="AL15" s="851" t="s">
        <v>70</v>
      </c>
      <c r="AM15" s="851"/>
      <c r="AN15" s="851"/>
      <c r="AO15" s="851"/>
      <c r="AP15" s="851"/>
      <c r="AQ15" s="851"/>
      <c r="AR15" s="851"/>
      <c r="AS15" s="851"/>
      <c r="AT15" s="851" t="s">
        <v>70</v>
      </c>
      <c r="AU15" s="851"/>
      <c r="AV15" s="851" t="s">
        <v>70</v>
      </c>
      <c r="AW15" s="851"/>
      <c r="AX15" s="851"/>
      <c r="AY15" s="851"/>
      <c r="AZ15" s="851"/>
      <c r="BA15" s="851"/>
      <c r="BB15" s="851"/>
      <c r="BC15" s="851"/>
      <c r="BD15" s="163" t="s">
        <v>592</v>
      </c>
      <c r="BE15" s="873" t="s">
        <v>1207</v>
      </c>
      <c r="BG15" s="860" t="s">
        <v>1397</v>
      </c>
      <c r="BH15" s="837">
        <v>269</v>
      </c>
    </row>
    <row r="16" spans="1:60" ht="55.5" customHeight="1" x14ac:dyDescent="0.15">
      <c r="A16" s="866">
        <v>9</v>
      </c>
      <c r="B16" s="843" t="s">
        <v>1107</v>
      </c>
      <c r="C16" s="864" t="s">
        <v>1108</v>
      </c>
      <c r="D16" s="845" t="s">
        <v>1109</v>
      </c>
      <c r="E16" s="846" t="s">
        <v>1110</v>
      </c>
      <c r="F16" s="151" t="s">
        <v>1111</v>
      </c>
      <c r="G16" s="847">
        <v>250</v>
      </c>
      <c r="H16" s="848"/>
      <c r="I16" s="848"/>
      <c r="J16" s="848"/>
      <c r="K16" s="848"/>
      <c r="L16" s="849">
        <v>250</v>
      </c>
      <c r="M16" s="850" t="s">
        <v>70</v>
      </c>
      <c r="N16" s="874"/>
      <c r="O16" s="874"/>
      <c r="P16" s="874"/>
      <c r="Q16" s="874"/>
      <c r="R16" s="874"/>
      <c r="S16" s="874"/>
      <c r="T16" s="874"/>
      <c r="U16" s="875" t="s">
        <v>70</v>
      </c>
      <c r="V16" s="874"/>
      <c r="W16" s="874"/>
      <c r="X16" s="874"/>
      <c r="Y16" s="874" t="s">
        <v>70</v>
      </c>
      <c r="Z16" s="874"/>
      <c r="AA16" s="874"/>
      <c r="AB16" s="874" t="s">
        <v>70</v>
      </c>
      <c r="AC16" s="874"/>
      <c r="AD16" s="874"/>
      <c r="AE16" s="874"/>
      <c r="AF16" s="874"/>
      <c r="AG16" s="874"/>
      <c r="AH16" s="874" t="s">
        <v>70</v>
      </c>
      <c r="AI16" s="874"/>
      <c r="AJ16" s="874" t="s">
        <v>592</v>
      </c>
      <c r="AK16" s="874" t="s">
        <v>70</v>
      </c>
      <c r="AL16" s="874" t="s">
        <v>70</v>
      </c>
      <c r="AM16" s="874"/>
      <c r="AN16" s="874" t="s">
        <v>70</v>
      </c>
      <c r="AO16" s="874" t="s">
        <v>70</v>
      </c>
      <c r="AP16" s="874" t="s">
        <v>70</v>
      </c>
      <c r="AQ16" s="874"/>
      <c r="AR16" s="874"/>
      <c r="AS16" s="874" t="s">
        <v>70</v>
      </c>
      <c r="AT16" s="874" t="s">
        <v>70</v>
      </c>
      <c r="AU16" s="874" t="s">
        <v>70</v>
      </c>
      <c r="AV16" s="874" t="s">
        <v>70</v>
      </c>
      <c r="AW16" s="874"/>
      <c r="AX16" s="874"/>
      <c r="AY16" s="874" t="s">
        <v>70</v>
      </c>
      <c r="AZ16" s="874"/>
      <c r="BA16" s="874"/>
      <c r="BB16" s="874"/>
      <c r="BC16" s="857"/>
      <c r="BD16" s="163" t="s">
        <v>70</v>
      </c>
      <c r="BE16" s="876"/>
      <c r="BG16" s="860" t="s">
        <v>1323</v>
      </c>
      <c r="BH16" s="837">
        <v>269</v>
      </c>
    </row>
    <row r="17" spans="1:60" ht="55.5" customHeight="1" x14ac:dyDescent="0.15">
      <c r="A17" s="856">
        <v>10</v>
      </c>
      <c r="B17" s="843" t="s">
        <v>1112</v>
      </c>
      <c r="C17" s="844" t="s">
        <v>1113</v>
      </c>
      <c r="D17" s="845" t="s">
        <v>1114</v>
      </c>
      <c r="E17" s="846" t="s">
        <v>1115</v>
      </c>
      <c r="F17" s="151" t="s">
        <v>1116</v>
      </c>
      <c r="G17" s="847">
        <v>128</v>
      </c>
      <c r="H17" s="848"/>
      <c r="I17" s="848"/>
      <c r="J17" s="848"/>
      <c r="K17" s="848">
        <v>48</v>
      </c>
      <c r="L17" s="877">
        <v>80</v>
      </c>
      <c r="M17" s="874" t="s">
        <v>70</v>
      </c>
      <c r="N17" s="874"/>
      <c r="O17" s="874"/>
      <c r="P17" s="874"/>
      <c r="Q17" s="874"/>
      <c r="R17" s="874"/>
      <c r="S17" s="874"/>
      <c r="T17" s="874"/>
      <c r="U17" s="875" t="s">
        <v>70</v>
      </c>
      <c r="V17" s="874"/>
      <c r="W17" s="874"/>
      <c r="X17" s="874"/>
      <c r="Y17" s="874" t="s">
        <v>70</v>
      </c>
      <c r="Z17" s="874"/>
      <c r="AA17" s="874"/>
      <c r="AB17" s="874" t="s">
        <v>70</v>
      </c>
      <c r="AC17" s="874"/>
      <c r="AD17" s="874"/>
      <c r="AE17" s="874"/>
      <c r="AF17" s="874"/>
      <c r="AG17" s="874"/>
      <c r="AH17" s="874" t="s">
        <v>70</v>
      </c>
      <c r="AI17" s="874"/>
      <c r="AJ17" s="874"/>
      <c r="AK17" s="874" t="s">
        <v>70</v>
      </c>
      <c r="AL17" s="874"/>
      <c r="AM17" s="874"/>
      <c r="AN17" s="874" t="s">
        <v>70</v>
      </c>
      <c r="AO17" s="874" t="s">
        <v>70</v>
      </c>
      <c r="AP17" s="874"/>
      <c r="AQ17" s="874"/>
      <c r="AR17" s="874"/>
      <c r="AS17" s="874" t="s">
        <v>70</v>
      </c>
      <c r="AT17" s="874"/>
      <c r="AU17" s="874"/>
      <c r="AV17" s="874"/>
      <c r="AW17" s="874"/>
      <c r="AX17" s="874"/>
      <c r="AY17" s="874"/>
      <c r="AZ17" s="874"/>
      <c r="BA17" s="874"/>
      <c r="BB17" s="874"/>
      <c r="BC17" s="874"/>
      <c r="BD17" s="163" t="s">
        <v>70</v>
      </c>
      <c r="BE17" s="873"/>
      <c r="BG17" s="860" t="s">
        <v>1324</v>
      </c>
      <c r="BH17" s="837">
        <v>269</v>
      </c>
    </row>
    <row r="18" spans="1:60" s="799" customFormat="1" ht="55.5" customHeight="1" x14ac:dyDescent="0.15">
      <c r="A18" s="856">
        <v>11</v>
      </c>
      <c r="B18" s="800" t="s">
        <v>798</v>
      </c>
      <c r="C18" s="801" t="s">
        <v>799</v>
      </c>
      <c r="D18" s="802" t="s">
        <v>305</v>
      </c>
      <c r="E18" s="803" t="s">
        <v>347</v>
      </c>
      <c r="F18" s="803" t="s">
        <v>800</v>
      </c>
      <c r="G18" s="804">
        <f>SUM(H18:L18)</f>
        <v>35</v>
      </c>
      <c r="H18" s="805"/>
      <c r="I18" s="805"/>
      <c r="J18" s="805"/>
      <c r="K18" s="805">
        <v>35</v>
      </c>
      <c r="L18" s="806"/>
      <c r="M18" s="807" t="s">
        <v>70</v>
      </c>
      <c r="N18" s="807"/>
      <c r="O18" s="807"/>
      <c r="P18" s="807" t="s">
        <v>432</v>
      </c>
      <c r="Q18" s="807"/>
      <c r="R18" s="807"/>
      <c r="S18" s="807"/>
      <c r="T18" s="808"/>
      <c r="U18" s="809"/>
      <c r="V18" s="807"/>
      <c r="W18" s="807"/>
      <c r="X18" s="807"/>
      <c r="Y18" s="807" t="s">
        <v>70</v>
      </c>
      <c r="Z18" s="807"/>
      <c r="AA18" s="807"/>
      <c r="AB18" s="807" t="s">
        <v>70</v>
      </c>
      <c r="AC18" s="807"/>
      <c r="AD18" s="807"/>
      <c r="AE18" s="807"/>
      <c r="AF18" s="807"/>
      <c r="AG18" s="807" t="s">
        <v>432</v>
      </c>
      <c r="AH18" s="807"/>
      <c r="AI18" s="807" t="s">
        <v>432</v>
      </c>
      <c r="AJ18" s="807"/>
      <c r="AK18" s="807" t="s">
        <v>70</v>
      </c>
      <c r="AL18" s="807"/>
      <c r="AM18" s="807"/>
      <c r="AN18" s="807"/>
      <c r="AO18" s="807"/>
      <c r="AP18" s="807"/>
      <c r="AQ18" s="807"/>
      <c r="AR18" s="807"/>
      <c r="AS18" s="807"/>
      <c r="AT18" s="807" t="s">
        <v>70</v>
      </c>
      <c r="AU18" s="807" t="s">
        <v>70</v>
      </c>
      <c r="AV18" s="810"/>
      <c r="AW18" s="807"/>
      <c r="AX18" s="807"/>
      <c r="AY18" s="807"/>
      <c r="AZ18" s="807"/>
      <c r="BA18" s="807"/>
      <c r="BB18" s="807"/>
      <c r="BC18" s="807"/>
      <c r="BD18" s="811"/>
      <c r="BE18" s="878" t="s">
        <v>532</v>
      </c>
      <c r="BG18" s="879" t="s">
        <v>1325</v>
      </c>
      <c r="BH18" s="799">
        <v>269</v>
      </c>
    </row>
    <row r="19" spans="1:60" s="799" customFormat="1" ht="55.5" customHeight="1" x14ac:dyDescent="0.15">
      <c r="A19" s="866">
        <v>12</v>
      </c>
      <c r="B19" s="800" t="s">
        <v>112</v>
      </c>
      <c r="C19" s="801" t="s">
        <v>801</v>
      </c>
      <c r="D19" s="802" t="s">
        <v>1118</v>
      </c>
      <c r="E19" s="803" t="s">
        <v>802</v>
      </c>
      <c r="F19" s="803" t="s">
        <v>803</v>
      </c>
      <c r="G19" s="804">
        <f>SUM(H19:L19)</f>
        <v>126</v>
      </c>
      <c r="H19" s="805"/>
      <c r="I19" s="805"/>
      <c r="J19" s="805"/>
      <c r="K19" s="805">
        <v>30</v>
      </c>
      <c r="L19" s="806">
        <v>96</v>
      </c>
      <c r="M19" s="807" t="s">
        <v>70</v>
      </c>
      <c r="N19" s="807"/>
      <c r="O19" s="807"/>
      <c r="P19" s="807"/>
      <c r="Q19" s="807"/>
      <c r="R19" s="807"/>
      <c r="S19" s="807"/>
      <c r="T19" s="808"/>
      <c r="U19" s="809" t="s">
        <v>70</v>
      </c>
      <c r="V19" s="807"/>
      <c r="W19" s="807"/>
      <c r="X19" s="807"/>
      <c r="Y19" s="807"/>
      <c r="Z19" s="807" t="s">
        <v>309</v>
      </c>
      <c r="AA19" s="807"/>
      <c r="AB19" s="807" t="s">
        <v>70</v>
      </c>
      <c r="AC19" s="807" t="s">
        <v>70</v>
      </c>
      <c r="AD19" s="807"/>
      <c r="AE19" s="807"/>
      <c r="AF19" s="807"/>
      <c r="AG19" s="807" t="s">
        <v>432</v>
      </c>
      <c r="AH19" s="807" t="s">
        <v>70</v>
      </c>
      <c r="AI19" s="807"/>
      <c r="AJ19" s="807"/>
      <c r="AK19" s="807" t="s">
        <v>70</v>
      </c>
      <c r="AL19" s="807" t="s">
        <v>70</v>
      </c>
      <c r="AM19" s="807"/>
      <c r="AN19" s="807"/>
      <c r="AO19" s="807"/>
      <c r="AP19" s="807"/>
      <c r="AQ19" s="807"/>
      <c r="AR19" s="807"/>
      <c r="AS19" s="807"/>
      <c r="AT19" s="807"/>
      <c r="AU19" s="807"/>
      <c r="AV19" s="807" t="s">
        <v>592</v>
      </c>
      <c r="AW19" s="807"/>
      <c r="AX19" s="807"/>
      <c r="AY19" s="807"/>
      <c r="AZ19" s="807"/>
      <c r="BA19" s="807"/>
      <c r="BB19" s="807"/>
      <c r="BC19" s="807"/>
      <c r="BD19" s="811" t="s">
        <v>1427</v>
      </c>
      <c r="BE19" s="880"/>
      <c r="BG19" s="879" t="s">
        <v>1326</v>
      </c>
      <c r="BH19" s="799">
        <v>269</v>
      </c>
    </row>
    <row r="20" spans="1:60" s="799" customFormat="1" ht="55.5" customHeight="1" x14ac:dyDescent="0.15">
      <c r="A20" s="856">
        <v>13</v>
      </c>
      <c r="B20" s="800" t="s">
        <v>113</v>
      </c>
      <c r="C20" s="801" t="s">
        <v>804</v>
      </c>
      <c r="D20" s="802" t="s">
        <v>1216</v>
      </c>
      <c r="E20" s="803" t="s">
        <v>805</v>
      </c>
      <c r="F20" s="803" t="s">
        <v>806</v>
      </c>
      <c r="G20" s="804">
        <f>SUM(H20:L20)</f>
        <v>75</v>
      </c>
      <c r="H20" s="805"/>
      <c r="I20" s="805"/>
      <c r="J20" s="805"/>
      <c r="K20" s="805">
        <v>38</v>
      </c>
      <c r="L20" s="806">
        <v>37</v>
      </c>
      <c r="M20" s="807" t="s">
        <v>70</v>
      </c>
      <c r="N20" s="807" t="s">
        <v>432</v>
      </c>
      <c r="O20" s="807" t="s">
        <v>432</v>
      </c>
      <c r="P20" s="807" t="s">
        <v>432</v>
      </c>
      <c r="Q20" s="807"/>
      <c r="R20" s="807"/>
      <c r="S20" s="807" t="s">
        <v>432</v>
      </c>
      <c r="T20" s="808"/>
      <c r="U20" s="809" t="s">
        <v>70</v>
      </c>
      <c r="V20" s="807"/>
      <c r="W20" s="807"/>
      <c r="X20" s="807"/>
      <c r="Y20" s="807"/>
      <c r="Z20" s="807"/>
      <c r="AA20" s="807"/>
      <c r="AB20" s="807" t="s">
        <v>70</v>
      </c>
      <c r="AC20" s="807"/>
      <c r="AD20" s="807"/>
      <c r="AE20" s="807"/>
      <c r="AF20" s="807"/>
      <c r="AG20" s="807" t="s">
        <v>70</v>
      </c>
      <c r="AH20" s="807" t="s">
        <v>70</v>
      </c>
      <c r="AI20" s="807" t="s">
        <v>432</v>
      </c>
      <c r="AJ20" s="807"/>
      <c r="AK20" s="807" t="s">
        <v>70</v>
      </c>
      <c r="AL20" s="807"/>
      <c r="AM20" s="807"/>
      <c r="AN20" s="807"/>
      <c r="AO20" s="807"/>
      <c r="AP20" s="807"/>
      <c r="AQ20" s="807"/>
      <c r="AR20" s="807"/>
      <c r="AS20" s="807"/>
      <c r="AT20" s="807"/>
      <c r="AU20" s="807"/>
      <c r="AV20" s="807"/>
      <c r="AW20" s="807"/>
      <c r="AX20" s="807"/>
      <c r="AY20" s="807"/>
      <c r="AZ20" s="807"/>
      <c r="BA20" s="807"/>
      <c r="BB20" s="807"/>
      <c r="BC20" s="807"/>
      <c r="BD20" s="811" t="s">
        <v>70</v>
      </c>
      <c r="BE20" s="881" t="s">
        <v>1151</v>
      </c>
      <c r="BG20" s="879" t="s">
        <v>1327</v>
      </c>
      <c r="BH20" s="799">
        <v>269</v>
      </c>
    </row>
    <row r="21" spans="1:60" s="799" customFormat="1" ht="55.5" customHeight="1" x14ac:dyDescent="0.15">
      <c r="A21" s="856">
        <v>14</v>
      </c>
      <c r="B21" s="800" t="s">
        <v>282</v>
      </c>
      <c r="C21" s="813" t="s">
        <v>807</v>
      </c>
      <c r="D21" s="802" t="s">
        <v>283</v>
      </c>
      <c r="E21" s="803" t="s">
        <v>348</v>
      </c>
      <c r="F21" s="803" t="s">
        <v>808</v>
      </c>
      <c r="G21" s="804">
        <f>SUM(H21:L21)</f>
        <v>55</v>
      </c>
      <c r="H21" s="805"/>
      <c r="I21" s="805"/>
      <c r="J21" s="805"/>
      <c r="K21" s="805">
        <v>55</v>
      </c>
      <c r="L21" s="806"/>
      <c r="M21" s="882" t="s">
        <v>70</v>
      </c>
      <c r="N21" s="882" t="s">
        <v>432</v>
      </c>
      <c r="O21" s="882" t="s">
        <v>432</v>
      </c>
      <c r="P21" s="882" t="s">
        <v>432</v>
      </c>
      <c r="Q21" s="882"/>
      <c r="R21" s="882"/>
      <c r="S21" s="882"/>
      <c r="T21" s="883"/>
      <c r="U21" s="884"/>
      <c r="V21" s="882"/>
      <c r="W21" s="882"/>
      <c r="X21" s="882"/>
      <c r="Y21" s="882"/>
      <c r="Z21" s="882"/>
      <c r="AA21" s="885"/>
      <c r="AB21" s="882" t="s">
        <v>70</v>
      </c>
      <c r="AC21" s="882"/>
      <c r="AD21" s="882"/>
      <c r="AE21" s="882"/>
      <c r="AF21" s="882"/>
      <c r="AG21" s="882" t="s">
        <v>432</v>
      </c>
      <c r="AH21" s="882"/>
      <c r="AI21" s="882" t="s">
        <v>432</v>
      </c>
      <c r="AJ21" s="882"/>
      <c r="AK21" s="882" t="s">
        <v>70</v>
      </c>
      <c r="AL21" s="882"/>
      <c r="AM21" s="882"/>
      <c r="AN21" s="882"/>
      <c r="AO21" s="882"/>
      <c r="AP21" s="882"/>
      <c r="AQ21" s="882"/>
      <c r="AR21" s="882"/>
      <c r="AS21" s="882"/>
      <c r="AT21" s="882"/>
      <c r="AU21" s="882"/>
      <c r="AV21" s="882"/>
      <c r="AW21" s="882"/>
      <c r="AX21" s="882"/>
      <c r="AY21" s="882"/>
      <c r="AZ21" s="882"/>
      <c r="BA21" s="882"/>
      <c r="BB21" s="882"/>
      <c r="BC21" s="882"/>
      <c r="BD21" s="885"/>
      <c r="BE21" s="886"/>
      <c r="BG21" s="879" t="s">
        <v>1328</v>
      </c>
      <c r="BH21" s="799">
        <v>269</v>
      </c>
    </row>
    <row r="22" spans="1:60" ht="55.5" customHeight="1" x14ac:dyDescent="0.15">
      <c r="A22" s="887"/>
      <c r="B22" s="888">
        <v>14</v>
      </c>
      <c r="C22" s="889"/>
      <c r="D22" s="890"/>
      <c r="E22" s="891"/>
      <c r="F22" s="891"/>
      <c r="G22" s="847">
        <f>SUM(G8:G21)</f>
        <v>2296</v>
      </c>
      <c r="H22" s="847">
        <f t="shared" ref="H22:L22" si="1">SUM(H8:H21)</f>
        <v>377</v>
      </c>
      <c r="I22" s="847">
        <f t="shared" si="1"/>
        <v>0</v>
      </c>
      <c r="J22" s="847">
        <f t="shared" si="1"/>
        <v>0</v>
      </c>
      <c r="K22" s="847">
        <f t="shared" si="1"/>
        <v>880</v>
      </c>
      <c r="L22" s="892">
        <f t="shared" si="1"/>
        <v>1039</v>
      </c>
      <c r="M22" s="1065"/>
      <c r="N22" s="893"/>
      <c r="O22" s="894"/>
      <c r="P22" s="1066"/>
      <c r="Q22" s="1066"/>
      <c r="R22" s="895"/>
      <c r="S22" s="893"/>
      <c r="T22" s="894"/>
      <c r="U22" s="895"/>
      <c r="V22" s="894"/>
      <c r="W22" s="1066"/>
      <c r="X22" s="893"/>
      <c r="Y22" s="896"/>
      <c r="Z22" s="894"/>
      <c r="AA22" s="893"/>
      <c r="AB22" s="896"/>
      <c r="AC22" s="893"/>
      <c r="AD22" s="894"/>
      <c r="AE22" s="893"/>
      <c r="AF22" s="893"/>
      <c r="AG22" s="894"/>
      <c r="AH22" s="893"/>
      <c r="AI22" s="896"/>
      <c r="AJ22" s="893"/>
      <c r="AK22" s="893"/>
      <c r="AL22" s="894"/>
      <c r="AM22" s="895"/>
      <c r="AN22" s="893"/>
      <c r="AO22" s="893"/>
      <c r="AP22" s="896"/>
      <c r="AQ22" s="895"/>
      <c r="AR22" s="893"/>
      <c r="AS22" s="893"/>
      <c r="AT22" s="893"/>
      <c r="AU22" s="893"/>
      <c r="AV22" s="896"/>
      <c r="AW22" s="895"/>
      <c r="AX22" s="896"/>
      <c r="AY22" s="895"/>
      <c r="AZ22" s="893"/>
      <c r="BA22" s="893"/>
      <c r="BB22" s="893"/>
      <c r="BC22" s="894"/>
      <c r="BD22" s="896"/>
      <c r="BE22" s="897"/>
    </row>
    <row r="23" spans="1:60" ht="55.5" customHeight="1" thickBot="1" x14ac:dyDescent="0.2">
      <c r="A23" s="898"/>
      <c r="B23" s="899"/>
      <c r="C23" s="900"/>
      <c r="D23" s="901"/>
      <c r="E23" s="902"/>
      <c r="F23" s="902" t="s">
        <v>185</v>
      </c>
      <c r="G23" s="903">
        <v>14</v>
      </c>
      <c r="H23" s="903">
        <f>COUNT(H8:H13,H14,H15:H17)</f>
        <v>3</v>
      </c>
      <c r="I23" s="903">
        <f>COUNT(I8:I13,I14,I15:I17)</f>
        <v>0</v>
      </c>
      <c r="J23" s="903">
        <f>COUNT(J8:J13,J14,J15:J17)</f>
        <v>0</v>
      </c>
      <c r="K23" s="903">
        <v>11</v>
      </c>
      <c r="L23" s="904">
        <v>9</v>
      </c>
      <c r="M23" s="905"/>
      <c r="N23" s="906"/>
      <c r="O23" s="906"/>
      <c r="P23" s="906"/>
      <c r="Q23" s="906"/>
      <c r="R23" s="906"/>
      <c r="S23" s="906"/>
      <c r="T23" s="907"/>
      <c r="U23" s="908"/>
      <c r="V23" s="906"/>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6"/>
      <c r="AX23" s="906"/>
      <c r="AY23" s="906"/>
      <c r="AZ23" s="906"/>
      <c r="BA23" s="906"/>
      <c r="BB23" s="906"/>
      <c r="BC23" s="906"/>
      <c r="BD23" s="909"/>
      <c r="BE23" s="910"/>
      <c r="BF23" s="841"/>
    </row>
    <row r="24" spans="1:60" ht="15" thickTop="1" x14ac:dyDescent="0.15">
      <c r="B24" s="841"/>
      <c r="C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row>
    <row r="25" spans="1:60" x14ac:dyDescent="0.15">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row>
    <row r="26" spans="1:60" s="918" customFormat="1" ht="19.5" thickBot="1" x14ac:dyDescent="0.25">
      <c r="A26" s="911" t="s">
        <v>285</v>
      </c>
      <c r="B26" s="912"/>
      <c r="C26" s="912"/>
      <c r="D26" s="912"/>
      <c r="E26" s="912"/>
      <c r="F26" s="912"/>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3"/>
      <c r="AO26" s="913"/>
      <c r="AP26" s="913"/>
      <c r="AQ26" s="913"/>
      <c r="AR26" s="914"/>
      <c r="AS26" s="913"/>
      <c r="AT26" s="913"/>
      <c r="AU26" s="914"/>
      <c r="AV26" s="915"/>
      <c r="AW26" s="916"/>
      <c r="AX26" s="917"/>
    </row>
    <row r="27" spans="1:60" s="918" customFormat="1" ht="15" customHeight="1" thickTop="1" x14ac:dyDescent="0.15">
      <c r="A27" s="1236" t="s">
        <v>48</v>
      </c>
      <c r="B27" s="1239" t="s">
        <v>49</v>
      </c>
      <c r="C27" s="1242" t="s">
        <v>50</v>
      </c>
      <c r="D27" s="1245" t="s">
        <v>51</v>
      </c>
      <c r="E27" s="1245" t="s">
        <v>52</v>
      </c>
      <c r="F27" s="1246" t="s">
        <v>53</v>
      </c>
      <c r="G27" s="1249" t="s">
        <v>176</v>
      </c>
      <c r="H27" s="1250"/>
      <c r="I27" s="1250"/>
      <c r="J27" s="1250"/>
      <c r="K27" s="1250"/>
      <c r="L27" s="1251"/>
      <c r="M27" s="1258" t="s">
        <v>177</v>
      </c>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59"/>
      <c r="AL27" s="1259"/>
      <c r="AM27" s="1259"/>
      <c r="AN27" s="1259"/>
      <c r="AO27" s="1259"/>
      <c r="AP27" s="1259"/>
      <c r="AQ27" s="1259"/>
      <c r="AR27" s="1259"/>
      <c r="AS27" s="1259"/>
      <c r="AT27" s="1259"/>
      <c r="AU27" s="1259"/>
      <c r="AV27" s="1259"/>
      <c r="AW27" s="1259"/>
      <c r="AX27" s="1259"/>
      <c r="AY27" s="1259"/>
      <c r="AZ27" s="1259"/>
      <c r="BA27" s="1259"/>
      <c r="BB27" s="1259"/>
      <c r="BC27" s="1260"/>
      <c r="BD27" s="1261" t="s">
        <v>54</v>
      </c>
      <c r="BE27" s="1232" t="s">
        <v>55</v>
      </c>
      <c r="BG27" s="1267" t="s">
        <v>1252</v>
      </c>
    </row>
    <row r="28" spans="1:60" s="918" customFormat="1" ht="14.25" customHeight="1" x14ac:dyDescent="0.15">
      <c r="A28" s="1237"/>
      <c r="B28" s="1240"/>
      <c r="C28" s="1243"/>
      <c r="D28" s="1185"/>
      <c r="E28" s="1185"/>
      <c r="F28" s="1247"/>
      <c r="G28" s="1252"/>
      <c r="H28" s="1253"/>
      <c r="I28" s="1253"/>
      <c r="J28" s="1253"/>
      <c r="K28" s="1253"/>
      <c r="L28" s="1254"/>
      <c r="M28" s="9">
        <v>1</v>
      </c>
      <c r="N28" s="9">
        <v>2</v>
      </c>
      <c r="O28" s="9">
        <v>3</v>
      </c>
      <c r="P28" s="9">
        <v>4</v>
      </c>
      <c r="Q28" s="9">
        <v>5</v>
      </c>
      <c r="R28" s="9">
        <v>6</v>
      </c>
      <c r="S28" s="9">
        <v>7</v>
      </c>
      <c r="T28" s="9">
        <v>8</v>
      </c>
      <c r="U28" s="9">
        <v>9</v>
      </c>
      <c r="V28" s="9">
        <v>10</v>
      </c>
      <c r="W28" s="9">
        <v>11</v>
      </c>
      <c r="X28" s="9">
        <v>12</v>
      </c>
      <c r="Y28" s="9">
        <v>13</v>
      </c>
      <c r="Z28" s="9">
        <v>14</v>
      </c>
      <c r="AA28" s="9">
        <v>15</v>
      </c>
      <c r="AB28" s="9">
        <v>16</v>
      </c>
      <c r="AC28" s="9">
        <v>17</v>
      </c>
      <c r="AD28" s="9">
        <v>18</v>
      </c>
      <c r="AE28" s="9">
        <v>19</v>
      </c>
      <c r="AF28" s="9">
        <v>20</v>
      </c>
      <c r="AG28" s="9">
        <v>21</v>
      </c>
      <c r="AH28" s="9">
        <v>22</v>
      </c>
      <c r="AI28" s="9">
        <v>23</v>
      </c>
      <c r="AJ28" s="9">
        <v>24</v>
      </c>
      <c r="AK28" s="9">
        <v>25</v>
      </c>
      <c r="AL28" s="9">
        <v>26</v>
      </c>
      <c r="AM28" s="9">
        <v>27</v>
      </c>
      <c r="AN28" s="9">
        <v>28</v>
      </c>
      <c r="AO28" s="9">
        <v>29</v>
      </c>
      <c r="AP28" s="9">
        <v>30</v>
      </c>
      <c r="AQ28" s="9">
        <v>31</v>
      </c>
      <c r="AR28" s="9">
        <v>32</v>
      </c>
      <c r="AS28" s="9">
        <v>33</v>
      </c>
      <c r="AT28" s="9">
        <v>34</v>
      </c>
      <c r="AU28" s="9">
        <v>35</v>
      </c>
      <c r="AV28" s="9">
        <v>36</v>
      </c>
      <c r="AW28" s="9">
        <v>37</v>
      </c>
      <c r="AX28" s="9">
        <v>38</v>
      </c>
      <c r="AY28" s="9">
        <v>39</v>
      </c>
      <c r="AZ28" s="9">
        <v>40</v>
      </c>
      <c r="BA28" s="9">
        <v>41</v>
      </c>
      <c r="BB28" s="9">
        <v>42</v>
      </c>
      <c r="BC28" s="9">
        <v>43</v>
      </c>
      <c r="BD28" s="1262"/>
      <c r="BE28" s="1233"/>
      <c r="BG28" s="1268"/>
    </row>
    <row r="29" spans="1:60" s="918" customFormat="1" ht="14.25" customHeight="1" x14ac:dyDescent="0.15">
      <c r="A29" s="1237"/>
      <c r="B29" s="1240"/>
      <c r="C29" s="1243"/>
      <c r="D29" s="1185"/>
      <c r="E29" s="1185"/>
      <c r="F29" s="1247"/>
      <c r="G29" s="1255"/>
      <c r="H29" s="1256"/>
      <c r="I29" s="1256"/>
      <c r="J29" s="1256"/>
      <c r="K29" s="1256"/>
      <c r="L29" s="1257"/>
      <c r="M29" s="1088" t="s">
        <v>386</v>
      </c>
      <c r="N29" s="1101" t="s">
        <v>387</v>
      </c>
      <c r="O29" s="1101" t="s">
        <v>463</v>
      </c>
      <c r="P29" s="1104" t="s">
        <v>388</v>
      </c>
      <c r="Q29" s="1107" t="s">
        <v>389</v>
      </c>
      <c r="R29" s="1107" t="s">
        <v>390</v>
      </c>
      <c r="S29" s="1104" t="s">
        <v>391</v>
      </c>
      <c r="T29" s="1159" t="s">
        <v>392</v>
      </c>
      <c r="U29" s="1235" t="s">
        <v>393</v>
      </c>
      <c r="V29" s="1088" t="s">
        <v>394</v>
      </c>
      <c r="W29" s="1088" t="s">
        <v>395</v>
      </c>
      <c r="X29" s="1101" t="s">
        <v>396</v>
      </c>
      <c r="Y29" s="1107" t="s">
        <v>397</v>
      </c>
      <c r="Z29" s="1110" t="s">
        <v>57</v>
      </c>
      <c r="AA29" s="1111" t="s">
        <v>56</v>
      </c>
      <c r="AB29" s="1107" t="s">
        <v>398</v>
      </c>
      <c r="AC29" s="1101" t="s">
        <v>399</v>
      </c>
      <c r="AD29" s="1101" t="s">
        <v>400</v>
      </c>
      <c r="AE29" s="1088" t="s">
        <v>401</v>
      </c>
      <c r="AF29" s="1101" t="s">
        <v>402</v>
      </c>
      <c r="AG29" s="1104" t="s">
        <v>403</v>
      </c>
      <c r="AH29" s="1107" t="s">
        <v>404</v>
      </c>
      <c r="AI29" s="1107" t="s">
        <v>405</v>
      </c>
      <c r="AJ29" s="1137" t="s">
        <v>406</v>
      </c>
      <c r="AK29" s="1088" t="s">
        <v>407</v>
      </c>
      <c r="AL29" s="1088" t="s">
        <v>408</v>
      </c>
      <c r="AM29" s="1107" t="s">
        <v>409</v>
      </c>
      <c r="AN29" s="1107" t="s">
        <v>410</v>
      </c>
      <c r="AO29" s="1138" t="s">
        <v>1455</v>
      </c>
      <c r="AP29" s="1107" t="s">
        <v>411</v>
      </c>
      <c r="AQ29" s="1088" t="s">
        <v>412</v>
      </c>
      <c r="AR29" s="1107" t="s">
        <v>413</v>
      </c>
      <c r="AS29" s="1107" t="s">
        <v>414</v>
      </c>
      <c r="AT29" s="1139" t="s">
        <v>415</v>
      </c>
      <c r="AU29" s="1088" t="s">
        <v>416</v>
      </c>
      <c r="AV29" s="1088" t="s">
        <v>417</v>
      </c>
      <c r="AW29" s="1137" t="s">
        <v>418</v>
      </c>
      <c r="AX29" s="1137" t="s">
        <v>419</v>
      </c>
      <c r="AY29" s="1088" t="s">
        <v>420</v>
      </c>
      <c r="AZ29" s="1088" t="s">
        <v>421</v>
      </c>
      <c r="BA29" s="1088" t="s">
        <v>422</v>
      </c>
      <c r="BB29" s="1088" t="s">
        <v>423</v>
      </c>
      <c r="BC29" s="1088" t="s">
        <v>424</v>
      </c>
      <c r="BD29" s="1262"/>
      <c r="BE29" s="1233"/>
      <c r="BG29" s="1268"/>
    </row>
    <row r="30" spans="1:60" s="918" customFormat="1" x14ac:dyDescent="0.15">
      <c r="A30" s="1237"/>
      <c r="B30" s="1240"/>
      <c r="C30" s="1243"/>
      <c r="D30" s="1185"/>
      <c r="E30" s="1185"/>
      <c r="F30" s="1247"/>
      <c r="G30" s="1090" t="s">
        <v>178</v>
      </c>
      <c r="H30" s="1090" t="s">
        <v>179</v>
      </c>
      <c r="I30" s="1090" t="s">
        <v>180</v>
      </c>
      <c r="J30" s="1090" t="s">
        <v>58</v>
      </c>
      <c r="K30" s="1090" t="s">
        <v>59</v>
      </c>
      <c r="L30" s="1090" t="s">
        <v>60</v>
      </c>
      <c r="M30" s="1088"/>
      <c r="N30" s="1102"/>
      <c r="O30" s="1102"/>
      <c r="P30" s="1105"/>
      <c r="Q30" s="1107"/>
      <c r="R30" s="1107"/>
      <c r="S30" s="1105"/>
      <c r="T30" s="1159"/>
      <c r="U30" s="1235"/>
      <c r="V30" s="1088"/>
      <c r="W30" s="1088"/>
      <c r="X30" s="1102"/>
      <c r="Y30" s="1107"/>
      <c r="Z30" s="1110"/>
      <c r="AA30" s="1111"/>
      <c r="AB30" s="1107"/>
      <c r="AC30" s="1102"/>
      <c r="AD30" s="1102"/>
      <c r="AE30" s="1088"/>
      <c r="AF30" s="1102"/>
      <c r="AG30" s="1105"/>
      <c r="AH30" s="1107"/>
      <c r="AI30" s="1107"/>
      <c r="AJ30" s="1088"/>
      <c r="AK30" s="1088"/>
      <c r="AL30" s="1088"/>
      <c r="AM30" s="1107"/>
      <c r="AN30" s="1107"/>
      <c r="AO30" s="1107"/>
      <c r="AP30" s="1107"/>
      <c r="AQ30" s="1088"/>
      <c r="AR30" s="1107"/>
      <c r="AS30" s="1107"/>
      <c r="AT30" s="1140"/>
      <c r="AU30" s="1088"/>
      <c r="AV30" s="1088"/>
      <c r="AW30" s="1088"/>
      <c r="AX30" s="1088"/>
      <c r="AY30" s="1088"/>
      <c r="AZ30" s="1088"/>
      <c r="BA30" s="1088"/>
      <c r="BB30" s="1088"/>
      <c r="BC30" s="1088"/>
      <c r="BD30" s="1262"/>
      <c r="BE30" s="1233"/>
      <c r="BG30" s="1268"/>
    </row>
    <row r="31" spans="1:60" s="918" customFormat="1" ht="14.25" customHeight="1" x14ac:dyDescent="0.15">
      <c r="A31" s="1237"/>
      <c r="B31" s="1240"/>
      <c r="C31" s="1243"/>
      <c r="D31" s="1185"/>
      <c r="E31" s="1185"/>
      <c r="F31" s="1247"/>
      <c r="G31" s="1185"/>
      <c r="H31" s="1185"/>
      <c r="I31" s="1185"/>
      <c r="J31" s="1185"/>
      <c r="K31" s="1185"/>
      <c r="L31" s="1185"/>
      <c r="M31" s="1088" t="s">
        <v>386</v>
      </c>
      <c r="N31" s="1102" t="s">
        <v>425</v>
      </c>
      <c r="O31" s="1102" t="s">
        <v>425</v>
      </c>
      <c r="P31" s="1105" t="s">
        <v>425</v>
      </c>
      <c r="Q31" s="1107" t="s">
        <v>389</v>
      </c>
      <c r="R31" s="1107" t="s">
        <v>390</v>
      </c>
      <c r="S31" s="1105" t="s">
        <v>425</v>
      </c>
      <c r="T31" s="1159" t="s">
        <v>392</v>
      </c>
      <c r="U31" s="1235" t="s">
        <v>393</v>
      </c>
      <c r="V31" s="1088" t="s">
        <v>394</v>
      </c>
      <c r="W31" s="1088" t="s">
        <v>395</v>
      </c>
      <c r="X31" s="1102" t="s">
        <v>425</v>
      </c>
      <c r="Y31" s="1107" t="s">
        <v>397</v>
      </c>
      <c r="Z31" s="1110"/>
      <c r="AA31" s="1111"/>
      <c r="AB31" s="1107" t="s">
        <v>398</v>
      </c>
      <c r="AC31" s="1102" t="s">
        <v>425</v>
      </c>
      <c r="AD31" s="1102" t="s">
        <v>425</v>
      </c>
      <c r="AE31" s="1088" t="s">
        <v>401</v>
      </c>
      <c r="AF31" s="1102" t="s">
        <v>425</v>
      </c>
      <c r="AG31" s="1105" t="s">
        <v>425</v>
      </c>
      <c r="AH31" s="1107" t="s">
        <v>404</v>
      </c>
      <c r="AI31" s="1107" t="s">
        <v>405</v>
      </c>
      <c r="AJ31" s="1088" t="s">
        <v>426</v>
      </c>
      <c r="AK31" s="1088" t="s">
        <v>407</v>
      </c>
      <c r="AL31" s="1088" t="s">
        <v>408</v>
      </c>
      <c r="AM31" s="1107" t="s">
        <v>409</v>
      </c>
      <c r="AN31" s="1107" t="s">
        <v>410</v>
      </c>
      <c r="AO31" s="1107" t="s">
        <v>427</v>
      </c>
      <c r="AP31" s="1107" t="s">
        <v>411</v>
      </c>
      <c r="AQ31" s="1088" t="s">
        <v>412</v>
      </c>
      <c r="AR31" s="1107" t="s">
        <v>413</v>
      </c>
      <c r="AS31" s="1107" t="s">
        <v>414</v>
      </c>
      <c r="AT31" s="1140" t="s">
        <v>428</v>
      </c>
      <c r="AU31" s="1088" t="s">
        <v>416</v>
      </c>
      <c r="AV31" s="1088" t="s">
        <v>417</v>
      </c>
      <c r="AW31" s="1088" t="s">
        <v>429</v>
      </c>
      <c r="AX31" s="1088" t="s">
        <v>430</v>
      </c>
      <c r="AY31" s="1088" t="s">
        <v>420</v>
      </c>
      <c r="AZ31" s="1088" t="s">
        <v>421</v>
      </c>
      <c r="BA31" s="1088" t="s">
        <v>422</v>
      </c>
      <c r="BB31" s="1088" t="s">
        <v>423</v>
      </c>
      <c r="BC31" s="1088" t="s">
        <v>431</v>
      </c>
      <c r="BD31" s="1262"/>
      <c r="BE31" s="1233"/>
      <c r="BG31" s="1268"/>
    </row>
    <row r="32" spans="1:60" s="918" customFormat="1" ht="15" thickBot="1" x14ac:dyDescent="0.2">
      <c r="A32" s="1238"/>
      <c r="B32" s="1241"/>
      <c r="C32" s="1244"/>
      <c r="D32" s="1231"/>
      <c r="E32" s="1231"/>
      <c r="F32" s="1248"/>
      <c r="G32" s="1231"/>
      <c r="H32" s="1231"/>
      <c r="I32" s="1231"/>
      <c r="J32" s="1231"/>
      <c r="K32" s="1231"/>
      <c r="L32" s="1231"/>
      <c r="M32" s="1089"/>
      <c r="N32" s="1103"/>
      <c r="O32" s="1103"/>
      <c r="P32" s="1106"/>
      <c r="Q32" s="1108"/>
      <c r="R32" s="1108"/>
      <c r="S32" s="1106"/>
      <c r="T32" s="1160"/>
      <c r="U32" s="1214"/>
      <c r="V32" s="1089"/>
      <c r="W32" s="1089"/>
      <c r="X32" s="1103"/>
      <c r="Y32" s="1108"/>
      <c r="Z32" s="1144"/>
      <c r="AA32" s="1112"/>
      <c r="AB32" s="1108"/>
      <c r="AC32" s="1103"/>
      <c r="AD32" s="1103"/>
      <c r="AE32" s="1089"/>
      <c r="AF32" s="1103"/>
      <c r="AG32" s="1106"/>
      <c r="AH32" s="1108"/>
      <c r="AI32" s="1108"/>
      <c r="AJ32" s="1089"/>
      <c r="AK32" s="1089"/>
      <c r="AL32" s="1089"/>
      <c r="AM32" s="1108"/>
      <c r="AN32" s="1108"/>
      <c r="AO32" s="1108"/>
      <c r="AP32" s="1108"/>
      <c r="AQ32" s="1089"/>
      <c r="AR32" s="1108"/>
      <c r="AS32" s="1108"/>
      <c r="AT32" s="1141"/>
      <c r="AU32" s="1089"/>
      <c r="AV32" s="1089"/>
      <c r="AW32" s="1089"/>
      <c r="AX32" s="1089"/>
      <c r="AY32" s="1089"/>
      <c r="AZ32" s="1089"/>
      <c r="BA32" s="1089"/>
      <c r="BB32" s="1089"/>
      <c r="BC32" s="1089"/>
      <c r="BD32" s="1263"/>
      <c r="BE32" s="1234"/>
      <c r="BG32" s="1269"/>
    </row>
    <row r="33" spans="1:60" s="918" customFormat="1" ht="120.75" customHeight="1" thickTop="1" x14ac:dyDescent="0.15">
      <c r="A33" s="919">
        <v>1</v>
      </c>
      <c r="B33" s="920" t="s">
        <v>286</v>
      </c>
      <c r="C33" s="921" t="s">
        <v>73</v>
      </c>
      <c r="D33" s="922" t="s">
        <v>1119</v>
      </c>
      <c r="E33" s="923" t="s">
        <v>1206</v>
      </c>
      <c r="F33" s="923" t="s">
        <v>1120</v>
      </c>
      <c r="G33" s="924">
        <f>SUM(H33:L33)</f>
        <v>200</v>
      </c>
      <c r="H33" s="925"/>
      <c r="I33" s="925"/>
      <c r="J33" s="925">
        <v>2</v>
      </c>
      <c r="K33" s="925"/>
      <c r="L33" s="926">
        <v>198</v>
      </c>
      <c r="M33" s="927" t="s">
        <v>70</v>
      </c>
      <c r="N33" s="927" t="s">
        <v>432</v>
      </c>
      <c r="O33" s="927" t="s">
        <v>432</v>
      </c>
      <c r="P33" s="927"/>
      <c r="Q33" s="927" t="s">
        <v>432</v>
      </c>
      <c r="R33" s="927" t="s">
        <v>432</v>
      </c>
      <c r="S33" s="927"/>
      <c r="T33" s="928" t="s">
        <v>432</v>
      </c>
      <c r="U33" s="929" t="s">
        <v>309</v>
      </c>
      <c r="V33" s="927"/>
      <c r="W33" s="927"/>
      <c r="X33" s="927"/>
      <c r="Y33" s="927" t="s">
        <v>70</v>
      </c>
      <c r="Z33" s="927" t="s">
        <v>1427</v>
      </c>
      <c r="AA33" s="927"/>
      <c r="AB33" s="927" t="s">
        <v>70</v>
      </c>
      <c r="AC33" s="927"/>
      <c r="AD33" s="927" t="s">
        <v>309</v>
      </c>
      <c r="AE33" s="927" t="s">
        <v>432</v>
      </c>
      <c r="AF33" s="927"/>
      <c r="AG33" s="927" t="s">
        <v>432</v>
      </c>
      <c r="AH33" s="927" t="s">
        <v>70</v>
      </c>
      <c r="AI33" s="927" t="s">
        <v>432</v>
      </c>
      <c r="AJ33" s="927" t="s">
        <v>70</v>
      </c>
      <c r="AK33" s="927" t="s">
        <v>70</v>
      </c>
      <c r="AL33" s="927" t="s">
        <v>309</v>
      </c>
      <c r="AM33" s="927"/>
      <c r="AN33" s="927" t="s">
        <v>70</v>
      </c>
      <c r="AO33" s="927" t="s">
        <v>70</v>
      </c>
      <c r="AP33" s="927"/>
      <c r="AQ33" s="927"/>
      <c r="AR33" s="927"/>
      <c r="AS33" s="927" t="s">
        <v>309</v>
      </c>
      <c r="AT33" s="927"/>
      <c r="AU33" s="927"/>
      <c r="AV33" s="927" t="s">
        <v>70</v>
      </c>
      <c r="AW33" s="927" t="s">
        <v>70</v>
      </c>
      <c r="AX33" s="927"/>
      <c r="AY33" s="927"/>
      <c r="AZ33" s="927"/>
      <c r="BA33" s="927"/>
      <c r="BB33" s="927"/>
      <c r="BC33" s="927"/>
      <c r="BD33" s="930" t="s">
        <v>70</v>
      </c>
      <c r="BE33" s="931" t="s">
        <v>813</v>
      </c>
      <c r="BG33" s="932" t="s">
        <v>1329</v>
      </c>
      <c r="BH33" s="918">
        <v>269</v>
      </c>
    </row>
    <row r="34" spans="1:60" s="918" customFormat="1" ht="86.25" customHeight="1" x14ac:dyDescent="0.15">
      <c r="A34" s="933">
        <v>2</v>
      </c>
      <c r="B34" s="934" t="s">
        <v>349</v>
      </c>
      <c r="C34" s="935" t="s">
        <v>669</v>
      </c>
      <c r="D34" s="789" t="s">
        <v>948</v>
      </c>
      <c r="E34" s="936" t="s">
        <v>947</v>
      </c>
      <c r="F34" s="936" t="s">
        <v>814</v>
      </c>
      <c r="G34" s="937">
        <f t="shared" ref="G34:G41" si="2">SUM(H34:L34)</f>
        <v>358</v>
      </c>
      <c r="H34" s="792"/>
      <c r="I34" s="792"/>
      <c r="J34" s="792">
        <v>2</v>
      </c>
      <c r="K34" s="792"/>
      <c r="L34" s="793">
        <v>356</v>
      </c>
      <c r="M34" s="794" t="s">
        <v>70</v>
      </c>
      <c r="N34" s="794" t="s">
        <v>432</v>
      </c>
      <c r="O34" s="794" t="s">
        <v>432</v>
      </c>
      <c r="P34" s="794" t="s">
        <v>432</v>
      </c>
      <c r="Q34" s="794" t="s">
        <v>432</v>
      </c>
      <c r="R34" s="794" t="s">
        <v>432</v>
      </c>
      <c r="S34" s="794"/>
      <c r="T34" s="795"/>
      <c r="U34" s="796" t="s">
        <v>70</v>
      </c>
      <c r="V34" s="794"/>
      <c r="W34" s="794"/>
      <c r="X34" s="794"/>
      <c r="Y34" s="794" t="s">
        <v>70</v>
      </c>
      <c r="Z34" s="794" t="s">
        <v>309</v>
      </c>
      <c r="AA34" s="794"/>
      <c r="AB34" s="794" t="s">
        <v>70</v>
      </c>
      <c r="AC34" s="794" t="s">
        <v>70</v>
      </c>
      <c r="AD34" s="794" t="s">
        <v>70</v>
      </c>
      <c r="AE34" s="794"/>
      <c r="AF34" s="794"/>
      <c r="AG34" s="794" t="s">
        <v>432</v>
      </c>
      <c r="AH34" s="794" t="s">
        <v>70</v>
      </c>
      <c r="AI34" s="794"/>
      <c r="AJ34" s="794" t="s">
        <v>70</v>
      </c>
      <c r="AK34" s="794" t="s">
        <v>70</v>
      </c>
      <c r="AL34" s="794" t="s">
        <v>70</v>
      </c>
      <c r="AM34" s="794"/>
      <c r="AN34" s="794" t="s">
        <v>70</v>
      </c>
      <c r="AO34" s="794" t="s">
        <v>70</v>
      </c>
      <c r="AP34" s="794" t="s">
        <v>70</v>
      </c>
      <c r="AQ34" s="794" t="s">
        <v>70</v>
      </c>
      <c r="AR34" s="794"/>
      <c r="AS34" s="794"/>
      <c r="AT34" s="794" t="s">
        <v>70</v>
      </c>
      <c r="AU34" s="794"/>
      <c r="AV34" s="794" t="s">
        <v>70</v>
      </c>
      <c r="AW34" s="794" t="s">
        <v>432</v>
      </c>
      <c r="AX34" s="794"/>
      <c r="AY34" s="794" t="s">
        <v>432</v>
      </c>
      <c r="AZ34" s="794"/>
      <c r="BA34" s="794"/>
      <c r="BB34" s="794"/>
      <c r="BC34" s="794" t="s">
        <v>592</v>
      </c>
      <c r="BD34" s="797" t="s">
        <v>70</v>
      </c>
      <c r="BE34" s="938" t="s">
        <v>1152</v>
      </c>
      <c r="BG34" s="939" t="s">
        <v>1330</v>
      </c>
      <c r="BH34" s="918">
        <v>269</v>
      </c>
    </row>
    <row r="35" spans="1:60" s="918" customFormat="1" ht="30.75" customHeight="1" x14ac:dyDescent="0.15">
      <c r="A35" s="933">
        <v>3</v>
      </c>
      <c r="B35" s="934" t="s">
        <v>815</v>
      </c>
      <c r="C35" s="788" t="s">
        <v>816</v>
      </c>
      <c r="D35" s="789" t="s">
        <v>287</v>
      </c>
      <c r="E35" s="936" t="s">
        <v>817</v>
      </c>
      <c r="F35" s="936" t="s">
        <v>818</v>
      </c>
      <c r="G35" s="940">
        <f t="shared" si="2"/>
        <v>20</v>
      </c>
      <c r="H35" s="792"/>
      <c r="I35" s="792"/>
      <c r="J35" s="792"/>
      <c r="K35" s="792"/>
      <c r="L35" s="793">
        <v>20</v>
      </c>
      <c r="M35" s="794"/>
      <c r="N35" s="794"/>
      <c r="O35" s="794"/>
      <c r="P35" s="794"/>
      <c r="Q35" s="794"/>
      <c r="R35" s="794"/>
      <c r="S35" s="794"/>
      <c r="T35" s="795"/>
      <c r="U35" s="796"/>
      <c r="V35" s="794"/>
      <c r="W35" s="794"/>
      <c r="X35" s="794"/>
      <c r="Y35" s="794" t="s">
        <v>70</v>
      </c>
      <c r="Z35" s="794"/>
      <c r="AA35" s="794"/>
      <c r="AB35" s="794"/>
      <c r="AC35" s="794"/>
      <c r="AD35" s="794"/>
      <c r="AE35" s="794" t="s">
        <v>432</v>
      </c>
      <c r="AF35" s="794"/>
      <c r="AG35" s="794"/>
      <c r="AH35" s="794"/>
      <c r="AI35" s="794"/>
      <c r="AJ35" s="794"/>
      <c r="AK35" s="794"/>
      <c r="AL35" s="794"/>
      <c r="AM35" s="794"/>
      <c r="AN35" s="794"/>
      <c r="AO35" s="794"/>
      <c r="AP35" s="794"/>
      <c r="AQ35" s="794" t="s">
        <v>70</v>
      </c>
      <c r="AR35" s="794"/>
      <c r="AS35" s="794"/>
      <c r="AT35" s="794"/>
      <c r="AU35" s="794" t="s">
        <v>309</v>
      </c>
      <c r="AV35" s="794"/>
      <c r="AW35" s="794"/>
      <c r="AX35" s="794"/>
      <c r="AY35" s="794"/>
      <c r="AZ35" s="794"/>
      <c r="BA35" s="794"/>
      <c r="BB35" s="794"/>
      <c r="BC35" s="794"/>
      <c r="BD35" s="797"/>
      <c r="BE35" s="941" t="s">
        <v>524</v>
      </c>
      <c r="BG35" s="939" t="s">
        <v>1398</v>
      </c>
      <c r="BH35" s="918">
        <v>269</v>
      </c>
    </row>
    <row r="36" spans="1:60" s="918" customFormat="1" ht="30.75" customHeight="1" x14ac:dyDescent="0.15">
      <c r="A36" s="933">
        <v>4</v>
      </c>
      <c r="B36" s="787" t="s">
        <v>946</v>
      </c>
      <c r="C36" s="788" t="s">
        <v>819</v>
      </c>
      <c r="D36" s="789" t="s">
        <v>945</v>
      </c>
      <c r="E36" s="936" t="s">
        <v>944</v>
      </c>
      <c r="F36" s="936" t="s">
        <v>943</v>
      </c>
      <c r="G36" s="942">
        <f t="shared" si="2"/>
        <v>235</v>
      </c>
      <c r="H36" s="792">
        <v>235</v>
      </c>
      <c r="I36" s="792"/>
      <c r="J36" s="792"/>
      <c r="K36" s="792"/>
      <c r="L36" s="793"/>
      <c r="M36" s="794" t="s">
        <v>70</v>
      </c>
      <c r="N36" s="794"/>
      <c r="O36" s="794"/>
      <c r="P36" s="794"/>
      <c r="Q36" s="794"/>
      <c r="R36" s="794" t="s">
        <v>432</v>
      </c>
      <c r="S36" s="794"/>
      <c r="T36" s="795"/>
      <c r="U36" s="796"/>
      <c r="V36" s="794"/>
      <c r="W36" s="794"/>
      <c r="X36" s="794"/>
      <c r="Y36" s="794"/>
      <c r="Z36" s="794" t="s">
        <v>70</v>
      </c>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794"/>
      <c r="AZ36" s="794" t="s">
        <v>70</v>
      </c>
      <c r="BA36" s="794"/>
      <c r="BB36" s="794"/>
      <c r="BC36" s="794"/>
      <c r="BD36" s="797"/>
      <c r="BE36" s="943"/>
      <c r="BG36" s="939" t="s">
        <v>1331</v>
      </c>
      <c r="BH36" s="918">
        <v>269</v>
      </c>
    </row>
    <row r="37" spans="1:60" s="918" customFormat="1" ht="30.75" customHeight="1" x14ac:dyDescent="0.15">
      <c r="A37" s="933">
        <v>5</v>
      </c>
      <c r="B37" s="934" t="s">
        <v>820</v>
      </c>
      <c r="C37" s="788" t="s">
        <v>821</v>
      </c>
      <c r="D37" s="789" t="s">
        <v>288</v>
      </c>
      <c r="E37" s="936" t="s">
        <v>822</v>
      </c>
      <c r="F37" s="936" t="s">
        <v>823</v>
      </c>
      <c r="G37" s="937">
        <f t="shared" si="2"/>
        <v>468</v>
      </c>
      <c r="H37" s="792">
        <v>414</v>
      </c>
      <c r="I37" s="792"/>
      <c r="J37" s="792"/>
      <c r="K37" s="792">
        <v>54</v>
      </c>
      <c r="L37" s="793"/>
      <c r="M37" s="794" t="s">
        <v>70</v>
      </c>
      <c r="N37" s="794"/>
      <c r="O37" s="794"/>
      <c r="P37" s="794"/>
      <c r="Q37" s="794"/>
      <c r="R37" s="794"/>
      <c r="S37" s="794"/>
      <c r="T37" s="795"/>
      <c r="U37" s="796"/>
      <c r="V37" s="794"/>
      <c r="W37" s="794"/>
      <c r="X37" s="794"/>
      <c r="Y37" s="794"/>
      <c r="Z37" s="794" t="s">
        <v>70</v>
      </c>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794"/>
      <c r="AZ37" s="794" t="s">
        <v>70</v>
      </c>
      <c r="BA37" s="794"/>
      <c r="BB37" s="794"/>
      <c r="BC37" s="794"/>
      <c r="BD37" s="797"/>
      <c r="BE37" s="943" t="s">
        <v>453</v>
      </c>
      <c r="BG37" s="939" t="s">
        <v>1399</v>
      </c>
      <c r="BH37" s="918">
        <v>269</v>
      </c>
    </row>
    <row r="38" spans="1:60" s="918" customFormat="1" ht="30.75" customHeight="1" x14ac:dyDescent="0.15">
      <c r="A38" s="933">
        <v>6</v>
      </c>
      <c r="B38" s="934" t="s">
        <v>824</v>
      </c>
      <c r="C38" s="788" t="s">
        <v>825</v>
      </c>
      <c r="D38" s="789" t="s">
        <v>289</v>
      </c>
      <c r="E38" s="936" t="s">
        <v>826</v>
      </c>
      <c r="F38" s="936" t="s">
        <v>827</v>
      </c>
      <c r="G38" s="937">
        <f t="shared" si="2"/>
        <v>56</v>
      </c>
      <c r="H38" s="792"/>
      <c r="I38" s="792"/>
      <c r="J38" s="792"/>
      <c r="K38" s="792"/>
      <c r="L38" s="793">
        <v>56</v>
      </c>
      <c r="M38" s="794" t="s">
        <v>70</v>
      </c>
      <c r="N38" s="794"/>
      <c r="O38" s="794"/>
      <c r="P38" s="794"/>
      <c r="Q38" s="794"/>
      <c r="R38" s="794"/>
      <c r="S38" s="794"/>
      <c r="T38" s="944"/>
      <c r="U38" s="945" t="s">
        <v>309</v>
      </c>
      <c r="V38" s="796"/>
      <c r="W38" s="794"/>
      <c r="X38" s="794"/>
      <c r="Y38" s="794" t="s">
        <v>70</v>
      </c>
      <c r="Z38" s="794"/>
      <c r="AA38" s="794"/>
      <c r="AB38" s="794" t="s">
        <v>70</v>
      </c>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7"/>
      <c r="BE38" s="946"/>
      <c r="BG38" s="939" t="s">
        <v>1332</v>
      </c>
      <c r="BH38" s="918">
        <v>269</v>
      </c>
    </row>
    <row r="39" spans="1:60" s="918" customFormat="1" ht="30.75" customHeight="1" x14ac:dyDescent="0.15">
      <c r="A39" s="933">
        <v>7</v>
      </c>
      <c r="B39" s="787" t="s">
        <v>942</v>
      </c>
      <c r="C39" s="788" t="s">
        <v>828</v>
      </c>
      <c r="D39" s="789" t="s">
        <v>290</v>
      </c>
      <c r="E39" s="936" t="s">
        <v>829</v>
      </c>
      <c r="F39" s="936" t="s">
        <v>830</v>
      </c>
      <c r="G39" s="940">
        <f t="shared" si="2"/>
        <v>113</v>
      </c>
      <c r="H39" s="792"/>
      <c r="I39" s="792"/>
      <c r="J39" s="792"/>
      <c r="K39" s="792">
        <v>60</v>
      </c>
      <c r="L39" s="793">
        <v>53</v>
      </c>
      <c r="M39" s="794" t="s">
        <v>70</v>
      </c>
      <c r="N39" s="794"/>
      <c r="O39" s="794"/>
      <c r="P39" s="794"/>
      <c r="Q39" s="794"/>
      <c r="R39" s="794" t="s">
        <v>432</v>
      </c>
      <c r="S39" s="794"/>
      <c r="T39" s="947"/>
      <c r="U39" s="948" t="s">
        <v>70</v>
      </c>
      <c r="V39" s="796"/>
      <c r="W39" s="794" t="s">
        <v>70</v>
      </c>
      <c r="X39" s="794"/>
      <c r="Y39" s="794" t="s">
        <v>70</v>
      </c>
      <c r="Z39" s="794"/>
      <c r="AA39" s="794"/>
      <c r="AB39" s="794" t="s">
        <v>70</v>
      </c>
      <c r="AC39" s="794"/>
      <c r="AD39" s="794"/>
      <c r="AE39" s="794"/>
      <c r="AF39" s="794"/>
      <c r="AG39" s="794"/>
      <c r="AH39" s="794"/>
      <c r="AI39" s="794"/>
      <c r="AJ39" s="794"/>
      <c r="AK39" s="794" t="s">
        <v>70</v>
      </c>
      <c r="AL39" s="794"/>
      <c r="AM39" s="794"/>
      <c r="AN39" s="794"/>
      <c r="AO39" s="794"/>
      <c r="AP39" s="794"/>
      <c r="AQ39" s="794"/>
      <c r="AR39" s="794"/>
      <c r="AS39" s="794"/>
      <c r="AT39" s="794" t="s">
        <v>70</v>
      </c>
      <c r="AU39" s="794"/>
      <c r="AV39" s="794"/>
      <c r="AW39" s="794"/>
      <c r="AX39" s="794"/>
      <c r="AY39" s="794"/>
      <c r="AZ39" s="794"/>
      <c r="BA39" s="794"/>
      <c r="BB39" s="794"/>
      <c r="BC39" s="794"/>
      <c r="BD39" s="797"/>
      <c r="BE39" s="943" t="s">
        <v>443</v>
      </c>
      <c r="BG39" s="939" t="s">
        <v>1333</v>
      </c>
      <c r="BH39" s="918">
        <v>269</v>
      </c>
    </row>
    <row r="40" spans="1:60" s="918" customFormat="1" ht="30.75" customHeight="1" x14ac:dyDescent="0.15">
      <c r="A40" s="933">
        <v>8</v>
      </c>
      <c r="B40" s="934" t="s">
        <v>979</v>
      </c>
      <c r="C40" s="788" t="s">
        <v>980</v>
      </c>
      <c r="D40" s="789" t="s">
        <v>291</v>
      </c>
      <c r="E40" s="936" t="s">
        <v>831</v>
      </c>
      <c r="F40" s="936" t="s">
        <v>1121</v>
      </c>
      <c r="G40" s="940">
        <f t="shared" si="2"/>
        <v>234</v>
      </c>
      <c r="H40" s="792"/>
      <c r="I40" s="792"/>
      <c r="J40" s="792"/>
      <c r="K40" s="792">
        <v>54</v>
      </c>
      <c r="L40" s="793">
        <v>180</v>
      </c>
      <c r="M40" s="794" t="s">
        <v>70</v>
      </c>
      <c r="N40" s="794"/>
      <c r="O40" s="794" t="s">
        <v>432</v>
      </c>
      <c r="P40" s="794" t="s">
        <v>432</v>
      </c>
      <c r="Q40" s="794"/>
      <c r="R40" s="794" t="s">
        <v>432</v>
      </c>
      <c r="S40" s="794" t="s">
        <v>432</v>
      </c>
      <c r="T40" s="949"/>
      <c r="U40" s="948" t="s">
        <v>309</v>
      </c>
      <c r="V40" s="796"/>
      <c r="W40" s="794"/>
      <c r="X40" s="794"/>
      <c r="Y40" s="794" t="s">
        <v>70</v>
      </c>
      <c r="Z40" s="794"/>
      <c r="AA40" s="794"/>
      <c r="AB40" s="794" t="s">
        <v>70</v>
      </c>
      <c r="AC40" s="794" t="s">
        <v>309</v>
      </c>
      <c r="AD40" s="794" t="s">
        <v>432</v>
      </c>
      <c r="AE40" s="794" t="s">
        <v>432</v>
      </c>
      <c r="AF40" s="794"/>
      <c r="AG40" s="794" t="s">
        <v>432</v>
      </c>
      <c r="AH40" s="794" t="s">
        <v>70</v>
      </c>
      <c r="AI40" s="794"/>
      <c r="AJ40" s="794" t="s">
        <v>309</v>
      </c>
      <c r="AK40" s="794" t="s">
        <v>70</v>
      </c>
      <c r="AL40" s="794" t="s">
        <v>309</v>
      </c>
      <c r="AM40" s="950"/>
      <c r="AN40" s="794" t="s">
        <v>309</v>
      </c>
      <c r="AO40" s="794"/>
      <c r="AP40" s="794"/>
      <c r="AQ40" s="794"/>
      <c r="AR40" s="794"/>
      <c r="AS40" s="794" t="s">
        <v>309</v>
      </c>
      <c r="AT40" s="794" t="s">
        <v>70</v>
      </c>
      <c r="AU40" s="794" t="s">
        <v>70</v>
      </c>
      <c r="AV40" s="794" t="s">
        <v>309</v>
      </c>
      <c r="AW40" s="794"/>
      <c r="AX40" s="794"/>
      <c r="AY40" s="794"/>
      <c r="AZ40" s="794"/>
      <c r="BA40" s="794"/>
      <c r="BB40" s="794"/>
      <c r="BC40" s="794" t="s">
        <v>70</v>
      </c>
      <c r="BD40" s="797" t="s">
        <v>70</v>
      </c>
      <c r="BE40" s="951"/>
      <c r="BG40" s="939" t="s">
        <v>1400</v>
      </c>
      <c r="BH40" s="918">
        <v>269</v>
      </c>
    </row>
    <row r="41" spans="1:60" s="918" customFormat="1" ht="53.25" customHeight="1" x14ac:dyDescent="0.15">
      <c r="A41" s="933">
        <v>9</v>
      </c>
      <c r="B41" s="787" t="s">
        <v>832</v>
      </c>
      <c r="C41" s="935" t="s">
        <v>1001</v>
      </c>
      <c r="D41" s="789" t="s">
        <v>292</v>
      </c>
      <c r="E41" s="934" t="s">
        <v>833</v>
      </c>
      <c r="F41" s="952" t="s">
        <v>834</v>
      </c>
      <c r="G41" s="942">
        <f t="shared" si="2"/>
        <v>301</v>
      </c>
      <c r="H41" s="792"/>
      <c r="I41" s="792"/>
      <c r="J41" s="792"/>
      <c r="K41" s="792"/>
      <c r="L41" s="793">
        <v>301</v>
      </c>
      <c r="M41" s="794" t="s">
        <v>70</v>
      </c>
      <c r="N41" s="794" t="s">
        <v>432</v>
      </c>
      <c r="O41" s="794" t="s">
        <v>432</v>
      </c>
      <c r="P41" s="794" t="s">
        <v>432</v>
      </c>
      <c r="Q41" s="794"/>
      <c r="R41" s="794"/>
      <c r="S41" s="794"/>
      <c r="T41" s="947"/>
      <c r="U41" s="948" t="s">
        <v>70</v>
      </c>
      <c r="V41" s="796"/>
      <c r="W41" s="794"/>
      <c r="X41" s="794"/>
      <c r="Y41" s="794" t="s">
        <v>70</v>
      </c>
      <c r="Z41" s="794"/>
      <c r="AA41" s="794" t="s">
        <v>70</v>
      </c>
      <c r="AB41" s="794" t="s">
        <v>70</v>
      </c>
      <c r="AC41" s="794" t="s">
        <v>70</v>
      </c>
      <c r="AD41" s="794"/>
      <c r="AE41" s="794" t="s">
        <v>432</v>
      </c>
      <c r="AF41" s="794"/>
      <c r="AG41" s="794" t="s">
        <v>432</v>
      </c>
      <c r="AH41" s="794" t="s">
        <v>70</v>
      </c>
      <c r="AI41" s="794" t="s">
        <v>1427</v>
      </c>
      <c r="AJ41" s="794" t="s">
        <v>70</v>
      </c>
      <c r="AK41" s="794" t="s">
        <v>70</v>
      </c>
      <c r="AL41" s="794" t="s">
        <v>309</v>
      </c>
      <c r="AM41" s="794"/>
      <c r="AN41" s="794" t="s">
        <v>70</v>
      </c>
      <c r="AO41" s="794"/>
      <c r="AP41" s="794"/>
      <c r="AQ41" s="794"/>
      <c r="AR41" s="794"/>
      <c r="AS41" s="794" t="s">
        <v>70</v>
      </c>
      <c r="AT41" s="794" t="s">
        <v>309</v>
      </c>
      <c r="AU41" s="794" t="s">
        <v>70</v>
      </c>
      <c r="AV41" s="794" t="s">
        <v>70</v>
      </c>
      <c r="AW41" s="794" t="s">
        <v>432</v>
      </c>
      <c r="AX41" s="794"/>
      <c r="AY41" s="794"/>
      <c r="AZ41" s="794"/>
      <c r="BA41" s="794"/>
      <c r="BB41" s="794"/>
      <c r="BC41" s="794"/>
      <c r="BD41" s="797" t="s">
        <v>70</v>
      </c>
      <c r="BE41" s="953" t="s">
        <v>533</v>
      </c>
      <c r="BG41" s="939" t="s">
        <v>1334</v>
      </c>
      <c r="BH41" s="918">
        <v>269</v>
      </c>
    </row>
    <row r="42" spans="1:60" s="799" customFormat="1" ht="30.75" customHeight="1" x14ac:dyDescent="0.15">
      <c r="A42" s="933">
        <v>10</v>
      </c>
      <c r="B42" s="954" t="s">
        <v>788</v>
      </c>
      <c r="C42" s="635" t="s">
        <v>789</v>
      </c>
      <c r="D42" s="802" t="s">
        <v>41</v>
      </c>
      <c r="E42" s="803" t="s">
        <v>790</v>
      </c>
      <c r="F42" s="803" t="s">
        <v>791</v>
      </c>
      <c r="G42" s="804">
        <f>SUM(H42:L42)</f>
        <v>68</v>
      </c>
      <c r="H42" s="805"/>
      <c r="I42" s="805"/>
      <c r="J42" s="805"/>
      <c r="K42" s="805"/>
      <c r="L42" s="806">
        <v>68</v>
      </c>
      <c r="M42" s="807" t="s">
        <v>309</v>
      </c>
      <c r="N42" s="807"/>
      <c r="O42" s="807"/>
      <c r="P42" s="807"/>
      <c r="Q42" s="807"/>
      <c r="R42" s="807" t="s">
        <v>432</v>
      </c>
      <c r="S42" s="807"/>
      <c r="T42" s="955"/>
      <c r="U42" s="956" t="s">
        <v>70</v>
      </c>
      <c r="V42" s="809"/>
      <c r="W42" s="807"/>
      <c r="X42" s="807"/>
      <c r="Y42" s="807" t="s">
        <v>309</v>
      </c>
      <c r="Z42" s="807" t="s">
        <v>309</v>
      </c>
      <c r="AA42" s="807"/>
      <c r="AB42" s="807" t="s">
        <v>70</v>
      </c>
      <c r="AC42" s="807"/>
      <c r="AD42" s="807"/>
      <c r="AE42" s="807"/>
      <c r="AF42" s="807"/>
      <c r="AG42" s="807"/>
      <c r="AH42" s="807" t="s">
        <v>70</v>
      </c>
      <c r="AI42" s="807"/>
      <c r="AJ42" s="807" t="s">
        <v>70</v>
      </c>
      <c r="AK42" s="807" t="s">
        <v>70</v>
      </c>
      <c r="AL42" s="807" t="s">
        <v>70</v>
      </c>
      <c r="AM42" s="807"/>
      <c r="AN42" s="807"/>
      <c r="AO42" s="807"/>
      <c r="AP42" s="807"/>
      <c r="AQ42" s="807"/>
      <c r="AR42" s="807"/>
      <c r="AS42" s="807"/>
      <c r="AT42" s="807"/>
      <c r="AU42" s="807"/>
      <c r="AV42" s="807"/>
      <c r="AW42" s="807"/>
      <c r="AX42" s="807"/>
      <c r="AY42" s="807"/>
      <c r="AZ42" s="807"/>
      <c r="BA42" s="807"/>
      <c r="BB42" s="807"/>
      <c r="BC42" s="807"/>
      <c r="BD42" s="811" t="s">
        <v>70</v>
      </c>
      <c r="BE42" s="957" t="s">
        <v>454</v>
      </c>
      <c r="BG42" s="879" t="s">
        <v>1335</v>
      </c>
      <c r="BH42" s="799">
        <v>269</v>
      </c>
    </row>
    <row r="43" spans="1:60" s="799" customFormat="1" ht="30.75" customHeight="1" x14ac:dyDescent="0.15">
      <c r="A43" s="933">
        <v>11</v>
      </c>
      <c r="B43" s="787" t="s">
        <v>284</v>
      </c>
      <c r="C43" s="788" t="s">
        <v>809</v>
      </c>
      <c r="D43" s="789" t="s">
        <v>810</v>
      </c>
      <c r="E43" s="790" t="s">
        <v>811</v>
      </c>
      <c r="F43" s="790" t="s">
        <v>812</v>
      </c>
      <c r="G43" s="791">
        <f>SUM(H43:L43)</f>
        <v>470</v>
      </c>
      <c r="H43" s="792">
        <v>350</v>
      </c>
      <c r="I43" s="792"/>
      <c r="J43" s="792"/>
      <c r="K43" s="792">
        <v>50</v>
      </c>
      <c r="L43" s="793">
        <v>70</v>
      </c>
      <c r="M43" s="794" t="s">
        <v>70</v>
      </c>
      <c r="N43" s="794" t="s">
        <v>432</v>
      </c>
      <c r="O43" s="794" t="s">
        <v>432</v>
      </c>
      <c r="P43" s="794" t="s">
        <v>432</v>
      </c>
      <c r="Q43" s="794"/>
      <c r="R43" s="794" t="s">
        <v>432</v>
      </c>
      <c r="S43" s="794"/>
      <c r="T43" s="947"/>
      <c r="U43" s="948" t="s">
        <v>70</v>
      </c>
      <c r="V43" s="796"/>
      <c r="W43" s="794"/>
      <c r="X43" s="794"/>
      <c r="Y43" s="794"/>
      <c r="Z43" s="794" t="s">
        <v>70</v>
      </c>
      <c r="AA43" s="950"/>
      <c r="AB43" s="794" t="s">
        <v>70</v>
      </c>
      <c r="AC43" s="794"/>
      <c r="AD43" s="794"/>
      <c r="AE43" s="794"/>
      <c r="AF43" s="794"/>
      <c r="AG43" s="794" t="s">
        <v>432</v>
      </c>
      <c r="AH43" s="794"/>
      <c r="AI43" s="794"/>
      <c r="AJ43" s="794" t="s">
        <v>309</v>
      </c>
      <c r="AK43" s="794" t="s">
        <v>70</v>
      </c>
      <c r="AL43" s="794"/>
      <c r="AM43" s="794"/>
      <c r="AN43" s="794"/>
      <c r="AO43" s="794"/>
      <c r="AP43" s="794"/>
      <c r="AQ43" s="794"/>
      <c r="AR43" s="794"/>
      <c r="AS43" s="794"/>
      <c r="AT43" s="794" t="s">
        <v>70</v>
      </c>
      <c r="AU43" s="794"/>
      <c r="AV43" s="794"/>
      <c r="AW43" s="794"/>
      <c r="AX43" s="794"/>
      <c r="AY43" s="794"/>
      <c r="AZ43" s="794"/>
      <c r="BA43" s="794"/>
      <c r="BB43" s="794"/>
      <c r="BC43" s="794" t="s">
        <v>309</v>
      </c>
      <c r="BD43" s="797" t="s">
        <v>70</v>
      </c>
      <c r="BE43" s="958" t="s">
        <v>498</v>
      </c>
      <c r="BG43" s="879" t="s">
        <v>1336</v>
      </c>
      <c r="BH43" s="799">
        <v>269</v>
      </c>
    </row>
    <row r="44" spans="1:60" s="799" customFormat="1" ht="30.75" customHeight="1" x14ac:dyDescent="0.15">
      <c r="A44" s="959">
        <v>12</v>
      </c>
      <c r="B44" s="787" t="s">
        <v>1208</v>
      </c>
      <c r="C44" s="788" t="s">
        <v>1209</v>
      </c>
      <c r="D44" s="789" t="s">
        <v>1210</v>
      </c>
      <c r="E44" s="790" t="s">
        <v>1211</v>
      </c>
      <c r="F44" s="790" t="s">
        <v>1212</v>
      </c>
      <c r="G44" s="791">
        <f t="shared" ref="G44" si="3">SUM(H44:L44)</f>
        <v>29</v>
      </c>
      <c r="H44" s="792"/>
      <c r="I44" s="792"/>
      <c r="J44" s="792"/>
      <c r="K44" s="792"/>
      <c r="L44" s="960">
        <v>29</v>
      </c>
      <c r="M44" s="796" t="s">
        <v>70</v>
      </c>
      <c r="N44" s="794"/>
      <c r="O44" s="794"/>
      <c r="P44" s="794"/>
      <c r="Q44" s="794"/>
      <c r="R44" s="794"/>
      <c r="S44" s="794"/>
      <c r="T44" s="947"/>
      <c r="U44" s="948"/>
      <c r="V44" s="948"/>
      <c r="W44" s="961"/>
      <c r="X44" s="794"/>
      <c r="Y44" s="794"/>
      <c r="Z44" s="794"/>
      <c r="AA44" s="950"/>
      <c r="AB44" s="794"/>
      <c r="AC44" s="794"/>
      <c r="AD44" s="794"/>
      <c r="AE44" s="794"/>
      <c r="AF44" s="794"/>
      <c r="AG44" s="794"/>
      <c r="AH44" s="794"/>
      <c r="AI44" s="794"/>
      <c r="AJ44" s="794" t="s">
        <v>70</v>
      </c>
      <c r="AK44" s="794" t="s">
        <v>70</v>
      </c>
      <c r="AL44" s="794"/>
      <c r="AM44" s="794"/>
      <c r="AN44" s="794" t="s">
        <v>70</v>
      </c>
      <c r="AO44" s="794"/>
      <c r="AP44" s="794"/>
      <c r="AQ44" s="794"/>
      <c r="AR44" s="794"/>
      <c r="AS44" s="794"/>
      <c r="AT44" s="794" t="s">
        <v>70</v>
      </c>
      <c r="AU44" s="794"/>
      <c r="AV44" s="794"/>
      <c r="AW44" s="794"/>
      <c r="AX44" s="794"/>
      <c r="AY44" s="794"/>
      <c r="AZ44" s="794"/>
      <c r="BA44" s="794"/>
      <c r="BB44" s="794"/>
      <c r="BC44" s="794"/>
      <c r="BD44" s="797" t="s">
        <v>1427</v>
      </c>
      <c r="BE44" s="962" t="s">
        <v>1213</v>
      </c>
      <c r="BG44" s="879" t="s">
        <v>1337</v>
      </c>
      <c r="BH44" s="799">
        <v>269</v>
      </c>
    </row>
    <row r="45" spans="1:60" s="918" customFormat="1" ht="27" customHeight="1" x14ac:dyDescent="0.15">
      <c r="A45" s="963"/>
      <c r="B45" s="964">
        <v>12</v>
      </c>
      <c r="C45" s="965"/>
      <c r="D45" s="966"/>
      <c r="E45" s="967"/>
      <c r="F45" s="967"/>
      <c r="G45" s="791">
        <f t="shared" ref="G45:L45" si="4">SUM(G33:G44)</f>
        <v>2552</v>
      </c>
      <c r="H45" s="791">
        <f t="shared" si="4"/>
        <v>999</v>
      </c>
      <c r="I45" s="791">
        <f t="shared" si="4"/>
        <v>0</v>
      </c>
      <c r="J45" s="791">
        <f t="shared" si="4"/>
        <v>4</v>
      </c>
      <c r="K45" s="791">
        <f t="shared" si="4"/>
        <v>218</v>
      </c>
      <c r="L45" s="968">
        <f t="shared" si="4"/>
        <v>1331</v>
      </c>
      <c r="M45" s="796"/>
      <c r="N45" s="794"/>
      <c r="O45" s="794"/>
      <c r="P45" s="794"/>
      <c r="Q45" s="794"/>
      <c r="R45" s="794"/>
      <c r="S45" s="794"/>
      <c r="T45" s="947"/>
      <c r="U45" s="948"/>
      <c r="V45" s="796"/>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794"/>
      <c r="AZ45" s="794"/>
      <c r="BA45" s="794"/>
      <c r="BB45" s="794"/>
      <c r="BC45" s="794"/>
      <c r="BD45" s="797"/>
      <c r="BE45" s="943"/>
    </row>
    <row r="46" spans="1:60" s="918" customFormat="1" ht="21.75" customHeight="1" thickBot="1" x14ac:dyDescent="0.2">
      <c r="A46" s="969"/>
      <c r="B46" s="970"/>
      <c r="C46" s="971"/>
      <c r="D46" s="972"/>
      <c r="E46" s="972"/>
      <c r="F46" s="972" t="s">
        <v>185</v>
      </c>
      <c r="G46" s="973">
        <v>12</v>
      </c>
      <c r="H46" s="973">
        <v>3</v>
      </c>
      <c r="I46" s="973">
        <f t="shared" ref="I46:J46" si="5">COUNT(I33:I41)</f>
        <v>0</v>
      </c>
      <c r="J46" s="973">
        <f t="shared" si="5"/>
        <v>2</v>
      </c>
      <c r="K46" s="973">
        <v>4</v>
      </c>
      <c r="L46" s="974">
        <v>10</v>
      </c>
      <c r="M46" s="975"/>
      <c r="N46" s="976"/>
      <c r="O46" s="976"/>
      <c r="P46" s="976"/>
      <c r="Q46" s="976"/>
      <c r="R46" s="976"/>
      <c r="S46" s="976"/>
      <c r="T46" s="977"/>
      <c r="U46" s="978"/>
      <c r="V46" s="975"/>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9"/>
    </row>
    <row r="47" spans="1:60" ht="15" thickTop="1" x14ac:dyDescent="0.15">
      <c r="G47" s="841"/>
      <c r="H47" s="841"/>
      <c r="I47" s="841"/>
      <c r="J47" s="841"/>
      <c r="K47" s="841"/>
      <c r="L47" s="841"/>
      <c r="M47" s="980"/>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1"/>
      <c r="AP47" s="841"/>
      <c r="AQ47" s="841"/>
      <c r="AR47" s="841"/>
      <c r="AS47" s="841"/>
      <c r="AT47" s="841"/>
      <c r="AU47" s="841"/>
    </row>
    <row r="48" spans="1:60" x14ac:dyDescent="0.15">
      <c r="G48" s="841"/>
      <c r="H48" s="841"/>
      <c r="I48" s="841"/>
      <c r="J48" s="841"/>
      <c r="K48" s="841"/>
      <c r="L48" s="841"/>
      <c r="M48" s="980"/>
      <c r="N48" s="841"/>
      <c r="O48" s="841"/>
      <c r="P48" s="841"/>
      <c r="Q48" s="841"/>
      <c r="R48" s="841"/>
      <c r="S48" s="841"/>
      <c r="T48" s="841"/>
      <c r="U48" s="841"/>
      <c r="V48" s="841"/>
      <c r="W48" s="841"/>
      <c r="X48" s="841"/>
      <c r="Y48" s="841"/>
      <c r="Z48" s="841"/>
      <c r="AA48" s="841"/>
      <c r="AB48" s="841"/>
      <c r="AC48" s="841"/>
      <c r="AD48" s="841"/>
      <c r="AE48" s="841"/>
      <c r="AF48" s="841"/>
      <c r="AG48" s="841"/>
      <c r="AH48" s="841"/>
      <c r="AI48" s="841"/>
      <c r="AJ48" s="841"/>
      <c r="AK48" s="841"/>
      <c r="AL48" s="841"/>
      <c r="AM48" s="841"/>
      <c r="AN48" s="841"/>
      <c r="AO48" s="841"/>
      <c r="AP48" s="841"/>
      <c r="AQ48" s="841"/>
      <c r="AR48" s="841"/>
      <c r="AS48" s="841"/>
      <c r="AT48" s="841"/>
      <c r="AU48" s="841"/>
    </row>
    <row r="49" spans="6:47" x14ac:dyDescent="0.15">
      <c r="G49" s="841"/>
      <c r="H49" s="841"/>
      <c r="I49" s="841"/>
      <c r="J49" s="841"/>
      <c r="K49" s="841"/>
      <c r="L49" s="841"/>
      <c r="M49" s="980"/>
      <c r="N49" s="841"/>
      <c r="O49" s="841"/>
      <c r="P49" s="841"/>
      <c r="Q49" s="841"/>
      <c r="R49" s="841"/>
      <c r="S49" s="841"/>
      <c r="T49" s="841"/>
      <c r="U49" s="841"/>
      <c r="V49" s="841"/>
      <c r="W49" s="841"/>
      <c r="X49" s="841"/>
      <c r="Y49" s="841"/>
      <c r="Z49" s="841"/>
      <c r="AA49" s="841"/>
      <c r="AB49" s="841"/>
      <c r="AC49" s="841"/>
      <c r="AD49" s="841"/>
      <c r="AE49" s="841"/>
      <c r="AF49" s="841"/>
      <c r="AG49" s="841"/>
      <c r="AH49" s="841"/>
      <c r="AI49" s="841"/>
      <c r="AJ49" s="841"/>
      <c r="AK49" s="841"/>
      <c r="AL49" s="841"/>
      <c r="AM49" s="841"/>
      <c r="AN49" s="841"/>
      <c r="AO49" s="841"/>
      <c r="AP49" s="841"/>
      <c r="AQ49" s="841"/>
      <c r="AR49" s="841"/>
      <c r="AS49" s="841"/>
      <c r="AT49" s="841"/>
      <c r="AU49" s="841"/>
    </row>
    <row r="50" spans="6:47" x14ac:dyDescent="0.15">
      <c r="G50" s="841"/>
      <c r="H50" s="841"/>
      <c r="I50" s="841"/>
      <c r="J50" s="841"/>
      <c r="K50" s="841"/>
      <c r="L50" s="841"/>
      <c r="M50" s="980"/>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1"/>
      <c r="AS50" s="841"/>
      <c r="AT50" s="841"/>
      <c r="AU50" s="841"/>
    </row>
    <row r="51" spans="6:47" x14ac:dyDescent="0.15">
      <c r="G51" s="841"/>
      <c r="H51" s="841"/>
      <c r="I51" s="841"/>
      <c r="J51" s="841"/>
      <c r="K51" s="841"/>
      <c r="L51" s="1067"/>
    </row>
    <row r="52" spans="6:47" x14ac:dyDescent="0.15">
      <c r="G52" s="841"/>
      <c r="H52" s="841"/>
      <c r="I52" s="841"/>
      <c r="J52" s="841"/>
      <c r="K52" s="841"/>
      <c r="L52" s="1067"/>
    </row>
    <row r="53" spans="6:47" x14ac:dyDescent="0.15">
      <c r="G53" s="841"/>
      <c r="H53" s="841"/>
      <c r="I53" s="841"/>
      <c r="J53" s="841"/>
      <c r="K53" s="841"/>
      <c r="L53" s="1067"/>
      <c r="M53" s="980"/>
      <c r="N53" s="841"/>
      <c r="O53" s="841"/>
      <c r="P53" s="841"/>
      <c r="Q53" s="841"/>
      <c r="R53" s="841"/>
      <c r="S53" s="841"/>
      <c r="T53" s="841"/>
      <c r="U53" s="841"/>
      <c r="V53" s="841"/>
      <c r="W53" s="841"/>
      <c r="X53" s="841"/>
      <c r="Y53" s="841"/>
      <c r="Z53" s="841"/>
      <c r="AA53" s="841"/>
      <c r="AB53" s="841"/>
      <c r="AC53" s="841"/>
      <c r="AD53" s="841"/>
      <c r="AE53" s="841"/>
      <c r="AF53" s="841"/>
      <c r="AG53" s="841"/>
      <c r="AH53" s="841"/>
      <c r="AI53" s="841"/>
      <c r="AJ53" s="841"/>
      <c r="AK53" s="841"/>
      <c r="AL53" s="841"/>
      <c r="AM53" s="841"/>
      <c r="AN53" s="841"/>
      <c r="AO53" s="841"/>
      <c r="AP53" s="841"/>
      <c r="AQ53" s="841"/>
      <c r="AR53" s="841"/>
      <c r="AS53" s="841"/>
      <c r="AT53" s="841"/>
      <c r="AU53" s="841"/>
    </row>
    <row r="54" spans="6:47" x14ac:dyDescent="0.15">
      <c r="G54" s="841"/>
      <c r="H54" s="841"/>
      <c r="I54" s="841"/>
      <c r="J54" s="841"/>
      <c r="K54" s="841"/>
      <c r="L54" s="1067"/>
      <c r="M54" s="980"/>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row>
    <row r="55" spans="6:47" x14ac:dyDescent="0.15">
      <c r="F55" s="837">
        <v>229</v>
      </c>
      <c r="G55" s="841"/>
      <c r="H55" s="841"/>
      <c r="I55" s="841"/>
      <c r="J55" s="841"/>
      <c r="K55" s="841"/>
      <c r="L55" s="1067"/>
      <c r="M55" s="980"/>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c r="AN55" s="841"/>
      <c r="AO55" s="841"/>
      <c r="AP55" s="841"/>
      <c r="AQ55" s="841"/>
      <c r="AR55" s="841"/>
      <c r="AS55" s="841"/>
      <c r="AT55" s="841"/>
      <c r="AU55" s="841"/>
    </row>
    <row r="56" spans="6:47" x14ac:dyDescent="0.15">
      <c r="F56" s="837">
        <v>230</v>
      </c>
      <c r="G56" s="841"/>
      <c r="H56" s="841"/>
      <c r="I56" s="841"/>
      <c r="J56" s="841"/>
      <c r="K56" s="841"/>
      <c r="L56" s="1067"/>
      <c r="M56" s="980"/>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1"/>
      <c r="AO56" s="841"/>
      <c r="AP56" s="841"/>
      <c r="AQ56" s="841"/>
      <c r="AR56" s="841"/>
      <c r="AS56" s="841"/>
      <c r="AT56" s="841"/>
      <c r="AU56" s="841"/>
    </row>
    <row r="57" spans="6:47" x14ac:dyDescent="0.15">
      <c r="G57" s="841"/>
      <c r="H57" s="841"/>
      <c r="I57" s="841"/>
      <c r="J57" s="841"/>
      <c r="K57" s="841"/>
      <c r="L57" s="1067"/>
      <c r="M57" s="980"/>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841"/>
      <c r="AO57" s="841"/>
      <c r="AP57" s="841"/>
      <c r="AQ57" s="841"/>
      <c r="AR57" s="841"/>
      <c r="AS57" s="841"/>
      <c r="AT57" s="841"/>
      <c r="AU57" s="841"/>
    </row>
    <row r="58" spans="6:47" x14ac:dyDescent="0.15">
      <c r="G58" s="841"/>
      <c r="H58" s="841"/>
      <c r="I58" s="841"/>
      <c r="J58" s="841"/>
      <c r="K58" s="841"/>
      <c r="L58" s="1067"/>
      <c r="M58" s="980"/>
      <c r="N58" s="841"/>
      <c r="O58" s="841"/>
      <c r="P58" s="841"/>
      <c r="Q58" s="841"/>
      <c r="R58" s="841"/>
      <c r="S58" s="841"/>
      <c r="T58" s="841"/>
      <c r="U58" s="841"/>
      <c r="V58" s="841"/>
      <c r="W58" s="841"/>
      <c r="X58" s="841"/>
      <c r="Y58" s="841"/>
      <c r="Z58" s="841"/>
      <c r="AA58" s="841"/>
      <c r="AB58" s="841"/>
      <c r="AC58" s="841"/>
      <c r="AD58" s="841"/>
      <c r="AE58" s="841"/>
      <c r="AF58" s="841"/>
      <c r="AG58" s="841"/>
      <c r="AH58" s="841"/>
      <c r="AI58" s="841"/>
      <c r="AJ58" s="841"/>
      <c r="AK58" s="841"/>
      <c r="AL58" s="841"/>
      <c r="AM58" s="841"/>
      <c r="AN58" s="841"/>
      <c r="AO58" s="841"/>
      <c r="AP58" s="841"/>
      <c r="AQ58" s="841"/>
      <c r="AR58" s="841"/>
      <c r="AS58" s="841"/>
      <c r="AT58" s="841"/>
      <c r="AU58" s="841"/>
    </row>
    <row r="59" spans="6:47" x14ac:dyDescent="0.15">
      <c r="G59" s="841"/>
      <c r="H59" s="841"/>
      <c r="I59" s="841"/>
      <c r="J59" s="841"/>
      <c r="K59" s="841"/>
      <c r="L59" s="1067"/>
      <c r="M59" s="980"/>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row>
    <row r="60" spans="6:47" x14ac:dyDescent="0.15">
      <c r="G60" s="841"/>
      <c r="H60" s="841"/>
      <c r="I60" s="841"/>
      <c r="J60" s="841"/>
      <c r="K60" s="841"/>
      <c r="L60" s="1067"/>
      <c r="M60" s="980"/>
      <c r="N60" s="841"/>
      <c r="O60" s="841"/>
      <c r="P60" s="841"/>
      <c r="Q60" s="841"/>
      <c r="R60" s="841"/>
      <c r="S60" s="841"/>
      <c r="T60" s="841"/>
      <c r="U60" s="841"/>
      <c r="V60" s="841"/>
      <c r="W60" s="841"/>
      <c r="X60" s="841"/>
      <c r="Y60" s="841"/>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row>
    <row r="61" spans="6:47" x14ac:dyDescent="0.15">
      <c r="G61" s="841"/>
      <c r="H61" s="841"/>
      <c r="I61" s="841"/>
      <c r="J61" s="841"/>
      <c r="K61" s="841"/>
      <c r="L61" s="1067"/>
      <c r="M61" s="980"/>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841"/>
      <c r="AL61" s="841"/>
      <c r="AM61" s="841"/>
      <c r="AN61" s="841"/>
      <c r="AO61" s="841"/>
      <c r="AP61" s="841"/>
      <c r="AQ61" s="841"/>
      <c r="AR61" s="841"/>
      <c r="AS61" s="841"/>
      <c r="AT61" s="841"/>
      <c r="AU61" s="841"/>
    </row>
    <row r="62" spans="6:47" x14ac:dyDescent="0.15">
      <c r="G62" s="841"/>
      <c r="H62" s="841"/>
      <c r="I62" s="841"/>
      <c r="J62" s="841"/>
      <c r="K62" s="841"/>
      <c r="L62" s="1067"/>
      <c r="M62" s="980"/>
      <c r="N62" s="841"/>
      <c r="O62" s="841"/>
      <c r="P62" s="841"/>
      <c r="Q62" s="841"/>
      <c r="R62" s="841"/>
      <c r="S62" s="841"/>
      <c r="T62" s="841"/>
      <c r="U62" s="841"/>
      <c r="V62" s="841"/>
      <c r="W62" s="841"/>
      <c r="X62" s="841"/>
      <c r="Y62" s="841"/>
      <c r="Z62" s="841"/>
      <c r="AA62" s="841"/>
      <c r="AB62" s="841"/>
      <c r="AC62" s="841"/>
      <c r="AD62" s="841"/>
      <c r="AE62" s="841"/>
      <c r="AF62" s="841"/>
      <c r="AG62" s="841"/>
      <c r="AH62" s="841"/>
      <c r="AI62" s="841"/>
      <c r="AJ62" s="841"/>
      <c r="AK62" s="841"/>
      <c r="AL62" s="841"/>
      <c r="AM62" s="841"/>
      <c r="AN62" s="841"/>
      <c r="AO62" s="841"/>
      <c r="AP62" s="841"/>
      <c r="AQ62" s="841"/>
      <c r="AR62" s="841"/>
      <c r="AS62" s="841"/>
      <c r="AT62" s="841"/>
      <c r="AU62" s="841"/>
    </row>
    <row r="63" spans="6:47" x14ac:dyDescent="0.15">
      <c r="G63" s="841"/>
      <c r="H63" s="841"/>
      <c r="I63" s="841"/>
      <c r="J63" s="841"/>
      <c r="K63" s="841"/>
      <c r="L63" s="1067"/>
      <c r="M63" s="980"/>
      <c r="N63" s="841"/>
      <c r="O63" s="841"/>
      <c r="P63" s="841"/>
      <c r="Q63" s="841"/>
      <c r="R63" s="841"/>
      <c r="S63" s="841"/>
      <c r="T63" s="841"/>
      <c r="U63" s="841"/>
      <c r="V63" s="841"/>
      <c r="W63" s="841"/>
      <c r="X63" s="841"/>
      <c r="Y63" s="841"/>
      <c r="Z63" s="841"/>
      <c r="AA63" s="841"/>
      <c r="AB63" s="841"/>
      <c r="AC63" s="841"/>
      <c r="AD63" s="841"/>
      <c r="AE63" s="841"/>
      <c r="AF63" s="841"/>
      <c r="AG63" s="841"/>
      <c r="AH63" s="841"/>
      <c r="AI63" s="841"/>
      <c r="AJ63" s="841"/>
      <c r="AK63" s="841"/>
      <c r="AL63" s="841"/>
      <c r="AM63" s="841"/>
      <c r="AN63" s="841"/>
      <c r="AO63" s="841"/>
      <c r="AP63" s="841"/>
      <c r="AQ63" s="841"/>
      <c r="AR63" s="841"/>
      <c r="AS63" s="841"/>
      <c r="AT63" s="841"/>
      <c r="AU63" s="841"/>
    </row>
    <row r="64" spans="6:47" x14ac:dyDescent="0.15">
      <c r="G64" s="841"/>
      <c r="H64" s="841"/>
      <c r="I64" s="841"/>
      <c r="J64" s="841"/>
      <c r="K64" s="841"/>
      <c r="L64" s="1067"/>
      <c r="M64" s="980"/>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841"/>
      <c r="AT64" s="841"/>
      <c r="AU64" s="841"/>
    </row>
    <row r="65" spans="7:47" x14ac:dyDescent="0.15">
      <c r="G65" s="841"/>
      <c r="H65" s="841"/>
      <c r="I65" s="841"/>
      <c r="J65" s="841"/>
      <c r="K65" s="841"/>
      <c r="L65" s="1067"/>
      <c r="M65" s="980"/>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1"/>
      <c r="AM65" s="841"/>
      <c r="AN65" s="841"/>
      <c r="AO65" s="841"/>
      <c r="AP65" s="841"/>
      <c r="AQ65" s="841"/>
      <c r="AR65" s="841"/>
      <c r="AS65" s="841"/>
      <c r="AT65" s="841"/>
      <c r="AU65" s="841"/>
    </row>
    <row r="66" spans="7:47" x14ac:dyDescent="0.15">
      <c r="G66" s="841"/>
      <c r="H66" s="841"/>
      <c r="I66" s="841"/>
      <c r="J66" s="841"/>
      <c r="K66" s="841"/>
      <c r="L66" s="1067"/>
      <c r="M66" s="980"/>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row>
    <row r="67" spans="7:47" x14ac:dyDescent="0.15">
      <c r="G67" s="841"/>
      <c r="H67" s="841"/>
      <c r="I67" s="841"/>
      <c r="J67" s="841"/>
      <c r="K67" s="841"/>
      <c r="L67" s="1067"/>
      <c r="M67" s="980"/>
      <c r="N67" s="841"/>
      <c r="O67" s="841"/>
      <c r="P67" s="841"/>
      <c r="Q67" s="841"/>
      <c r="R67" s="841"/>
      <c r="S67" s="841"/>
      <c r="T67" s="841"/>
      <c r="U67" s="841"/>
      <c r="V67" s="841"/>
      <c r="W67" s="841"/>
      <c r="X67" s="841"/>
      <c r="Y67" s="841"/>
      <c r="Z67" s="841"/>
      <c r="AA67" s="841"/>
      <c r="AB67" s="841"/>
      <c r="AC67" s="841"/>
      <c r="AD67" s="841"/>
      <c r="AE67" s="841"/>
      <c r="AF67" s="841"/>
      <c r="AG67" s="841"/>
      <c r="AH67" s="841"/>
      <c r="AI67" s="841"/>
      <c r="AJ67" s="841"/>
      <c r="AK67" s="841"/>
      <c r="AL67" s="841"/>
      <c r="AM67" s="841"/>
      <c r="AN67" s="841"/>
      <c r="AO67" s="841"/>
      <c r="AP67" s="841"/>
      <c r="AQ67" s="841"/>
      <c r="AR67" s="841"/>
      <c r="AS67" s="841"/>
      <c r="AT67" s="841"/>
      <c r="AU67" s="841"/>
    </row>
    <row r="68" spans="7:47" x14ac:dyDescent="0.15">
      <c r="G68" s="841"/>
      <c r="H68" s="841"/>
      <c r="I68" s="841"/>
      <c r="J68" s="841"/>
      <c r="K68" s="841"/>
      <c r="L68" s="1067"/>
      <c r="M68" s="980"/>
      <c r="N68" s="841"/>
      <c r="O68" s="841"/>
      <c r="P68" s="841"/>
      <c r="Q68" s="841"/>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row>
    <row r="69" spans="7:47" x14ac:dyDescent="0.15">
      <c r="G69" s="841"/>
      <c r="H69" s="841"/>
      <c r="I69" s="841"/>
      <c r="J69" s="841"/>
      <c r="K69" s="841"/>
      <c r="L69" s="1067"/>
      <c r="M69" s="980"/>
      <c r="N69" s="841"/>
      <c r="O69" s="841"/>
      <c r="P69" s="841"/>
      <c r="Q69" s="841"/>
      <c r="R69" s="841"/>
      <c r="S69" s="841"/>
      <c r="T69" s="841"/>
      <c r="U69" s="841"/>
      <c r="V69" s="841"/>
      <c r="W69" s="841"/>
      <c r="X69" s="841"/>
      <c r="Y69" s="841"/>
      <c r="Z69" s="841"/>
      <c r="AA69" s="841"/>
      <c r="AB69" s="841"/>
      <c r="AC69" s="841"/>
      <c r="AD69" s="841"/>
      <c r="AE69" s="841"/>
      <c r="AF69" s="841"/>
      <c r="AG69" s="841"/>
      <c r="AH69" s="841"/>
      <c r="AI69" s="841"/>
      <c r="AJ69" s="841"/>
      <c r="AK69" s="841"/>
      <c r="AL69" s="841"/>
      <c r="AM69" s="841"/>
      <c r="AN69" s="841"/>
      <c r="AO69" s="841"/>
      <c r="AP69" s="841"/>
      <c r="AQ69" s="841"/>
      <c r="AR69" s="841"/>
      <c r="AS69" s="841"/>
      <c r="AT69" s="841"/>
      <c r="AU69" s="841"/>
    </row>
    <row r="70" spans="7:47" x14ac:dyDescent="0.15">
      <c r="G70" s="841"/>
      <c r="H70" s="841"/>
      <c r="I70" s="841"/>
      <c r="J70" s="841"/>
      <c r="K70" s="841"/>
      <c r="L70" s="1067"/>
      <c r="M70" s="980"/>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row>
    <row r="71" spans="7:47" x14ac:dyDescent="0.15">
      <c r="G71" s="841"/>
      <c r="H71" s="841"/>
      <c r="I71" s="841"/>
      <c r="J71" s="841"/>
      <c r="K71" s="841"/>
      <c r="L71" s="1067"/>
      <c r="M71" s="980"/>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row>
    <row r="72" spans="7:47" x14ac:dyDescent="0.15">
      <c r="G72" s="841"/>
      <c r="H72" s="841"/>
      <c r="I72" s="841"/>
      <c r="J72" s="841"/>
      <c r="K72" s="841"/>
      <c r="L72" s="1067"/>
      <c r="M72" s="980"/>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1"/>
      <c r="AT72" s="841"/>
      <c r="AU72" s="841"/>
    </row>
    <row r="73" spans="7:47" x14ac:dyDescent="0.15">
      <c r="G73" s="841"/>
      <c r="H73" s="841"/>
      <c r="I73" s="841"/>
      <c r="J73" s="841"/>
      <c r="K73" s="841"/>
      <c r="L73" s="1067"/>
      <c r="M73" s="980"/>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41"/>
      <c r="AL73" s="841"/>
      <c r="AM73" s="841"/>
      <c r="AN73" s="841"/>
      <c r="AO73" s="841"/>
      <c r="AP73" s="841"/>
      <c r="AQ73" s="841"/>
      <c r="AR73" s="841"/>
      <c r="AS73" s="841"/>
      <c r="AT73" s="841"/>
      <c r="AU73" s="841"/>
    </row>
    <row r="74" spans="7:47" x14ac:dyDescent="0.15">
      <c r="G74" s="841"/>
      <c r="H74" s="841"/>
      <c r="I74" s="841"/>
      <c r="J74" s="841"/>
      <c r="K74" s="841"/>
      <c r="L74" s="1067"/>
      <c r="M74" s="980"/>
      <c r="N74" s="841"/>
      <c r="O74" s="841"/>
      <c r="P74" s="841"/>
      <c r="Q74" s="841"/>
      <c r="R74" s="841"/>
      <c r="S74" s="841"/>
      <c r="T74" s="841"/>
      <c r="U74" s="841"/>
      <c r="V74" s="841"/>
      <c r="W74" s="841"/>
      <c r="X74" s="841"/>
      <c r="Y74" s="841"/>
      <c r="Z74" s="841"/>
      <c r="AA74" s="841"/>
      <c r="AB74" s="841"/>
      <c r="AC74" s="841"/>
      <c r="AD74" s="841"/>
      <c r="AE74" s="841"/>
      <c r="AF74" s="841"/>
      <c r="AG74" s="841"/>
      <c r="AH74" s="841"/>
      <c r="AI74" s="841"/>
      <c r="AJ74" s="841"/>
      <c r="AK74" s="841"/>
      <c r="AL74" s="841"/>
      <c r="AM74" s="841"/>
      <c r="AN74" s="841"/>
      <c r="AO74" s="841"/>
      <c r="AP74" s="841"/>
      <c r="AQ74" s="841"/>
      <c r="AR74" s="841"/>
      <c r="AS74" s="841"/>
      <c r="AT74" s="841"/>
      <c r="AU74" s="841"/>
    </row>
    <row r="75" spans="7:47" x14ac:dyDescent="0.15">
      <c r="G75" s="841"/>
      <c r="H75" s="841"/>
      <c r="I75" s="841"/>
      <c r="J75" s="841"/>
      <c r="K75" s="841"/>
      <c r="L75" s="1067"/>
      <c r="M75" s="980"/>
      <c r="N75" s="841"/>
      <c r="O75" s="841"/>
      <c r="P75" s="841"/>
      <c r="Q75" s="841"/>
      <c r="R75" s="841"/>
      <c r="S75" s="841"/>
      <c r="T75" s="841"/>
      <c r="U75" s="841"/>
      <c r="V75" s="841"/>
      <c r="W75" s="841"/>
      <c r="X75" s="841"/>
      <c r="Y75" s="841"/>
      <c r="Z75" s="841"/>
      <c r="AA75" s="841"/>
      <c r="AB75" s="841"/>
      <c r="AC75" s="841"/>
      <c r="AD75" s="841"/>
      <c r="AE75" s="841"/>
      <c r="AF75" s="841"/>
      <c r="AG75" s="841"/>
      <c r="AH75" s="841"/>
      <c r="AI75" s="841"/>
      <c r="AJ75" s="841"/>
      <c r="AK75" s="841"/>
      <c r="AL75" s="841"/>
      <c r="AM75" s="841"/>
      <c r="AN75" s="841"/>
      <c r="AO75" s="841"/>
      <c r="AP75" s="841"/>
      <c r="AQ75" s="841"/>
      <c r="AR75" s="841"/>
      <c r="AS75" s="841"/>
      <c r="AT75" s="841"/>
      <c r="AU75" s="841"/>
    </row>
    <row r="76" spans="7:47" x14ac:dyDescent="0.15">
      <c r="G76" s="841"/>
      <c r="H76" s="841"/>
      <c r="I76" s="841"/>
      <c r="J76" s="841"/>
      <c r="K76" s="841"/>
      <c r="L76" s="1067"/>
      <c r="M76" s="980"/>
      <c r="N76" s="841"/>
      <c r="O76" s="841"/>
      <c r="P76" s="841"/>
      <c r="Q76" s="841"/>
      <c r="R76" s="841"/>
      <c r="S76" s="841"/>
      <c r="T76" s="841"/>
      <c r="U76" s="841"/>
      <c r="V76" s="841"/>
      <c r="W76" s="841"/>
      <c r="X76" s="841"/>
      <c r="Y76" s="841"/>
      <c r="Z76" s="841"/>
      <c r="AA76" s="841"/>
      <c r="AB76" s="841"/>
      <c r="AC76" s="841"/>
      <c r="AD76" s="841"/>
      <c r="AE76" s="841"/>
      <c r="AF76" s="841"/>
      <c r="AG76" s="841"/>
      <c r="AH76" s="841"/>
      <c r="AI76" s="841"/>
      <c r="AJ76" s="841"/>
      <c r="AK76" s="841"/>
      <c r="AL76" s="841"/>
      <c r="AM76" s="841"/>
      <c r="AN76" s="841"/>
      <c r="AO76" s="841"/>
      <c r="AP76" s="841"/>
      <c r="AQ76" s="841"/>
      <c r="AR76" s="841"/>
      <c r="AS76" s="841"/>
      <c r="AT76" s="841"/>
      <c r="AU76" s="841"/>
    </row>
  </sheetData>
  <mergeCells count="120">
    <mergeCell ref="BG2:BG7"/>
    <mergeCell ref="BG27:BG32"/>
    <mergeCell ref="A2:A7"/>
    <mergeCell ref="B2:B7"/>
    <mergeCell ref="C2:C7"/>
    <mergeCell ref="D2:D7"/>
    <mergeCell ref="E2:E7"/>
    <mergeCell ref="F2:F7"/>
    <mergeCell ref="G2:L4"/>
    <mergeCell ref="M2:BC2"/>
    <mergeCell ref="BD2:BD7"/>
    <mergeCell ref="AJ4:AJ7"/>
    <mergeCell ref="AK4:AK7"/>
    <mergeCell ref="AL4:AL7"/>
    <mergeCell ref="AM4:AM7"/>
    <mergeCell ref="AN4:AN7"/>
    <mergeCell ref="AO4:AO7"/>
    <mergeCell ref="AP4:AP7"/>
    <mergeCell ref="AZ4:AZ7"/>
    <mergeCell ref="BA4:BA7"/>
    <mergeCell ref="BB4:BB7"/>
    <mergeCell ref="AQ4:AQ7"/>
    <mergeCell ref="AR4:AR7"/>
    <mergeCell ref="AS4:AS7"/>
    <mergeCell ref="BE2:BE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V4:AV7"/>
    <mergeCell ref="BC4:BC7"/>
    <mergeCell ref="G5:G7"/>
    <mergeCell ref="H5:H7"/>
    <mergeCell ref="I5:I7"/>
    <mergeCell ref="J5:J7"/>
    <mergeCell ref="K5:K7"/>
    <mergeCell ref="L5:L7"/>
    <mergeCell ref="AW4:AW7"/>
    <mergeCell ref="AX4:AX7"/>
    <mergeCell ref="AY4:AY7"/>
    <mergeCell ref="AT4:AT7"/>
    <mergeCell ref="AU4:AU7"/>
    <mergeCell ref="A27:A32"/>
    <mergeCell ref="B27:B32"/>
    <mergeCell ref="C27:C32"/>
    <mergeCell ref="D27:D32"/>
    <mergeCell ref="E27:E32"/>
    <mergeCell ref="F27:F32"/>
    <mergeCell ref="G27:L29"/>
    <mergeCell ref="M27:BC27"/>
    <mergeCell ref="BD27:BD32"/>
    <mergeCell ref="AJ29:AJ32"/>
    <mergeCell ref="AK29:AK32"/>
    <mergeCell ref="AL29:AL32"/>
    <mergeCell ref="AM29:AM32"/>
    <mergeCell ref="AN29:AN32"/>
    <mergeCell ref="AO29:AO32"/>
    <mergeCell ref="AP29:AP32"/>
    <mergeCell ref="AZ29:AZ32"/>
    <mergeCell ref="BA29:BA32"/>
    <mergeCell ref="BB29:BB32"/>
    <mergeCell ref="AQ29:AQ32"/>
    <mergeCell ref="AR29:AR32"/>
    <mergeCell ref="AS29:AS32"/>
    <mergeCell ref="AT29:AT32"/>
    <mergeCell ref="AU29:AU32"/>
    <mergeCell ref="BE27:BE32"/>
    <mergeCell ref="M29:M32"/>
    <mergeCell ref="N29:N32"/>
    <mergeCell ref="O29:O32"/>
    <mergeCell ref="P29:P32"/>
    <mergeCell ref="Q29:Q32"/>
    <mergeCell ref="R29:R32"/>
    <mergeCell ref="S29:S32"/>
    <mergeCell ref="T29:T32"/>
    <mergeCell ref="U29:U32"/>
    <mergeCell ref="V29:V32"/>
    <mergeCell ref="W29:W32"/>
    <mergeCell ref="X29:X32"/>
    <mergeCell ref="Y29:Y32"/>
    <mergeCell ref="Z29:Z32"/>
    <mergeCell ref="AA29:AA32"/>
    <mergeCell ref="AB29:AB32"/>
    <mergeCell ref="AC29:AC32"/>
    <mergeCell ref="AD29:AD32"/>
    <mergeCell ref="AE29:AE32"/>
    <mergeCell ref="AF29:AF32"/>
    <mergeCell ref="AG29:AG32"/>
    <mergeCell ref="AH29:AH32"/>
    <mergeCell ref="AI29:AI32"/>
    <mergeCell ref="AV29:AV32"/>
    <mergeCell ref="BC29:BC32"/>
    <mergeCell ref="G30:G32"/>
    <mergeCell ref="H30:H32"/>
    <mergeCell ref="I30:I32"/>
    <mergeCell ref="J30:J32"/>
    <mergeCell ref="K30:K32"/>
    <mergeCell ref="L30:L32"/>
    <mergeCell ref="AW29:AW32"/>
    <mergeCell ref="AX29:AX32"/>
    <mergeCell ref="AY29:AY32"/>
  </mergeCells>
  <phoneticPr fontId="2"/>
  <pageMargins left="0.86614173228346458" right="0.55118110236220474" top="0.62992125984251968" bottom="1.0629921259842521" header="0.51181102362204722" footer="0.51181102362204722"/>
  <pageSetup paperSize="9" scale="46" firstPageNumber="269" fitToHeight="0" pageOrder="overThenDown" orientation="portrait" blackAndWhite="1" useFirstPageNumber="1" r:id="rId1"/>
  <headerFooter alignWithMargins="0">
    <oddFooter>&amp;C&amp;22&amp;P</oddFooter>
  </headerFooter>
  <colBreaks count="1" manualBreakCount="1">
    <brk id="20"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1"/>
  <sheetViews>
    <sheetView view="pageBreakPreview" zoomScaleNormal="80" zoomScaleSheetLayoutView="100" workbookViewId="0">
      <selection activeCell="H12" sqref="H12"/>
    </sheetView>
  </sheetViews>
  <sheetFormatPr defaultColWidth="9" defaultRowHeight="39.950000000000003" customHeight="1" x14ac:dyDescent="0.15"/>
  <cols>
    <col min="1" max="1" width="18" style="997" customWidth="1"/>
    <col min="2" max="2" width="25.625" style="981" customWidth="1"/>
    <col min="3" max="3" width="22.625" style="981" customWidth="1"/>
    <col min="4" max="4" width="12.625" style="997" customWidth="1"/>
    <col min="5" max="5" width="10.625" style="997" customWidth="1"/>
    <col min="6" max="16384" width="9" style="981"/>
  </cols>
  <sheetData>
    <row r="1" spans="1:14" ht="30" customHeight="1" x14ac:dyDescent="0.15">
      <c r="A1" s="1272" t="s">
        <v>171</v>
      </c>
      <c r="B1" s="1272"/>
      <c r="C1" s="1272"/>
      <c r="D1" s="1272"/>
      <c r="E1" s="1272"/>
      <c r="G1" s="982"/>
    </row>
    <row r="2" spans="1:14" s="983" customFormat="1" ht="90" customHeight="1" thickBot="1" x14ac:dyDescent="0.2">
      <c r="A2" s="1273" t="s">
        <v>1218</v>
      </c>
      <c r="B2" s="1274"/>
      <c r="C2" s="1274"/>
      <c r="D2" s="1274"/>
      <c r="E2" s="1274"/>
      <c r="G2" s="984" t="s">
        <v>1158</v>
      </c>
    </row>
    <row r="3" spans="1:14" s="986" customFormat="1" ht="30" customHeight="1" thickBot="1" x14ac:dyDescent="0.2">
      <c r="A3" s="985" t="s">
        <v>118</v>
      </c>
      <c r="B3" s="985" t="s">
        <v>119</v>
      </c>
      <c r="C3" s="985" t="s">
        <v>120</v>
      </c>
      <c r="D3" s="985" t="s">
        <v>121</v>
      </c>
      <c r="E3" s="985" t="s">
        <v>122</v>
      </c>
      <c r="G3" s="987" t="s">
        <v>1157</v>
      </c>
      <c r="I3" s="988" t="s">
        <v>1321</v>
      </c>
    </row>
    <row r="4" spans="1:14" s="991" customFormat="1" ht="39.950000000000003" customHeight="1" x14ac:dyDescent="0.15">
      <c r="A4" s="989" t="s">
        <v>374</v>
      </c>
      <c r="B4" s="989" t="s">
        <v>123</v>
      </c>
      <c r="C4" s="989" t="s">
        <v>970</v>
      </c>
      <c r="D4" s="985" t="s">
        <v>124</v>
      </c>
      <c r="E4" s="990" t="s">
        <v>375</v>
      </c>
      <c r="G4" s="992"/>
      <c r="H4" s="991">
        <v>271</v>
      </c>
      <c r="I4" s="992" t="s">
        <v>1401</v>
      </c>
    </row>
    <row r="5" spans="1:14" s="991" customFormat="1" ht="39.950000000000003" customHeight="1" x14ac:dyDescent="0.15">
      <c r="A5" s="989" t="s">
        <v>376</v>
      </c>
      <c r="B5" s="989" t="s">
        <v>162</v>
      </c>
      <c r="C5" s="989" t="s">
        <v>114</v>
      </c>
      <c r="D5" s="985" t="s">
        <v>971</v>
      </c>
      <c r="E5" s="990" t="s">
        <v>1220</v>
      </c>
      <c r="G5" s="992"/>
      <c r="H5" s="991">
        <v>271</v>
      </c>
      <c r="I5" s="985" t="s">
        <v>1402</v>
      </c>
    </row>
    <row r="6" spans="1:14" s="991" customFormat="1" ht="39.950000000000003" customHeight="1" x14ac:dyDescent="0.15">
      <c r="A6" s="989" t="s">
        <v>376</v>
      </c>
      <c r="B6" s="989" t="s">
        <v>308</v>
      </c>
      <c r="C6" s="989" t="s">
        <v>125</v>
      </c>
      <c r="D6" s="985" t="s">
        <v>126</v>
      </c>
      <c r="E6" s="990" t="s">
        <v>1220</v>
      </c>
      <c r="G6" s="992"/>
      <c r="H6" s="991">
        <v>271</v>
      </c>
      <c r="I6" s="985" t="s">
        <v>1403</v>
      </c>
      <c r="N6" s="993"/>
    </row>
    <row r="7" spans="1:14" s="986" customFormat="1" ht="39.950000000000003" customHeight="1" x14ac:dyDescent="0.15">
      <c r="A7" s="989" t="s">
        <v>127</v>
      </c>
      <c r="B7" s="989" t="s">
        <v>128</v>
      </c>
      <c r="C7" s="989" t="s">
        <v>379</v>
      </c>
      <c r="D7" s="985" t="s">
        <v>129</v>
      </c>
      <c r="E7" s="990" t="s">
        <v>380</v>
      </c>
      <c r="G7" s="992"/>
      <c r="H7" s="991">
        <v>271</v>
      </c>
      <c r="I7" s="985" t="s">
        <v>1404</v>
      </c>
      <c r="N7" s="994"/>
    </row>
    <row r="8" spans="1:14" ht="39.950000000000003" customHeight="1" x14ac:dyDescent="0.15">
      <c r="A8" s="989" t="s">
        <v>376</v>
      </c>
      <c r="B8" s="989" t="s">
        <v>381</v>
      </c>
      <c r="C8" s="989" t="s">
        <v>87</v>
      </c>
      <c r="D8" s="985" t="s">
        <v>172</v>
      </c>
      <c r="E8" s="990" t="s">
        <v>967</v>
      </c>
      <c r="G8" s="992"/>
      <c r="H8" s="991">
        <v>271</v>
      </c>
      <c r="I8" s="995" t="s">
        <v>1405</v>
      </c>
      <c r="N8" s="996"/>
    </row>
    <row r="9" spans="1:14" ht="39.950000000000003" customHeight="1" x14ac:dyDescent="0.15">
      <c r="A9" s="989" t="s">
        <v>377</v>
      </c>
      <c r="B9" s="989" t="s">
        <v>130</v>
      </c>
      <c r="C9" s="989" t="s">
        <v>95</v>
      </c>
      <c r="D9" s="985" t="s">
        <v>969</v>
      </c>
      <c r="E9" s="990" t="s">
        <v>173</v>
      </c>
      <c r="G9" s="992"/>
      <c r="H9" s="991">
        <v>271</v>
      </c>
      <c r="I9" s="995" t="s">
        <v>1406</v>
      </c>
      <c r="N9" s="996"/>
    </row>
    <row r="10" spans="1:14" ht="39.950000000000003" customHeight="1" x14ac:dyDescent="0.15">
      <c r="A10" s="989" t="s">
        <v>378</v>
      </c>
      <c r="B10" s="989" t="s">
        <v>131</v>
      </c>
      <c r="C10" s="989" t="s">
        <v>132</v>
      </c>
      <c r="D10" s="985" t="s">
        <v>133</v>
      </c>
      <c r="E10" s="990" t="s">
        <v>966</v>
      </c>
      <c r="G10" s="992"/>
      <c r="H10" s="991">
        <v>271</v>
      </c>
      <c r="I10" s="995" t="s">
        <v>1407</v>
      </c>
      <c r="N10" s="996"/>
    </row>
    <row r="11" spans="1:14" ht="39.950000000000003" customHeight="1" x14ac:dyDescent="0.15">
      <c r="A11" s="989" t="s">
        <v>378</v>
      </c>
      <c r="B11" s="989" t="s">
        <v>1451</v>
      </c>
      <c r="C11" s="989" t="s">
        <v>1452</v>
      </c>
      <c r="D11" s="985" t="s">
        <v>1453</v>
      </c>
      <c r="E11" s="990" t="s">
        <v>1220</v>
      </c>
      <c r="G11" s="992"/>
      <c r="H11" s="991">
        <v>271</v>
      </c>
      <c r="I11" s="995" t="s">
        <v>1454</v>
      </c>
      <c r="N11" s="996"/>
    </row>
    <row r="12" spans="1:14" ht="39.950000000000003" customHeight="1" x14ac:dyDescent="0.15">
      <c r="N12" s="996"/>
    </row>
    <row r="13" spans="1:14" ht="39.950000000000003" customHeight="1" x14ac:dyDescent="0.15">
      <c r="N13" s="996"/>
    </row>
    <row r="14" spans="1:14" ht="39.950000000000003" customHeight="1" x14ac:dyDescent="0.15">
      <c r="N14" s="996"/>
    </row>
    <row r="15" spans="1:14" ht="39.950000000000003" customHeight="1" x14ac:dyDescent="0.15">
      <c r="N15" s="996"/>
    </row>
    <row r="16" spans="1:14" ht="39.950000000000003" customHeight="1" x14ac:dyDescent="0.15">
      <c r="N16" s="996"/>
    </row>
    <row r="17" spans="14:14" ht="39.950000000000003" customHeight="1" x14ac:dyDescent="0.15">
      <c r="N17" s="996"/>
    </row>
    <row r="18" spans="14:14" ht="39.950000000000003" customHeight="1" x14ac:dyDescent="0.15">
      <c r="N18" s="996"/>
    </row>
    <row r="19" spans="14:14" ht="39.950000000000003" customHeight="1" x14ac:dyDescent="0.15">
      <c r="N19" s="996"/>
    </row>
    <row r="20" spans="14:14" ht="39.950000000000003" customHeight="1" x14ac:dyDescent="0.15">
      <c r="N20" s="996"/>
    </row>
    <row r="21" spans="14:14" ht="39.950000000000003" customHeight="1" x14ac:dyDescent="0.15">
      <c r="N21" s="996"/>
    </row>
    <row r="22" spans="14:14" ht="39.950000000000003" customHeight="1" x14ac:dyDescent="0.15">
      <c r="N22" s="996"/>
    </row>
    <row r="23" spans="14:14" ht="39.950000000000003" customHeight="1" x14ac:dyDescent="0.15">
      <c r="N23" s="996"/>
    </row>
    <row r="24" spans="14:14" ht="39.950000000000003" customHeight="1" x14ac:dyDescent="0.15">
      <c r="N24" s="996"/>
    </row>
    <row r="25" spans="14:14" ht="39.950000000000003" customHeight="1" x14ac:dyDescent="0.15">
      <c r="N25" s="996"/>
    </row>
    <row r="26" spans="14:14" ht="39.950000000000003" customHeight="1" x14ac:dyDescent="0.15">
      <c r="N26" s="996"/>
    </row>
    <row r="27" spans="14:14" ht="39.950000000000003" customHeight="1" x14ac:dyDescent="0.15">
      <c r="N27" s="996"/>
    </row>
    <row r="28" spans="14:14" ht="39.950000000000003" customHeight="1" x14ac:dyDescent="0.15">
      <c r="N28" s="996"/>
    </row>
    <row r="29" spans="14:14" ht="39.950000000000003" customHeight="1" x14ac:dyDescent="0.15">
      <c r="N29" s="996"/>
    </row>
    <row r="30" spans="14:14" ht="39.950000000000003" customHeight="1" x14ac:dyDescent="0.15">
      <c r="N30" s="996"/>
    </row>
    <row r="31" spans="14:14" ht="39.950000000000003" customHeight="1" x14ac:dyDescent="0.15">
      <c r="N31" s="996"/>
    </row>
    <row r="32" spans="14:14" ht="39.950000000000003" customHeight="1" x14ac:dyDescent="0.15">
      <c r="N32" s="996"/>
    </row>
    <row r="33" spans="14:14" ht="39.950000000000003" customHeight="1" x14ac:dyDescent="0.15">
      <c r="N33" s="996"/>
    </row>
    <row r="34" spans="14:14" ht="39.950000000000003" customHeight="1" x14ac:dyDescent="0.15">
      <c r="N34" s="996"/>
    </row>
    <row r="35" spans="14:14" ht="39.950000000000003" customHeight="1" x14ac:dyDescent="0.15">
      <c r="N35" s="996"/>
    </row>
    <row r="36" spans="14:14" ht="39.950000000000003" customHeight="1" x14ac:dyDescent="0.15">
      <c r="N36" s="996"/>
    </row>
    <row r="37" spans="14:14" ht="39.950000000000003" customHeight="1" x14ac:dyDescent="0.15">
      <c r="N37" s="996"/>
    </row>
    <row r="38" spans="14:14" ht="39.950000000000003" customHeight="1" x14ac:dyDescent="0.15">
      <c r="N38" s="996"/>
    </row>
    <row r="39" spans="14:14" ht="39.950000000000003" customHeight="1" x14ac:dyDescent="0.15">
      <c r="N39" s="996"/>
    </row>
    <row r="40" spans="14:14" ht="39.950000000000003" customHeight="1" x14ac:dyDescent="0.15">
      <c r="N40" s="996"/>
    </row>
    <row r="41" spans="14:14" ht="39.950000000000003" customHeight="1" x14ac:dyDescent="0.15">
      <c r="N41" s="996"/>
    </row>
    <row r="42" spans="14:14" ht="39.950000000000003" customHeight="1" x14ac:dyDescent="0.15">
      <c r="N42" s="996"/>
    </row>
    <row r="43" spans="14:14" ht="39.950000000000003" customHeight="1" x14ac:dyDescent="0.15">
      <c r="N43" s="996"/>
    </row>
    <row r="44" spans="14:14" ht="39.950000000000003" customHeight="1" x14ac:dyDescent="0.15">
      <c r="N44" s="996"/>
    </row>
    <row r="45" spans="14:14" ht="39.950000000000003" customHeight="1" x14ac:dyDescent="0.15">
      <c r="N45" s="996"/>
    </row>
    <row r="46" spans="14:14" ht="39.950000000000003" customHeight="1" x14ac:dyDescent="0.15">
      <c r="N46" s="996"/>
    </row>
    <row r="47" spans="14:14" ht="39.950000000000003" customHeight="1" x14ac:dyDescent="0.15">
      <c r="N47" s="996"/>
    </row>
    <row r="48" spans="14:14" ht="39.950000000000003" customHeight="1" x14ac:dyDescent="0.15">
      <c r="N48" s="996"/>
    </row>
    <row r="49" spans="13:14" ht="39.950000000000003" customHeight="1" x14ac:dyDescent="0.15">
      <c r="N49" s="996"/>
    </row>
    <row r="50" spans="13:14" ht="39.950000000000003" customHeight="1" x14ac:dyDescent="0.15">
      <c r="N50" s="996"/>
    </row>
    <row r="51" spans="13:14" ht="39.950000000000003" customHeight="1" x14ac:dyDescent="0.15">
      <c r="N51" s="996"/>
    </row>
    <row r="52" spans="13:14" ht="39.950000000000003" customHeight="1" x14ac:dyDescent="0.15">
      <c r="N52" s="996"/>
    </row>
    <row r="53" spans="13:14" ht="39.950000000000003" customHeight="1" x14ac:dyDescent="0.15">
      <c r="N53" s="996"/>
    </row>
    <row r="54" spans="13:14" ht="39.950000000000003" customHeight="1" x14ac:dyDescent="0.15">
      <c r="M54" s="998"/>
      <c r="N54" s="996"/>
    </row>
    <row r="55" spans="13:14" ht="39.950000000000003" customHeight="1" x14ac:dyDescent="0.15">
      <c r="M55" s="998"/>
      <c r="N55" s="996"/>
    </row>
    <row r="56" spans="13:14" ht="39.950000000000003" customHeight="1" x14ac:dyDescent="0.15">
      <c r="M56" s="998"/>
      <c r="N56" s="996"/>
    </row>
    <row r="57" spans="13:14" ht="39.950000000000003" customHeight="1" x14ac:dyDescent="0.15">
      <c r="N57" s="996"/>
    </row>
    <row r="58" spans="13:14" ht="39.950000000000003" customHeight="1" x14ac:dyDescent="0.15">
      <c r="N58" s="996"/>
    </row>
    <row r="59" spans="13:14" ht="39.950000000000003" customHeight="1" x14ac:dyDescent="0.15">
      <c r="N59" s="996"/>
    </row>
    <row r="60" spans="13:14" ht="39.950000000000003" customHeight="1" x14ac:dyDescent="0.15">
      <c r="M60" s="998"/>
      <c r="N60" s="996"/>
    </row>
    <row r="61" spans="13:14" ht="39.950000000000003" customHeight="1" x14ac:dyDescent="0.15">
      <c r="M61" s="998"/>
      <c r="N61" s="996"/>
    </row>
    <row r="62" spans="13:14" ht="39.950000000000003" customHeight="1" x14ac:dyDescent="0.15">
      <c r="M62" s="998"/>
      <c r="N62" s="996"/>
    </row>
    <row r="63" spans="13:14" ht="39.950000000000003" customHeight="1" x14ac:dyDescent="0.15">
      <c r="M63" s="998"/>
      <c r="N63" s="996"/>
    </row>
    <row r="64" spans="13:14" ht="39.950000000000003" customHeight="1" x14ac:dyDescent="0.15">
      <c r="M64" s="998"/>
      <c r="N64" s="996"/>
    </row>
    <row r="65" spans="1:50" ht="39.950000000000003" customHeight="1" x14ac:dyDescent="0.15">
      <c r="M65" s="998"/>
      <c r="N65" s="996"/>
    </row>
    <row r="66" spans="1:50" ht="39.950000000000003" customHeight="1" x14ac:dyDescent="0.15">
      <c r="M66" s="998"/>
      <c r="N66" s="996"/>
    </row>
    <row r="67" spans="1:50" ht="39.950000000000003" customHeight="1" x14ac:dyDescent="0.15">
      <c r="M67" s="998"/>
      <c r="N67" s="996"/>
    </row>
    <row r="68" spans="1:50" ht="39.950000000000003" customHeight="1" x14ac:dyDescent="0.15">
      <c r="M68" s="998"/>
      <c r="N68" s="996"/>
    </row>
    <row r="69" spans="1:50" ht="39.950000000000003" customHeight="1" x14ac:dyDescent="0.15">
      <c r="M69" s="998"/>
      <c r="N69" s="996"/>
    </row>
    <row r="70" spans="1:50" ht="39.950000000000003" customHeight="1" x14ac:dyDescent="0.15">
      <c r="M70" s="998"/>
      <c r="N70" s="996"/>
    </row>
    <row r="71" spans="1:50" ht="39.950000000000003" customHeight="1" x14ac:dyDescent="0.15">
      <c r="M71" s="998"/>
      <c r="N71" s="996"/>
    </row>
    <row r="72" spans="1:50" ht="39.950000000000003" customHeight="1" x14ac:dyDescent="0.15">
      <c r="M72" s="998"/>
      <c r="N72" s="996"/>
    </row>
    <row r="73" spans="1:50" ht="39.950000000000003" customHeight="1" x14ac:dyDescent="0.15">
      <c r="M73" s="998"/>
      <c r="N73" s="996"/>
    </row>
    <row r="74" spans="1:50" ht="39.950000000000003" customHeight="1" x14ac:dyDescent="0.15">
      <c r="M74" s="998"/>
      <c r="N74" s="996"/>
    </row>
    <row r="75" spans="1:50" ht="39.950000000000003" customHeight="1" x14ac:dyDescent="0.15">
      <c r="M75" s="998"/>
      <c r="N75" s="996"/>
    </row>
    <row r="76" spans="1:50" ht="39.950000000000003" customHeight="1" x14ac:dyDescent="0.15">
      <c r="A76" s="999"/>
      <c r="M76" s="998"/>
      <c r="N76" s="996"/>
      <c r="AX76" s="1000"/>
    </row>
    <row r="77" spans="1:50" ht="39.950000000000003" customHeight="1" x14ac:dyDescent="0.15">
      <c r="A77" s="1001"/>
      <c r="B77" s="1002"/>
      <c r="C77" s="1002"/>
      <c r="D77" s="1003"/>
      <c r="E77" s="1003"/>
      <c r="F77" s="1002"/>
      <c r="G77" s="1002"/>
      <c r="H77" s="1002"/>
      <c r="I77" s="1002"/>
      <c r="J77" s="1002"/>
      <c r="K77" s="1002"/>
      <c r="L77" s="1002"/>
      <c r="M77" s="1004"/>
      <c r="N77" s="1005"/>
      <c r="O77" s="1002"/>
      <c r="P77" s="1002"/>
      <c r="Q77" s="1002"/>
      <c r="R77" s="1002"/>
      <c r="S77" s="1002"/>
      <c r="T77" s="1002"/>
      <c r="U77" s="1002"/>
      <c r="V77" s="1002"/>
      <c r="W77" s="1002"/>
      <c r="X77" s="1002"/>
      <c r="Y77" s="1002"/>
      <c r="Z77" s="1002"/>
      <c r="AA77" s="1002"/>
      <c r="AB77" s="1002"/>
      <c r="AC77" s="1002"/>
      <c r="AD77" s="1002"/>
      <c r="AE77" s="1002"/>
      <c r="AF77" s="1002"/>
      <c r="AG77" s="1002"/>
      <c r="AH77" s="1002"/>
      <c r="AI77" s="1002"/>
      <c r="AJ77" s="1002"/>
      <c r="AK77" s="1002"/>
      <c r="AL77" s="1002"/>
      <c r="AM77" s="1002"/>
      <c r="AN77" s="1002"/>
      <c r="AO77" s="1002"/>
      <c r="AP77" s="1002"/>
      <c r="AQ77" s="1002"/>
      <c r="AR77" s="1002"/>
      <c r="AS77" s="1002"/>
      <c r="AT77" s="1002"/>
      <c r="AU77" s="1002"/>
      <c r="AV77" s="1002"/>
      <c r="AW77" s="1002"/>
      <c r="AX77" s="1006"/>
    </row>
    <row r="78" spans="1:50" ht="39.950000000000003" customHeight="1" x14ac:dyDescent="0.15">
      <c r="M78" s="998"/>
      <c r="N78" s="996"/>
    </row>
    <row r="79" spans="1:50" ht="39.950000000000003" customHeight="1" x14ac:dyDescent="0.15">
      <c r="M79" s="998"/>
      <c r="N79" s="996"/>
    </row>
    <row r="80" spans="1:50" ht="39.950000000000003" customHeight="1" x14ac:dyDescent="0.15">
      <c r="M80" s="998"/>
      <c r="N80" s="996"/>
    </row>
    <row r="81" spans="13:14" ht="39.950000000000003" customHeight="1" x14ac:dyDescent="0.15">
      <c r="M81" s="998"/>
      <c r="N81" s="996"/>
    </row>
    <row r="82" spans="13:14" ht="39.950000000000003" customHeight="1" x14ac:dyDescent="0.15">
      <c r="M82" s="998"/>
      <c r="N82" s="996"/>
    </row>
    <row r="83" spans="13:14" ht="39.950000000000003" customHeight="1" x14ac:dyDescent="0.15">
      <c r="M83" s="998"/>
      <c r="N83" s="996"/>
    </row>
    <row r="84" spans="13:14" ht="39.950000000000003" customHeight="1" x14ac:dyDescent="0.15">
      <c r="M84" s="998"/>
      <c r="N84" s="996"/>
    </row>
    <row r="85" spans="13:14" ht="39.950000000000003" customHeight="1" x14ac:dyDescent="0.15">
      <c r="M85" s="998"/>
      <c r="N85" s="996"/>
    </row>
    <row r="86" spans="13:14" ht="39.950000000000003" customHeight="1" x14ac:dyDescent="0.15">
      <c r="N86" s="996"/>
    </row>
    <row r="87" spans="13:14" ht="39.950000000000003" customHeight="1" x14ac:dyDescent="0.15">
      <c r="N87" s="996"/>
    </row>
    <row r="88" spans="13:14" ht="39.950000000000003" customHeight="1" x14ac:dyDescent="0.15">
      <c r="N88" s="996"/>
    </row>
    <row r="89" spans="13:14" ht="39.950000000000003" customHeight="1" x14ac:dyDescent="0.15">
      <c r="N89" s="996"/>
    </row>
    <row r="90" spans="13:14" ht="39.950000000000003" customHeight="1" x14ac:dyDescent="0.15">
      <c r="N90" s="996"/>
    </row>
    <row r="91" spans="13:14" ht="39.950000000000003" customHeight="1" x14ac:dyDescent="0.15">
      <c r="N91" s="996"/>
    </row>
    <row r="92" spans="13:14" ht="39.950000000000003" customHeight="1" x14ac:dyDescent="0.15">
      <c r="N92" s="996"/>
    </row>
    <row r="93" spans="13:14" ht="39.950000000000003" customHeight="1" x14ac:dyDescent="0.15">
      <c r="N93" s="996"/>
    </row>
    <row r="94" spans="13:14" ht="39.950000000000003" customHeight="1" x14ac:dyDescent="0.15">
      <c r="N94" s="996"/>
    </row>
    <row r="95" spans="13:14" ht="39.950000000000003" customHeight="1" x14ac:dyDescent="0.15">
      <c r="N95" s="996"/>
    </row>
    <row r="96" spans="13:14" ht="39.950000000000003" customHeight="1" x14ac:dyDescent="0.15">
      <c r="M96" s="998"/>
    </row>
    <row r="97" spans="13:14" ht="39.950000000000003" customHeight="1" x14ac:dyDescent="0.15">
      <c r="M97" s="998"/>
    </row>
    <row r="98" spans="13:14" ht="39.950000000000003" customHeight="1" x14ac:dyDescent="0.15">
      <c r="M98" s="998"/>
      <c r="N98" s="996"/>
    </row>
    <row r="99" spans="13:14" ht="39.950000000000003" customHeight="1" x14ac:dyDescent="0.15">
      <c r="M99" s="998"/>
      <c r="N99" s="996"/>
    </row>
    <row r="100" spans="13:14" ht="39.950000000000003" customHeight="1" x14ac:dyDescent="0.15">
      <c r="M100" s="998"/>
      <c r="N100" s="996"/>
    </row>
    <row r="101" spans="13:14" ht="39.950000000000003" customHeight="1" x14ac:dyDescent="0.15">
      <c r="M101" s="998"/>
      <c r="N101" s="996"/>
    </row>
    <row r="102" spans="13:14" ht="39.950000000000003" customHeight="1" x14ac:dyDescent="0.15">
      <c r="M102" s="998"/>
      <c r="N102" s="996"/>
    </row>
    <row r="103" spans="13:14" ht="39.950000000000003" customHeight="1" x14ac:dyDescent="0.15">
      <c r="M103" s="998"/>
      <c r="N103" s="996"/>
    </row>
    <row r="104" spans="13:14" ht="39.950000000000003" customHeight="1" x14ac:dyDescent="0.15">
      <c r="M104" s="998"/>
      <c r="N104" s="996"/>
    </row>
    <row r="105" spans="13:14" ht="39.950000000000003" customHeight="1" x14ac:dyDescent="0.15">
      <c r="M105" s="998"/>
      <c r="N105" s="996"/>
    </row>
    <row r="106" spans="13:14" ht="39.950000000000003" customHeight="1" x14ac:dyDescent="0.15">
      <c r="M106" s="998"/>
      <c r="N106" s="996"/>
    </row>
    <row r="107" spans="13:14" ht="39.950000000000003" customHeight="1" x14ac:dyDescent="0.15">
      <c r="M107" s="998"/>
      <c r="N107" s="996"/>
    </row>
    <row r="108" spans="13:14" ht="39.950000000000003" customHeight="1" x14ac:dyDescent="0.15">
      <c r="M108" s="998"/>
      <c r="N108" s="996"/>
    </row>
    <row r="109" spans="13:14" ht="39.950000000000003" customHeight="1" x14ac:dyDescent="0.15">
      <c r="M109" s="998"/>
      <c r="N109" s="996"/>
    </row>
    <row r="110" spans="13:14" ht="39.950000000000003" customHeight="1" x14ac:dyDescent="0.15">
      <c r="M110" s="998"/>
      <c r="N110" s="996"/>
    </row>
    <row r="111" spans="13:14" ht="39.950000000000003" customHeight="1" x14ac:dyDescent="0.15">
      <c r="M111" s="998"/>
      <c r="N111" s="996"/>
    </row>
    <row r="112" spans="13:14" ht="39.950000000000003" customHeight="1" x14ac:dyDescent="0.15">
      <c r="M112" s="998"/>
      <c r="N112" s="996"/>
    </row>
    <row r="113" spans="13:14" ht="39.950000000000003" customHeight="1" x14ac:dyDescent="0.15">
      <c r="M113" s="998"/>
      <c r="N113" s="996"/>
    </row>
    <row r="114" spans="13:14" ht="39.950000000000003" customHeight="1" x14ac:dyDescent="0.15">
      <c r="M114" s="998"/>
      <c r="N114" s="996"/>
    </row>
    <row r="115" spans="13:14" ht="39.950000000000003" customHeight="1" x14ac:dyDescent="0.15">
      <c r="M115" s="998"/>
      <c r="N115" s="996"/>
    </row>
    <row r="116" spans="13:14" ht="39.950000000000003" customHeight="1" x14ac:dyDescent="0.15">
      <c r="M116" s="998"/>
      <c r="N116" s="996"/>
    </row>
    <row r="117" spans="13:14" ht="39.950000000000003" customHeight="1" x14ac:dyDescent="0.15">
      <c r="M117" s="998"/>
      <c r="N117" s="996"/>
    </row>
    <row r="118" spans="13:14" ht="39.950000000000003" customHeight="1" x14ac:dyDescent="0.15">
      <c r="M118" s="998"/>
      <c r="N118" s="996"/>
    </row>
    <row r="119" spans="13:14" ht="39.950000000000003" customHeight="1" x14ac:dyDescent="0.15">
      <c r="M119" s="998"/>
      <c r="N119" s="996"/>
    </row>
    <row r="120" spans="13:14" ht="39.950000000000003" customHeight="1" x14ac:dyDescent="0.15">
      <c r="M120" s="998"/>
      <c r="N120" s="996"/>
    </row>
    <row r="121" spans="13:14" ht="39.950000000000003" customHeight="1" x14ac:dyDescent="0.15">
      <c r="M121" s="998"/>
      <c r="N121" s="996"/>
    </row>
  </sheetData>
  <mergeCells count="2">
    <mergeCell ref="A1:E1"/>
    <mergeCell ref="A2:E2"/>
  </mergeCells>
  <phoneticPr fontId="2"/>
  <pageMargins left="0.86614173228346458" right="0.55118110236220474" top="0.62992125984251968" bottom="1.0629921259842521" header="0.51181102362204722" footer="0.51181102362204722"/>
  <pageSetup paperSize="9" scale="90" firstPageNumber="271" pageOrder="overThenDown" orientation="portrait" blackAndWhite="1"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S119"/>
  <sheetViews>
    <sheetView view="pageBreakPreview" zoomScaleNormal="100" zoomScaleSheetLayoutView="100" workbookViewId="0">
      <selection sqref="A1:XFD1048576"/>
    </sheetView>
  </sheetViews>
  <sheetFormatPr defaultColWidth="9" defaultRowHeight="14.25" x14ac:dyDescent="0.15"/>
  <cols>
    <col min="1" max="1" width="3.375" style="1007" customWidth="1"/>
    <col min="2" max="2" width="37.375" style="1007" customWidth="1"/>
    <col min="3" max="3" width="30.625" style="1007" customWidth="1"/>
    <col min="4" max="4" width="13.625" style="1008" customWidth="1"/>
    <col min="5" max="7" width="7.875" style="1007" customWidth="1"/>
    <col min="8" max="8" width="9" style="1007" customWidth="1"/>
    <col min="9" max="9" width="9" style="1007"/>
    <col min="10" max="10" width="26" style="1007" bestFit="1" customWidth="1"/>
    <col min="11" max="16384" width="9" style="1007"/>
  </cols>
  <sheetData>
    <row r="1" spans="1:43" x14ac:dyDescent="0.15">
      <c r="A1" s="1007" t="s">
        <v>11</v>
      </c>
      <c r="J1" s="1009" t="s">
        <v>536</v>
      </c>
    </row>
    <row r="2" spans="1:43" ht="24" x14ac:dyDescent="0.25">
      <c r="A2" s="1010"/>
      <c r="B2" s="1011"/>
      <c r="C2" s="1012"/>
      <c r="D2" s="1013"/>
      <c r="E2" s="1011"/>
      <c r="F2" s="1011"/>
      <c r="G2" s="1011"/>
      <c r="J2" s="1014"/>
    </row>
    <row r="3" spans="1:43" ht="15" thickBot="1" x14ac:dyDescent="0.2">
      <c r="A3" s="1015"/>
      <c r="B3" s="1015"/>
      <c r="C3" s="1015"/>
      <c r="D3" s="1016"/>
      <c r="E3" s="1015"/>
      <c r="F3" s="1281"/>
      <c r="G3" s="1282"/>
      <c r="J3" s="1014"/>
    </row>
    <row r="4" spans="1:43" ht="19.5" customHeight="1" x14ac:dyDescent="0.15">
      <c r="A4" s="1286" t="s">
        <v>12</v>
      </c>
      <c r="B4" s="1287"/>
      <c r="C4" s="1290" t="s">
        <v>43</v>
      </c>
      <c r="D4" s="1279" t="s">
        <v>135</v>
      </c>
      <c r="E4" s="1283" t="s">
        <v>13</v>
      </c>
      <c r="F4" s="1284"/>
      <c r="G4" s="1285"/>
      <c r="J4" s="1277" t="s">
        <v>193</v>
      </c>
    </row>
    <row r="5" spans="1:43" ht="20.100000000000001" customHeight="1" thickBot="1" x14ac:dyDescent="0.2">
      <c r="A5" s="1288"/>
      <c r="B5" s="1289"/>
      <c r="C5" s="1291"/>
      <c r="D5" s="1280"/>
      <c r="E5" s="1017" t="s">
        <v>14</v>
      </c>
      <c r="F5" s="1017" t="s">
        <v>15</v>
      </c>
      <c r="G5" s="1018" t="s">
        <v>136</v>
      </c>
      <c r="J5" s="1278"/>
    </row>
    <row r="6" spans="1:43" ht="20.100000000000001" customHeight="1" x14ac:dyDescent="0.15">
      <c r="A6" s="1019">
        <v>1</v>
      </c>
      <c r="B6" s="1020" t="s">
        <v>362</v>
      </c>
      <c r="C6" s="1021" t="s">
        <v>363</v>
      </c>
      <c r="D6" s="1021" t="s">
        <v>1129</v>
      </c>
      <c r="E6" s="1022">
        <v>2</v>
      </c>
      <c r="F6" s="1022">
        <v>15</v>
      </c>
      <c r="G6" s="1023">
        <f t="shared" ref="G6:G15" si="0">SUM(E6:F6)</f>
        <v>17</v>
      </c>
      <c r="J6" s="1024" t="s">
        <v>299</v>
      </c>
      <c r="K6" s="1007">
        <v>272</v>
      </c>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5"/>
      <c r="AQ6" s="1025"/>
    </row>
    <row r="7" spans="1:43" ht="20.100000000000001" customHeight="1" x14ac:dyDescent="0.15">
      <c r="A7" s="1026">
        <v>2</v>
      </c>
      <c r="B7" s="1020" t="s">
        <v>968</v>
      </c>
      <c r="C7" s="1021" t="s">
        <v>359</v>
      </c>
      <c r="D7" s="1021" t="s">
        <v>1127</v>
      </c>
      <c r="E7" s="1022">
        <v>19</v>
      </c>
      <c r="F7" s="1022">
        <v>0</v>
      </c>
      <c r="G7" s="1023">
        <f t="shared" si="0"/>
        <v>19</v>
      </c>
      <c r="J7" s="1024" t="s">
        <v>297</v>
      </c>
      <c r="K7" s="1007">
        <v>272</v>
      </c>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row>
    <row r="8" spans="1:43" ht="20.100000000000001" customHeight="1" x14ac:dyDescent="0.15">
      <c r="A8" s="1019">
        <v>3</v>
      </c>
      <c r="B8" s="1020" t="s">
        <v>354</v>
      </c>
      <c r="C8" s="1021" t="s">
        <v>1153</v>
      </c>
      <c r="D8" s="1021" t="s">
        <v>1124</v>
      </c>
      <c r="E8" s="1022">
        <v>6</v>
      </c>
      <c r="F8" s="1022">
        <v>13</v>
      </c>
      <c r="G8" s="1023">
        <f t="shared" si="0"/>
        <v>19</v>
      </c>
      <c r="J8" s="1024" t="s">
        <v>294</v>
      </c>
      <c r="K8" s="1007">
        <v>272</v>
      </c>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row>
    <row r="9" spans="1:43" ht="20.100000000000001" customHeight="1" x14ac:dyDescent="0.15">
      <c r="A9" s="1026">
        <v>4</v>
      </c>
      <c r="B9" s="1027" t="s">
        <v>357</v>
      </c>
      <c r="C9" s="1028" t="s">
        <v>358</v>
      </c>
      <c r="D9" s="1027" t="s">
        <v>1126</v>
      </c>
      <c r="E9" s="1022">
        <v>8</v>
      </c>
      <c r="F9" s="1022">
        <v>6</v>
      </c>
      <c r="G9" s="1023">
        <f t="shared" si="0"/>
        <v>14</v>
      </c>
      <c r="J9" s="1029" t="s">
        <v>296</v>
      </c>
      <c r="K9" s="1007">
        <v>272</v>
      </c>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row>
    <row r="10" spans="1:43" ht="20.100000000000001" customHeight="1" x14ac:dyDescent="0.15">
      <c r="A10" s="1019">
        <v>5</v>
      </c>
      <c r="B10" s="1020" t="s">
        <v>352</v>
      </c>
      <c r="C10" s="1021" t="s">
        <v>353</v>
      </c>
      <c r="D10" s="1021" t="s">
        <v>1123</v>
      </c>
      <c r="E10" s="1022">
        <v>12</v>
      </c>
      <c r="F10" s="1022">
        <v>7</v>
      </c>
      <c r="G10" s="1023">
        <f t="shared" si="0"/>
        <v>19</v>
      </c>
      <c r="J10" s="1024" t="s">
        <v>293</v>
      </c>
      <c r="K10" s="1007">
        <v>272</v>
      </c>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row>
    <row r="11" spans="1:43" ht="20.100000000000001" customHeight="1" x14ac:dyDescent="0.15">
      <c r="A11" s="1019">
        <v>6</v>
      </c>
      <c r="B11" s="1027" t="s">
        <v>355</v>
      </c>
      <c r="C11" s="1028" t="s">
        <v>356</v>
      </c>
      <c r="D11" s="1027" t="s">
        <v>1125</v>
      </c>
      <c r="E11" s="1022">
        <v>12</v>
      </c>
      <c r="F11" s="1022">
        <v>7</v>
      </c>
      <c r="G11" s="1023">
        <f t="shared" si="0"/>
        <v>19</v>
      </c>
      <c r="J11" s="1029" t="s">
        <v>295</v>
      </c>
      <c r="K11" s="1007">
        <v>272</v>
      </c>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row>
    <row r="12" spans="1:43" ht="20.100000000000001" customHeight="1" x14ac:dyDescent="0.15">
      <c r="A12" s="1026">
        <v>7</v>
      </c>
      <c r="B12" s="1020" t="s">
        <v>364</v>
      </c>
      <c r="C12" s="1020" t="s">
        <v>1130</v>
      </c>
      <c r="D12" s="1021" t="s">
        <v>1131</v>
      </c>
      <c r="E12" s="1022">
        <v>4</v>
      </c>
      <c r="F12" s="1022">
        <v>15</v>
      </c>
      <c r="G12" s="1023">
        <f t="shared" si="0"/>
        <v>19</v>
      </c>
      <c r="J12" s="1024" t="s">
        <v>233</v>
      </c>
      <c r="K12" s="1007">
        <v>272</v>
      </c>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row>
    <row r="13" spans="1:43" ht="20.100000000000001" customHeight="1" x14ac:dyDescent="0.15">
      <c r="A13" s="1019">
        <v>8</v>
      </c>
      <c r="B13" s="1020" t="s">
        <v>360</v>
      </c>
      <c r="C13" s="1021" t="s">
        <v>361</v>
      </c>
      <c r="D13" s="1021" t="s">
        <v>1128</v>
      </c>
      <c r="E13" s="1022">
        <v>15</v>
      </c>
      <c r="F13" s="1022">
        <v>4</v>
      </c>
      <c r="G13" s="1023">
        <f t="shared" si="0"/>
        <v>19</v>
      </c>
      <c r="J13" s="1024" t="s">
        <v>298</v>
      </c>
      <c r="K13" s="1007">
        <v>272</v>
      </c>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row>
    <row r="14" spans="1:43" ht="20.100000000000001" customHeight="1" x14ac:dyDescent="0.15">
      <c r="A14" s="1019">
        <v>9</v>
      </c>
      <c r="B14" s="1020" t="s">
        <v>350</v>
      </c>
      <c r="C14" s="1021" t="s">
        <v>351</v>
      </c>
      <c r="D14" s="1021" t="s">
        <v>1122</v>
      </c>
      <c r="E14" s="1022">
        <v>17</v>
      </c>
      <c r="F14" s="1022">
        <v>0</v>
      </c>
      <c r="G14" s="1023">
        <f t="shared" si="0"/>
        <v>17</v>
      </c>
      <c r="J14" s="1024" t="s">
        <v>1133</v>
      </c>
      <c r="K14" s="1007">
        <v>272</v>
      </c>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row>
    <row r="15" spans="1:43" ht="20.100000000000001" customHeight="1" x14ac:dyDescent="0.15">
      <c r="A15" s="1030">
        <v>10</v>
      </c>
      <c r="B15" s="1020" t="s">
        <v>365</v>
      </c>
      <c r="C15" s="1020" t="s">
        <v>366</v>
      </c>
      <c r="D15" s="1021" t="s">
        <v>1132</v>
      </c>
      <c r="E15" s="1022">
        <v>2</v>
      </c>
      <c r="F15" s="1022">
        <v>17</v>
      </c>
      <c r="G15" s="1023">
        <f t="shared" si="0"/>
        <v>19</v>
      </c>
      <c r="J15" s="1024" t="s">
        <v>1002</v>
      </c>
      <c r="K15" s="1007">
        <v>272</v>
      </c>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row>
    <row r="16" spans="1:43" ht="20.100000000000001" customHeight="1" thickBot="1" x14ac:dyDescent="0.2">
      <c r="A16" s="1292" t="s">
        <v>136</v>
      </c>
      <c r="B16" s="1293"/>
      <c r="C16" s="1031"/>
      <c r="D16" s="1032"/>
      <c r="E16" s="1033">
        <f>SUM(E6:E15)</f>
        <v>97</v>
      </c>
      <c r="F16" s="1033">
        <f>SUM(F6:F15)</f>
        <v>84</v>
      </c>
      <c r="G16" s="1034">
        <f>SUM(G6:G15)</f>
        <v>181</v>
      </c>
      <c r="H16" s="1025"/>
      <c r="I16" s="1025"/>
      <c r="J16" s="1025"/>
      <c r="K16" s="1025"/>
      <c r="L16" s="1025"/>
      <c r="M16" s="1025"/>
      <c r="N16" s="1025"/>
      <c r="O16" s="1025"/>
      <c r="P16" s="1025"/>
      <c r="Q16" s="1025"/>
      <c r="R16" s="1025"/>
      <c r="S16" s="1025"/>
      <c r="T16" s="1025"/>
      <c r="U16" s="1025"/>
      <c r="V16" s="1025"/>
      <c r="W16" s="1025"/>
      <c r="X16" s="1025"/>
      <c r="Y16" s="1025"/>
      <c r="Z16" s="1025"/>
      <c r="AA16" s="1025"/>
      <c r="AB16" s="1025"/>
      <c r="AC16" s="1025"/>
      <c r="AD16" s="1025"/>
      <c r="AE16" s="1025"/>
      <c r="AF16" s="1025"/>
      <c r="AG16" s="1025"/>
      <c r="AH16" s="1025"/>
      <c r="AI16" s="1025"/>
      <c r="AJ16" s="1025"/>
      <c r="AK16" s="1025"/>
      <c r="AL16" s="1025"/>
      <c r="AM16" s="1025"/>
      <c r="AN16" s="1025"/>
      <c r="AO16" s="1025"/>
      <c r="AP16" s="1025"/>
      <c r="AQ16" s="1025"/>
    </row>
    <row r="17" spans="1:43" ht="20.100000000000001" customHeight="1" thickBot="1" x14ac:dyDescent="0.2">
      <c r="A17" s="1275" t="s">
        <v>136</v>
      </c>
      <c r="B17" s="1276"/>
      <c r="C17" s="1035"/>
      <c r="D17" s="1036"/>
      <c r="E17" s="1037">
        <f>COUNTIF(E6:E15,"&gt;0")</f>
        <v>10</v>
      </c>
      <c r="F17" s="1037">
        <f>COUNTIF(F6:F15,"&gt;0")</f>
        <v>8</v>
      </c>
      <c r="G17" s="1038">
        <f>COUNTIF(G6:G15,"&gt;0")</f>
        <v>10</v>
      </c>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row>
    <row r="18" spans="1:43" ht="20.100000000000001" customHeight="1" x14ac:dyDescent="0.15">
      <c r="A18" s="1039"/>
      <c r="B18" s="1039"/>
      <c r="C18" s="1039"/>
      <c r="D18" s="1040"/>
      <c r="E18" s="1039"/>
      <c r="F18" s="1039"/>
      <c r="G18" s="1039"/>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row>
    <row r="19" spans="1:43" ht="20.100000000000001" customHeight="1" x14ac:dyDescent="0.1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5"/>
      <c r="AN19" s="1025"/>
      <c r="AO19" s="1025"/>
      <c r="AP19" s="1025"/>
      <c r="AQ19" s="1025"/>
    </row>
    <row r="20" spans="1:43" ht="20.100000000000001" customHeight="1" x14ac:dyDescent="0.15">
      <c r="G20" s="1025"/>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5"/>
      <c r="AO20" s="1025"/>
      <c r="AP20" s="1025"/>
      <c r="AQ20" s="1025"/>
    </row>
    <row r="21" spans="1:43" ht="20.100000000000001" customHeight="1" x14ac:dyDescent="0.1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row>
    <row r="22" spans="1:43" x14ac:dyDescent="0.1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row>
    <row r="23" spans="1:43" x14ac:dyDescent="0.1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row>
    <row r="24" spans="1:43" x14ac:dyDescent="0.1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row>
    <row r="25" spans="1:43" x14ac:dyDescent="0.1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row>
    <row r="26" spans="1:43" x14ac:dyDescent="0.15">
      <c r="G26" s="1025"/>
      <c r="H26" s="1025"/>
      <c r="I26" s="1025"/>
      <c r="J26" s="1025"/>
      <c r="K26" s="1025"/>
      <c r="L26" s="1025"/>
      <c r="M26" s="1025"/>
      <c r="N26" s="1025"/>
      <c r="O26" s="1025"/>
      <c r="P26" s="1025"/>
      <c r="Q26" s="1025"/>
      <c r="R26" s="1025"/>
      <c r="S26" s="1025"/>
      <c r="T26" s="1025"/>
      <c r="U26" s="1025"/>
      <c r="V26" s="1025"/>
      <c r="W26" s="1025"/>
      <c r="X26" s="1025"/>
      <c r="Y26" s="1025"/>
      <c r="Z26" s="1025"/>
      <c r="AA26" s="1025"/>
      <c r="AB26" s="1025"/>
      <c r="AC26" s="1025"/>
      <c r="AD26" s="1025"/>
      <c r="AE26" s="1025"/>
      <c r="AF26" s="1025"/>
      <c r="AG26" s="1025"/>
      <c r="AH26" s="1025"/>
      <c r="AI26" s="1025"/>
      <c r="AJ26" s="1025"/>
      <c r="AK26" s="1025"/>
      <c r="AL26" s="1025"/>
      <c r="AM26" s="1025"/>
      <c r="AN26" s="1025"/>
      <c r="AO26" s="1025"/>
      <c r="AP26" s="1025"/>
      <c r="AQ26" s="1025"/>
    </row>
    <row r="27" spans="1:43" x14ac:dyDescent="0.15">
      <c r="G27" s="1025"/>
      <c r="H27" s="1025"/>
      <c r="I27" s="1025"/>
      <c r="J27" s="1025"/>
      <c r="K27" s="1025"/>
      <c r="L27" s="1025"/>
      <c r="M27" s="1025"/>
      <c r="N27" s="1025"/>
      <c r="O27" s="1025"/>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row>
    <row r="28" spans="1:43" x14ac:dyDescent="0.15">
      <c r="G28" s="1025"/>
      <c r="H28" s="1025"/>
      <c r="I28" s="1025"/>
      <c r="J28" s="1025"/>
      <c r="K28" s="1025"/>
      <c r="L28" s="1025"/>
      <c r="M28" s="1025"/>
      <c r="N28" s="1025"/>
      <c r="O28" s="1025"/>
      <c r="P28" s="1025"/>
      <c r="Q28" s="1025"/>
      <c r="R28" s="1025"/>
      <c r="S28" s="1025"/>
      <c r="T28" s="1025"/>
      <c r="U28" s="1025"/>
      <c r="V28" s="1025"/>
      <c r="W28" s="1025"/>
      <c r="X28" s="1025"/>
      <c r="Y28" s="1025"/>
      <c r="Z28" s="1025"/>
      <c r="AA28" s="1025"/>
      <c r="AB28" s="1025"/>
      <c r="AC28" s="1025"/>
      <c r="AD28" s="1025"/>
      <c r="AE28" s="1025"/>
      <c r="AF28" s="1025"/>
      <c r="AG28" s="1025"/>
      <c r="AH28" s="1025"/>
      <c r="AI28" s="1025"/>
      <c r="AJ28" s="1025"/>
      <c r="AK28" s="1025"/>
      <c r="AL28" s="1025"/>
      <c r="AM28" s="1025"/>
      <c r="AN28" s="1025"/>
      <c r="AO28" s="1025"/>
      <c r="AP28" s="1025"/>
      <c r="AQ28" s="1025"/>
    </row>
    <row r="29" spans="1:43" x14ac:dyDescent="0.15">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row>
    <row r="30" spans="1:43" x14ac:dyDescent="0.1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row>
    <row r="31" spans="1:43" x14ac:dyDescent="0.1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row>
    <row r="32" spans="1:43" x14ac:dyDescent="0.1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row>
    <row r="33" spans="7:43" x14ac:dyDescent="0.15">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row>
    <row r="34" spans="7:43" x14ac:dyDescent="0.15">
      <c r="G34" s="1025"/>
      <c r="H34" s="1025"/>
      <c r="I34" s="1025"/>
      <c r="J34" s="1025"/>
      <c r="K34" s="1025"/>
      <c r="L34" s="1025"/>
      <c r="M34" s="1025"/>
      <c r="N34" s="1025"/>
      <c r="O34" s="1025"/>
      <c r="P34" s="1025"/>
      <c r="Q34" s="1025"/>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5"/>
      <c r="AO34" s="1025"/>
      <c r="AP34" s="1025"/>
      <c r="AQ34" s="1025"/>
    </row>
    <row r="35" spans="7:43" x14ac:dyDescent="0.1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N35" s="1025"/>
      <c r="AO35" s="1025"/>
      <c r="AP35" s="1025"/>
      <c r="AQ35" s="1025"/>
    </row>
    <row r="36" spans="7:43" x14ac:dyDescent="0.1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row>
    <row r="37" spans="7:43" x14ac:dyDescent="0.1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c r="AN37" s="1025"/>
      <c r="AO37" s="1025"/>
      <c r="AP37" s="1025"/>
      <c r="AQ37" s="1025"/>
    </row>
    <row r="38" spans="7:43" x14ac:dyDescent="0.15">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5"/>
      <c r="AO38" s="1025"/>
      <c r="AP38" s="1025"/>
      <c r="AQ38" s="1025"/>
    </row>
    <row r="39" spans="7:43" x14ac:dyDescent="0.15">
      <c r="G39" s="1025"/>
      <c r="H39" s="1025"/>
      <c r="I39" s="1025"/>
      <c r="J39" s="1025"/>
      <c r="K39" s="1025"/>
      <c r="L39" s="1025"/>
      <c r="M39" s="1025"/>
      <c r="N39" s="1025"/>
      <c r="O39" s="1025"/>
      <c r="P39" s="1025"/>
      <c r="Q39" s="1025"/>
      <c r="R39" s="1025"/>
      <c r="S39" s="1025"/>
      <c r="T39" s="1025"/>
      <c r="U39" s="1025"/>
      <c r="V39" s="1025"/>
      <c r="W39" s="1025"/>
      <c r="X39" s="1025"/>
      <c r="Y39" s="1025"/>
      <c r="Z39" s="1025"/>
      <c r="AA39" s="1025"/>
      <c r="AB39" s="1025"/>
      <c r="AC39" s="1025"/>
      <c r="AD39" s="1025"/>
      <c r="AE39" s="1025"/>
      <c r="AF39" s="1025"/>
      <c r="AG39" s="1025"/>
      <c r="AH39" s="1025"/>
      <c r="AI39" s="1025"/>
      <c r="AJ39" s="1025"/>
      <c r="AK39" s="1025"/>
      <c r="AL39" s="1025"/>
      <c r="AM39" s="1025"/>
      <c r="AN39" s="1025"/>
      <c r="AO39" s="1025"/>
      <c r="AP39" s="1025"/>
      <c r="AQ39" s="1025"/>
    </row>
    <row r="40" spans="7:43" x14ac:dyDescent="0.15">
      <c r="G40" s="1025"/>
      <c r="H40" s="1025"/>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c r="AN40" s="1025"/>
      <c r="AO40" s="1025"/>
      <c r="AP40" s="1025"/>
      <c r="AQ40" s="1025"/>
    </row>
    <row r="41" spans="7:43" x14ac:dyDescent="0.15">
      <c r="G41" s="1025"/>
      <c r="H41" s="1025"/>
      <c r="I41" s="1025"/>
      <c r="J41" s="1025"/>
      <c r="K41" s="1025"/>
      <c r="L41" s="1025"/>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5"/>
      <c r="AL41" s="1025"/>
      <c r="AM41" s="1025"/>
      <c r="AN41" s="1025"/>
      <c r="AO41" s="1025"/>
      <c r="AP41" s="1025"/>
      <c r="AQ41" s="1025"/>
    </row>
    <row r="42" spans="7:43" x14ac:dyDescent="0.1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c r="AN42" s="1025"/>
      <c r="AO42" s="1025"/>
      <c r="AP42" s="1025"/>
      <c r="AQ42" s="1025"/>
    </row>
    <row r="43" spans="7:43" x14ac:dyDescent="0.15">
      <c r="G43" s="1025"/>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row>
    <row r="44" spans="7:43" x14ac:dyDescent="0.15">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c r="AN44" s="1025"/>
      <c r="AO44" s="1025"/>
      <c r="AP44" s="1025"/>
      <c r="AQ44" s="1025"/>
    </row>
    <row r="45" spans="7:43" x14ac:dyDescent="0.15">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25"/>
      <c r="AP45" s="1025"/>
      <c r="AQ45" s="1025"/>
    </row>
    <row r="46" spans="7:43" x14ac:dyDescent="0.1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E46" s="1025"/>
      <c r="AF46" s="1025"/>
      <c r="AG46" s="1025"/>
      <c r="AH46" s="1025"/>
      <c r="AI46" s="1025"/>
      <c r="AJ46" s="1025"/>
      <c r="AK46" s="1025"/>
      <c r="AL46" s="1025"/>
      <c r="AM46" s="1025"/>
      <c r="AN46" s="1025"/>
      <c r="AO46" s="1025"/>
      <c r="AP46" s="1025"/>
      <c r="AQ46" s="1025"/>
    </row>
    <row r="47" spans="7:43" x14ac:dyDescent="0.15">
      <c r="G47" s="1025"/>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row>
    <row r="48" spans="7:43" x14ac:dyDescent="0.15">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5"/>
      <c r="AL48" s="1025"/>
      <c r="AM48" s="1025"/>
      <c r="AN48" s="1025"/>
      <c r="AO48" s="1025"/>
      <c r="AP48" s="1025"/>
      <c r="AQ48" s="1025"/>
    </row>
    <row r="49" spans="7:43" x14ac:dyDescent="0.15">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5"/>
      <c r="AM49" s="1025"/>
      <c r="AN49" s="1025"/>
      <c r="AO49" s="1025"/>
      <c r="AP49" s="1025"/>
      <c r="AQ49" s="1025"/>
    </row>
    <row r="50" spans="7:43" x14ac:dyDescent="0.15">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row>
    <row r="51" spans="7:43" x14ac:dyDescent="0.15">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5"/>
      <c r="AL51" s="1025"/>
      <c r="AM51" s="1025"/>
      <c r="AN51" s="1025"/>
      <c r="AO51" s="1025"/>
      <c r="AP51" s="1025"/>
      <c r="AQ51" s="1025"/>
    </row>
    <row r="52" spans="7:43" x14ac:dyDescent="0.15">
      <c r="G52" s="1025"/>
      <c r="H52" s="1025"/>
      <c r="I52" s="1025"/>
      <c r="J52" s="1025"/>
      <c r="K52" s="1025"/>
      <c r="L52" s="1041"/>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c r="AN52" s="1025"/>
      <c r="AO52" s="1025"/>
      <c r="AP52" s="1025"/>
      <c r="AQ52" s="1025"/>
    </row>
    <row r="53" spans="7:43" x14ac:dyDescent="0.15">
      <c r="G53" s="1025"/>
      <c r="H53" s="1025"/>
      <c r="I53" s="1025"/>
      <c r="J53" s="1025"/>
      <c r="K53" s="1025"/>
      <c r="L53" s="1041"/>
      <c r="M53" s="1025"/>
      <c r="N53" s="1025"/>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c r="AN53" s="1025"/>
      <c r="AO53" s="1025"/>
      <c r="AP53" s="1025"/>
      <c r="AQ53" s="1025"/>
    </row>
    <row r="54" spans="7:43" x14ac:dyDescent="0.15">
      <c r="G54" s="1025"/>
      <c r="H54" s="1025"/>
      <c r="I54" s="1025"/>
      <c r="J54" s="1025"/>
      <c r="K54" s="1025"/>
      <c r="L54" s="1041"/>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row>
    <row r="55" spans="7:43" x14ac:dyDescent="0.15">
      <c r="G55" s="1025"/>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row>
    <row r="56" spans="7:43" x14ac:dyDescent="0.15">
      <c r="G56" s="1025"/>
      <c r="H56" s="1025"/>
      <c r="I56" s="1025"/>
      <c r="J56" s="1025"/>
      <c r="K56" s="1025"/>
      <c r="L56" s="1025"/>
      <c r="M56" s="1025"/>
      <c r="N56" s="1025"/>
      <c r="O56" s="1025"/>
      <c r="P56" s="1025"/>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row>
    <row r="57" spans="7:43" x14ac:dyDescent="0.15">
      <c r="G57" s="1025"/>
      <c r="H57" s="1025"/>
      <c r="I57" s="1025"/>
      <c r="J57" s="1025"/>
      <c r="K57" s="1025"/>
      <c r="L57" s="1025"/>
      <c r="M57" s="1025"/>
      <c r="N57" s="1025"/>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row>
    <row r="58" spans="7:43" x14ac:dyDescent="0.15">
      <c r="G58" s="1025"/>
      <c r="H58" s="1025"/>
      <c r="I58" s="1025"/>
      <c r="J58" s="1025"/>
      <c r="K58" s="1025"/>
      <c r="L58" s="1041"/>
      <c r="M58" s="1025"/>
      <c r="N58" s="1025"/>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row>
    <row r="59" spans="7:43" x14ac:dyDescent="0.15">
      <c r="G59" s="1025"/>
      <c r="H59" s="1025"/>
      <c r="I59" s="1025"/>
      <c r="J59" s="1025"/>
      <c r="K59" s="1025"/>
      <c r="L59" s="1041"/>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row>
    <row r="60" spans="7:43" x14ac:dyDescent="0.15">
      <c r="G60" s="1025"/>
      <c r="H60" s="1025"/>
      <c r="I60" s="1025"/>
      <c r="J60" s="1025"/>
      <c r="K60" s="1025"/>
      <c r="L60" s="1041"/>
      <c r="M60" s="1025"/>
      <c r="N60" s="1025"/>
      <c r="O60" s="1025"/>
      <c r="P60" s="1025"/>
      <c r="Q60" s="1025"/>
      <c r="R60" s="1025"/>
      <c r="S60" s="1025"/>
      <c r="T60" s="1025"/>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5"/>
      <c r="AP60" s="1025"/>
      <c r="AQ60" s="1025"/>
    </row>
    <row r="61" spans="7:43" x14ac:dyDescent="0.15">
      <c r="G61" s="1025"/>
      <c r="H61" s="1025"/>
      <c r="I61" s="1025"/>
      <c r="J61" s="1025"/>
      <c r="K61" s="1025"/>
      <c r="L61" s="1041"/>
      <c r="M61" s="1025"/>
      <c r="N61" s="1025"/>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c r="AN61" s="1025"/>
      <c r="AO61" s="1025"/>
      <c r="AP61" s="1025"/>
      <c r="AQ61" s="1025"/>
    </row>
    <row r="62" spans="7:43" x14ac:dyDescent="0.15">
      <c r="G62" s="1025"/>
      <c r="H62" s="1025"/>
      <c r="I62" s="1025"/>
      <c r="J62" s="1025"/>
      <c r="K62" s="1025"/>
      <c r="L62" s="1041"/>
      <c r="M62" s="1025"/>
      <c r="N62" s="1025"/>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5"/>
    </row>
    <row r="63" spans="7:43" x14ac:dyDescent="0.15">
      <c r="G63" s="1025"/>
      <c r="H63" s="1025"/>
      <c r="I63" s="1025"/>
      <c r="J63" s="1025"/>
      <c r="K63" s="1025"/>
      <c r="L63" s="1041"/>
      <c r="M63" s="1025"/>
      <c r="N63" s="1025"/>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5"/>
      <c r="AO63" s="1025"/>
      <c r="AP63" s="1025"/>
      <c r="AQ63" s="1025"/>
    </row>
    <row r="64" spans="7:43" x14ac:dyDescent="0.15">
      <c r="G64" s="1025"/>
      <c r="H64" s="1025"/>
      <c r="I64" s="1025"/>
      <c r="J64" s="1025"/>
      <c r="K64" s="1025"/>
      <c r="L64" s="1041"/>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row>
    <row r="65" spans="1:45" x14ac:dyDescent="0.15">
      <c r="G65" s="1025"/>
      <c r="H65" s="1025"/>
      <c r="I65" s="1025"/>
      <c r="J65" s="1025"/>
      <c r="K65" s="1025"/>
      <c r="L65" s="1041"/>
      <c r="M65" s="1025"/>
      <c r="N65" s="1025"/>
      <c r="O65" s="1025"/>
      <c r="P65" s="1025"/>
      <c r="Q65" s="1025"/>
      <c r="R65" s="1025"/>
      <c r="S65" s="1025"/>
      <c r="T65" s="1025"/>
      <c r="U65" s="1025"/>
      <c r="V65" s="1025"/>
      <c r="W65" s="1025"/>
      <c r="X65" s="1025"/>
      <c r="Y65" s="1025"/>
      <c r="Z65" s="1025"/>
      <c r="AA65" s="1025"/>
      <c r="AB65" s="1025"/>
      <c r="AC65" s="1025"/>
      <c r="AD65" s="1025"/>
      <c r="AE65" s="1025"/>
      <c r="AF65" s="1025"/>
      <c r="AG65" s="1025"/>
      <c r="AH65" s="1025"/>
      <c r="AI65" s="1025"/>
      <c r="AJ65" s="1025"/>
      <c r="AK65" s="1025"/>
      <c r="AL65" s="1025"/>
      <c r="AM65" s="1025"/>
      <c r="AN65" s="1025"/>
      <c r="AO65" s="1025"/>
      <c r="AP65" s="1025"/>
      <c r="AQ65" s="1025"/>
    </row>
    <row r="66" spans="1:45" x14ac:dyDescent="0.15">
      <c r="G66" s="1025"/>
      <c r="H66" s="1025"/>
      <c r="I66" s="1025"/>
      <c r="J66" s="1025"/>
      <c r="K66" s="1025"/>
      <c r="L66" s="1041"/>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5"/>
    </row>
    <row r="67" spans="1:45" x14ac:dyDescent="0.15">
      <c r="G67" s="1025"/>
      <c r="H67" s="1025"/>
      <c r="I67" s="1025"/>
      <c r="J67" s="1025"/>
      <c r="K67" s="1025"/>
      <c r="L67" s="1041"/>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5"/>
      <c r="AO67" s="1025"/>
      <c r="AP67" s="1025"/>
      <c r="AQ67" s="1025"/>
    </row>
    <row r="68" spans="1:45" x14ac:dyDescent="0.15">
      <c r="G68" s="1025"/>
      <c r="H68" s="1025"/>
      <c r="I68" s="1025"/>
      <c r="J68" s="1025"/>
      <c r="K68" s="1025"/>
      <c r="L68" s="1041"/>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1025"/>
      <c r="AO68" s="1025"/>
      <c r="AP68" s="1025"/>
      <c r="AQ68" s="1025"/>
    </row>
    <row r="69" spans="1:45" x14ac:dyDescent="0.15">
      <c r="G69" s="1025"/>
      <c r="H69" s="1025"/>
      <c r="I69" s="1025"/>
      <c r="J69" s="1025"/>
      <c r="K69" s="1025"/>
      <c r="L69" s="1041"/>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1025"/>
      <c r="AO69" s="1025"/>
      <c r="AP69" s="1025"/>
      <c r="AQ69" s="1025"/>
    </row>
    <row r="70" spans="1:45" x14ac:dyDescent="0.15">
      <c r="G70" s="1025"/>
      <c r="H70" s="1025"/>
      <c r="I70" s="1025"/>
      <c r="J70" s="1025"/>
      <c r="K70" s="1025"/>
      <c r="L70" s="1041"/>
      <c r="M70" s="1025"/>
      <c r="N70" s="1025"/>
      <c r="O70" s="1025"/>
      <c r="P70" s="1025"/>
      <c r="Q70" s="1025"/>
      <c r="R70" s="1025"/>
      <c r="S70" s="1025"/>
      <c r="T70" s="1025"/>
      <c r="U70" s="1025"/>
      <c r="V70" s="1025"/>
      <c r="W70" s="1025"/>
      <c r="X70" s="1025"/>
      <c r="Y70" s="1025"/>
      <c r="Z70" s="1025"/>
      <c r="AA70" s="1025"/>
      <c r="AB70" s="1025"/>
      <c r="AC70" s="1025"/>
      <c r="AD70" s="1025"/>
      <c r="AE70" s="1025"/>
      <c r="AF70" s="1025"/>
      <c r="AG70" s="1025"/>
      <c r="AH70" s="1025"/>
      <c r="AI70" s="1025"/>
      <c r="AJ70" s="1025"/>
      <c r="AK70" s="1025"/>
      <c r="AL70" s="1025"/>
      <c r="AM70" s="1025"/>
      <c r="AN70" s="1025"/>
      <c r="AO70" s="1025"/>
      <c r="AP70" s="1025"/>
      <c r="AQ70" s="1025"/>
    </row>
    <row r="71" spans="1:45" x14ac:dyDescent="0.15">
      <c r="G71" s="1025"/>
      <c r="H71" s="1025"/>
      <c r="I71" s="1025"/>
      <c r="J71" s="1025"/>
      <c r="K71" s="1025"/>
      <c r="L71" s="1041"/>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row>
    <row r="72" spans="1:45" x14ac:dyDescent="0.15">
      <c r="G72" s="1025"/>
      <c r="H72" s="1025"/>
      <c r="I72" s="1025"/>
      <c r="J72" s="1025"/>
      <c r="K72" s="1025"/>
      <c r="L72" s="1041"/>
      <c r="M72" s="1025"/>
      <c r="N72" s="1025"/>
      <c r="O72" s="1025"/>
      <c r="P72" s="1025"/>
      <c r="Q72" s="1025"/>
      <c r="R72" s="1025"/>
      <c r="S72" s="1025"/>
      <c r="T72" s="1025"/>
      <c r="U72" s="1025"/>
      <c r="V72" s="1025"/>
      <c r="W72" s="1025"/>
      <c r="X72" s="1025"/>
      <c r="Y72" s="1025"/>
      <c r="Z72" s="1025"/>
      <c r="AA72" s="1025"/>
      <c r="AB72" s="1025"/>
      <c r="AC72" s="1025"/>
      <c r="AD72" s="1025"/>
      <c r="AE72" s="1025"/>
      <c r="AF72" s="1025"/>
      <c r="AG72" s="1025"/>
      <c r="AH72" s="1025"/>
      <c r="AI72" s="1025"/>
      <c r="AJ72" s="1025"/>
      <c r="AK72" s="1025"/>
      <c r="AL72" s="1025"/>
      <c r="AM72" s="1025"/>
      <c r="AN72" s="1025"/>
      <c r="AO72" s="1025"/>
      <c r="AP72" s="1025"/>
      <c r="AQ72" s="1025"/>
    </row>
    <row r="73" spans="1:45" x14ac:dyDescent="0.15">
      <c r="G73" s="1025"/>
      <c r="H73" s="1025"/>
      <c r="I73" s="1025"/>
      <c r="J73" s="1025"/>
      <c r="K73" s="1025"/>
      <c r="L73" s="1041"/>
      <c r="M73" s="1025"/>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row>
    <row r="74" spans="1:45" x14ac:dyDescent="0.15">
      <c r="A74" s="1042"/>
      <c r="B74" s="1025"/>
      <c r="C74" s="1025"/>
      <c r="D74" s="1043"/>
      <c r="E74" s="1025"/>
      <c r="F74" s="1025"/>
      <c r="G74" s="1025"/>
      <c r="H74" s="1025"/>
      <c r="I74" s="1025"/>
      <c r="J74" s="1025"/>
      <c r="K74" s="1025"/>
      <c r="L74" s="1041"/>
      <c r="M74" s="1025"/>
      <c r="N74" s="1025"/>
      <c r="O74" s="1025"/>
      <c r="P74" s="1025"/>
      <c r="Q74" s="1025"/>
      <c r="R74" s="1025"/>
      <c r="S74" s="1025"/>
      <c r="T74" s="1025"/>
      <c r="U74" s="1025"/>
      <c r="V74" s="1025"/>
      <c r="W74" s="1025"/>
      <c r="X74" s="1025"/>
      <c r="Y74" s="1025"/>
      <c r="Z74" s="1025"/>
      <c r="AA74" s="1025"/>
      <c r="AB74" s="1025"/>
      <c r="AC74" s="1025"/>
      <c r="AD74" s="1025"/>
      <c r="AE74" s="1025"/>
      <c r="AF74" s="1025"/>
      <c r="AG74" s="1025"/>
      <c r="AH74" s="1025"/>
      <c r="AI74" s="1025"/>
      <c r="AJ74" s="1025"/>
      <c r="AK74" s="1025"/>
      <c r="AL74" s="1025"/>
      <c r="AM74" s="1025"/>
      <c r="AN74" s="1025"/>
      <c r="AO74" s="1025"/>
      <c r="AP74" s="1025"/>
      <c r="AQ74" s="1025"/>
      <c r="AR74" s="1025"/>
      <c r="AS74" s="1044"/>
    </row>
    <row r="75" spans="1:45" x14ac:dyDescent="0.15">
      <c r="A75" s="1045"/>
      <c r="B75" s="1046"/>
      <c r="C75" s="1046"/>
      <c r="D75" s="1047"/>
      <c r="E75" s="1046"/>
      <c r="F75" s="1046"/>
      <c r="G75" s="1046"/>
      <c r="H75" s="1046"/>
      <c r="I75" s="1046"/>
      <c r="J75" s="1046"/>
      <c r="K75" s="1046"/>
      <c r="L75" s="1048"/>
      <c r="M75" s="1046"/>
      <c r="N75" s="1046"/>
      <c r="O75" s="1046"/>
      <c r="P75" s="1046"/>
      <c r="Q75" s="1046"/>
      <c r="R75" s="1046"/>
      <c r="S75" s="1046"/>
      <c r="T75" s="1046"/>
      <c r="U75" s="1046"/>
      <c r="V75" s="1046"/>
      <c r="W75" s="1046"/>
      <c r="X75" s="1046"/>
      <c r="Y75" s="1046"/>
      <c r="Z75" s="1046"/>
      <c r="AA75" s="1046"/>
      <c r="AB75" s="1046"/>
      <c r="AC75" s="1046"/>
      <c r="AD75" s="1046"/>
      <c r="AE75" s="1046"/>
      <c r="AF75" s="1046"/>
      <c r="AG75" s="1046"/>
      <c r="AH75" s="1046"/>
      <c r="AI75" s="1046"/>
      <c r="AJ75" s="1046"/>
      <c r="AK75" s="1046"/>
      <c r="AL75" s="1046"/>
      <c r="AM75" s="1046"/>
      <c r="AN75" s="1046"/>
      <c r="AO75" s="1046"/>
      <c r="AP75" s="1046"/>
      <c r="AQ75" s="1046"/>
      <c r="AR75" s="1046"/>
      <c r="AS75" s="1049"/>
    </row>
    <row r="76" spans="1:45" x14ac:dyDescent="0.15">
      <c r="G76" s="1025"/>
      <c r="H76" s="1025"/>
      <c r="I76" s="1025"/>
      <c r="J76" s="1025"/>
      <c r="K76" s="1025"/>
      <c r="L76" s="1041"/>
      <c r="M76" s="1025"/>
      <c r="N76" s="1025"/>
      <c r="O76" s="1025"/>
      <c r="P76" s="1025"/>
      <c r="Q76" s="1025"/>
      <c r="R76" s="1025"/>
      <c r="S76" s="1025"/>
      <c r="T76" s="1025"/>
      <c r="U76" s="1025"/>
      <c r="V76" s="1025"/>
      <c r="W76" s="1025"/>
      <c r="X76" s="1025"/>
      <c r="Y76" s="1025"/>
      <c r="Z76" s="1025"/>
      <c r="AA76" s="1025"/>
      <c r="AB76" s="1025"/>
      <c r="AC76" s="1025"/>
      <c r="AD76" s="1025"/>
      <c r="AE76" s="1025"/>
      <c r="AF76" s="1025"/>
      <c r="AG76" s="1025"/>
      <c r="AH76" s="1025"/>
      <c r="AI76" s="1025"/>
      <c r="AJ76" s="1025"/>
      <c r="AK76" s="1025"/>
      <c r="AL76" s="1025"/>
      <c r="AM76" s="1025"/>
      <c r="AN76" s="1025"/>
      <c r="AO76" s="1025"/>
      <c r="AP76" s="1025"/>
      <c r="AQ76" s="1025"/>
    </row>
    <row r="77" spans="1:45" x14ac:dyDescent="0.15">
      <c r="G77" s="1025"/>
      <c r="H77" s="1025"/>
      <c r="I77" s="1025"/>
      <c r="J77" s="1025"/>
      <c r="K77" s="1025"/>
      <c r="L77" s="1041"/>
      <c r="M77" s="1025"/>
      <c r="N77" s="1025"/>
      <c r="O77" s="1025"/>
      <c r="P77" s="1025"/>
      <c r="Q77" s="1025"/>
      <c r="R77" s="1025"/>
      <c r="S77" s="1025"/>
      <c r="T77" s="1025"/>
      <c r="U77" s="1025"/>
      <c r="V77" s="1025"/>
      <c r="W77" s="1025"/>
      <c r="X77" s="1025"/>
      <c r="Y77" s="1025"/>
      <c r="Z77" s="1025"/>
      <c r="AA77" s="1025"/>
      <c r="AB77" s="1025"/>
      <c r="AC77" s="1025"/>
      <c r="AD77" s="1025"/>
      <c r="AE77" s="1025"/>
      <c r="AF77" s="1025"/>
      <c r="AG77" s="1025"/>
      <c r="AH77" s="1025"/>
      <c r="AI77" s="1025"/>
      <c r="AJ77" s="1025"/>
      <c r="AK77" s="1025"/>
      <c r="AL77" s="1025"/>
      <c r="AM77" s="1025"/>
      <c r="AN77" s="1025"/>
      <c r="AO77" s="1025"/>
      <c r="AP77" s="1025"/>
      <c r="AQ77" s="1025"/>
    </row>
    <row r="78" spans="1:45" x14ac:dyDescent="0.15">
      <c r="G78" s="1025"/>
      <c r="H78" s="1025"/>
      <c r="I78" s="1025"/>
      <c r="J78" s="1025"/>
      <c r="K78" s="1025"/>
      <c r="L78" s="1041"/>
      <c r="M78" s="1025"/>
      <c r="N78" s="1025"/>
      <c r="O78" s="1025"/>
      <c r="P78" s="1025"/>
      <c r="Q78" s="1025"/>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row>
    <row r="79" spans="1:45" x14ac:dyDescent="0.15">
      <c r="G79" s="1025"/>
      <c r="H79" s="1025"/>
      <c r="I79" s="1025"/>
      <c r="J79" s="1025"/>
      <c r="K79" s="1025"/>
      <c r="L79" s="1041"/>
      <c r="M79" s="1025"/>
      <c r="N79" s="1025"/>
      <c r="O79" s="1025"/>
      <c r="P79" s="1025"/>
      <c r="Q79" s="1025"/>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row>
    <row r="80" spans="1:45" x14ac:dyDescent="0.15">
      <c r="G80" s="1025"/>
      <c r="H80" s="1025"/>
      <c r="I80" s="1025"/>
      <c r="J80" s="1025"/>
      <c r="K80" s="1025"/>
      <c r="L80" s="1041"/>
      <c r="M80" s="1025"/>
      <c r="N80" s="1025"/>
      <c r="O80" s="1025"/>
      <c r="P80" s="1025"/>
      <c r="Q80" s="1025"/>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row>
    <row r="81" spans="7:43" x14ac:dyDescent="0.15">
      <c r="G81" s="1025"/>
      <c r="H81" s="1025"/>
      <c r="I81" s="1025"/>
      <c r="J81" s="1025"/>
      <c r="K81" s="1025"/>
      <c r="L81" s="1041"/>
      <c r="M81" s="1025"/>
      <c r="N81" s="1025"/>
      <c r="O81" s="1025"/>
      <c r="P81" s="1025"/>
      <c r="Q81" s="1025"/>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row>
    <row r="82" spans="7:43" x14ac:dyDescent="0.15">
      <c r="G82" s="1025"/>
      <c r="H82" s="1025"/>
      <c r="I82" s="1025"/>
      <c r="J82" s="1025"/>
      <c r="K82" s="1025"/>
      <c r="L82" s="1041"/>
      <c r="M82" s="1025"/>
      <c r="N82" s="1025"/>
      <c r="O82" s="1025"/>
      <c r="P82" s="1025"/>
      <c r="Q82" s="1025"/>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row>
    <row r="83" spans="7:43" x14ac:dyDescent="0.15">
      <c r="G83" s="1025"/>
      <c r="H83" s="1025"/>
      <c r="I83" s="1025"/>
      <c r="J83" s="1025"/>
      <c r="K83" s="1025"/>
      <c r="L83" s="1041"/>
      <c r="M83" s="1025"/>
      <c r="N83" s="1025"/>
      <c r="O83" s="1025"/>
      <c r="P83" s="1025"/>
      <c r="Q83" s="1025"/>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row>
    <row r="84" spans="7:43" x14ac:dyDescent="0.15">
      <c r="G84" s="1025"/>
      <c r="H84" s="1025"/>
      <c r="I84" s="1025"/>
      <c r="J84" s="1025"/>
      <c r="K84" s="1025"/>
      <c r="L84" s="1025"/>
      <c r="M84" s="1025"/>
      <c r="N84" s="1025"/>
      <c r="O84" s="1025"/>
      <c r="P84" s="1025"/>
      <c r="Q84" s="1025"/>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row>
    <row r="85" spans="7:43" x14ac:dyDescent="0.15">
      <c r="G85" s="1025"/>
      <c r="H85" s="1025"/>
      <c r="I85" s="1025"/>
      <c r="J85" s="1025"/>
      <c r="K85" s="1025"/>
      <c r="L85" s="1025"/>
      <c r="M85" s="1025"/>
      <c r="N85" s="1025"/>
      <c r="O85" s="1025"/>
      <c r="P85" s="1025"/>
      <c r="Q85" s="1025"/>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row>
    <row r="86" spans="7:43" x14ac:dyDescent="0.15">
      <c r="G86" s="1025"/>
      <c r="H86" s="1025"/>
      <c r="I86" s="1025"/>
      <c r="J86" s="1025"/>
      <c r="K86" s="1025"/>
      <c r="L86" s="1025"/>
      <c r="M86" s="1025"/>
      <c r="N86" s="1025"/>
      <c r="O86" s="1025"/>
      <c r="P86" s="1025"/>
      <c r="Q86" s="1025"/>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row>
    <row r="87" spans="7:43" x14ac:dyDescent="0.15">
      <c r="G87" s="1025"/>
      <c r="H87" s="1025"/>
      <c r="I87" s="1025"/>
      <c r="J87" s="1025"/>
      <c r="K87" s="1025"/>
      <c r="L87" s="1025"/>
      <c r="M87" s="1025"/>
      <c r="N87" s="1025"/>
      <c r="O87" s="1025"/>
      <c r="P87" s="1025"/>
      <c r="Q87" s="1025"/>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row>
    <row r="88" spans="7:43" x14ac:dyDescent="0.15">
      <c r="G88" s="1025"/>
      <c r="H88" s="1025"/>
      <c r="I88" s="1025"/>
      <c r="J88" s="1025"/>
      <c r="K88" s="1025"/>
      <c r="L88" s="1025"/>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c r="AN88" s="1025"/>
      <c r="AO88" s="1025"/>
      <c r="AP88" s="1025"/>
      <c r="AQ88" s="1025"/>
    </row>
    <row r="89" spans="7:43" x14ac:dyDescent="0.15">
      <c r="G89" s="1025"/>
      <c r="H89" s="1025"/>
      <c r="I89" s="1025"/>
      <c r="J89" s="1025"/>
      <c r="K89" s="1025"/>
      <c r="L89" s="1025"/>
      <c r="M89" s="1025"/>
      <c r="N89" s="1025"/>
      <c r="O89" s="1025"/>
      <c r="P89" s="1025"/>
      <c r="Q89" s="1025"/>
      <c r="R89" s="1025"/>
      <c r="S89" s="1025"/>
      <c r="T89" s="1025"/>
      <c r="U89" s="1025"/>
      <c r="V89" s="1025"/>
      <c r="W89" s="1025"/>
      <c r="X89" s="1025"/>
      <c r="Y89" s="1025"/>
      <c r="Z89" s="1025"/>
      <c r="AA89" s="1025"/>
      <c r="AB89" s="1025"/>
      <c r="AC89" s="1025"/>
      <c r="AD89" s="1025"/>
      <c r="AE89" s="1025"/>
      <c r="AF89" s="1025"/>
      <c r="AG89" s="1025"/>
      <c r="AH89" s="1025"/>
      <c r="AI89" s="1025"/>
      <c r="AJ89" s="1025"/>
      <c r="AK89" s="1025"/>
      <c r="AL89" s="1025"/>
      <c r="AM89" s="1025"/>
      <c r="AN89" s="1025"/>
      <c r="AO89" s="1025"/>
      <c r="AP89" s="1025"/>
      <c r="AQ89" s="1025"/>
    </row>
    <row r="90" spans="7:43" x14ac:dyDescent="0.15">
      <c r="G90" s="1025"/>
      <c r="H90" s="1025"/>
      <c r="I90" s="1025"/>
      <c r="J90" s="1025"/>
      <c r="K90" s="1025"/>
      <c r="L90" s="1025"/>
      <c r="M90" s="1025"/>
      <c r="N90" s="1025"/>
      <c r="O90" s="1025"/>
      <c r="P90" s="1025"/>
      <c r="Q90" s="1025"/>
      <c r="R90" s="1025"/>
      <c r="S90" s="1025"/>
      <c r="T90" s="1025"/>
      <c r="U90" s="1025"/>
      <c r="V90" s="1025"/>
      <c r="W90" s="1025"/>
      <c r="X90" s="1025"/>
      <c r="Y90" s="1025"/>
      <c r="Z90" s="1025"/>
      <c r="AA90" s="1025"/>
      <c r="AB90" s="1025"/>
      <c r="AC90" s="1025"/>
      <c r="AD90" s="1025"/>
      <c r="AE90" s="1025"/>
      <c r="AF90" s="1025"/>
      <c r="AG90" s="1025"/>
      <c r="AH90" s="1025"/>
      <c r="AI90" s="1025"/>
      <c r="AJ90" s="1025"/>
      <c r="AK90" s="1025"/>
      <c r="AL90" s="1025"/>
      <c r="AM90" s="1025"/>
      <c r="AN90" s="1025"/>
      <c r="AO90" s="1025"/>
      <c r="AP90" s="1025"/>
      <c r="AQ90" s="1025"/>
    </row>
    <row r="91" spans="7:43" x14ac:dyDescent="0.15">
      <c r="G91" s="1025"/>
      <c r="H91" s="1025"/>
      <c r="I91" s="1025"/>
      <c r="J91" s="1025"/>
      <c r="K91" s="1025"/>
      <c r="L91" s="1025"/>
      <c r="M91" s="1025"/>
      <c r="N91" s="1025"/>
      <c r="O91" s="1025"/>
      <c r="P91" s="1025"/>
      <c r="Q91" s="1025"/>
      <c r="R91" s="1025"/>
      <c r="S91" s="1025"/>
      <c r="T91" s="1025"/>
      <c r="U91" s="1025"/>
      <c r="V91" s="1025"/>
      <c r="W91" s="1025"/>
      <c r="X91" s="1025"/>
      <c r="Y91" s="1025"/>
      <c r="Z91" s="1025"/>
      <c r="AA91" s="1025"/>
      <c r="AB91" s="1025"/>
      <c r="AC91" s="1025"/>
      <c r="AD91" s="1025"/>
      <c r="AE91" s="1025"/>
      <c r="AF91" s="1025"/>
      <c r="AG91" s="1025"/>
      <c r="AH91" s="1025"/>
      <c r="AI91" s="1025"/>
      <c r="AJ91" s="1025"/>
      <c r="AK91" s="1025"/>
      <c r="AL91" s="1025"/>
      <c r="AM91" s="1025"/>
      <c r="AN91" s="1025"/>
      <c r="AO91" s="1025"/>
      <c r="AP91" s="1025"/>
      <c r="AQ91" s="1025"/>
    </row>
    <row r="92" spans="7:43" x14ac:dyDescent="0.15">
      <c r="G92" s="1025"/>
      <c r="H92" s="1025"/>
      <c r="I92" s="1025"/>
      <c r="J92" s="1025"/>
      <c r="K92" s="1025"/>
      <c r="L92" s="1025"/>
      <c r="M92" s="1025"/>
      <c r="N92" s="1025"/>
      <c r="O92" s="1025"/>
      <c r="P92" s="1025"/>
      <c r="Q92" s="1025"/>
      <c r="R92" s="1025"/>
      <c r="S92" s="1025"/>
      <c r="T92" s="1025"/>
      <c r="U92" s="1025"/>
      <c r="V92" s="1025"/>
      <c r="W92" s="1025"/>
      <c r="X92" s="1025"/>
      <c r="Y92" s="1025"/>
      <c r="Z92" s="1025"/>
      <c r="AA92" s="1025"/>
      <c r="AB92" s="1025"/>
      <c r="AC92" s="1025"/>
      <c r="AD92" s="1025"/>
      <c r="AE92" s="1025"/>
      <c r="AF92" s="1025"/>
      <c r="AG92" s="1025"/>
      <c r="AH92" s="1025"/>
      <c r="AI92" s="1025"/>
      <c r="AJ92" s="1025"/>
      <c r="AK92" s="1025"/>
      <c r="AL92" s="1025"/>
      <c r="AM92" s="1025"/>
      <c r="AN92" s="1025"/>
      <c r="AO92" s="1025"/>
      <c r="AP92" s="1025"/>
      <c r="AQ92" s="1025"/>
    </row>
    <row r="93" spans="7:43" x14ac:dyDescent="0.15">
      <c r="G93" s="1025"/>
      <c r="H93" s="1025"/>
      <c r="I93" s="1025"/>
      <c r="J93" s="1025"/>
      <c r="K93" s="1025"/>
      <c r="L93" s="1025"/>
      <c r="M93" s="1025"/>
      <c r="N93" s="1025"/>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5"/>
      <c r="AK93" s="1025"/>
      <c r="AL93" s="1025"/>
      <c r="AM93" s="1025"/>
      <c r="AN93" s="1025"/>
      <c r="AO93" s="1025"/>
      <c r="AP93" s="1025"/>
      <c r="AQ93" s="1025"/>
    </row>
    <row r="94" spans="7:43" x14ac:dyDescent="0.15">
      <c r="G94" s="1025"/>
      <c r="H94" s="1025"/>
      <c r="I94" s="1025"/>
      <c r="J94" s="1025"/>
      <c r="K94" s="1025"/>
      <c r="L94" s="1041"/>
    </row>
    <row r="95" spans="7:43" x14ac:dyDescent="0.15">
      <c r="G95" s="1025"/>
      <c r="H95" s="1025"/>
      <c r="I95" s="1025"/>
      <c r="J95" s="1025"/>
      <c r="K95" s="1025"/>
      <c r="L95" s="1041"/>
    </row>
    <row r="96" spans="7:43" x14ac:dyDescent="0.15">
      <c r="G96" s="1025"/>
      <c r="H96" s="1025"/>
      <c r="I96" s="1025"/>
      <c r="J96" s="1025"/>
      <c r="K96" s="1025"/>
      <c r="L96" s="1041"/>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5"/>
      <c r="AK96" s="1025"/>
      <c r="AL96" s="1025"/>
      <c r="AM96" s="1025"/>
      <c r="AN96" s="1025"/>
      <c r="AO96" s="1025"/>
      <c r="AP96" s="1025"/>
      <c r="AQ96" s="1025"/>
    </row>
    <row r="97" spans="7:43" x14ac:dyDescent="0.15">
      <c r="G97" s="1025"/>
      <c r="H97" s="1025"/>
      <c r="I97" s="1025"/>
      <c r="J97" s="1025"/>
      <c r="K97" s="1025"/>
      <c r="L97" s="1041"/>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5"/>
      <c r="AK97" s="1025"/>
      <c r="AL97" s="1025"/>
      <c r="AM97" s="1025"/>
      <c r="AN97" s="1025"/>
      <c r="AO97" s="1025"/>
      <c r="AP97" s="1025"/>
      <c r="AQ97" s="1025"/>
    </row>
    <row r="98" spans="7:43" x14ac:dyDescent="0.15">
      <c r="G98" s="1025"/>
      <c r="H98" s="1025"/>
      <c r="I98" s="1025"/>
      <c r="J98" s="1025"/>
      <c r="K98" s="1025"/>
      <c r="L98" s="1041"/>
      <c r="M98" s="1025"/>
      <c r="N98" s="1025"/>
      <c r="O98" s="1025"/>
      <c r="P98" s="1025"/>
      <c r="Q98" s="1025"/>
      <c r="R98" s="1025"/>
      <c r="S98" s="1025"/>
      <c r="T98" s="1025"/>
      <c r="U98" s="1025"/>
      <c r="V98" s="1025"/>
      <c r="W98" s="1025"/>
      <c r="X98" s="1025"/>
      <c r="Y98" s="1025"/>
      <c r="Z98" s="1025"/>
      <c r="AA98" s="1025"/>
      <c r="AB98" s="1025"/>
      <c r="AC98" s="1025"/>
      <c r="AD98" s="1025"/>
      <c r="AE98" s="1025"/>
      <c r="AF98" s="1025"/>
      <c r="AG98" s="1025"/>
      <c r="AH98" s="1025"/>
      <c r="AI98" s="1025"/>
      <c r="AJ98" s="1025"/>
      <c r="AK98" s="1025"/>
      <c r="AL98" s="1025"/>
      <c r="AM98" s="1025"/>
      <c r="AN98" s="1025"/>
      <c r="AO98" s="1025"/>
      <c r="AP98" s="1025"/>
      <c r="AQ98" s="1025"/>
    </row>
    <row r="99" spans="7:43" x14ac:dyDescent="0.15">
      <c r="G99" s="1025"/>
      <c r="H99" s="1025"/>
      <c r="I99" s="1025"/>
      <c r="J99" s="1025"/>
      <c r="K99" s="1025"/>
      <c r="L99" s="1041"/>
      <c r="M99" s="1025"/>
      <c r="N99" s="1025"/>
      <c r="O99" s="1025"/>
      <c r="P99" s="1025"/>
      <c r="Q99" s="1025"/>
      <c r="R99" s="1025"/>
      <c r="S99" s="1025"/>
      <c r="T99" s="1025"/>
      <c r="U99" s="1025"/>
      <c r="V99" s="1025"/>
      <c r="W99" s="1025"/>
      <c r="X99" s="1025"/>
      <c r="Y99" s="1025"/>
      <c r="Z99" s="1025"/>
      <c r="AA99" s="1025"/>
      <c r="AB99" s="1025"/>
      <c r="AC99" s="1025"/>
      <c r="AD99" s="1025"/>
      <c r="AE99" s="1025"/>
      <c r="AF99" s="1025"/>
      <c r="AG99" s="1025"/>
      <c r="AH99" s="1025"/>
      <c r="AI99" s="1025"/>
      <c r="AJ99" s="1025"/>
      <c r="AK99" s="1025"/>
      <c r="AL99" s="1025"/>
      <c r="AM99" s="1025"/>
      <c r="AN99" s="1025"/>
      <c r="AO99" s="1025"/>
      <c r="AP99" s="1025"/>
      <c r="AQ99" s="1025"/>
    </row>
    <row r="100" spans="7:43" x14ac:dyDescent="0.15">
      <c r="G100" s="1025"/>
      <c r="H100" s="1025"/>
      <c r="I100" s="1025"/>
      <c r="J100" s="1025"/>
      <c r="K100" s="1025"/>
      <c r="L100" s="1041"/>
      <c r="M100" s="1025"/>
      <c r="N100" s="1025"/>
      <c r="O100" s="1025"/>
      <c r="P100" s="1025"/>
      <c r="Q100" s="1025"/>
      <c r="R100" s="1025"/>
      <c r="S100" s="1025"/>
      <c r="T100" s="1025"/>
      <c r="U100" s="1025"/>
      <c r="V100" s="1025"/>
      <c r="W100" s="1025"/>
      <c r="X100" s="1025"/>
      <c r="Y100" s="1025"/>
      <c r="Z100" s="1025"/>
      <c r="AA100" s="1025"/>
      <c r="AB100" s="1025"/>
      <c r="AC100" s="1025"/>
      <c r="AD100" s="1025"/>
      <c r="AE100" s="1025"/>
      <c r="AF100" s="1025"/>
      <c r="AG100" s="1025"/>
      <c r="AH100" s="1025"/>
      <c r="AI100" s="1025"/>
      <c r="AJ100" s="1025"/>
      <c r="AK100" s="1025"/>
      <c r="AL100" s="1025"/>
      <c r="AM100" s="1025"/>
      <c r="AN100" s="1025"/>
      <c r="AO100" s="1025"/>
      <c r="AP100" s="1025"/>
      <c r="AQ100" s="1025"/>
    </row>
    <row r="101" spans="7:43" x14ac:dyDescent="0.15">
      <c r="G101" s="1025"/>
      <c r="H101" s="1025"/>
      <c r="I101" s="1025"/>
      <c r="J101" s="1025"/>
      <c r="K101" s="1025"/>
      <c r="L101" s="1041"/>
      <c r="M101" s="1025"/>
      <c r="N101" s="1025"/>
      <c r="O101" s="1025"/>
      <c r="P101" s="1025"/>
      <c r="Q101" s="1025"/>
      <c r="R101" s="1025"/>
      <c r="S101" s="1025"/>
      <c r="T101" s="1025"/>
      <c r="U101" s="1025"/>
      <c r="V101" s="1025"/>
      <c r="W101" s="1025"/>
      <c r="X101" s="1025"/>
      <c r="Y101" s="1025"/>
      <c r="Z101" s="1025"/>
      <c r="AA101" s="1025"/>
      <c r="AB101" s="1025"/>
      <c r="AC101" s="1025"/>
      <c r="AD101" s="1025"/>
      <c r="AE101" s="1025"/>
      <c r="AF101" s="1025"/>
      <c r="AG101" s="1025"/>
      <c r="AH101" s="1025"/>
      <c r="AI101" s="1025"/>
      <c r="AJ101" s="1025"/>
      <c r="AK101" s="1025"/>
      <c r="AL101" s="1025"/>
      <c r="AM101" s="1025"/>
      <c r="AN101" s="1025"/>
      <c r="AO101" s="1025"/>
      <c r="AP101" s="1025"/>
      <c r="AQ101" s="1025"/>
    </row>
    <row r="102" spans="7:43" x14ac:dyDescent="0.15">
      <c r="G102" s="1025"/>
      <c r="H102" s="1025"/>
      <c r="I102" s="1025"/>
      <c r="J102" s="1025"/>
      <c r="K102" s="1025"/>
      <c r="L102" s="1041"/>
      <c r="M102" s="1025"/>
      <c r="N102" s="1025"/>
      <c r="O102" s="1025"/>
      <c r="P102" s="1025"/>
      <c r="Q102" s="1025"/>
      <c r="R102" s="1025"/>
      <c r="S102" s="1025"/>
      <c r="T102" s="1025"/>
      <c r="U102" s="1025"/>
      <c r="V102" s="1025"/>
      <c r="W102" s="1025"/>
      <c r="X102" s="1025"/>
      <c r="Y102" s="1025"/>
      <c r="Z102" s="1025"/>
      <c r="AA102" s="1025"/>
      <c r="AB102" s="1025"/>
      <c r="AC102" s="1025"/>
      <c r="AD102" s="1025"/>
      <c r="AE102" s="1025"/>
      <c r="AF102" s="1025"/>
      <c r="AG102" s="1025"/>
      <c r="AH102" s="1025"/>
      <c r="AI102" s="1025"/>
      <c r="AJ102" s="1025"/>
      <c r="AK102" s="1025"/>
      <c r="AL102" s="1025"/>
      <c r="AM102" s="1025"/>
      <c r="AN102" s="1025"/>
      <c r="AO102" s="1025"/>
      <c r="AP102" s="1025"/>
      <c r="AQ102" s="1025"/>
    </row>
    <row r="103" spans="7:43" x14ac:dyDescent="0.15">
      <c r="G103" s="1025"/>
      <c r="H103" s="1025"/>
      <c r="I103" s="1025"/>
      <c r="J103" s="1025"/>
      <c r="K103" s="1025"/>
      <c r="L103" s="1041"/>
      <c r="M103" s="1025"/>
      <c r="N103" s="1025"/>
      <c r="O103" s="1025"/>
      <c r="P103" s="1025"/>
      <c r="Q103" s="1025"/>
      <c r="R103" s="1025"/>
      <c r="S103" s="1025"/>
      <c r="T103" s="1025"/>
      <c r="U103" s="1025"/>
      <c r="V103" s="1025"/>
      <c r="W103" s="1025"/>
      <c r="X103" s="1025"/>
      <c r="Y103" s="1025"/>
      <c r="Z103" s="1025"/>
      <c r="AA103" s="1025"/>
      <c r="AB103" s="1025"/>
      <c r="AC103" s="1025"/>
      <c r="AD103" s="1025"/>
      <c r="AE103" s="1025"/>
      <c r="AF103" s="1025"/>
      <c r="AG103" s="1025"/>
      <c r="AH103" s="1025"/>
      <c r="AI103" s="1025"/>
      <c r="AJ103" s="1025"/>
      <c r="AK103" s="1025"/>
      <c r="AL103" s="1025"/>
      <c r="AM103" s="1025"/>
      <c r="AN103" s="1025"/>
      <c r="AO103" s="1025"/>
      <c r="AP103" s="1025"/>
      <c r="AQ103" s="1025"/>
    </row>
    <row r="104" spans="7:43" x14ac:dyDescent="0.15">
      <c r="G104" s="1025"/>
      <c r="H104" s="1025"/>
      <c r="I104" s="1025"/>
      <c r="J104" s="1025"/>
      <c r="K104" s="1025"/>
      <c r="L104" s="1041"/>
      <c r="M104" s="1025"/>
      <c r="N104" s="1025"/>
      <c r="O104" s="1025"/>
      <c r="P104" s="1025"/>
      <c r="Q104" s="1025"/>
      <c r="R104" s="1025"/>
      <c r="S104" s="1025"/>
      <c r="T104" s="1025"/>
      <c r="U104" s="1025"/>
      <c r="V104" s="1025"/>
      <c r="W104" s="1025"/>
      <c r="X104" s="1025"/>
      <c r="Y104" s="1025"/>
      <c r="Z104" s="1025"/>
      <c r="AA104" s="1025"/>
      <c r="AB104" s="1025"/>
      <c r="AC104" s="1025"/>
      <c r="AD104" s="1025"/>
      <c r="AE104" s="1025"/>
      <c r="AF104" s="1025"/>
      <c r="AG104" s="1025"/>
      <c r="AH104" s="1025"/>
      <c r="AI104" s="1025"/>
      <c r="AJ104" s="1025"/>
      <c r="AK104" s="1025"/>
      <c r="AL104" s="1025"/>
      <c r="AM104" s="1025"/>
      <c r="AN104" s="1025"/>
      <c r="AO104" s="1025"/>
      <c r="AP104" s="1025"/>
      <c r="AQ104" s="1025"/>
    </row>
    <row r="105" spans="7:43" x14ac:dyDescent="0.15">
      <c r="G105" s="1025"/>
      <c r="H105" s="1025"/>
      <c r="I105" s="1025"/>
      <c r="J105" s="1025"/>
      <c r="K105" s="1025"/>
      <c r="L105" s="1041"/>
      <c r="M105" s="1025"/>
      <c r="N105" s="1025"/>
      <c r="O105" s="1025"/>
      <c r="P105" s="1025"/>
      <c r="Q105" s="1025"/>
      <c r="R105" s="1025"/>
      <c r="S105" s="1025"/>
      <c r="T105" s="1025"/>
      <c r="U105" s="1025"/>
      <c r="V105" s="1025"/>
      <c r="W105" s="1025"/>
      <c r="X105" s="1025"/>
      <c r="Y105" s="1025"/>
      <c r="Z105" s="1025"/>
      <c r="AA105" s="1025"/>
      <c r="AB105" s="1025"/>
      <c r="AC105" s="1025"/>
      <c r="AD105" s="1025"/>
      <c r="AE105" s="1025"/>
      <c r="AF105" s="1025"/>
      <c r="AG105" s="1025"/>
      <c r="AH105" s="1025"/>
      <c r="AI105" s="1025"/>
      <c r="AJ105" s="1025"/>
      <c r="AK105" s="1025"/>
      <c r="AL105" s="1025"/>
      <c r="AM105" s="1025"/>
      <c r="AN105" s="1025"/>
      <c r="AO105" s="1025"/>
      <c r="AP105" s="1025"/>
      <c r="AQ105" s="1025"/>
    </row>
    <row r="106" spans="7:43" x14ac:dyDescent="0.15">
      <c r="G106" s="1025"/>
      <c r="H106" s="1025"/>
      <c r="I106" s="1025"/>
      <c r="J106" s="1025"/>
      <c r="K106" s="1025"/>
      <c r="L106" s="1041"/>
      <c r="M106" s="1025"/>
      <c r="N106" s="1025"/>
      <c r="O106" s="1025"/>
      <c r="P106" s="1025"/>
      <c r="Q106" s="1025"/>
      <c r="R106" s="1025"/>
      <c r="S106" s="1025"/>
      <c r="T106" s="1025"/>
      <c r="U106" s="1025"/>
      <c r="V106" s="1025"/>
      <c r="W106" s="1025"/>
      <c r="X106" s="1025"/>
      <c r="Y106" s="1025"/>
      <c r="Z106" s="1025"/>
      <c r="AA106" s="1025"/>
      <c r="AB106" s="1025"/>
      <c r="AC106" s="1025"/>
      <c r="AD106" s="1025"/>
      <c r="AE106" s="1025"/>
      <c r="AF106" s="1025"/>
      <c r="AG106" s="1025"/>
      <c r="AH106" s="1025"/>
      <c r="AI106" s="1025"/>
      <c r="AJ106" s="1025"/>
      <c r="AK106" s="1025"/>
      <c r="AL106" s="1025"/>
      <c r="AM106" s="1025"/>
      <c r="AN106" s="1025"/>
      <c r="AO106" s="1025"/>
      <c r="AP106" s="1025"/>
      <c r="AQ106" s="1025"/>
    </row>
    <row r="107" spans="7:43" x14ac:dyDescent="0.15">
      <c r="G107" s="1025"/>
      <c r="H107" s="1025"/>
      <c r="I107" s="1025"/>
      <c r="J107" s="1025"/>
      <c r="K107" s="1025"/>
      <c r="L107" s="1041"/>
      <c r="M107" s="1025"/>
      <c r="N107" s="1025"/>
      <c r="O107" s="1025"/>
      <c r="P107" s="1025"/>
      <c r="Q107" s="1025"/>
      <c r="R107" s="1025"/>
      <c r="S107" s="1025"/>
      <c r="T107" s="1025"/>
      <c r="U107" s="1025"/>
      <c r="V107" s="1025"/>
      <c r="W107" s="1025"/>
      <c r="X107" s="1025"/>
      <c r="Y107" s="1025"/>
      <c r="Z107" s="1025"/>
      <c r="AA107" s="1025"/>
      <c r="AB107" s="1025"/>
      <c r="AC107" s="1025"/>
      <c r="AD107" s="1025"/>
      <c r="AE107" s="1025"/>
      <c r="AF107" s="1025"/>
      <c r="AG107" s="1025"/>
      <c r="AH107" s="1025"/>
      <c r="AI107" s="1025"/>
      <c r="AJ107" s="1025"/>
      <c r="AK107" s="1025"/>
      <c r="AL107" s="1025"/>
      <c r="AM107" s="1025"/>
      <c r="AN107" s="1025"/>
      <c r="AO107" s="1025"/>
      <c r="AP107" s="1025"/>
      <c r="AQ107" s="1025"/>
    </row>
    <row r="108" spans="7:43" x14ac:dyDescent="0.15">
      <c r="G108" s="1025"/>
      <c r="H108" s="1025"/>
      <c r="I108" s="1025"/>
      <c r="J108" s="1025"/>
      <c r="K108" s="1025"/>
      <c r="L108" s="1041"/>
      <c r="M108" s="1025"/>
      <c r="N108" s="1025"/>
      <c r="O108" s="1025"/>
      <c r="P108" s="1025"/>
      <c r="Q108" s="1025"/>
      <c r="R108" s="1025"/>
      <c r="S108" s="1025"/>
      <c r="T108" s="1025"/>
      <c r="U108" s="1025"/>
      <c r="V108" s="1025"/>
      <c r="W108" s="1025"/>
      <c r="X108" s="1025"/>
      <c r="Y108" s="1025"/>
      <c r="Z108" s="1025"/>
      <c r="AA108" s="1025"/>
      <c r="AB108" s="1025"/>
      <c r="AC108" s="1025"/>
      <c r="AD108" s="1025"/>
      <c r="AE108" s="1025"/>
      <c r="AF108" s="1025"/>
      <c r="AG108" s="1025"/>
      <c r="AH108" s="1025"/>
      <c r="AI108" s="1025"/>
      <c r="AJ108" s="1025"/>
      <c r="AK108" s="1025"/>
      <c r="AL108" s="1025"/>
      <c r="AM108" s="1025"/>
      <c r="AN108" s="1025"/>
      <c r="AO108" s="1025"/>
      <c r="AP108" s="1025"/>
      <c r="AQ108" s="1025"/>
    </row>
    <row r="109" spans="7:43" x14ac:dyDescent="0.15">
      <c r="G109" s="1025"/>
      <c r="H109" s="1025"/>
      <c r="I109" s="1025"/>
      <c r="J109" s="1025"/>
      <c r="K109" s="1025"/>
      <c r="L109" s="1041"/>
      <c r="M109" s="1025"/>
      <c r="N109" s="1025"/>
      <c r="O109" s="1025"/>
      <c r="P109" s="1025"/>
      <c r="Q109" s="1025"/>
      <c r="R109" s="1025"/>
      <c r="S109" s="1025"/>
      <c r="T109" s="1025"/>
      <c r="U109" s="1025"/>
      <c r="V109" s="1025"/>
      <c r="W109" s="1025"/>
      <c r="X109" s="1025"/>
      <c r="Y109" s="1025"/>
      <c r="Z109" s="1025"/>
      <c r="AA109" s="1025"/>
      <c r="AB109" s="1025"/>
      <c r="AC109" s="1025"/>
      <c r="AD109" s="1025"/>
      <c r="AE109" s="1025"/>
      <c r="AF109" s="1025"/>
      <c r="AG109" s="1025"/>
      <c r="AH109" s="1025"/>
      <c r="AI109" s="1025"/>
      <c r="AJ109" s="1025"/>
      <c r="AK109" s="1025"/>
      <c r="AL109" s="1025"/>
      <c r="AM109" s="1025"/>
      <c r="AN109" s="1025"/>
      <c r="AO109" s="1025"/>
      <c r="AP109" s="1025"/>
      <c r="AQ109" s="1025"/>
    </row>
    <row r="110" spans="7:43" x14ac:dyDescent="0.15">
      <c r="G110" s="1025"/>
      <c r="H110" s="1025"/>
      <c r="I110" s="1025"/>
      <c r="J110" s="1025"/>
      <c r="K110" s="1025"/>
      <c r="L110" s="1041"/>
      <c r="M110" s="1025"/>
      <c r="N110" s="1025"/>
      <c r="O110" s="1025"/>
      <c r="P110" s="1025"/>
      <c r="Q110" s="1025"/>
      <c r="R110" s="1025"/>
      <c r="S110" s="1025"/>
      <c r="T110" s="1025"/>
      <c r="U110" s="1025"/>
      <c r="V110" s="1025"/>
      <c r="W110" s="1025"/>
      <c r="X110" s="1025"/>
      <c r="Y110" s="1025"/>
      <c r="Z110" s="1025"/>
      <c r="AA110" s="1025"/>
      <c r="AB110" s="1025"/>
      <c r="AC110" s="1025"/>
      <c r="AD110" s="1025"/>
      <c r="AE110" s="1025"/>
      <c r="AF110" s="1025"/>
      <c r="AG110" s="1025"/>
      <c r="AH110" s="1025"/>
      <c r="AI110" s="1025"/>
      <c r="AJ110" s="1025"/>
      <c r="AK110" s="1025"/>
      <c r="AL110" s="1025"/>
      <c r="AM110" s="1025"/>
      <c r="AN110" s="1025"/>
      <c r="AO110" s="1025"/>
      <c r="AP110" s="1025"/>
      <c r="AQ110" s="1025"/>
    </row>
    <row r="111" spans="7:43" x14ac:dyDescent="0.15">
      <c r="G111" s="1025"/>
      <c r="H111" s="1025"/>
      <c r="I111" s="1025"/>
      <c r="J111" s="1025"/>
      <c r="K111" s="1025"/>
      <c r="L111" s="1041"/>
      <c r="M111" s="1025"/>
      <c r="N111" s="1025"/>
      <c r="O111" s="1025"/>
      <c r="P111" s="1025"/>
      <c r="Q111" s="1025"/>
      <c r="R111" s="1025"/>
      <c r="S111" s="1025"/>
      <c r="T111" s="1025"/>
      <c r="U111" s="1025"/>
      <c r="V111" s="1025"/>
      <c r="W111" s="1025"/>
      <c r="X111" s="1025"/>
      <c r="Y111" s="1025"/>
      <c r="Z111" s="1025"/>
      <c r="AA111" s="1025"/>
      <c r="AB111" s="1025"/>
      <c r="AC111" s="1025"/>
      <c r="AD111" s="1025"/>
      <c r="AE111" s="1025"/>
      <c r="AF111" s="1025"/>
      <c r="AG111" s="1025"/>
      <c r="AH111" s="1025"/>
      <c r="AI111" s="1025"/>
      <c r="AJ111" s="1025"/>
      <c r="AK111" s="1025"/>
      <c r="AL111" s="1025"/>
      <c r="AM111" s="1025"/>
      <c r="AN111" s="1025"/>
      <c r="AO111" s="1025"/>
      <c r="AP111" s="1025"/>
      <c r="AQ111" s="1025"/>
    </row>
    <row r="112" spans="7:43" x14ac:dyDescent="0.15">
      <c r="G112" s="1025"/>
      <c r="H112" s="1025"/>
      <c r="I112" s="1025"/>
      <c r="J112" s="1025"/>
      <c r="K112" s="1025"/>
      <c r="L112" s="1041"/>
      <c r="M112" s="1025"/>
      <c r="N112" s="1025"/>
      <c r="O112" s="1025"/>
      <c r="P112" s="1025"/>
      <c r="Q112" s="1025"/>
      <c r="R112" s="1025"/>
      <c r="S112" s="1025"/>
      <c r="T112" s="1025"/>
      <c r="U112" s="1025"/>
      <c r="V112" s="1025"/>
      <c r="W112" s="1025"/>
      <c r="X112" s="1025"/>
      <c r="Y112" s="1025"/>
      <c r="Z112" s="1025"/>
      <c r="AA112" s="1025"/>
      <c r="AB112" s="1025"/>
      <c r="AC112" s="1025"/>
      <c r="AD112" s="1025"/>
      <c r="AE112" s="1025"/>
      <c r="AF112" s="1025"/>
      <c r="AG112" s="1025"/>
      <c r="AH112" s="1025"/>
      <c r="AI112" s="1025"/>
      <c r="AJ112" s="1025"/>
      <c r="AK112" s="1025"/>
      <c r="AL112" s="1025"/>
      <c r="AM112" s="1025"/>
      <c r="AN112" s="1025"/>
      <c r="AO112" s="1025"/>
      <c r="AP112" s="1025"/>
      <c r="AQ112" s="1025"/>
    </row>
    <row r="113" spans="7:43" x14ac:dyDescent="0.15">
      <c r="G113" s="1025"/>
      <c r="H113" s="1025"/>
      <c r="I113" s="1025"/>
      <c r="J113" s="1025"/>
      <c r="K113" s="1025"/>
      <c r="L113" s="1041"/>
      <c r="M113" s="1025"/>
      <c r="N113" s="1025"/>
      <c r="O113" s="1025"/>
      <c r="P113" s="1025"/>
      <c r="Q113" s="1025"/>
      <c r="R113" s="1025"/>
      <c r="S113" s="1025"/>
      <c r="T113" s="1025"/>
      <c r="U113" s="1025"/>
      <c r="V113" s="1025"/>
      <c r="W113" s="1025"/>
      <c r="X113" s="1025"/>
      <c r="Y113" s="1025"/>
      <c r="Z113" s="1025"/>
      <c r="AA113" s="1025"/>
      <c r="AB113" s="1025"/>
      <c r="AC113" s="1025"/>
      <c r="AD113" s="1025"/>
      <c r="AE113" s="1025"/>
      <c r="AF113" s="1025"/>
      <c r="AG113" s="1025"/>
      <c r="AH113" s="1025"/>
      <c r="AI113" s="1025"/>
      <c r="AJ113" s="1025"/>
      <c r="AK113" s="1025"/>
      <c r="AL113" s="1025"/>
      <c r="AM113" s="1025"/>
      <c r="AN113" s="1025"/>
      <c r="AO113" s="1025"/>
      <c r="AP113" s="1025"/>
      <c r="AQ113" s="1025"/>
    </row>
    <row r="114" spans="7:43" x14ac:dyDescent="0.15">
      <c r="G114" s="1025"/>
      <c r="H114" s="1025"/>
      <c r="I114" s="1025"/>
      <c r="J114" s="1025"/>
      <c r="K114" s="1025"/>
      <c r="L114" s="1041"/>
      <c r="M114" s="1025"/>
      <c r="N114" s="1025"/>
      <c r="O114" s="1025"/>
      <c r="P114" s="1025"/>
      <c r="Q114" s="1025"/>
      <c r="R114" s="1025"/>
      <c r="S114" s="1025"/>
      <c r="T114" s="1025"/>
      <c r="U114" s="1025"/>
      <c r="V114" s="1025"/>
      <c r="W114" s="1025"/>
      <c r="X114" s="1025"/>
      <c r="Y114" s="1025"/>
      <c r="Z114" s="1025"/>
      <c r="AA114" s="1025"/>
      <c r="AB114" s="1025"/>
      <c r="AC114" s="1025"/>
      <c r="AD114" s="1025"/>
      <c r="AE114" s="1025"/>
      <c r="AF114" s="1025"/>
      <c r="AG114" s="1025"/>
      <c r="AH114" s="1025"/>
      <c r="AI114" s="1025"/>
      <c r="AJ114" s="1025"/>
      <c r="AK114" s="1025"/>
      <c r="AL114" s="1025"/>
      <c r="AM114" s="1025"/>
      <c r="AN114" s="1025"/>
      <c r="AO114" s="1025"/>
      <c r="AP114" s="1025"/>
      <c r="AQ114" s="1025"/>
    </row>
    <row r="115" spans="7:43" x14ac:dyDescent="0.15">
      <c r="G115" s="1025"/>
      <c r="H115" s="1025"/>
      <c r="I115" s="1025"/>
      <c r="J115" s="1025"/>
      <c r="K115" s="1025"/>
      <c r="L115" s="1041"/>
      <c r="M115" s="1025"/>
      <c r="N115" s="1025"/>
      <c r="O115" s="1025"/>
      <c r="P115" s="1025"/>
      <c r="Q115" s="1025"/>
      <c r="R115" s="1025"/>
      <c r="S115" s="1025"/>
      <c r="T115" s="1025"/>
      <c r="U115" s="1025"/>
      <c r="V115" s="1025"/>
      <c r="W115" s="1025"/>
      <c r="X115" s="1025"/>
      <c r="Y115" s="1025"/>
      <c r="Z115" s="1025"/>
      <c r="AA115" s="1025"/>
      <c r="AB115" s="1025"/>
      <c r="AC115" s="1025"/>
      <c r="AD115" s="1025"/>
      <c r="AE115" s="1025"/>
      <c r="AF115" s="1025"/>
      <c r="AG115" s="1025"/>
      <c r="AH115" s="1025"/>
      <c r="AI115" s="1025"/>
      <c r="AJ115" s="1025"/>
      <c r="AK115" s="1025"/>
      <c r="AL115" s="1025"/>
      <c r="AM115" s="1025"/>
      <c r="AN115" s="1025"/>
      <c r="AO115" s="1025"/>
      <c r="AP115" s="1025"/>
      <c r="AQ115" s="1025"/>
    </row>
    <row r="116" spans="7:43" x14ac:dyDescent="0.15">
      <c r="G116" s="1025"/>
      <c r="H116" s="1025"/>
      <c r="I116" s="1025"/>
      <c r="J116" s="1025"/>
      <c r="K116" s="1025"/>
      <c r="L116" s="1041"/>
      <c r="M116" s="1025"/>
      <c r="N116" s="1025"/>
      <c r="O116" s="1025"/>
      <c r="P116" s="1025"/>
      <c r="Q116" s="1025"/>
      <c r="R116" s="1025"/>
      <c r="S116" s="1025"/>
      <c r="T116" s="1025"/>
      <c r="U116" s="1025"/>
      <c r="V116" s="1025"/>
      <c r="W116" s="1025"/>
      <c r="X116" s="1025"/>
      <c r="Y116" s="1025"/>
      <c r="Z116" s="1025"/>
      <c r="AA116" s="1025"/>
      <c r="AB116" s="1025"/>
      <c r="AC116" s="1025"/>
      <c r="AD116" s="1025"/>
      <c r="AE116" s="1025"/>
      <c r="AF116" s="1025"/>
      <c r="AG116" s="1025"/>
      <c r="AH116" s="1025"/>
      <c r="AI116" s="1025"/>
      <c r="AJ116" s="1025"/>
      <c r="AK116" s="1025"/>
      <c r="AL116" s="1025"/>
      <c r="AM116" s="1025"/>
      <c r="AN116" s="1025"/>
      <c r="AO116" s="1025"/>
      <c r="AP116" s="1025"/>
      <c r="AQ116" s="1025"/>
    </row>
    <row r="117" spans="7:43" x14ac:dyDescent="0.15">
      <c r="G117" s="1025"/>
      <c r="H117" s="1025"/>
      <c r="I117" s="1025"/>
      <c r="J117" s="1025"/>
      <c r="K117" s="1025"/>
      <c r="L117" s="1041"/>
      <c r="M117" s="1025"/>
      <c r="N117" s="1025"/>
      <c r="O117" s="1025"/>
      <c r="P117" s="1025"/>
      <c r="Q117" s="1025"/>
      <c r="R117" s="1025"/>
      <c r="S117" s="1025"/>
      <c r="T117" s="1025"/>
      <c r="U117" s="1025"/>
      <c r="V117" s="1025"/>
      <c r="W117" s="1025"/>
      <c r="X117" s="1025"/>
      <c r="Y117" s="1025"/>
      <c r="Z117" s="1025"/>
      <c r="AA117" s="1025"/>
      <c r="AB117" s="1025"/>
      <c r="AC117" s="1025"/>
      <c r="AD117" s="1025"/>
      <c r="AE117" s="1025"/>
      <c r="AF117" s="1025"/>
      <c r="AG117" s="1025"/>
      <c r="AH117" s="1025"/>
      <c r="AI117" s="1025"/>
      <c r="AJ117" s="1025"/>
      <c r="AK117" s="1025"/>
      <c r="AL117" s="1025"/>
      <c r="AM117" s="1025"/>
      <c r="AN117" s="1025"/>
      <c r="AO117" s="1025"/>
      <c r="AP117" s="1025"/>
      <c r="AQ117" s="1025"/>
    </row>
    <row r="118" spans="7:43" x14ac:dyDescent="0.15">
      <c r="G118" s="1025"/>
      <c r="H118" s="1025"/>
      <c r="I118" s="1025"/>
      <c r="J118" s="1025"/>
      <c r="K118" s="1025"/>
      <c r="L118" s="1041"/>
      <c r="M118" s="1025"/>
      <c r="N118" s="1025"/>
      <c r="O118" s="1025"/>
      <c r="P118" s="1025"/>
      <c r="Q118" s="1025"/>
      <c r="R118" s="1025"/>
      <c r="S118" s="1025"/>
      <c r="T118" s="1025"/>
      <c r="U118" s="1025"/>
      <c r="V118" s="1025"/>
      <c r="W118" s="1025"/>
      <c r="X118" s="1025"/>
      <c r="Y118" s="1025"/>
      <c r="Z118" s="1025"/>
      <c r="AA118" s="1025"/>
      <c r="AB118" s="1025"/>
      <c r="AC118" s="1025"/>
      <c r="AD118" s="1025"/>
      <c r="AE118" s="1025"/>
      <c r="AF118" s="1025"/>
      <c r="AG118" s="1025"/>
      <c r="AH118" s="1025"/>
      <c r="AI118" s="1025"/>
      <c r="AJ118" s="1025"/>
      <c r="AK118" s="1025"/>
      <c r="AL118" s="1025"/>
      <c r="AM118" s="1025"/>
      <c r="AN118" s="1025"/>
      <c r="AO118" s="1025"/>
      <c r="AP118" s="1025"/>
      <c r="AQ118" s="1025"/>
    </row>
    <row r="119" spans="7:43" x14ac:dyDescent="0.15">
      <c r="G119" s="1025"/>
      <c r="H119" s="1025"/>
      <c r="I119" s="1025"/>
      <c r="J119" s="1025"/>
      <c r="K119" s="1025"/>
      <c r="L119" s="1041"/>
      <c r="M119" s="1025"/>
      <c r="N119" s="1025"/>
      <c r="O119" s="1025"/>
      <c r="P119" s="1025"/>
      <c r="Q119" s="1025"/>
      <c r="R119" s="1025"/>
      <c r="S119" s="1025"/>
      <c r="T119" s="1025"/>
      <c r="U119" s="1025"/>
      <c r="V119" s="1025"/>
      <c r="W119" s="1025"/>
      <c r="X119" s="1025"/>
      <c r="Y119" s="1025"/>
      <c r="Z119" s="1025"/>
      <c r="AA119" s="1025"/>
      <c r="AB119" s="1025"/>
      <c r="AC119" s="1025"/>
      <c r="AD119" s="1025"/>
      <c r="AE119" s="1025"/>
      <c r="AF119" s="1025"/>
      <c r="AG119" s="1025"/>
      <c r="AH119" s="1025"/>
      <c r="AI119" s="1025"/>
      <c r="AJ119" s="1025"/>
      <c r="AK119" s="1025"/>
      <c r="AL119" s="1025"/>
      <c r="AM119" s="1025"/>
      <c r="AN119" s="1025"/>
      <c r="AO119" s="1025"/>
      <c r="AP119" s="1025"/>
      <c r="AQ119" s="1025"/>
    </row>
  </sheetData>
  <mergeCells count="8">
    <mergeCell ref="A17:B17"/>
    <mergeCell ref="J4:J5"/>
    <mergeCell ref="D4:D5"/>
    <mergeCell ref="F3:G3"/>
    <mergeCell ref="E4:G4"/>
    <mergeCell ref="A4:B5"/>
    <mergeCell ref="C4:C5"/>
    <mergeCell ref="A16:B16"/>
  </mergeCells>
  <phoneticPr fontId="5"/>
  <conditionalFormatting sqref="A14:G15">
    <cfRule type="expression" dxfId="8" priority="11">
      <formula>A14&lt;&gt;#REF!</formula>
    </cfRule>
  </conditionalFormatting>
  <conditionalFormatting sqref="A6:G6 A8 A10:A11 A13">
    <cfRule type="expression" dxfId="7" priority="10">
      <formula>A6&lt;&gt;#REF!</formula>
    </cfRule>
  </conditionalFormatting>
  <conditionalFormatting sqref="B7:G7">
    <cfRule type="expression" dxfId="6" priority="9">
      <formula>B7&lt;&gt;#REF!</formula>
    </cfRule>
  </conditionalFormatting>
  <conditionalFormatting sqref="B8:G8">
    <cfRule type="expression" dxfId="5" priority="8">
      <formula>B8&lt;&gt;#REF!</formula>
    </cfRule>
  </conditionalFormatting>
  <conditionalFormatting sqref="B9:G9">
    <cfRule type="expression" dxfId="4" priority="7">
      <formula>B9&lt;&gt;#REF!</formula>
    </cfRule>
  </conditionalFormatting>
  <conditionalFormatting sqref="B11:G11">
    <cfRule type="expression" dxfId="3" priority="5">
      <formula>B11&lt;&gt;#REF!</formula>
    </cfRule>
  </conditionalFormatting>
  <conditionalFormatting sqref="B13:G13">
    <cfRule type="expression" dxfId="2" priority="4">
      <formula>B13&lt;&gt;#REF!</formula>
    </cfRule>
  </conditionalFormatting>
  <conditionalFormatting sqref="B10:G10">
    <cfRule type="expression" dxfId="1" priority="3">
      <formula>B10&lt;&gt;#REF!</formula>
    </cfRule>
  </conditionalFormatting>
  <conditionalFormatting sqref="B12:G12">
    <cfRule type="expression" dxfId="0" priority="1">
      <formula>B12&lt;&gt;#REF!</formula>
    </cfRule>
  </conditionalFormatting>
  <pageMargins left="0.86614173228346458" right="0.55118110236220474" top="0.62992125984251968" bottom="1.0629921259842521" header="0.51181102362204722" footer="0.51181102362204722"/>
  <pageSetup paperSize="9" scale="80" firstPageNumber="272" pageOrder="overThenDown" orientation="portrait" blackAndWhite="1"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1(1)水・中【P257～P258】 </vt:lpstr>
      <vt:lpstr>1(1)ひ【P259～260】  </vt:lpstr>
      <vt:lpstr>1(1)日【P261～262】 </vt:lpstr>
      <vt:lpstr>1(1)潮 【P263～P264】 </vt:lpstr>
      <vt:lpstr>1(1)竜【P265～266】  </vt:lpstr>
      <vt:lpstr>1(1)土・つ【P267～268】 </vt:lpstr>
      <vt:lpstr>1(1)筑・古【P269～270】  </vt:lpstr>
      <vt:lpstr>1(2)【P271】  </vt:lpstr>
      <vt:lpstr>1(3)【P272】</vt:lpstr>
      <vt:lpstr>2,3【P273～P274】</vt:lpstr>
      <vt:lpstr>'1(1)ひ【P259～260】  '!Print_Area</vt:lpstr>
      <vt:lpstr>'1(1)水・中【P257～P258】 '!Print_Area</vt:lpstr>
      <vt:lpstr>'1(1)筑・古【P269～270】  '!Print_Area</vt:lpstr>
      <vt:lpstr>'1(1)潮 【P263～P264】 '!Print_Area</vt:lpstr>
      <vt:lpstr>'1(1)土・つ【P267～268】 '!Print_Area</vt:lpstr>
      <vt:lpstr>'1(1)日【P261～262】 '!Print_Area</vt:lpstr>
      <vt:lpstr>'1(1)竜【P265～266】  '!Print_Area</vt:lpstr>
      <vt:lpstr>'1(2)【P271】  '!Print_Area</vt:lpstr>
      <vt:lpstr>'1(3)【P272】'!Print_Area</vt:lpstr>
      <vt:lpstr>'2,3【P273～P274】'!Print_Area</vt:lpstr>
      <vt:lpstr>'1(1)ひ【P259～260】  '!Print_Titles</vt:lpstr>
      <vt:lpstr>'1(1)水・中【P257～P258】 '!Print_Titles</vt:lpstr>
      <vt:lpstr>'1(1)筑・古【P269～270】  '!Print_Titles</vt:lpstr>
      <vt:lpstr>'1(1)潮 【P263～P264】 '!Print_Titles</vt:lpstr>
      <vt:lpstr>'1(1)土・つ【P267～268】 '!Print_Titles</vt:lpstr>
      <vt:lpstr>'1(1)日【P261～262】 '!Print_Titles</vt:lpstr>
      <vt:lpstr>'1(1)竜【P265～266】  '!Print_Titles</vt:lpstr>
      <vt:lpstr>'1(2)【P271】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H23030180</dc:creator>
  <cp:lastModifiedBy>政策企画部情報システム課</cp:lastModifiedBy>
  <cp:lastPrinted>2021-08-13T04:48:46Z</cp:lastPrinted>
  <dcterms:created xsi:type="dcterms:W3CDTF">2007-11-29T06:02:24Z</dcterms:created>
  <dcterms:modified xsi:type="dcterms:W3CDTF">2023-08-23T06:00:09Z</dcterms:modified>
</cp:coreProperties>
</file>