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第12表" sheetId="1" r:id="rId1"/>
  </sheets>
  <externalReferences>
    <externalReference r:id="rId4"/>
  </externalReferences>
  <definedNames>
    <definedName name="_xlnm.Print_Area" localSheetId="0">'第12表'!$A$1:$I$87</definedName>
    <definedName name="_xlnm.Print_Titles" localSheetId="0">'第12表'!$4:$5</definedName>
  </definedNames>
  <calcPr fullCalcOnLoad="1"/>
</workbook>
</file>

<file path=xl/sharedStrings.xml><?xml version="1.0" encoding="utf-8"?>
<sst xmlns="http://schemas.openxmlformats.org/spreadsheetml/2006/main" count="235" uniqueCount="78">
  <si>
    <t>第１２表　医療施設従事歯科医師数，診療科名（主たる）別（従業地による保健所・市町村・二次医療圏別）</t>
  </si>
  <si>
    <t>平成２２年１２月３１日現在</t>
  </si>
  <si>
    <t>医療施設従事
歯科医師数</t>
  </si>
  <si>
    <t>歯科</t>
  </si>
  <si>
    <t>矯正歯科</t>
  </si>
  <si>
    <t>小児歯科</t>
  </si>
  <si>
    <t>歯科口腔外科</t>
  </si>
  <si>
    <t>研修歯科医</t>
  </si>
  <si>
    <t>不詳</t>
  </si>
  <si>
    <t>総数</t>
  </si>
  <si>
    <t>水戸保健所</t>
  </si>
  <si>
    <t>水戸市</t>
  </si>
  <si>
    <t>-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</si>
  <si>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</si>
  <si>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</si>
  <si>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</si>
  <si>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</si>
  <si>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</si>
  <si>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</si>
  <si>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</si>
  <si>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</si>
  <si>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</si>
  <si>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</si>
  <si>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</si>
  <si>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</si>
  <si>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</si>
  <si>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</si>
  <si>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</si>
  <si>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</si>
  <si>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</si>
  <si>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</si>
  <si>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</si>
  <si>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</si>
  <si>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</si>
  <si>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</si>
  <si>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龍ケ崎市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</si>
  <si>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</si>
  <si>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</si>
  <si>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</si>
  <si>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</si>
  <si>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</si>
  <si>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</si>
  <si>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</si>
  <si>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</si>
  <si>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</si>
  <si>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</si>
  <si>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</si>
  <si>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</si>
  <si>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</si>
  <si>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</si>
  <si>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</si>
  <si>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</si>
  <si>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</si>
  <si>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</si>
  <si>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</si>
  <si>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</si>
  <si>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</si>
  <si>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</si>
  <si>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</si>
  <si>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</si>
  <si>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</si>
  <si>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</si>
  <si>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</si>
  <si>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</si>
  <si>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</si>
  <si>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</si>
  <si>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</si>
  <si>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（再掲）二次医療圏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</si>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</sst>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-&quot;_ ;_ @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8.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distributed" textRotation="255" wrapText="1"/>
    </xf>
    <xf numFmtId="0" fontId="5" fillId="0" borderId="10" xfId="0" applyFont="1" applyBorder="1" applyAlignment="1">
      <alignment horizontal="center" vertical="distributed" textRotation="255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76" fontId="0" fillId="0" borderId="14" xfId="0" applyNumberFormat="1" applyFont="1" applyBorder="1" applyAlignment="1" applyProtection="1">
      <alignment horizontal="right" vertical="center"/>
      <protection/>
    </xf>
    <xf numFmtId="37" fontId="0" fillId="0" borderId="15" xfId="0" applyNumberFormat="1" applyFont="1" applyBorder="1" applyAlignment="1" applyProtection="1">
      <alignment vertical="center"/>
      <protection/>
    </xf>
    <xf numFmtId="37" fontId="0" fillId="0" borderId="16" xfId="0" applyNumberFormat="1" applyFont="1" applyBorder="1" applyAlignment="1" applyProtection="1">
      <alignment vertical="center"/>
      <protection/>
    </xf>
    <xf numFmtId="176" fontId="0" fillId="0" borderId="17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8" xfId="0" applyNumberFormat="1" applyFont="1" applyBorder="1" applyAlignment="1" applyProtection="1">
      <alignment vertical="center"/>
      <protection/>
    </xf>
    <xf numFmtId="37" fontId="0" fillId="0" borderId="19" xfId="0" applyNumberFormat="1" applyFont="1" applyBorder="1" applyAlignment="1" applyProtection="1">
      <alignment horizontal="distributed" vertical="center"/>
      <protection/>
    </xf>
    <xf numFmtId="176" fontId="0" fillId="0" borderId="20" xfId="0" applyNumberFormat="1" applyFont="1" applyBorder="1" applyAlignment="1" applyProtection="1">
      <alignment horizontal="right" vertical="center"/>
      <protection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7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0" fillId="0" borderId="1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37" fontId="0" fillId="0" borderId="15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15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7" fontId="0" fillId="0" borderId="16" xfId="0" applyNumberFormat="1" applyFont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307;&#24107;&#27503;&#31185;&#21307;&#24107;&#34220;&#21092;&#24107;\&#65298;&#65298;&#24180;&#27010;&#27841;\&#27010;&#27841;\&#65320;&#65328;&#29992;\H22&#12288;&#65299;&#24107;&#35519;&#26619;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k第１～３表"/>
      <sheetName val="ok第４表"/>
      <sheetName val="ok第５表"/>
      <sheetName val="ok第６表"/>
      <sheetName val="ok第７表"/>
      <sheetName val="ok第８表"/>
      <sheetName val="ok第９表"/>
      <sheetName val="ok第１０表"/>
      <sheetName val="ok第１１表"/>
      <sheetName val="ok第１２表"/>
      <sheetName val="人口"/>
    </sheetNames>
    <sheetDataSet>
      <sheetData sheetId="2">
        <row r="9">
          <cell r="J9">
            <v>1831</v>
          </cell>
        </row>
        <row r="11">
          <cell r="J11">
            <v>304</v>
          </cell>
        </row>
        <row r="12">
          <cell r="J12">
            <v>208</v>
          </cell>
        </row>
        <row r="13">
          <cell r="J13">
            <v>41</v>
          </cell>
        </row>
        <row r="14">
          <cell r="J14">
            <v>20</v>
          </cell>
        </row>
        <row r="15">
          <cell r="J15">
            <v>19</v>
          </cell>
        </row>
        <row r="16">
          <cell r="J16">
            <v>8</v>
          </cell>
        </row>
        <row r="17">
          <cell r="J17">
            <v>8</v>
          </cell>
        </row>
        <row r="19">
          <cell r="J19">
            <v>80</v>
          </cell>
        </row>
        <row r="20">
          <cell r="J20">
            <v>26</v>
          </cell>
        </row>
        <row r="22">
          <cell r="J22">
            <v>28</v>
          </cell>
        </row>
        <row r="23">
          <cell r="J23">
            <v>7</v>
          </cell>
        </row>
        <row r="25">
          <cell r="J25">
            <v>157</v>
          </cell>
        </row>
        <row r="26">
          <cell r="J26">
            <v>116</v>
          </cell>
        </row>
        <row r="27">
          <cell r="J27">
            <v>21</v>
          </cell>
        </row>
        <row r="28">
          <cell r="J28">
            <v>20</v>
          </cell>
        </row>
        <row r="30">
          <cell r="J30">
            <v>42</v>
          </cell>
        </row>
        <row r="31">
          <cell r="J31">
            <v>15</v>
          </cell>
        </row>
        <row r="32">
          <cell r="J32">
            <v>27</v>
          </cell>
        </row>
        <row r="34">
          <cell r="J34">
            <v>108</v>
          </cell>
        </row>
        <row r="35">
          <cell r="J35">
            <v>36</v>
          </cell>
        </row>
        <row r="36">
          <cell r="J36">
            <v>21</v>
          </cell>
        </row>
        <row r="37">
          <cell r="J37">
            <v>51</v>
          </cell>
        </row>
        <row r="39">
          <cell r="J39">
            <v>238</v>
          </cell>
        </row>
        <row r="40">
          <cell r="J40">
            <v>49</v>
          </cell>
        </row>
        <row r="41">
          <cell r="J41">
            <v>63</v>
          </cell>
        </row>
        <row r="42">
          <cell r="J42">
            <v>50</v>
          </cell>
        </row>
        <row r="43">
          <cell r="J43">
            <v>47</v>
          </cell>
        </row>
        <row r="44">
          <cell r="J44">
            <v>20</v>
          </cell>
        </row>
        <row r="45">
          <cell r="J45">
            <v>3</v>
          </cell>
        </row>
        <row r="46">
          <cell r="J46">
            <v>6</v>
          </cell>
        </row>
        <row r="48">
          <cell r="J48">
            <v>239</v>
          </cell>
        </row>
        <row r="49">
          <cell r="J49">
            <v>121</v>
          </cell>
        </row>
        <row r="50">
          <cell r="J50">
            <v>58</v>
          </cell>
        </row>
        <row r="51">
          <cell r="J51">
            <v>16</v>
          </cell>
        </row>
        <row r="52">
          <cell r="J52">
            <v>7</v>
          </cell>
        </row>
        <row r="53">
          <cell r="J53">
            <v>37</v>
          </cell>
        </row>
        <row r="55">
          <cell r="J55">
            <v>136</v>
          </cell>
        </row>
        <row r="56">
          <cell r="J56">
            <v>31</v>
          </cell>
        </row>
        <row r="57">
          <cell r="J57">
            <v>75</v>
          </cell>
        </row>
        <row r="58">
          <cell r="J58">
            <v>30</v>
          </cell>
        </row>
        <row r="60">
          <cell r="J60">
            <v>95</v>
          </cell>
        </row>
        <row r="61">
          <cell r="J61">
            <v>21</v>
          </cell>
        </row>
        <row r="62">
          <cell r="J62">
            <v>28</v>
          </cell>
        </row>
        <row r="63">
          <cell r="J63">
            <v>34</v>
          </cell>
        </row>
        <row r="64">
          <cell r="J64">
            <v>12</v>
          </cell>
        </row>
        <row r="66">
          <cell r="J66">
            <v>126</v>
          </cell>
        </row>
        <row r="67">
          <cell r="J67">
            <v>107</v>
          </cell>
        </row>
        <row r="68">
          <cell r="J68">
            <v>3</v>
          </cell>
        </row>
        <row r="69">
          <cell r="J69">
            <v>16</v>
          </cell>
        </row>
        <row r="71">
          <cell r="J71">
            <v>200</v>
          </cell>
        </row>
        <row r="72">
          <cell r="J72">
            <v>175</v>
          </cell>
        </row>
        <row r="73">
          <cell r="J73">
            <v>25</v>
          </cell>
        </row>
        <row r="75">
          <cell r="J75">
            <v>106</v>
          </cell>
        </row>
        <row r="76">
          <cell r="J76">
            <v>87</v>
          </cell>
        </row>
        <row r="77">
          <cell r="J77">
            <v>19</v>
          </cell>
        </row>
        <row r="80">
          <cell r="J80">
            <v>304</v>
          </cell>
        </row>
        <row r="81">
          <cell r="J81">
            <v>157</v>
          </cell>
        </row>
        <row r="82">
          <cell r="J82">
            <v>186</v>
          </cell>
        </row>
        <row r="83">
          <cell r="J83">
            <v>150</v>
          </cell>
        </row>
        <row r="84">
          <cell r="J84">
            <v>195</v>
          </cell>
        </row>
        <row r="85">
          <cell r="J85">
            <v>228</v>
          </cell>
        </row>
        <row r="86">
          <cell r="J86">
            <v>282</v>
          </cell>
        </row>
        <row r="87">
          <cell r="J87">
            <v>169</v>
          </cell>
        </row>
        <row r="88">
          <cell r="J88">
            <v>160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Z88"/>
  <sheetViews>
    <sheetView tabSelected="1" view="pageBreakPreview" zoomScale="75" zoomScaleSheetLayoutView="75" zoomScalePageLayoutView="0" workbookViewId="0" topLeftCell="A1">
      <pane ySplit="4" topLeftCell="A5" activePane="bottomLeft" state="frozen"/>
      <selection pane="topLeft" activeCell="H127" sqref="H127:I127"/>
      <selection pane="bottomLeft" activeCell="D3" sqref="D3"/>
    </sheetView>
  </sheetViews>
  <sheetFormatPr defaultColWidth="9.00390625" defaultRowHeight="13.5"/>
  <cols>
    <col min="1" max="1" width="3.75390625" style="2" customWidth="1"/>
    <col min="2" max="2" width="14.75390625" style="2" customWidth="1"/>
    <col min="3" max="3" width="17.25390625" style="2" customWidth="1"/>
    <col min="4" max="9" width="13.125" style="2" customWidth="1"/>
    <col min="10" max="10" width="9.00390625" style="3" customWidth="1"/>
    <col min="11" max="16384" width="9.00390625" style="2" customWidth="1"/>
  </cols>
  <sheetData>
    <row r="1" ht="14.25">
      <c r="A1" s="1" t="s">
        <v>0</v>
      </c>
    </row>
    <row r="2" ht="14.25">
      <c r="A2" s="1"/>
    </row>
    <row r="3" ht="13.5">
      <c r="I3" s="3" t="s">
        <v>1</v>
      </c>
    </row>
    <row r="4" spans="1:11" ht="81" customHeight="1">
      <c r="A4" s="32"/>
      <c r="B4" s="33"/>
      <c r="C4" s="4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4" t="s">
        <v>7</v>
      </c>
      <c r="I4" s="5" t="s">
        <v>8</v>
      </c>
      <c r="K4" s="6"/>
    </row>
    <row r="5" spans="1:9" ht="13.5" customHeight="1">
      <c r="A5" s="7"/>
      <c r="B5" s="8"/>
      <c r="C5" s="9"/>
      <c r="D5" s="9"/>
      <c r="E5" s="9"/>
      <c r="F5" s="9"/>
      <c r="G5" s="9"/>
      <c r="H5" s="9"/>
      <c r="I5" s="9"/>
    </row>
    <row r="6" spans="1:11" ht="13.5" customHeight="1">
      <c r="A6" s="28" t="s">
        <v>9</v>
      </c>
      <c r="B6" s="34"/>
      <c r="C6" s="10">
        <v>1831</v>
      </c>
      <c r="D6" s="10">
        <v>1667</v>
      </c>
      <c r="E6" s="10">
        <v>57</v>
      </c>
      <c r="F6" s="10">
        <v>26</v>
      </c>
      <c r="G6" s="10">
        <v>57</v>
      </c>
      <c r="H6" s="10">
        <v>4</v>
      </c>
      <c r="I6" s="10">
        <v>20</v>
      </c>
      <c r="K6" s="2" t="str">
        <f>IF(C6='[1]ok第５表'!J9," ","エラー")</f>
        <v> </v>
      </c>
    </row>
    <row r="7" spans="1:11" ht="13.5" customHeight="1">
      <c r="A7" s="11"/>
      <c r="B7" s="12"/>
      <c r="C7" s="10"/>
      <c r="D7" s="13"/>
      <c r="E7" s="13"/>
      <c r="F7" s="13"/>
      <c r="G7" s="13"/>
      <c r="H7" s="13"/>
      <c r="I7" s="13"/>
      <c r="K7" s="2" t="str">
        <f>IF(C7='[1]ok第５表'!J10," ","エラー")</f>
        <v> </v>
      </c>
    </row>
    <row r="8" spans="1:11" ht="13.5" customHeight="1">
      <c r="A8" s="28" t="s">
        <v>10</v>
      </c>
      <c r="B8" s="34"/>
      <c r="C8" s="10">
        <v>304</v>
      </c>
      <c r="D8" s="13">
        <v>268</v>
      </c>
      <c r="E8" s="13">
        <v>12</v>
      </c>
      <c r="F8" s="13">
        <v>5</v>
      </c>
      <c r="G8" s="13">
        <v>12</v>
      </c>
      <c r="H8" s="13">
        <v>0</v>
      </c>
      <c r="I8" s="13">
        <v>7</v>
      </c>
      <c r="K8" s="2" t="str">
        <f>IF(C8='[1]ok第５表'!J11," ","エラー")</f>
        <v> </v>
      </c>
    </row>
    <row r="9" spans="1:11" ht="13.5" customHeight="1">
      <c r="A9" s="11"/>
      <c r="B9" s="14" t="s">
        <v>11</v>
      </c>
      <c r="C9" s="10">
        <v>208</v>
      </c>
      <c r="D9" s="13">
        <v>185</v>
      </c>
      <c r="E9" s="13">
        <v>12</v>
      </c>
      <c r="F9" s="13">
        <v>4</v>
      </c>
      <c r="G9" s="13">
        <v>4</v>
      </c>
      <c r="H9" s="13" t="s">
        <v>12</v>
      </c>
      <c r="I9" s="13">
        <v>3</v>
      </c>
      <c r="J9" s="3" t="str">
        <f>IF(SUM(D9:I9)=C9,"  ","no")</f>
        <v>  </v>
      </c>
      <c r="K9" s="2" t="str">
        <f>IF(C9='[1]ok第５表'!J12," ","エラー")</f>
        <v> </v>
      </c>
    </row>
    <row r="10" spans="1:11" ht="13.5" customHeight="1">
      <c r="A10" s="11"/>
      <c r="B10" s="14" t="s">
        <v>13</v>
      </c>
      <c r="C10" s="10">
        <v>41</v>
      </c>
      <c r="D10" s="13">
        <v>40</v>
      </c>
      <c r="E10" s="13" t="s">
        <v>12</v>
      </c>
      <c r="F10" s="13" t="s">
        <v>12</v>
      </c>
      <c r="G10" s="13" t="s">
        <v>12</v>
      </c>
      <c r="H10" s="13" t="s">
        <v>12</v>
      </c>
      <c r="I10" s="13">
        <v>1</v>
      </c>
      <c r="J10" s="3" t="str">
        <f aca="true" t="shared" si="0" ref="J10:J73">IF(SUM(D10:I10)=C10,"  ","no")</f>
        <v>  </v>
      </c>
      <c r="K10" s="2" t="str">
        <f>IF(C10='[1]ok第５表'!J13," ","エラー")</f>
        <v> </v>
      </c>
    </row>
    <row r="11" spans="1:11" ht="13.5" customHeight="1">
      <c r="A11" s="11"/>
      <c r="B11" s="14" t="s">
        <v>14</v>
      </c>
      <c r="C11" s="10">
        <v>20</v>
      </c>
      <c r="D11" s="13">
        <v>16</v>
      </c>
      <c r="E11" s="13" t="s">
        <v>12</v>
      </c>
      <c r="F11" s="13">
        <v>1</v>
      </c>
      <c r="G11" s="13">
        <v>2</v>
      </c>
      <c r="H11" s="13" t="s">
        <v>12</v>
      </c>
      <c r="I11" s="13">
        <v>1</v>
      </c>
      <c r="J11" s="3" t="str">
        <f t="shared" si="0"/>
        <v>  </v>
      </c>
      <c r="K11" s="2" t="str">
        <f>IF(C11='[1]ok第５表'!J14," ","エラー")</f>
        <v> </v>
      </c>
    </row>
    <row r="12" spans="1:11" ht="13.5" customHeight="1">
      <c r="A12" s="11"/>
      <c r="B12" s="14" t="s">
        <v>15</v>
      </c>
      <c r="C12" s="10">
        <v>19</v>
      </c>
      <c r="D12" s="13">
        <v>11</v>
      </c>
      <c r="E12" s="13" t="s">
        <v>12</v>
      </c>
      <c r="F12" s="13" t="s">
        <v>12</v>
      </c>
      <c r="G12" s="13">
        <v>6</v>
      </c>
      <c r="H12" s="13" t="s">
        <v>12</v>
      </c>
      <c r="I12" s="13">
        <v>2</v>
      </c>
      <c r="J12" s="3" t="str">
        <f t="shared" si="0"/>
        <v>  </v>
      </c>
      <c r="K12" s="2" t="str">
        <f>IF(C12='[1]ok第５表'!J15," ","エラー")</f>
        <v> </v>
      </c>
    </row>
    <row r="13" spans="1:11" ht="13.5" customHeight="1">
      <c r="A13" s="11"/>
      <c r="B13" s="14" t="s">
        <v>16</v>
      </c>
      <c r="C13" s="10">
        <v>8</v>
      </c>
      <c r="D13" s="13">
        <v>8</v>
      </c>
      <c r="E13" s="13" t="s">
        <v>12</v>
      </c>
      <c r="F13" s="13" t="s">
        <v>12</v>
      </c>
      <c r="G13" s="13" t="s">
        <v>12</v>
      </c>
      <c r="H13" s="13" t="s">
        <v>12</v>
      </c>
      <c r="I13" s="13" t="s">
        <v>12</v>
      </c>
      <c r="J13" s="3" t="str">
        <f t="shared" si="0"/>
        <v>  </v>
      </c>
      <c r="K13" s="2" t="str">
        <f>IF(C13='[1]ok第５表'!J16," ","エラー")</f>
        <v> </v>
      </c>
    </row>
    <row r="14" spans="1:11" ht="13.5" customHeight="1">
      <c r="A14" s="11"/>
      <c r="B14" s="14" t="s">
        <v>17</v>
      </c>
      <c r="C14" s="10">
        <v>8</v>
      </c>
      <c r="D14" s="13">
        <v>8</v>
      </c>
      <c r="E14" s="13" t="s">
        <v>12</v>
      </c>
      <c r="F14" s="13" t="s">
        <v>12</v>
      </c>
      <c r="G14" s="13" t="s">
        <v>12</v>
      </c>
      <c r="H14" s="13" t="s">
        <v>12</v>
      </c>
      <c r="I14" s="13" t="s">
        <v>12</v>
      </c>
      <c r="J14" s="3" t="str">
        <f t="shared" si="0"/>
        <v>  </v>
      </c>
      <c r="K14" s="2" t="str">
        <f>IF(C14='[1]ok第５表'!J17," ","エラー")</f>
        <v> </v>
      </c>
    </row>
    <row r="15" spans="1:11" ht="13.5" customHeight="1">
      <c r="A15" s="11"/>
      <c r="B15" s="15"/>
      <c r="C15" s="10"/>
      <c r="D15" s="13"/>
      <c r="E15" s="13"/>
      <c r="F15" s="13"/>
      <c r="G15" s="13"/>
      <c r="H15" s="13"/>
      <c r="I15" s="13"/>
      <c r="J15" s="3" t="str">
        <f t="shared" si="0"/>
        <v>  </v>
      </c>
      <c r="K15" s="2" t="str">
        <f>IF(C15='[1]ok第５表'!J18," ","エラー")</f>
        <v> </v>
      </c>
    </row>
    <row r="16" spans="1:11" ht="13.5" customHeight="1">
      <c r="A16" s="28" t="s">
        <v>18</v>
      </c>
      <c r="B16" s="29"/>
      <c r="C16" s="10">
        <v>80</v>
      </c>
      <c r="D16" s="10">
        <v>79</v>
      </c>
      <c r="E16" s="10">
        <v>1</v>
      </c>
      <c r="F16" s="10">
        <v>0</v>
      </c>
      <c r="G16" s="10">
        <v>0</v>
      </c>
      <c r="H16" s="10">
        <v>0</v>
      </c>
      <c r="I16" s="10">
        <v>0</v>
      </c>
      <c r="J16" s="3" t="str">
        <f t="shared" si="0"/>
        <v>  </v>
      </c>
      <c r="K16" s="2" t="str">
        <f>IF(C16='[1]ok第５表'!J19," ","エラー")</f>
        <v> </v>
      </c>
    </row>
    <row r="17" spans="1:11" ht="13.5" customHeight="1">
      <c r="A17" s="11"/>
      <c r="B17" s="14" t="s">
        <v>19</v>
      </c>
      <c r="C17" s="10">
        <v>26</v>
      </c>
      <c r="D17" s="13">
        <v>26</v>
      </c>
      <c r="E17" s="13" t="s">
        <v>12</v>
      </c>
      <c r="F17" s="13" t="s">
        <v>12</v>
      </c>
      <c r="G17" s="13" t="s">
        <v>12</v>
      </c>
      <c r="H17" s="13" t="s">
        <v>12</v>
      </c>
      <c r="I17" s="13" t="s">
        <v>12</v>
      </c>
      <c r="J17" s="3" t="str">
        <f t="shared" si="0"/>
        <v>  </v>
      </c>
      <c r="K17" s="2" t="str">
        <f>IF(C17='[1]ok第５表'!J20," ","エラー")</f>
        <v> </v>
      </c>
    </row>
    <row r="18" spans="1:10" ht="13.5" customHeight="1">
      <c r="A18" s="11"/>
      <c r="B18" s="14" t="s">
        <v>20</v>
      </c>
      <c r="C18" s="10">
        <v>19</v>
      </c>
      <c r="D18" s="13">
        <v>18</v>
      </c>
      <c r="E18" s="13">
        <v>1</v>
      </c>
      <c r="F18" s="13" t="s">
        <v>12</v>
      </c>
      <c r="G18" s="13" t="s">
        <v>12</v>
      </c>
      <c r="H18" s="13" t="s">
        <v>12</v>
      </c>
      <c r="I18" s="13" t="s">
        <v>12</v>
      </c>
      <c r="J18" s="3" t="str">
        <f t="shared" si="0"/>
        <v>  </v>
      </c>
    </row>
    <row r="19" spans="1:11" ht="13.5" customHeight="1">
      <c r="A19" s="11"/>
      <c r="B19" s="14" t="s">
        <v>21</v>
      </c>
      <c r="C19" s="10">
        <v>28</v>
      </c>
      <c r="D19" s="13">
        <v>28</v>
      </c>
      <c r="E19" s="13" t="s">
        <v>12</v>
      </c>
      <c r="F19" s="13" t="s">
        <v>12</v>
      </c>
      <c r="G19" s="13" t="s">
        <v>12</v>
      </c>
      <c r="H19" s="13" t="s">
        <v>12</v>
      </c>
      <c r="I19" s="13" t="s">
        <v>12</v>
      </c>
      <c r="J19" s="3" t="str">
        <f t="shared" si="0"/>
        <v>  </v>
      </c>
      <c r="K19" s="2" t="str">
        <f>IF(C19='[1]ok第５表'!J22," ","エラー")</f>
        <v> </v>
      </c>
    </row>
    <row r="20" spans="1:11" ht="13.5" customHeight="1">
      <c r="A20" s="11"/>
      <c r="B20" s="14" t="s">
        <v>22</v>
      </c>
      <c r="C20" s="10">
        <v>7</v>
      </c>
      <c r="D20" s="13">
        <v>7</v>
      </c>
      <c r="E20" s="13" t="s">
        <v>12</v>
      </c>
      <c r="F20" s="13" t="s">
        <v>12</v>
      </c>
      <c r="G20" s="13" t="s">
        <v>12</v>
      </c>
      <c r="H20" s="13" t="s">
        <v>12</v>
      </c>
      <c r="I20" s="13" t="s">
        <v>12</v>
      </c>
      <c r="J20" s="3" t="str">
        <f t="shared" si="0"/>
        <v>  </v>
      </c>
      <c r="K20" s="2" t="str">
        <f>IF(C20='[1]ok第５表'!J23," ","エラー")</f>
        <v> </v>
      </c>
    </row>
    <row r="21" spans="1:11" ht="13.5" customHeight="1">
      <c r="A21" s="11"/>
      <c r="B21" s="15"/>
      <c r="C21" s="10"/>
      <c r="D21" s="13"/>
      <c r="E21" s="13"/>
      <c r="F21" s="13"/>
      <c r="G21" s="13"/>
      <c r="H21" s="13"/>
      <c r="I21" s="13"/>
      <c r="J21" s="3" t="str">
        <f t="shared" si="0"/>
        <v>  </v>
      </c>
      <c r="K21" s="2" t="str">
        <f>IF(C21='[1]ok第５表'!J24," ","エラー")</f>
        <v> </v>
      </c>
    </row>
    <row r="22" spans="1:11" ht="13.5" customHeight="1">
      <c r="A22" s="28" t="s">
        <v>23</v>
      </c>
      <c r="B22" s="29"/>
      <c r="C22" s="10">
        <v>157</v>
      </c>
      <c r="D22" s="10">
        <v>150</v>
      </c>
      <c r="E22" s="10">
        <v>4</v>
      </c>
      <c r="F22" s="10">
        <v>0</v>
      </c>
      <c r="G22" s="10">
        <v>3</v>
      </c>
      <c r="H22" s="10">
        <v>0</v>
      </c>
      <c r="I22" s="10">
        <v>0</v>
      </c>
      <c r="J22" s="3" t="str">
        <f t="shared" si="0"/>
        <v>  </v>
      </c>
      <c r="K22" s="2" t="str">
        <f>IF(C22='[1]ok第５表'!J25," ","エラー")</f>
        <v> </v>
      </c>
    </row>
    <row r="23" spans="1:11" ht="13.5" customHeight="1">
      <c r="A23" s="11"/>
      <c r="B23" s="14" t="s">
        <v>24</v>
      </c>
      <c r="C23" s="10">
        <v>116</v>
      </c>
      <c r="D23" s="13">
        <v>111</v>
      </c>
      <c r="E23" s="13">
        <v>4</v>
      </c>
      <c r="F23" s="13" t="s">
        <v>12</v>
      </c>
      <c r="G23" s="13">
        <v>1</v>
      </c>
      <c r="H23" s="13" t="s">
        <v>12</v>
      </c>
      <c r="I23" s="13" t="s">
        <v>12</v>
      </c>
      <c r="J23" s="3" t="str">
        <f t="shared" si="0"/>
        <v>  </v>
      </c>
      <c r="K23" s="2" t="str">
        <f>IF(C23='[1]ok第５表'!J26," ","エラー")</f>
        <v> </v>
      </c>
    </row>
    <row r="24" spans="1:11" ht="13.5" customHeight="1">
      <c r="A24" s="11"/>
      <c r="B24" s="14" t="s">
        <v>25</v>
      </c>
      <c r="C24" s="10">
        <v>21</v>
      </c>
      <c r="D24" s="13">
        <v>20</v>
      </c>
      <c r="E24" s="13" t="s">
        <v>12</v>
      </c>
      <c r="F24" s="13" t="s">
        <v>12</v>
      </c>
      <c r="G24" s="13">
        <v>1</v>
      </c>
      <c r="H24" s="13" t="s">
        <v>12</v>
      </c>
      <c r="I24" s="13" t="s">
        <v>12</v>
      </c>
      <c r="J24" s="3" t="str">
        <f t="shared" si="0"/>
        <v>  </v>
      </c>
      <c r="K24" s="2" t="str">
        <f>IF(C24='[1]ok第５表'!J27," ","エラー")</f>
        <v> </v>
      </c>
    </row>
    <row r="25" spans="1:11" ht="13.5" customHeight="1">
      <c r="A25" s="11"/>
      <c r="B25" s="14" t="s">
        <v>26</v>
      </c>
      <c r="C25" s="10">
        <v>20</v>
      </c>
      <c r="D25" s="13">
        <v>19</v>
      </c>
      <c r="E25" s="13" t="s">
        <v>12</v>
      </c>
      <c r="F25" s="13" t="s">
        <v>12</v>
      </c>
      <c r="G25" s="13">
        <v>1</v>
      </c>
      <c r="H25" s="13" t="s">
        <v>12</v>
      </c>
      <c r="I25" s="13" t="s">
        <v>12</v>
      </c>
      <c r="J25" s="3" t="str">
        <f t="shared" si="0"/>
        <v>  </v>
      </c>
      <c r="K25" s="2" t="str">
        <f>IF(C25='[1]ok第５表'!J28," ","エラー")</f>
        <v> </v>
      </c>
    </row>
    <row r="26" spans="1:11" ht="13.5" customHeight="1">
      <c r="A26" s="11"/>
      <c r="B26" s="15"/>
      <c r="C26" s="10"/>
      <c r="D26" s="13"/>
      <c r="E26" s="13"/>
      <c r="F26" s="13"/>
      <c r="G26" s="13"/>
      <c r="H26" s="13"/>
      <c r="I26" s="13"/>
      <c r="J26" s="3" t="str">
        <f t="shared" si="0"/>
        <v>  </v>
      </c>
      <c r="K26" s="2" t="str">
        <f>IF(C26='[1]ok第５表'!J29," ","エラー")</f>
        <v> </v>
      </c>
    </row>
    <row r="27" spans="1:11" ht="13.5" customHeight="1">
      <c r="A27" s="28" t="s">
        <v>27</v>
      </c>
      <c r="B27" s="29"/>
      <c r="C27" s="10">
        <v>42</v>
      </c>
      <c r="D27" s="10">
        <v>42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3" t="str">
        <f t="shared" si="0"/>
        <v>  </v>
      </c>
      <c r="K27" s="2" t="str">
        <f>IF(C27='[1]ok第５表'!J30," ","エラー")</f>
        <v> </v>
      </c>
    </row>
    <row r="28" spans="1:11" ht="13.5" customHeight="1">
      <c r="A28" s="11"/>
      <c r="B28" s="14" t="s">
        <v>28</v>
      </c>
      <c r="C28" s="10">
        <v>15</v>
      </c>
      <c r="D28" s="13">
        <v>15</v>
      </c>
      <c r="E28" s="13" t="s">
        <v>12</v>
      </c>
      <c r="F28" s="13" t="s">
        <v>12</v>
      </c>
      <c r="G28" s="13" t="s">
        <v>12</v>
      </c>
      <c r="H28" s="13" t="s">
        <v>12</v>
      </c>
      <c r="I28" s="13" t="s">
        <v>12</v>
      </c>
      <c r="J28" s="3" t="str">
        <f t="shared" si="0"/>
        <v>  </v>
      </c>
      <c r="K28" s="2" t="str">
        <f>IF(C28='[1]ok第５表'!J31," ","エラー")</f>
        <v> </v>
      </c>
    </row>
    <row r="29" spans="1:11" ht="13.5" customHeight="1">
      <c r="A29" s="11"/>
      <c r="B29" s="14" t="s">
        <v>29</v>
      </c>
      <c r="C29" s="10">
        <v>27</v>
      </c>
      <c r="D29" s="13">
        <v>27</v>
      </c>
      <c r="E29" s="13" t="s">
        <v>12</v>
      </c>
      <c r="F29" s="13" t="s">
        <v>12</v>
      </c>
      <c r="G29" s="13" t="s">
        <v>12</v>
      </c>
      <c r="H29" s="13" t="s">
        <v>12</v>
      </c>
      <c r="I29" s="13" t="s">
        <v>12</v>
      </c>
      <c r="J29" s="3" t="str">
        <f t="shared" si="0"/>
        <v>  </v>
      </c>
      <c r="K29" s="2" t="str">
        <f>IF(C29='[1]ok第５表'!J32," ","エラー")</f>
        <v> </v>
      </c>
    </row>
    <row r="30" spans="1:11" ht="13.5" customHeight="1">
      <c r="A30" s="11"/>
      <c r="B30" s="15"/>
      <c r="C30" s="10"/>
      <c r="D30" s="13"/>
      <c r="E30" s="13"/>
      <c r="F30" s="13"/>
      <c r="G30" s="13"/>
      <c r="H30" s="13"/>
      <c r="I30" s="13"/>
      <c r="J30" s="3" t="str">
        <f t="shared" si="0"/>
        <v>  </v>
      </c>
      <c r="K30" s="2" t="str">
        <f>IF(C30='[1]ok第５表'!J33," ","エラー")</f>
        <v> </v>
      </c>
    </row>
    <row r="31" spans="1:11" ht="13.5" customHeight="1">
      <c r="A31" s="28" t="s">
        <v>30</v>
      </c>
      <c r="B31" s="29"/>
      <c r="C31" s="10">
        <v>108</v>
      </c>
      <c r="D31" s="10">
        <v>102</v>
      </c>
      <c r="E31" s="10">
        <v>1</v>
      </c>
      <c r="F31" s="10">
        <v>1</v>
      </c>
      <c r="G31" s="10">
        <v>4</v>
      </c>
      <c r="H31" s="10">
        <v>0</v>
      </c>
      <c r="I31" s="10">
        <v>0</v>
      </c>
      <c r="J31" s="3" t="str">
        <f t="shared" si="0"/>
        <v>  </v>
      </c>
      <c r="K31" s="2" t="str">
        <f>IF(C31='[1]ok第５表'!J34," ","エラー")</f>
        <v> </v>
      </c>
    </row>
    <row r="32" spans="1:11" ht="13.5" customHeight="1">
      <c r="A32" s="11"/>
      <c r="B32" s="14" t="s">
        <v>31</v>
      </c>
      <c r="C32" s="10">
        <v>36</v>
      </c>
      <c r="D32" s="13">
        <v>33</v>
      </c>
      <c r="E32" s="13" t="s">
        <v>12</v>
      </c>
      <c r="F32" s="13">
        <v>1</v>
      </c>
      <c r="G32" s="13">
        <v>2</v>
      </c>
      <c r="H32" s="13" t="s">
        <v>12</v>
      </c>
      <c r="I32" s="13" t="s">
        <v>12</v>
      </c>
      <c r="J32" s="3" t="str">
        <f t="shared" si="0"/>
        <v>  </v>
      </c>
      <c r="K32" s="2" t="str">
        <f>IF(C32='[1]ok第５表'!J35," ","エラー")</f>
        <v> </v>
      </c>
    </row>
    <row r="33" spans="1:11" ht="13.5" customHeight="1">
      <c r="A33" s="11"/>
      <c r="B33" s="14" t="s">
        <v>32</v>
      </c>
      <c r="C33" s="10">
        <v>21</v>
      </c>
      <c r="D33" s="13">
        <v>21</v>
      </c>
      <c r="E33" s="13" t="s">
        <v>12</v>
      </c>
      <c r="F33" s="13" t="s">
        <v>12</v>
      </c>
      <c r="G33" s="13" t="s">
        <v>12</v>
      </c>
      <c r="H33" s="13" t="s">
        <v>12</v>
      </c>
      <c r="I33" s="13" t="s">
        <v>12</v>
      </c>
      <c r="J33" s="3" t="str">
        <f t="shared" si="0"/>
        <v>  </v>
      </c>
      <c r="K33" s="2" t="str">
        <f>IF(C33='[1]ok第５表'!J36," ","エラー")</f>
        <v> </v>
      </c>
    </row>
    <row r="34" spans="1:11" ht="13.5" customHeight="1">
      <c r="A34" s="11"/>
      <c r="B34" s="14" t="s">
        <v>33</v>
      </c>
      <c r="C34" s="10">
        <v>51</v>
      </c>
      <c r="D34" s="13">
        <v>48</v>
      </c>
      <c r="E34" s="13">
        <v>1</v>
      </c>
      <c r="F34" s="13" t="s">
        <v>12</v>
      </c>
      <c r="G34" s="13">
        <v>2</v>
      </c>
      <c r="H34" s="13" t="s">
        <v>12</v>
      </c>
      <c r="I34" s="13" t="s">
        <v>12</v>
      </c>
      <c r="J34" s="3" t="str">
        <f t="shared" si="0"/>
        <v>  </v>
      </c>
      <c r="K34" s="2" t="str">
        <f>IF(C34='[1]ok第５表'!J37," ","エラー")</f>
        <v> </v>
      </c>
    </row>
    <row r="35" spans="1:11" ht="13.5" customHeight="1">
      <c r="A35" s="11"/>
      <c r="B35" s="15"/>
      <c r="C35" s="10"/>
      <c r="D35" s="13"/>
      <c r="E35" s="13"/>
      <c r="F35" s="13"/>
      <c r="G35" s="13"/>
      <c r="H35" s="13"/>
      <c r="I35" s="13"/>
      <c r="J35" s="3" t="str">
        <f t="shared" si="0"/>
        <v>  </v>
      </c>
      <c r="K35" s="2" t="str">
        <f>IF(C35='[1]ok第５表'!J38," ","エラー")</f>
        <v> </v>
      </c>
    </row>
    <row r="36" spans="1:11" ht="13.5" customHeight="1">
      <c r="A36" s="28" t="s">
        <v>34</v>
      </c>
      <c r="B36" s="29"/>
      <c r="C36" s="10">
        <v>238</v>
      </c>
      <c r="D36" s="10">
        <v>214</v>
      </c>
      <c r="E36" s="10">
        <v>12</v>
      </c>
      <c r="F36" s="10">
        <v>4</v>
      </c>
      <c r="G36" s="10">
        <v>7</v>
      </c>
      <c r="H36" s="10">
        <v>0</v>
      </c>
      <c r="I36" s="10">
        <v>1</v>
      </c>
      <c r="J36" s="3" t="str">
        <f t="shared" si="0"/>
        <v>  </v>
      </c>
      <c r="K36" s="2" t="str">
        <f>IF(C36='[1]ok第５表'!J39," ","エラー")</f>
        <v> </v>
      </c>
    </row>
    <row r="37" spans="1:11" ht="13.5" customHeight="1">
      <c r="A37" s="11"/>
      <c r="B37" s="14" t="s">
        <v>35</v>
      </c>
      <c r="C37" s="10">
        <v>49</v>
      </c>
      <c r="D37" s="13">
        <v>46</v>
      </c>
      <c r="E37" s="13">
        <v>2</v>
      </c>
      <c r="F37" s="13" t="s">
        <v>12</v>
      </c>
      <c r="G37" s="13">
        <v>1</v>
      </c>
      <c r="H37" s="13" t="s">
        <v>12</v>
      </c>
      <c r="I37" s="13" t="s">
        <v>12</v>
      </c>
      <c r="J37" s="3" t="str">
        <f t="shared" si="0"/>
        <v>  </v>
      </c>
      <c r="K37" s="2" t="str">
        <f>IF(C37='[1]ok第５表'!J40," ","エラー")</f>
        <v> </v>
      </c>
    </row>
    <row r="38" spans="1:11" ht="13.5" customHeight="1">
      <c r="A38" s="11"/>
      <c r="B38" s="14" t="s">
        <v>36</v>
      </c>
      <c r="C38" s="10">
        <v>63</v>
      </c>
      <c r="D38" s="13">
        <v>57</v>
      </c>
      <c r="E38" s="13">
        <v>4</v>
      </c>
      <c r="F38" s="13">
        <v>1</v>
      </c>
      <c r="G38" s="13">
        <v>1</v>
      </c>
      <c r="H38" s="13" t="s">
        <v>12</v>
      </c>
      <c r="I38" s="13" t="s">
        <v>12</v>
      </c>
      <c r="J38" s="3" t="str">
        <f t="shared" si="0"/>
        <v>  </v>
      </c>
      <c r="K38" s="2" t="str">
        <f>IF(C38='[1]ok第５表'!J41," ","エラー")</f>
        <v> </v>
      </c>
    </row>
    <row r="39" spans="1:11" ht="13.5" customHeight="1">
      <c r="A39" s="11"/>
      <c r="B39" s="14" t="s">
        <v>37</v>
      </c>
      <c r="C39" s="10">
        <v>50</v>
      </c>
      <c r="D39" s="13">
        <v>42</v>
      </c>
      <c r="E39" s="13">
        <v>2</v>
      </c>
      <c r="F39" s="13">
        <v>2</v>
      </c>
      <c r="G39" s="13">
        <v>4</v>
      </c>
      <c r="H39" s="13" t="s">
        <v>12</v>
      </c>
      <c r="I39" s="13" t="s">
        <v>12</v>
      </c>
      <c r="J39" s="3" t="str">
        <f t="shared" si="0"/>
        <v>  </v>
      </c>
      <c r="K39" s="2" t="str">
        <f>IF(C39='[1]ok第５表'!J42," ","エラー")</f>
        <v> </v>
      </c>
    </row>
    <row r="40" spans="1:11" ht="13.5" customHeight="1">
      <c r="A40" s="11"/>
      <c r="B40" s="14" t="s">
        <v>38</v>
      </c>
      <c r="C40" s="10">
        <v>47</v>
      </c>
      <c r="D40" s="13">
        <v>40</v>
      </c>
      <c r="E40" s="13">
        <v>4</v>
      </c>
      <c r="F40" s="13">
        <v>1</v>
      </c>
      <c r="G40" s="13">
        <v>1</v>
      </c>
      <c r="H40" s="13" t="s">
        <v>12</v>
      </c>
      <c r="I40" s="13">
        <v>1</v>
      </c>
      <c r="J40" s="3" t="str">
        <f t="shared" si="0"/>
        <v>  </v>
      </c>
      <c r="K40" s="2" t="str">
        <f>IF(C40='[1]ok第５表'!J43," ","エラー")</f>
        <v> </v>
      </c>
    </row>
    <row r="41" spans="1:11" ht="13.5" customHeight="1">
      <c r="A41" s="11"/>
      <c r="B41" s="14" t="s">
        <v>39</v>
      </c>
      <c r="C41" s="10">
        <v>20</v>
      </c>
      <c r="D41" s="13">
        <v>20</v>
      </c>
      <c r="E41" s="13" t="s">
        <v>12</v>
      </c>
      <c r="F41" s="13" t="s">
        <v>12</v>
      </c>
      <c r="G41" s="13" t="s">
        <v>12</v>
      </c>
      <c r="H41" s="13" t="s">
        <v>12</v>
      </c>
      <c r="I41" s="13" t="s">
        <v>12</v>
      </c>
      <c r="J41" s="3" t="str">
        <f t="shared" si="0"/>
        <v>  </v>
      </c>
      <c r="K41" s="2" t="str">
        <f>IF(C41='[1]ok第５表'!J44," ","エラー")</f>
        <v> </v>
      </c>
    </row>
    <row r="42" spans="1:11" ht="13.5" customHeight="1">
      <c r="A42" s="11"/>
      <c r="B42" s="14" t="s">
        <v>40</v>
      </c>
      <c r="C42" s="10">
        <v>3</v>
      </c>
      <c r="D42" s="13">
        <v>3</v>
      </c>
      <c r="E42" s="13" t="s">
        <v>12</v>
      </c>
      <c r="F42" s="13" t="s">
        <v>12</v>
      </c>
      <c r="G42" s="13" t="s">
        <v>12</v>
      </c>
      <c r="H42" s="13" t="s">
        <v>12</v>
      </c>
      <c r="I42" s="13" t="s">
        <v>12</v>
      </c>
      <c r="J42" s="3" t="str">
        <f t="shared" si="0"/>
        <v>  </v>
      </c>
      <c r="K42" s="2" t="str">
        <f>IF(C42='[1]ok第５表'!J45," ","エラー")</f>
        <v> </v>
      </c>
    </row>
    <row r="43" spans="1:11" ht="13.5" customHeight="1">
      <c r="A43" s="11"/>
      <c r="B43" s="14" t="s">
        <v>41</v>
      </c>
      <c r="C43" s="10">
        <v>6</v>
      </c>
      <c r="D43" s="13">
        <v>6</v>
      </c>
      <c r="E43" s="13" t="s">
        <v>12</v>
      </c>
      <c r="F43" s="13" t="s">
        <v>12</v>
      </c>
      <c r="G43" s="13" t="s">
        <v>12</v>
      </c>
      <c r="H43" s="13" t="s">
        <v>12</v>
      </c>
      <c r="I43" s="13" t="s">
        <v>12</v>
      </c>
      <c r="J43" s="3" t="str">
        <f t="shared" si="0"/>
        <v>  </v>
      </c>
      <c r="K43" s="2" t="str">
        <f>IF(C43='[1]ok第５表'!J46," ","エラー")</f>
        <v> </v>
      </c>
    </row>
    <row r="44" spans="1:11" ht="13.5" customHeight="1">
      <c r="A44" s="16"/>
      <c r="B44" s="17"/>
      <c r="C44" s="18"/>
      <c r="D44" s="18"/>
      <c r="E44" s="18"/>
      <c r="F44" s="18"/>
      <c r="G44" s="18"/>
      <c r="H44" s="18"/>
      <c r="I44" s="18"/>
      <c r="J44" s="3" t="str">
        <f t="shared" si="0"/>
        <v>  </v>
      </c>
      <c r="K44" s="2" t="str">
        <f>IF(C44='[1]ok第５表'!J47," ","エラー")</f>
        <v> </v>
      </c>
    </row>
    <row r="45" spans="1:11" ht="13.5" customHeight="1">
      <c r="A45" s="28" t="s">
        <v>42</v>
      </c>
      <c r="B45" s="29"/>
      <c r="C45" s="13">
        <v>239</v>
      </c>
      <c r="D45" s="10">
        <v>222</v>
      </c>
      <c r="E45" s="10">
        <v>5</v>
      </c>
      <c r="F45" s="10">
        <v>3</v>
      </c>
      <c r="G45" s="10">
        <v>9</v>
      </c>
      <c r="H45" s="10">
        <v>0</v>
      </c>
      <c r="I45" s="10">
        <v>0</v>
      </c>
      <c r="J45" s="3" t="str">
        <f t="shared" si="0"/>
        <v>  </v>
      </c>
      <c r="K45" s="2" t="str">
        <f>IF(C45='[1]ok第５表'!J48," ","エラー")</f>
        <v> </v>
      </c>
    </row>
    <row r="46" spans="1:11" ht="13.5" customHeight="1">
      <c r="A46" s="11"/>
      <c r="B46" s="14" t="s">
        <v>43</v>
      </c>
      <c r="C46" s="10">
        <v>121</v>
      </c>
      <c r="D46" s="13">
        <v>111</v>
      </c>
      <c r="E46" s="13">
        <v>3</v>
      </c>
      <c r="F46" s="13">
        <v>1</v>
      </c>
      <c r="G46" s="13">
        <v>6</v>
      </c>
      <c r="H46" s="13" t="s">
        <v>12</v>
      </c>
      <c r="I46" s="13" t="s">
        <v>12</v>
      </c>
      <c r="J46" s="3" t="str">
        <f t="shared" si="0"/>
        <v>  </v>
      </c>
      <c r="K46" s="2" t="str">
        <f>IF(C46='[1]ok第５表'!J49," ","エラー")</f>
        <v> </v>
      </c>
    </row>
    <row r="47" spans="1:11" ht="13.5" customHeight="1">
      <c r="A47" s="11"/>
      <c r="B47" s="14" t="s">
        <v>44</v>
      </c>
      <c r="C47" s="10">
        <v>58</v>
      </c>
      <c r="D47" s="13">
        <v>53</v>
      </c>
      <c r="E47" s="13">
        <v>1</v>
      </c>
      <c r="F47" s="13">
        <v>1</v>
      </c>
      <c r="G47" s="13">
        <v>3</v>
      </c>
      <c r="H47" s="13" t="s">
        <v>12</v>
      </c>
      <c r="I47" s="13" t="s">
        <v>12</v>
      </c>
      <c r="J47" s="3" t="str">
        <f t="shared" si="0"/>
        <v>  </v>
      </c>
      <c r="K47" s="2" t="str">
        <f>IF(C47='[1]ok第５表'!J50," ","エラー")</f>
        <v> </v>
      </c>
    </row>
    <row r="48" spans="1:11" ht="13.5" customHeight="1">
      <c r="A48" s="11"/>
      <c r="B48" s="14" t="s">
        <v>45</v>
      </c>
      <c r="C48" s="10">
        <v>16</v>
      </c>
      <c r="D48" s="13">
        <v>16</v>
      </c>
      <c r="E48" s="13" t="s">
        <v>12</v>
      </c>
      <c r="F48" s="13" t="s">
        <v>12</v>
      </c>
      <c r="G48" s="13" t="s">
        <v>12</v>
      </c>
      <c r="H48" s="13" t="s">
        <v>12</v>
      </c>
      <c r="I48" s="13" t="s">
        <v>12</v>
      </c>
      <c r="J48" s="3" t="str">
        <f t="shared" si="0"/>
        <v>  </v>
      </c>
      <c r="K48" s="2" t="str">
        <f>IF(C48='[1]ok第５表'!J51," ","エラー")</f>
        <v> </v>
      </c>
    </row>
    <row r="49" spans="1:11" ht="13.5" customHeight="1">
      <c r="A49" s="11"/>
      <c r="B49" s="14" t="s">
        <v>46</v>
      </c>
      <c r="C49" s="10">
        <v>7</v>
      </c>
      <c r="D49" s="13">
        <v>7</v>
      </c>
      <c r="E49" s="13" t="s">
        <v>12</v>
      </c>
      <c r="F49" s="13" t="s">
        <v>12</v>
      </c>
      <c r="G49" s="13" t="s">
        <v>12</v>
      </c>
      <c r="H49" s="13" t="s">
        <v>12</v>
      </c>
      <c r="I49" s="13" t="s">
        <v>12</v>
      </c>
      <c r="J49" s="3" t="str">
        <f t="shared" si="0"/>
        <v>  </v>
      </c>
      <c r="K49" s="2" t="str">
        <f>IF(C49='[1]ok第５表'!J52," ","エラー")</f>
        <v> </v>
      </c>
    </row>
    <row r="50" spans="1:11" ht="13.5" customHeight="1">
      <c r="A50" s="11"/>
      <c r="B50" s="14" t="s">
        <v>47</v>
      </c>
      <c r="C50" s="10">
        <v>37</v>
      </c>
      <c r="D50" s="13">
        <v>35</v>
      </c>
      <c r="E50" s="13">
        <v>1</v>
      </c>
      <c r="F50" s="13">
        <v>1</v>
      </c>
      <c r="G50" s="13" t="s">
        <v>12</v>
      </c>
      <c r="H50" s="13" t="s">
        <v>12</v>
      </c>
      <c r="I50" s="13" t="s">
        <v>12</v>
      </c>
      <c r="J50" s="3" t="str">
        <f t="shared" si="0"/>
        <v>  </v>
      </c>
      <c r="K50" s="2" t="str">
        <f>IF(C50='[1]ok第５表'!J53," ","エラー")</f>
        <v> </v>
      </c>
    </row>
    <row r="51" spans="1:11" ht="13.5" customHeight="1">
      <c r="A51" s="11"/>
      <c r="B51" s="14"/>
      <c r="C51" s="10"/>
      <c r="D51" s="13"/>
      <c r="E51" s="13"/>
      <c r="F51" s="13"/>
      <c r="G51" s="13"/>
      <c r="H51" s="13"/>
      <c r="I51" s="13"/>
      <c r="J51" s="3" t="str">
        <f t="shared" si="0"/>
        <v>  </v>
      </c>
      <c r="K51" s="2" t="str">
        <f>IF(C51='[1]ok第５表'!J54," ","エラー")</f>
        <v> </v>
      </c>
    </row>
    <row r="52" spans="1:11" ht="13.5" customHeight="1">
      <c r="A52" s="28" t="s">
        <v>48</v>
      </c>
      <c r="B52" s="29"/>
      <c r="C52" s="10">
        <v>136</v>
      </c>
      <c r="D52" s="10">
        <v>121</v>
      </c>
      <c r="E52" s="10">
        <v>1</v>
      </c>
      <c r="F52" s="10">
        <v>3</v>
      </c>
      <c r="G52" s="10">
        <v>3</v>
      </c>
      <c r="H52" s="10">
        <v>0</v>
      </c>
      <c r="I52" s="10">
        <v>8</v>
      </c>
      <c r="J52" s="3" t="str">
        <f t="shared" si="0"/>
        <v>  </v>
      </c>
      <c r="K52" s="2" t="str">
        <f>IF(C52='[1]ok第５表'!J55," ","エラー")</f>
        <v> </v>
      </c>
    </row>
    <row r="53" spans="1:11" ht="13.5" customHeight="1">
      <c r="A53" s="11"/>
      <c r="B53" s="14" t="s">
        <v>49</v>
      </c>
      <c r="C53" s="10">
        <v>31</v>
      </c>
      <c r="D53" s="13">
        <v>28</v>
      </c>
      <c r="E53" s="13">
        <v>1</v>
      </c>
      <c r="F53" s="13" t="s">
        <v>12</v>
      </c>
      <c r="G53" s="13">
        <v>1</v>
      </c>
      <c r="H53" s="13" t="s">
        <v>12</v>
      </c>
      <c r="I53" s="13">
        <v>1</v>
      </c>
      <c r="J53" s="3" t="str">
        <f t="shared" si="0"/>
        <v>  </v>
      </c>
      <c r="K53" s="2" t="str">
        <f>IF(C53='[1]ok第５表'!J56," ","エラー")</f>
        <v> </v>
      </c>
    </row>
    <row r="54" spans="1:11" ht="13.5" customHeight="1">
      <c r="A54" s="11"/>
      <c r="B54" s="14" t="s">
        <v>50</v>
      </c>
      <c r="C54" s="10">
        <v>75</v>
      </c>
      <c r="D54" s="13">
        <v>66</v>
      </c>
      <c r="E54" s="13" t="s">
        <v>12</v>
      </c>
      <c r="F54" s="13">
        <v>3</v>
      </c>
      <c r="G54" s="13">
        <v>1</v>
      </c>
      <c r="H54" s="13" t="s">
        <v>12</v>
      </c>
      <c r="I54" s="13">
        <v>5</v>
      </c>
      <c r="J54" s="3" t="str">
        <f t="shared" si="0"/>
        <v>  </v>
      </c>
      <c r="K54" s="2" t="str">
        <f>IF(C54='[1]ok第５表'!J57," ","エラー")</f>
        <v> </v>
      </c>
    </row>
    <row r="55" spans="1:11" ht="13.5" customHeight="1">
      <c r="A55" s="11"/>
      <c r="B55" s="14" t="s">
        <v>51</v>
      </c>
      <c r="C55" s="10">
        <v>30</v>
      </c>
      <c r="D55" s="13">
        <v>27</v>
      </c>
      <c r="E55" s="13" t="s">
        <v>12</v>
      </c>
      <c r="F55" s="13" t="s">
        <v>12</v>
      </c>
      <c r="G55" s="13">
        <v>1</v>
      </c>
      <c r="H55" s="13" t="s">
        <v>12</v>
      </c>
      <c r="I55" s="13">
        <v>2</v>
      </c>
      <c r="J55" s="3" t="str">
        <f t="shared" si="0"/>
        <v>  </v>
      </c>
      <c r="K55" s="2" t="str">
        <f>IF(C55='[1]ok第５表'!J58," ","エラー")</f>
        <v> </v>
      </c>
    </row>
    <row r="56" spans="1:11" ht="13.5" customHeight="1">
      <c r="A56" s="11"/>
      <c r="B56" s="14"/>
      <c r="C56" s="10"/>
      <c r="D56" s="13"/>
      <c r="E56" s="13"/>
      <c r="F56" s="13"/>
      <c r="G56" s="13"/>
      <c r="H56" s="13"/>
      <c r="I56" s="13"/>
      <c r="J56" s="3" t="str">
        <f t="shared" si="0"/>
        <v>  </v>
      </c>
      <c r="K56" s="2" t="str">
        <f>IF(C56='[1]ok第５表'!J59," ","エラー")</f>
        <v> </v>
      </c>
    </row>
    <row r="57" spans="1:11" ht="13.5" customHeight="1">
      <c r="A57" s="28" t="s">
        <v>52</v>
      </c>
      <c r="B57" s="29"/>
      <c r="C57" s="10">
        <v>95</v>
      </c>
      <c r="D57" s="10">
        <v>91</v>
      </c>
      <c r="E57" s="10">
        <v>1</v>
      </c>
      <c r="F57" s="10">
        <v>2</v>
      </c>
      <c r="G57" s="10">
        <v>0</v>
      </c>
      <c r="H57" s="10">
        <v>0</v>
      </c>
      <c r="I57" s="10">
        <v>1</v>
      </c>
      <c r="J57" s="3" t="str">
        <f t="shared" si="0"/>
        <v>  </v>
      </c>
      <c r="K57" s="2" t="str">
        <f>IF(C57='[1]ok第５表'!J60," ","エラー")</f>
        <v> </v>
      </c>
    </row>
    <row r="58" spans="1:11" ht="13.5" customHeight="1">
      <c r="A58" s="11"/>
      <c r="B58" s="14" t="s">
        <v>53</v>
      </c>
      <c r="C58" s="10">
        <v>21</v>
      </c>
      <c r="D58" s="13">
        <v>20</v>
      </c>
      <c r="E58" s="13">
        <v>1</v>
      </c>
      <c r="F58" s="13" t="s">
        <v>12</v>
      </c>
      <c r="G58" s="13" t="s">
        <v>12</v>
      </c>
      <c r="H58" s="13" t="s">
        <v>12</v>
      </c>
      <c r="I58" s="13" t="s">
        <v>12</v>
      </c>
      <c r="J58" s="3" t="str">
        <f t="shared" si="0"/>
        <v>  </v>
      </c>
      <c r="K58" s="2" t="str">
        <f>IF(C58='[1]ok第５表'!J61," ","エラー")</f>
        <v> </v>
      </c>
    </row>
    <row r="59" spans="1:11" ht="13.5" customHeight="1">
      <c r="A59" s="11"/>
      <c r="B59" s="14" t="s">
        <v>54</v>
      </c>
      <c r="C59" s="10">
        <v>28</v>
      </c>
      <c r="D59" s="13">
        <v>27</v>
      </c>
      <c r="E59" s="13" t="s">
        <v>12</v>
      </c>
      <c r="F59" s="13">
        <v>1</v>
      </c>
      <c r="G59" s="13" t="s">
        <v>12</v>
      </c>
      <c r="H59" s="13" t="s">
        <v>12</v>
      </c>
      <c r="I59" s="13" t="s">
        <v>12</v>
      </c>
      <c r="J59" s="3" t="str">
        <f t="shared" si="0"/>
        <v>  </v>
      </c>
      <c r="K59" s="2" t="str">
        <f>IF(C59='[1]ok第５表'!J62," ","エラー")</f>
        <v> </v>
      </c>
    </row>
    <row r="60" spans="1:11" ht="13.5" customHeight="1">
      <c r="A60" s="11"/>
      <c r="B60" s="14" t="s">
        <v>55</v>
      </c>
      <c r="C60" s="10">
        <v>34</v>
      </c>
      <c r="D60" s="13">
        <v>33</v>
      </c>
      <c r="E60" s="13" t="s">
        <v>12</v>
      </c>
      <c r="F60" s="13" t="s">
        <v>12</v>
      </c>
      <c r="G60" s="13" t="s">
        <v>12</v>
      </c>
      <c r="H60" s="13" t="s">
        <v>12</v>
      </c>
      <c r="I60" s="13">
        <v>1</v>
      </c>
      <c r="J60" s="3" t="str">
        <f t="shared" si="0"/>
        <v>  </v>
      </c>
      <c r="K60" s="2" t="str">
        <f>IF(C60='[1]ok第５表'!J63," ","エラー")</f>
        <v> </v>
      </c>
    </row>
    <row r="61" spans="1:11" ht="13.5" customHeight="1">
      <c r="A61" s="11"/>
      <c r="B61" s="14" t="s">
        <v>56</v>
      </c>
      <c r="C61" s="10">
        <v>12</v>
      </c>
      <c r="D61" s="13">
        <v>11</v>
      </c>
      <c r="E61" s="13" t="s">
        <v>12</v>
      </c>
      <c r="F61" s="13">
        <v>1</v>
      </c>
      <c r="G61" s="13" t="s">
        <v>12</v>
      </c>
      <c r="H61" s="13" t="s">
        <v>12</v>
      </c>
      <c r="I61" s="13" t="s">
        <v>12</v>
      </c>
      <c r="J61" s="3" t="str">
        <f t="shared" si="0"/>
        <v>  </v>
      </c>
      <c r="K61" s="2" t="str">
        <f>IF(C61='[1]ok第５表'!J64," ","エラー")</f>
        <v> </v>
      </c>
    </row>
    <row r="62" spans="1:11" ht="13.5" customHeight="1">
      <c r="A62" s="11"/>
      <c r="B62" s="14"/>
      <c r="C62" s="10"/>
      <c r="D62" s="13"/>
      <c r="E62" s="13"/>
      <c r="F62" s="13"/>
      <c r="G62" s="13"/>
      <c r="H62" s="13"/>
      <c r="I62" s="13"/>
      <c r="J62" s="3" t="str">
        <f t="shared" si="0"/>
        <v>  </v>
      </c>
      <c r="K62" s="2" t="str">
        <f>IF(C62='[1]ok第５表'!J65," ","エラー")</f>
        <v> </v>
      </c>
    </row>
    <row r="63" spans="1:11" ht="13.5" customHeight="1">
      <c r="A63" s="28" t="s">
        <v>57</v>
      </c>
      <c r="B63" s="29"/>
      <c r="C63" s="10">
        <v>126</v>
      </c>
      <c r="D63" s="10">
        <v>118</v>
      </c>
      <c r="E63" s="10">
        <v>5</v>
      </c>
      <c r="F63" s="10">
        <v>1</v>
      </c>
      <c r="G63" s="10">
        <v>1</v>
      </c>
      <c r="H63" s="10">
        <v>1</v>
      </c>
      <c r="I63" s="10">
        <v>0</v>
      </c>
      <c r="J63" s="3" t="str">
        <f t="shared" si="0"/>
        <v>  </v>
      </c>
      <c r="K63" s="2" t="str">
        <f>IF(C63='[1]ok第５表'!J66," ","エラー")</f>
        <v> </v>
      </c>
    </row>
    <row r="64" spans="1:11" ht="13.5" customHeight="1">
      <c r="A64" s="11"/>
      <c r="B64" s="14" t="s">
        <v>58</v>
      </c>
      <c r="C64" s="10">
        <v>107</v>
      </c>
      <c r="D64" s="13">
        <v>100</v>
      </c>
      <c r="E64" s="13">
        <v>5</v>
      </c>
      <c r="F64" s="13" t="s">
        <v>12</v>
      </c>
      <c r="G64" s="13">
        <v>1</v>
      </c>
      <c r="H64" s="13">
        <v>1</v>
      </c>
      <c r="I64" s="13" t="s">
        <v>12</v>
      </c>
      <c r="J64" s="3" t="str">
        <f t="shared" si="0"/>
        <v>  </v>
      </c>
      <c r="K64" s="2" t="str">
        <f>IF(C64='[1]ok第５表'!J67," ","エラー")</f>
        <v> </v>
      </c>
    </row>
    <row r="65" spans="1:11" ht="13.5" customHeight="1">
      <c r="A65" s="11"/>
      <c r="B65" s="14" t="s">
        <v>59</v>
      </c>
      <c r="C65" s="10">
        <v>3</v>
      </c>
      <c r="D65" s="13">
        <v>2</v>
      </c>
      <c r="E65" s="13" t="s">
        <v>12</v>
      </c>
      <c r="F65" s="13">
        <v>1</v>
      </c>
      <c r="G65" s="13" t="s">
        <v>12</v>
      </c>
      <c r="H65" s="13" t="s">
        <v>12</v>
      </c>
      <c r="I65" s="13" t="s">
        <v>12</v>
      </c>
      <c r="J65" s="3" t="str">
        <f t="shared" si="0"/>
        <v>  </v>
      </c>
      <c r="K65" s="2" t="str">
        <f>IF(C65='[1]ok第５表'!J68," ","エラー")</f>
        <v> </v>
      </c>
    </row>
    <row r="66" spans="1:11" ht="13.5" customHeight="1">
      <c r="A66" s="11"/>
      <c r="B66" s="14" t="s">
        <v>60</v>
      </c>
      <c r="C66" s="10">
        <v>16</v>
      </c>
      <c r="D66" s="13">
        <v>16</v>
      </c>
      <c r="E66" s="13" t="s">
        <v>12</v>
      </c>
      <c r="F66" s="13" t="s">
        <v>12</v>
      </c>
      <c r="G66" s="13" t="s">
        <v>12</v>
      </c>
      <c r="H66" s="13" t="s">
        <v>12</v>
      </c>
      <c r="I66" s="13" t="s">
        <v>12</v>
      </c>
      <c r="J66" s="3" t="str">
        <f t="shared" si="0"/>
        <v>  </v>
      </c>
      <c r="K66" s="2" t="str">
        <f>IF(C66='[1]ok第５表'!J69," ","エラー")</f>
        <v> </v>
      </c>
    </row>
    <row r="67" spans="1:11" ht="13.5" customHeight="1">
      <c r="A67" s="11"/>
      <c r="B67" s="14"/>
      <c r="C67" s="10"/>
      <c r="D67" s="13"/>
      <c r="E67" s="13"/>
      <c r="F67" s="13"/>
      <c r="G67" s="13"/>
      <c r="H67" s="13"/>
      <c r="I67" s="13"/>
      <c r="J67" s="3" t="str">
        <f t="shared" si="0"/>
        <v>  </v>
      </c>
      <c r="K67" s="2" t="str">
        <f>IF(C67='[1]ok第５表'!J70," ","エラー")</f>
        <v> </v>
      </c>
    </row>
    <row r="68" spans="1:11" ht="13.5" customHeight="1">
      <c r="A68" s="28" t="s">
        <v>61</v>
      </c>
      <c r="B68" s="29"/>
      <c r="C68" s="10">
        <v>200</v>
      </c>
      <c r="D68" s="10">
        <v>162</v>
      </c>
      <c r="E68" s="10">
        <v>11</v>
      </c>
      <c r="F68" s="10">
        <v>6</v>
      </c>
      <c r="G68" s="10">
        <v>16</v>
      </c>
      <c r="H68" s="10">
        <v>3</v>
      </c>
      <c r="I68" s="10">
        <v>2</v>
      </c>
      <c r="J68" s="3" t="str">
        <f t="shared" si="0"/>
        <v>  </v>
      </c>
      <c r="K68" s="2" t="str">
        <f>IF(C68='[1]ok第５表'!J71," ","エラー")</f>
        <v> </v>
      </c>
    </row>
    <row r="69" spans="1:11" ht="13.5" customHeight="1">
      <c r="A69" s="11"/>
      <c r="B69" s="14" t="s">
        <v>62</v>
      </c>
      <c r="C69" s="10">
        <v>175</v>
      </c>
      <c r="D69" s="13">
        <v>140</v>
      </c>
      <c r="E69" s="13">
        <v>10</v>
      </c>
      <c r="F69" s="13">
        <v>5</v>
      </c>
      <c r="G69" s="13">
        <v>15</v>
      </c>
      <c r="H69" s="13">
        <v>3</v>
      </c>
      <c r="I69" s="13">
        <v>2</v>
      </c>
      <c r="J69" s="3" t="str">
        <f t="shared" si="0"/>
        <v>  </v>
      </c>
      <c r="K69" s="2" t="str">
        <f>IF(C69='[1]ok第５表'!J72," ","エラー")</f>
        <v> </v>
      </c>
    </row>
    <row r="70" spans="1:11" ht="13.5" customHeight="1">
      <c r="A70" s="11"/>
      <c r="B70" s="14" t="s">
        <v>63</v>
      </c>
      <c r="C70" s="10">
        <v>25</v>
      </c>
      <c r="D70" s="13">
        <v>22</v>
      </c>
      <c r="E70" s="13">
        <v>1</v>
      </c>
      <c r="F70" s="13">
        <v>1</v>
      </c>
      <c r="G70" s="13">
        <v>1</v>
      </c>
      <c r="H70" s="13" t="s">
        <v>12</v>
      </c>
      <c r="I70" s="13" t="s">
        <v>12</v>
      </c>
      <c r="J70" s="3" t="str">
        <f t="shared" si="0"/>
        <v>  </v>
      </c>
      <c r="K70" s="2" t="str">
        <f>IF(C70='[1]ok第５表'!J73," ","エラー")</f>
        <v> </v>
      </c>
    </row>
    <row r="71" spans="1:11" ht="13.5" customHeight="1">
      <c r="A71" s="11"/>
      <c r="B71" s="14"/>
      <c r="C71" s="10"/>
      <c r="D71" s="13"/>
      <c r="E71" s="13"/>
      <c r="F71" s="13"/>
      <c r="G71" s="13"/>
      <c r="H71" s="13"/>
      <c r="I71" s="13"/>
      <c r="J71" s="3" t="str">
        <f t="shared" si="0"/>
        <v>  </v>
      </c>
      <c r="K71" s="2" t="str">
        <f>IF(C71='[1]ok第５表'!J74," ","エラー")</f>
        <v> </v>
      </c>
    </row>
    <row r="72" spans="1:11" ht="13.5" customHeight="1">
      <c r="A72" s="28" t="s">
        <v>64</v>
      </c>
      <c r="B72" s="29"/>
      <c r="C72" s="10">
        <v>106</v>
      </c>
      <c r="D72" s="10">
        <v>98</v>
      </c>
      <c r="E72" s="10">
        <v>4</v>
      </c>
      <c r="F72" s="10">
        <v>1</v>
      </c>
      <c r="G72" s="10">
        <v>2</v>
      </c>
      <c r="H72" s="10">
        <v>0</v>
      </c>
      <c r="I72" s="10">
        <v>1</v>
      </c>
      <c r="J72" s="3" t="str">
        <f t="shared" si="0"/>
        <v>  </v>
      </c>
      <c r="K72" s="2" t="str">
        <f>IF(C72='[1]ok第５表'!J75," ","エラー")</f>
        <v> </v>
      </c>
    </row>
    <row r="73" spans="1:11" ht="13.5" customHeight="1">
      <c r="A73" s="11"/>
      <c r="B73" s="14" t="s">
        <v>65</v>
      </c>
      <c r="C73" s="10">
        <v>87</v>
      </c>
      <c r="D73" s="13">
        <v>79</v>
      </c>
      <c r="E73" s="13">
        <v>4</v>
      </c>
      <c r="F73" s="13">
        <v>1</v>
      </c>
      <c r="G73" s="13">
        <v>2</v>
      </c>
      <c r="H73" s="13" t="s">
        <v>12</v>
      </c>
      <c r="I73" s="13">
        <v>1</v>
      </c>
      <c r="J73" s="3" t="str">
        <f t="shared" si="0"/>
        <v>  </v>
      </c>
      <c r="K73" s="2" t="str">
        <f>IF(C73='[1]ok第５表'!J76," ","エラー")</f>
        <v> </v>
      </c>
    </row>
    <row r="74" spans="1:11" ht="13.5" customHeight="1">
      <c r="A74" s="11"/>
      <c r="B74" s="14" t="s">
        <v>66</v>
      </c>
      <c r="C74" s="10">
        <v>19</v>
      </c>
      <c r="D74" s="13">
        <v>19</v>
      </c>
      <c r="E74" s="13" t="s">
        <v>12</v>
      </c>
      <c r="F74" s="13" t="s">
        <v>12</v>
      </c>
      <c r="G74" s="13" t="s">
        <v>12</v>
      </c>
      <c r="H74" s="13" t="s">
        <v>12</v>
      </c>
      <c r="I74" s="13" t="s">
        <v>12</v>
      </c>
      <c r="J74" s="3" t="str">
        <f aca="true" t="shared" si="1" ref="J74:J86">IF(SUM(D74:I74)=C74,"  ","no")</f>
        <v>  </v>
      </c>
      <c r="K74" s="2" t="str">
        <f>IF(C74='[1]ok第５表'!J77," ","エラー")</f>
        <v> </v>
      </c>
    </row>
    <row r="75" spans="1:11" ht="13.5" customHeight="1">
      <c r="A75" s="19"/>
      <c r="B75" s="20"/>
      <c r="C75" s="21"/>
      <c r="D75" s="13"/>
      <c r="E75" s="13"/>
      <c r="F75" s="13"/>
      <c r="G75" s="13"/>
      <c r="H75" s="13"/>
      <c r="I75" s="13"/>
      <c r="J75" s="3" t="str">
        <f t="shared" si="1"/>
        <v>  </v>
      </c>
      <c r="K75" s="2" t="str">
        <f>IF(C75='[1]ok第５表'!J78," ","エラー")</f>
        <v> </v>
      </c>
    </row>
    <row r="76" spans="1:11" ht="13.5" customHeight="1">
      <c r="A76" s="30" t="s">
        <v>67</v>
      </c>
      <c r="B76" s="31"/>
      <c r="C76" s="21"/>
      <c r="D76" s="13"/>
      <c r="E76" s="13"/>
      <c r="F76" s="13"/>
      <c r="G76" s="13"/>
      <c r="H76" s="13"/>
      <c r="I76" s="13"/>
      <c r="J76" s="3" t="str">
        <f t="shared" si="1"/>
        <v>  </v>
      </c>
      <c r="K76" s="2" t="str">
        <f>IF(C76='[1]ok第５表'!J79," ","エラー")</f>
        <v> </v>
      </c>
    </row>
    <row r="77" spans="1:11" ht="13.5" customHeight="1">
      <c r="A77" s="19"/>
      <c r="B77" s="22" t="s">
        <v>68</v>
      </c>
      <c r="C77" s="21">
        <v>304</v>
      </c>
      <c r="D77" s="21">
        <v>268</v>
      </c>
      <c r="E77" s="21">
        <v>12</v>
      </c>
      <c r="F77" s="21">
        <v>5</v>
      </c>
      <c r="G77" s="21">
        <v>12</v>
      </c>
      <c r="H77" s="21">
        <v>0</v>
      </c>
      <c r="I77" s="21">
        <v>7</v>
      </c>
      <c r="J77" s="3" t="str">
        <f t="shared" si="1"/>
        <v>  </v>
      </c>
      <c r="K77" s="2" t="str">
        <f>IF(C77='[1]ok第５表'!J80," ","エラー")</f>
        <v> </v>
      </c>
    </row>
    <row r="78" spans="1:11" ht="13.5" customHeight="1">
      <c r="A78" s="19"/>
      <c r="B78" s="22" t="s">
        <v>69</v>
      </c>
      <c r="C78" s="21">
        <v>157</v>
      </c>
      <c r="D78" s="21">
        <v>150</v>
      </c>
      <c r="E78" s="21">
        <v>4</v>
      </c>
      <c r="F78" s="21">
        <v>0</v>
      </c>
      <c r="G78" s="21">
        <v>3</v>
      </c>
      <c r="H78" s="21">
        <v>0</v>
      </c>
      <c r="I78" s="21">
        <v>0</v>
      </c>
      <c r="J78" s="3" t="str">
        <f t="shared" si="1"/>
        <v>  </v>
      </c>
      <c r="K78" s="2" t="str">
        <f>IF(C78='[1]ok第５表'!J81," ","エラー")</f>
        <v> </v>
      </c>
    </row>
    <row r="79" spans="1:11" ht="13.5" customHeight="1">
      <c r="A79" s="19"/>
      <c r="B79" s="23" t="s">
        <v>70</v>
      </c>
      <c r="C79" s="21">
        <v>186</v>
      </c>
      <c r="D79" s="21">
        <v>177</v>
      </c>
      <c r="E79" s="21">
        <v>5</v>
      </c>
      <c r="F79" s="21">
        <v>1</v>
      </c>
      <c r="G79" s="21">
        <v>2</v>
      </c>
      <c r="H79" s="21">
        <v>0</v>
      </c>
      <c r="I79" s="21">
        <v>1</v>
      </c>
      <c r="J79" s="3" t="str">
        <f t="shared" si="1"/>
        <v>  </v>
      </c>
      <c r="K79" s="2" t="str">
        <f>IF(C79='[1]ok第５表'!J82," ","エラー")</f>
        <v> </v>
      </c>
    </row>
    <row r="80" spans="1:11" ht="13.5" customHeight="1">
      <c r="A80" s="19"/>
      <c r="B80" s="22" t="s">
        <v>71</v>
      </c>
      <c r="C80" s="21">
        <v>150</v>
      </c>
      <c r="D80" s="21">
        <v>144</v>
      </c>
      <c r="E80" s="21">
        <v>1</v>
      </c>
      <c r="F80" s="21">
        <v>1</v>
      </c>
      <c r="G80" s="21">
        <v>4</v>
      </c>
      <c r="H80" s="21">
        <v>0</v>
      </c>
      <c r="I80" s="21">
        <v>0</v>
      </c>
      <c r="J80" s="3" t="str">
        <f t="shared" si="1"/>
        <v>  </v>
      </c>
      <c r="K80" s="2" t="str">
        <f>IF(C80='[1]ok第５表'!J83," ","エラー")</f>
        <v> </v>
      </c>
    </row>
    <row r="81" spans="1:11" ht="13.5" customHeight="1">
      <c r="A81" s="19"/>
      <c r="B81" s="22" t="s">
        <v>72</v>
      </c>
      <c r="C81" s="21">
        <v>195</v>
      </c>
      <c r="D81" s="21">
        <v>180</v>
      </c>
      <c r="E81" s="21">
        <v>4</v>
      </c>
      <c r="F81" s="21">
        <v>2</v>
      </c>
      <c r="G81" s="21">
        <v>9</v>
      </c>
      <c r="H81" s="21">
        <v>0</v>
      </c>
      <c r="I81" s="21">
        <v>0</v>
      </c>
      <c r="J81" s="3" t="str">
        <f t="shared" si="1"/>
        <v>  </v>
      </c>
      <c r="K81" s="2" t="str">
        <f>IF(C81='[1]ok第５表'!J84," ","エラー")</f>
        <v> </v>
      </c>
    </row>
    <row r="82" spans="1:11" ht="13.5" customHeight="1">
      <c r="A82" s="19"/>
      <c r="B82" s="22" t="s">
        <v>73</v>
      </c>
      <c r="C82" s="21">
        <v>228</v>
      </c>
      <c r="D82" s="21">
        <v>189</v>
      </c>
      <c r="E82" s="21">
        <v>11</v>
      </c>
      <c r="F82" s="21">
        <v>7</v>
      </c>
      <c r="G82" s="21">
        <v>16</v>
      </c>
      <c r="H82" s="21">
        <v>3</v>
      </c>
      <c r="I82" s="21">
        <v>2</v>
      </c>
      <c r="J82" s="3" t="str">
        <f t="shared" si="1"/>
        <v>  </v>
      </c>
      <c r="K82" s="2" t="str">
        <f>IF(C82='[1]ok第５表'!J85," ","エラー")</f>
        <v> </v>
      </c>
    </row>
    <row r="83" spans="1:11" ht="13.5" customHeight="1">
      <c r="A83" s="19"/>
      <c r="B83" s="22" t="s">
        <v>74</v>
      </c>
      <c r="C83" s="21">
        <v>282</v>
      </c>
      <c r="D83" s="21">
        <v>256</v>
      </c>
      <c r="E83" s="21">
        <v>13</v>
      </c>
      <c r="F83" s="21">
        <v>5</v>
      </c>
      <c r="G83" s="21">
        <v>7</v>
      </c>
      <c r="H83" s="21">
        <v>0</v>
      </c>
      <c r="I83" s="21">
        <v>1</v>
      </c>
      <c r="J83" s="3" t="str">
        <f t="shared" si="1"/>
        <v>  </v>
      </c>
      <c r="K83" s="2" t="str">
        <f>IF(C83='[1]ok第５表'!J86," ","エラー")</f>
        <v> </v>
      </c>
    </row>
    <row r="84" spans="1:11" ht="13.5" customHeight="1">
      <c r="A84" s="19"/>
      <c r="B84" s="22" t="s">
        <v>75</v>
      </c>
      <c r="C84" s="21">
        <v>169</v>
      </c>
      <c r="D84" s="21">
        <v>152</v>
      </c>
      <c r="E84" s="21">
        <v>2</v>
      </c>
      <c r="F84" s="21">
        <v>4</v>
      </c>
      <c r="G84" s="21">
        <v>3</v>
      </c>
      <c r="H84" s="21">
        <v>0</v>
      </c>
      <c r="I84" s="21">
        <v>8</v>
      </c>
      <c r="J84" s="3" t="str">
        <f t="shared" si="1"/>
        <v>  </v>
      </c>
      <c r="K84" s="2" t="str">
        <f>IF(C84='[1]ok第５表'!J87," ","エラー")</f>
        <v> </v>
      </c>
    </row>
    <row r="85" spans="1:11" ht="13.5" customHeight="1">
      <c r="A85" s="19"/>
      <c r="B85" s="22" t="s">
        <v>76</v>
      </c>
      <c r="C85" s="21">
        <v>160</v>
      </c>
      <c r="D85" s="21">
        <v>151</v>
      </c>
      <c r="E85" s="21">
        <v>5</v>
      </c>
      <c r="F85" s="21">
        <v>1</v>
      </c>
      <c r="G85" s="21">
        <v>1</v>
      </c>
      <c r="H85" s="21">
        <v>1</v>
      </c>
      <c r="I85" s="21">
        <v>1</v>
      </c>
      <c r="J85" s="3" t="str">
        <f t="shared" si="1"/>
        <v>  </v>
      </c>
      <c r="K85" s="2" t="str">
        <f>IF(C85='[1]ok第５表'!J88," ","エラー")</f>
        <v> </v>
      </c>
    </row>
    <row r="86" spans="1:11" ht="13.5" customHeight="1">
      <c r="A86" s="24"/>
      <c r="B86" s="25"/>
      <c r="C86" s="26"/>
      <c r="D86" s="27"/>
      <c r="E86" s="27"/>
      <c r="F86" s="27"/>
      <c r="G86" s="27"/>
      <c r="H86" s="27"/>
      <c r="I86" s="27"/>
      <c r="J86" s="3" t="str">
        <f t="shared" si="1"/>
        <v>  </v>
      </c>
      <c r="K86" s="2" t="str">
        <f>IF(C86='[1]ok第５表'!J89," ","エラー")</f>
        <v> </v>
      </c>
    </row>
    <row r="87" spans="4:9" ht="13.5">
      <c r="D87" s="6" t="s">
        <v>77</v>
      </c>
      <c r="E87" s="6" t="s">
        <v>77</v>
      </c>
      <c r="F87" s="6" t="s">
        <v>77</v>
      </c>
      <c r="G87" s="6" t="s">
        <v>77</v>
      </c>
      <c r="H87" s="6" t="s">
        <v>77</v>
      </c>
      <c r="I87" s="6" t="s">
        <v>77</v>
      </c>
    </row>
    <row r="88" spans="3:26" ht="13.5">
      <c r="C88" s="6" t="str">
        <f aca="true" t="shared" si="2" ref="C88:J88">IF(C6=SUM(C77:C85)," ","エラー")</f>
        <v> </v>
      </c>
      <c r="D88" s="6" t="str">
        <f t="shared" si="2"/>
        <v> </v>
      </c>
      <c r="E88" s="6" t="str">
        <f t="shared" si="2"/>
        <v> </v>
      </c>
      <c r="F88" s="6" t="str">
        <f t="shared" si="2"/>
        <v> </v>
      </c>
      <c r="G88" s="6" t="str">
        <f>IF(G6=SUM(G77:G85)," ","エラー")</f>
        <v> </v>
      </c>
      <c r="H88" s="6" t="str">
        <f t="shared" si="2"/>
        <v> </v>
      </c>
      <c r="I88" s="6" t="str">
        <f t="shared" si="2"/>
        <v> </v>
      </c>
      <c r="J88" s="3" t="str">
        <f t="shared" si="2"/>
        <v> </v>
      </c>
      <c r="K88" s="6"/>
      <c r="L88" s="6" t="str">
        <f aca="true" t="shared" si="3" ref="L88:Z88">IF(L6=SUM(L77:L85)," ","エラー")</f>
        <v> </v>
      </c>
      <c r="M88" s="6" t="str">
        <f t="shared" si="3"/>
        <v> </v>
      </c>
      <c r="N88" s="6" t="str">
        <f t="shared" si="3"/>
        <v> </v>
      </c>
      <c r="O88" s="6" t="str">
        <f t="shared" si="3"/>
        <v> </v>
      </c>
      <c r="P88" s="6" t="str">
        <f t="shared" si="3"/>
        <v> </v>
      </c>
      <c r="Q88" s="6" t="str">
        <f t="shared" si="3"/>
        <v> </v>
      </c>
      <c r="R88" s="6" t="str">
        <f t="shared" si="3"/>
        <v> </v>
      </c>
      <c r="S88" s="6" t="str">
        <f t="shared" si="3"/>
        <v> </v>
      </c>
      <c r="T88" s="6" t="str">
        <f t="shared" si="3"/>
        <v> </v>
      </c>
      <c r="U88" s="6" t="str">
        <f t="shared" si="3"/>
        <v> </v>
      </c>
      <c r="V88" s="6" t="str">
        <f t="shared" si="3"/>
        <v> </v>
      </c>
      <c r="W88" s="6" t="str">
        <f t="shared" si="3"/>
        <v> </v>
      </c>
      <c r="X88" s="6" t="str">
        <f t="shared" si="3"/>
        <v> </v>
      </c>
      <c r="Y88" s="6" t="str">
        <f t="shared" si="3"/>
        <v> </v>
      </c>
      <c r="Z88" s="6" t="str">
        <f t="shared" si="3"/>
        <v> </v>
      </c>
    </row>
  </sheetData>
  <sheetProtection/>
  <mergeCells count="15">
    <mergeCell ref="A4:B4"/>
    <mergeCell ref="A6:B6"/>
    <mergeCell ref="A8:B8"/>
    <mergeCell ref="A16:B16"/>
    <mergeCell ref="A22:B22"/>
    <mergeCell ref="A27:B27"/>
    <mergeCell ref="A68:B68"/>
    <mergeCell ref="A72:B72"/>
    <mergeCell ref="A76:B76"/>
    <mergeCell ref="A31:B31"/>
    <mergeCell ref="A36:B36"/>
    <mergeCell ref="A45:B45"/>
    <mergeCell ref="A52:B52"/>
    <mergeCell ref="A57:B57"/>
    <mergeCell ref="A63:B63"/>
  </mergeCells>
  <printOptions/>
  <pageMargins left="0.5905511811023623" right="0.5905511811023623" top="0.7874015748031497" bottom="0.5905511811023623" header="0.5118110236220472" footer="0.3937007874015748"/>
  <pageSetup firstPageNumber="35" useFirstPageNumber="1" horizontalDpi="600" verticalDpi="600" orientation="portrait" pageOrder="overThenDown" paperSize="9" scale="74" r:id="rId1"/>
  <headerFooter alignWithMargins="0">
    <oddFooter>&amp;C- &amp;P -</oddFooter>
  </headerFooter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H23030173</dc:creator>
  <cp:keywords/>
  <dc:description/>
  <cp:lastModifiedBy>H23030173</cp:lastModifiedBy>
  <dcterms:created xsi:type="dcterms:W3CDTF">2011-12-21T07:28:29Z</dcterms:created>
  <dcterms:modified xsi:type="dcterms:W3CDTF">2011-12-21T07:34:21Z</dcterms:modified>
  <cp:category/>
  <cp:version/>
  <cp:contentType/>
  <cp:contentStatus/>
</cp:coreProperties>
</file>