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76" windowWidth="11970" windowHeight="3330" tabRatio="602" activeTab="0"/>
  </bookViews>
  <sheets>
    <sheet name="Sheet1" sheetId="1" r:id="rId1"/>
  </sheets>
  <definedNames>
    <definedName name="_xlnm.Print_Area" localSheetId="0">'Sheet1'!$A$1:$AK$79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<sst xmlns="http://schemas.openxmlformats.org/spreadsheetml/2006/main" count="106" uniqueCount="77">
  <si>
    <t>総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</si>
  <si>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</si>
  <si>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</si>
  <si>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</si>
  <si>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</si>
  <si>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</si>
  <si>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</si>
  <si>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</si>
  <si>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５０歳以上</t>
  </si>
  <si>
    <t>不　　詳</t>
  </si>
  <si>
    <t>保　健　所</t>
  </si>
  <si>
    <t>総数</t>
  </si>
  <si>
    <t>自然死産</t>
  </si>
  <si>
    <t>人工死産</t>
  </si>
  <si>
    <t>総数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</si>
  <si>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</si>
  <si>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</si>
  <si>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</si>
  <si>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</si>
  <si>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</si>
  <si>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</si>
  <si>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</si>
  <si>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</si>
  <si>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</si>
  <si>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</si>
  <si>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</si>
  <si>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</si>
  <si>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</si>
  <si>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</si>
  <si>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</si>
  <si>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</si>
  <si>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</si>
  <si>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</si>
  <si>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</si>
  <si>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</si>
  <si>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</si>
  <si>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</si>
  <si>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</si>
  <si>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</si>
  <si>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</si>
  <si>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</si>
  <si>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</si>
  <si>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</si>
  <si>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</si>
  <si>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４５～４９歳</t>
  </si>
  <si>
    <t>龍ヶ崎市</t>
  </si>
  <si>
    <t>守谷市</t>
  </si>
  <si>
    <t>第２５表　死産数，自然－人工・母の年齢（５歳階級）・市町村別</t>
  </si>
  <si>
    <t>常陸大宮市</t>
  </si>
  <si>
    <t>大洗町</t>
  </si>
  <si>
    <t>城里町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</si>
  <si>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</si>
  <si>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</si>
  <si>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</si>
  <si>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</si>
  <si>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</si>
  <si>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</si>
  <si>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</si>
  <si>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</si>
  <si>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</si>
  <si>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</si>
  <si>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</si>
  <si>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</si>
  <si>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</si>
  <si>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境町町</t>
  </si>
  <si>
    <t>不　詳</t>
  </si>
  <si>
    <t>小美玉市</t>
  </si>
  <si>
    <t>常陸大宮保健所</t>
  </si>
  <si>
    <t>大子町</t>
  </si>
  <si>
    <t>河内町</t>
  </si>
  <si>
    <t>利根町</t>
  </si>
  <si>
    <t>結城市</t>
  </si>
  <si>
    <t>常総保健所</t>
  </si>
  <si>
    <t>常総市</t>
  </si>
  <si>
    <t>五霞町</t>
  </si>
  <si>
    <t>つくばみらい市</t>
  </si>
  <si>
    <t>平成１８年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</si>
</sst>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37" fontId="0" fillId="0" borderId="6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horizontal="distributed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0" fillId="0" borderId="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41" fontId="0" fillId="0" borderId="9" xfId="0" applyNumberFormat="1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41" fontId="6" fillId="0" borderId="0" xfId="0" applyNumberFormat="1" applyFont="1" applyBorder="1" applyAlignment="1">
      <alignment vertical="center"/>
    </xf>
    <xf numFmtId="41" fontId="0" fillId="0" borderId="0" xfId="0" applyNumberFormat="1" applyBorder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7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41" fontId="0" fillId="0" borderId="0" xfId="0" applyNumberFormat="1" applyFont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7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0" fillId="0" borderId="6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distributed" textRotation="255"/>
      <protection/>
    </xf>
    <xf numFmtId="0" fontId="4" fillId="0" borderId="17" xfId="0" applyNumberFormat="1" applyFont="1" applyBorder="1" applyAlignment="1" applyProtection="1">
      <alignment horizontal="center" vertical="distributed" textRotation="255"/>
      <protection/>
    </xf>
    <xf numFmtId="0" fontId="4" fillId="0" borderId="18" xfId="0" applyNumberFormat="1" applyFont="1" applyBorder="1" applyAlignment="1" applyProtection="1">
      <alignment horizontal="center" vertical="distributed" textRotation="255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4" fillId="0" borderId="16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17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18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19" xfId="0" applyNumberFormat="1" applyFont="1" applyBorder="1" applyAlignment="1" applyProtection="1">
      <alignment horizontal="center" vertical="distributed" textRotation="255"/>
      <protection/>
    </xf>
    <xf numFmtId="0" fontId="4" fillId="0" borderId="20" xfId="0" applyNumberFormat="1" applyFont="1" applyBorder="1" applyAlignment="1" applyProtection="1">
      <alignment horizontal="center" vertical="distributed" textRotation="255"/>
      <protection/>
    </xf>
    <xf numFmtId="0" fontId="4" fillId="0" borderId="21" xfId="0" applyNumberFormat="1" applyFont="1" applyBorder="1" applyAlignment="1" applyProtection="1">
      <alignment horizontal="center" vertical="distributed" textRotation="255"/>
      <protection/>
    </xf>
    <xf numFmtId="0" fontId="4" fillId="0" borderId="22" xfId="0" applyNumberFormat="1" applyFont="1" applyBorder="1" applyAlignment="1" applyProtection="1">
      <alignment horizontal="center" vertical="distributed" textRotation="255"/>
      <protection/>
    </xf>
    <xf numFmtId="0" fontId="4" fillId="0" borderId="23" xfId="0" applyNumberFormat="1" applyFont="1" applyBorder="1" applyAlignment="1" applyProtection="1">
      <alignment horizontal="center" vertical="distributed" textRotation="255"/>
      <protection/>
    </xf>
    <xf numFmtId="0" fontId="4" fillId="0" borderId="24" xfId="0" applyNumberFormat="1" applyFont="1" applyBorder="1" applyAlignment="1" applyProtection="1">
      <alignment horizontal="center" vertical="distributed" textRotation="255"/>
      <protection/>
    </xf>
    <xf numFmtId="0" fontId="0" fillId="0" borderId="0" xfId="0" applyNumberFormat="1" applyFont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26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27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22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23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24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4" fillId="0" borderId="28" xfId="0" applyNumberFormat="1" applyFont="1" applyBorder="1" applyAlignment="1" applyProtection="1">
      <alignment horizontal="center" vertical="distributed" textRotation="255"/>
      <protection/>
    </xf>
    <xf numFmtId="0" fontId="4" fillId="0" borderId="29" xfId="0" applyNumberFormat="1" applyFont="1" applyBorder="1" applyAlignment="1" applyProtection="1">
      <alignment horizontal="center" vertical="distributed" textRotation="255"/>
      <protection/>
    </xf>
    <xf numFmtId="0" fontId="4" fillId="0" borderId="30" xfId="0" applyNumberFormat="1" applyFont="1" applyBorder="1" applyAlignment="1" applyProtection="1">
      <alignment horizontal="center" vertical="distributed" textRotation="255"/>
      <protection/>
    </xf>
    <xf numFmtId="0" fontId="0" fillId="0" borderId="4" xfId="0" applyNumberFormat="1" applyFont="1" applyBorder="1" applyAlignment="1">
      <alignment horizontal="right" vertical="center"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2"/>
  <sheetViews>
    <sheetView tabSelected="1" view="pageBreakPreview" zoomScale="75" zoomScaleNormal="80" zoomScaleSheetLayoutView="75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21" sqref="G21"/>
    </sheetView>
  </sheetViews>
  <sheetFormatPr defaultColWidth="8.625" defaultRowHeight="13.5"/>
  <cols>
    <col min="1" max="1" width="3.625" style="12" customWidth="1"/>
    <col min="2" max="2" width="14.625" style="12" customWidth="1"/>
    <col min="3" max="3" width="1.625" style="12" customWidth="1"/>
    <col min="4" max="14" width="5.75390625" style="14" customWidth="1"/>
    <col min="15" max="15" width="5.875" style="48" customWidth="1"/>
    <col min="16" max="18" width="5.75390625" style="48" customWidth="1"/>
    <col min="19" max="19" width="5.25390625" style="14" customWidth="1"/>
    <col min="20" max="23" width="5.875" style="48" customWidth="1"/>
    <col min="24" max="24" width="5.875" style="14" customWidth="1"/>
    <col min="25" max="28" width="5.875" style="48" customWidth="1"/>
    <col min="29" max="38" width="5.875" style="14" customWidth="1"/>
    <col min="39" max="53" width="5.875" style="24" customWidth="1"/>
    <col min="54" max="73" width="8.625" style="24" customWidth="1"/>
    <col min="74" max="16384" width="8.625" style="14" customWidth="1"/>
  </cols>
  <sheetData>
    <row r="1" spans="1:73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4"/>
      <c r="P1" s="64"/>
      <c r="Q1" s="64"/>
      <c r="R1" s="64"/>
      <c r="S1" s="1"/>
      <c r="T1" s="64"/>
      <c r="U1" s="64"/>
      <c r="V1" s="64"/>
      <c r="W1" s="64"/>
      <c r="X1" s="1"/>
      <c r="Y1" s="64"/>
      <c r="Z1" s="68"/>
      <c r="AA1" s="68"/>
      <c r="AB1" s="68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</row>
    <row r="2" spans="1:73" s="2" customFormat="1" ht="17.25">
      <c r="A2" s="1"/>
      <c r="B2" s="1"/>
      <c r="C2" s="1"/>
      <c r="D2" s="1" t="s">
        <v>47</v>
      </c>
      <c r="E2" s="1"/>
      <c r="F2" s="1"/>
      <c r="G2" s="1"/>
      <c r="H2" s="1"/>
      <c r="I2" s="1"/>
      <c r="J2" s="1"/>
      <c r="K2" s="1"/>
      <c r="L2" s="1"/>
      <c r="M2" s="1"/>
      <c r="N2" s="1"/>
      <c r="O2" s="64"/>
      <c r="P2" s="64"/>
      <c r="Q2" s="64"/>
      <c r="R2" s="64"/>
      <c r="S2" s="1"/>
      <c r="T2" s="64"/>
      <c r="U2" s="64"/>
      <c r="V2" s="64"/>
      <c r="W2" s="64"/>
      <c r="X2" s="1"/>
      <c r="Y2" s="64"/>
      <c r="Z2" s="68"/>
      <c r="AA2" s="68"/>
      <c r="AB2" s="68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</row>
    <row r="3" spans="1:73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5"/>
      <c r="P3" s="65"/>
      <c r="Q3" s="65"/>
      <c r="R3" s="65"/>
      <c r="S3" s="3"/>
      <c r="T3" s="65"/>
      <c r="U3" s="65"/>
      <c r="V3" s="65"/>
      <c r="W3" s="65"/>
      <c r="X3" s="3"/>
      <c r="Y3" s="65"/>
      <c r="Z3" s="69"/>
      <c r="AA3" s="69"/>
      <c r="AB3" s="69"/>
      <c r="AJ3" s="107" t="s">
        <v>76</v>
      </c>
      <c r="AK3" s="10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</row>
    <row r="4" spans="1:73" s="4" customFormat="1" ht="14.25" customHeight="1">
      <c r="A4" s="5"/>
      <c r="B4" s="5"/>
      <c r="C4" s="6"/>
      <c r="D4" s="81" t="s">
        <v>0</v>
      </c>
      <c r="E4" s="79"/>
      <c r="F4" s="79"/>
      <c r="G4" s="80"/>
      <c r="H4" s="75" t="s">
        <v>1</v>
      </c>
      <c r="I4" s="75"/>
      <c r="J4" s="75"/>
      <c r="K4" s="75" t="s">
        <v>2</v>
      </c>
      <c r="L4" s="75"/>
      <c r="M4" s="75"/>
      <c r="N4" s="75" t="s">
        <v>3</v>
      </c>
      <c r="O4" s="75"/>
      <c r="P4" s="75"/>
      <c r="Q4" s="75" t="s">
        <v>4</v>
      </c>
      <c r="R4" s="75"/>
      <c r="S4" s="76"/>
      <c r="T4" s="77" t="s">
        <v>5</v>
      </c>
      <c r="U4" s="78"/>
      <c r="V4" s="108"/>
      <c r="W4" s="79" t="s">
        <v>6</v>
      </c>
      <c r="X4" s="79"/>
      <c r="Y4" s="80"/>
      <c r="Z4" s="78" t="s">
        <v>7</v>
      </c>
      <c r="AA4" s="78"/>
      <c r="AB4" s="78"/>
      <c r="AC4" s="75" t="s">
        <v>44</v>
      </c>
      <c r="AD4" s="75"/>
      <c r="AE4" s="109"/>
      <c r="AF4" s="75" t="s">
        <v>8</v>
      </c>
      <c r="AG4" s="75"/>
      <c r="AH4" s="109"/>
      <c r="AI4" s="75" t="s">
        <v>9</v>
      </c>
      <c r="AJ4" s="75"/>
      <c r="AK4" s="109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</row>
    <row r="5" spans="1:73" s="4" customFormat="1" ht="14.25" customHeight="1">
      <c r="A5" s="103" t="s">
        <v>10</v>
      </c>
      <c r="B5" s="103"/>
      <c r="C5" s="7"/>
      <c r="D5" s="104" t="s">
        <v>11</v>
      </c>
      <c r="E5" s="82" t="s">
        <v>12</v>
      </c>
      <c r="F5" s="82" t="s">
        <v>13</v>
      </c>
      <c r="G5" s="82" t="s">
        <v>65</v>
      </c>
      <c r="H5" s="83" t="s">
        <v>14</v>
      </c>
      <c r="I5" s="83" t="s">
        <v>12</v>
      </c>
      <c r="J5" s="83" t="s">
        <v>13</v>
      </c>
      <c r="K5" s="83" t="s">
        <v>14</v>
      </c>
      <c r="L5" s="83" t="s">
        <v>12</v>
      </c>
      <c r="M5" s="83" t="s">
        <v>13</v>
      </c>
      <c r="N5" s="82" t="s">
        <v>14</v>
      </c>
      <c r="O5" s="87" t="s">
        <v>12</v>
      </c>
      <c r="P5" s="87" t="s">
        <v>13</v>
      </c>
      <c r="Q5" s="87" t="s">
        <v>14</v>
      </c>
      <c r="R5" s="87" t="s">
        <v>12</v>
      </c>
      <c r="S5" s="90" t="s">
        <v>13</v>
      </c>
      <c r="T5" s="97" t="s">
        <v>14</v>
      </c>
      <c r="U5" s="87" t="s">
        <v>12</v>
      </c>
      <c r="V5" s="100" t="s">
        <v>13</v>
      </c>
      <c r="W5" s="97" t="s">
        <v>14</v>
      </c>
      <c r="X5" s="82" t="s">
        <v>12</v>
      </c>
      <c r="Y5" s="87" t="s">
        <v>13</v>
      </c>
      <c r="Z5" s="87" t="s">
        <v>14</v>
      </c>
      <c r="AA5" s="87" t="s">
        <v>12</v>
      </c>
      <c r="AB5" s="87" t="s">
        <v>13</v>
      </c>
      <c r="AC5" s="82" t="s">
        <v>14</v>
      </c>
      <c r="AD5" s="82" t="s">
        <v>12</v>
      </c>
      <c r="AE5" s="93" t="s">
        <v>13</v>
      </c>
      <c r="AF5" s="82" t="s">
        <v>14</v>
      </c>
      <c r="AG5" s="82" t="s">
        <v>12</v>
      </c>
      <c r="AH5" s="93" t="s">
        <v>13</v>
      </c>
      <c r="AI5" s="82" t="s">
        <v>14</v>
      </c>
      <c r="AJ5" s="82" t="s">
        <v>12</v>
      </c>
      <c r="AK5" s="93" t="s">
        <v>13</v>
      </c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</row>
    <row r="6" spans="1:73" s="4" customFormat="1" ht="14.25" customHeight="1">
      <c r="A6" s="8"/>
      <c r="B6" s="8"/>
      <c r="C6" s="9"/>
      <c r="D6" s="105"/>
      <c r="E6" s="83"/>
      <c r="F6" s="83"/>
      <c r="G6" s="83"/>
      <c r="H6" s="83"/>
      <c r="I6" s="83"/>
      <c r="J6" s="83"/>
      <c r="K6" s="83"/>
      <c r="L6" s="83"/>
      <c r="M6" s="83"/>
      <c r="N6" s="83"/>
      <c r="O6" s="88"/>
      <c r="P6" s="88"/>
      <c r="Q6" s="88"/>
      <c r="R6" s="88"/>
      <c r="S6" s="91"/>
      <c r="T6" s="98"/>
      <c r="U6" s="88"/>
      <c r="V6" s="101"/>
      <c r="W6" s="98"/>
      <c r="X6" s="83"/>
      <c r="Y6" s="88"/>
      <c r="Z6" s="88"/>
      <c r="AA6" s="88"/>
      <c r="AB6" s="88"/>
      <c r="AC6" s="83"/>
      <c r="AD6" s="83"/>
      <c r="AE6" s="94"/>
      <c r="AF6" s="83"/>
      <c r="AG6" s="83"/>
      <c r="AH6" s="94"/>
      <c r="AI6" s="83"/>
      <c r="AJ6" s="83"/>
      <c r="AK6" s="94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</row>
    <row r="7" spans="1:73" s="4" customFormat="1" ht="14.25" customHeight="1">
      <c r="A7" s="96" t="s">
        <v>15</v>
      </c>
      <c r="B7" s="96"/>
      <c r="C7" s="9"/>
      <c r="D7" s="105"/>
      <c r="E7" s="83"/>
      <c r="F7" s="83"/>
      <c r="G7" s="83"/>
      <c r="H7" s="83"/>
      <c r="I7" s="83"/>
      <c r="J7" s="83"/>
      <c r="K7" s="83"/>
      <c r="L7" s="83"/>
      <c r="M7" s="83"/>
      <c r="N7" s="83"/>
      <c r="O7" s="88"/>
      <c r="P7" s="88"/>
      <c r="Q7" s="88"/>
      <c r="R7" s="88"/>
      <c r="S7" s="91"/>
      <c r="T7" s="98"/>
      <c r="U7" s="88"/>
      <c r="V7" s="101"/>
      <c r="W7" s="98"/>
      <c r="X7" s="83"/>
      <c r="Y7" s="88"/>
      <c r="Z7" s="88"/>
      <c r="AA7" s="88"/>
      <c r="AB7" s="88"/>
      <c r="AC7" s="83"/>
      <c r="AD7" s="83"/>
      <c r="AE7" s="94"/>
      <c r="AF7" s="83"/>
      <c r="AG7" s="83"/>
      <c r="AH7" s="94"/>
      <c r="AI7" s="83"/>
      <c r="AJ7" s="83"/>
      <c r="AK7" s="94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</row>
    <row r="8" spans="1:73" s="4" customFormat="1" ht="14.25" customHeight="1" thickBot="1">
      <c r="A8" s="10"/>
      <c r="B8" s="10"/>
      <c r="C8" s="11"/>
      <c r="D8" s="106"/>
      <c r="E8" s="84"/>
      <c r="F8" s="84"/>
      <c r="G8" s="84"/>
      <c r="H8" s="84"/>
      <c r="I8" s="84"/>
      <c r="J8" s="84"/>
      <c r="K8" s="84"/>
      <c r="L8" s="84"/>
      <c r="M8" s="84"/>
      <c r="N8" s="84"/>
      <c r="O8" s="89"/>
      <c r="P8" s="89"/>
      <c r="Q8" s="89"/>
      <c r="R8" s="89"/>
      <c r="S8" s="92"/>
      <c r="T8" s="99"/>
      <c r="U8" s="89"/>
      <c r="V8" s="102"/>
      <c r="W8" s="99"/>
      <c r="X8" s="84"/>
      <c r="Y8" s="89"/>
      <c r="Z8" s="89"/>
      <c r="AA8" s="89"/>
      <c r="AB8" s="89"/>
      <c r="AC8" s="84"/>
      <c r="AD8" s="84"/>
      <c r="AE8" s="95"/>
      <c r="AF8" s="84"/>
      <c r="AG8" s="84"/>
      <c r="AH8" s="95"/>
      <c r="AI8" s="84"/>
      <c r="AJ8" s="84"/>
      <c r="AK8" s="95"/>
      <c r="AM8" s="18"/>
      <c r="AN8" s="19"/>
      <c r="AO8" s="20"/>
      <c r="AP8" s="21"/>
      <c r="AQ8" s="21"/>
      <c r="AR8" s="20"/>
      <c r="AS8" s="20"/>
      <c r="AT8" s="21"/>
      <c r="AU8" s="20"/>
      <c r="AV8" s="21"/>
      <c r="AW8" s="21"/>
      <c r="AX8" s="20"/>
      <c r="AY8" s="21"/>
      <c r="AZ8" s="21"/>
      <c r="BA8" s="20"/>
      <c r="BB8" s="21"/>
      <c r="BC8" s="21"/>
      <c r="BD8" s="20"/>
      <c r="BE8" s="21"/>
      <c r="BF8" s="21"/>
      <c r="BG8" s="20"/>
      <c r="BH8" s="20"/>
      <c r="BI8" s="21"/>
      <c r="BJ8" s="20"/>
      <c r="BK8" s="21"/>
      <c r="BL8" s="21"/>
      <c r="BM8" s="20"/>
      <c r="BN8" s="21"/>
      <c r="BO8" s="21"/>
      <c r="BP8" s="19"/>
      <c r="BQ8" s="19"/>
      <c r="BR8" s="19"/>
      <c r="BS8" s="19"/>
      <c r="BT8" s="19"/>
      <c r="BU8" s="19"/>
    </row>
    <row r="9" spans="1:73" ht="13.5">
      <c r="A9" s="29"/>
      <c r="B9" s="29"/>
      <c r="C9" s="30"/>
      <c r="D9" s="13"/>
      <c r="E9" s="52"/>
      <c r="F9" s="52"/>
      <c r="G9" s="13"/>
      <c r="H9" s="13"/>
      <c r="I9" s="13"/>
      <c r="J9" s="13"/>
      <c r="K9" s="13"/>
      <c r="L9" s="13"/>
      <c r="M9" s="13"/>
      <c r="N9" s="13"/>
      <c r="O9" s="66"/>
      <c r="P9" s="66"/>
      <c r="Q9" s="66"/>
      <c r="R9" s="66"/>
      <c r="S9" s="13"/>
      <c r="T9" s="66"/>
      <c r="U9" s="66"/>
      <c r="V9" s="66"/>
      <c r="W9" s="66"/>
      <c r="X9" s="13"/>
      <c r="Y9" s="66"/>
      <c r="AM9" s="19"/>
      <c r="AN9" s="19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19"/>
      <c r="BQ9" s="19"/>
      <c r="BR9" s="19"/>
      <c r="BS9" s="19"/>
      <c r="BT9" s="19"/>
      <c r="BU9" s="19"/>
    </row>
    <row r="10" spans="1:73" ht="13.5" customHeight="1">
      <c r="A10" s="86" t="s">
        <v>16</v>
      </c>
      <c r="B10" s="86"/>
      <c r="C10" s="30"/>
      <c r="D10" s="39">
        <f>SUM(D12,D20,D26,D31,D35,D40,D49,D56,D61,D67,D72,D76)</f>
        <v>744</v>
      </c>
      <c r="E10" s="27">
        <f>SUM(E12,E20,E26,E31,E35,E40,E49,E56,E61,E67,E72,E76)</f>
        <v>318</v>
      </c>
      <c r="F10" s="27">
        <f>SUM(F12,F20,F26,F31,F35,F40,F49,F56,F61,F67,F72,F76)</f>
        <v>426</v>
      </c>
      <c r="G10" s="27">
        <f aca="true" t="shared" si="0" ref="G10:AK10">SUM(G12,G20,G26,G31,G35,G40,G49,G56,G61,G67,G72,G76)</f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81</v>
      </c>
      <c r="L10" s="27">
        <f t="shared" si="0"/>
        <v>8</v>
      </c>
      <c r="M10" s="27">
        <f t="shared" si="0"/>
        <v>73</v>
      </c>
      <c r="N10" s="27">
        <f t="shared" si="0"/>
        <v>174</v>
      </c>
      <c r="O10" s="61">
        <f t="shared" si="0"/>
        <v>46</v>
      </c>
      <c r="P10" s="61">
        <f t="shared" si="0"/>
        <v>128</v>
      </c>
      <c r="Q10" s="61">
        <f t="shared" si="0"/>
        <v>166</v>
      </c>
      <c r="R10" s="61">
        <f>SUM(R12,R20,R26,R31,R35,R40,R49,R56,R61,R67,R72,R76)</f>
        <v>86</v>
      </c>
      <c r="S10" s="71">
        <f t="shared" si="0"/>
        <v>80</v>
      </c>
      <c r="T10" s="61">
        <f t="shared" si="0"/>
        <v>179</v>
      </c>
      <c r="U10" s="61">
        <f t="shared" si="0"/>
        <v>111</v>
      </c>
      <c r="V10" s="61">
        <f t="shared" si="0"/>
        <v>68</v>
      </c>
      <c r="W10" s="61">
        <f t="shared" si="0"/>
        <v>112</v>
      </c>
      <c r="X10" s="71">
        <f t="shared" si="0"/>
        <v>51</v>
      </c>
      <c r="Y10" s="61">
        <f>SUM(Y12,Y20,Y26,Y31,Y35,Y40,Y49,Y56,Y61,Y67,Y72,Y76)</f>
        <v>61</v>
      </c>
      <c r="Z10" s="61">
        <f t="shared" si="0"/>
        <v>29</v>
      </c>
      <c r="AA10" s="61">
        <f t="shared" si="0"/>
        <v>15</v>
      </c>
      <c r="AB10" s="61">
        <f t="shared" si="0"/>
        <v>14</v>
      </c>
      <c r="AC10" s="27">
        <f t="shared" si="0"/>
        <v>2</v>
      </c>
      <c r="AD10" s="27">
        <f t="shared" si="0"/>
        <v>0</v>
      </c>
      <c r="AE10" s="27">
        <f t="shared" si="0"/>
        <v>2</v>
      </c>
      <c r="AF10" s="27">
        <v>1</v>
      </c>
      <c r="AG10" s="27">
        <v>1</v>
      </c>
      <c r="AH10" s="27">
        <v>0</v>
      </c>
      <c r="AI10" s="27">
        <f t="shared" si="0"/>
        <v>0</v>
      </c>
      <c r="AJ10" s="27">
        <f t="shared" si="0"/>
        <v>0</v>
      </c>
      <c r="AK10" s="27">
        <f t="shared" si="0"/>
        <v>0</v>
      </c>
      <c r="AM10" s="18"/>
      <c r="AN10" s="19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19"/>
      <c r="BQ10" s="19"/>
      <c r="BR10" s="19"/>
      <c r="BS10" s="19"/>
      <c r="BT10" s="19"/>
      <c r="BU10" s="19"/>
    </row>
    <row r="11" spans="1:73" ht="13.5">
      <c r="A11" s="29"/>
      <c r="B11" s="31"/>
      <c r="C11" s="30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47"/>
      <c r="P11" s="47"/>
      <c r="Q11" s="47"/>
      <c r="R11" s="47"/>
      <c r="S11" s="27"/>
      <c r="T11" s="47"/>
      <c r="U11" s="47"/>
      <c r="V11" s="47"/>
      <c r="W11" s="47"/>
      <c r="X11" s="27"/>
      <c r="Y11" s="47"/>
      <c r="Z11" s="47"/>
      <c r="AA11" s="47"/>
      <c r="AB11" s="47"/>
      <c r="AC11" s="27"/>
      <c r="AD11" s="27"/>
      <c r="AE11" s="27"/>
      <c r="AF11" s="27"/>
      <c r="AG11" s="27"/>
      <c r="AH11" s="27"/>
      <c r="AI11" s="27"/>
      <c r="AJ11" s="27"/>
      <c r="AK11" s="27"/>
      <c r="AM11" s="18"/>
      <c r="AN11" s="19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19"/>
      <c r="BQ11" s="19"/>
      <c r="BR11" s="19"/>
      <c r="BS11" s="19"/>
      <c r="BT11" s="19"/>
      <c r="BU11" s="19"/>
    </row>
    <row r="12" spans="1:73" ht="13.5" customHeight="1">
      <c r="A12" s="86" t="s">
        <v>17</v>
      </c>
      <c r="B12" s="86"/>
      <c r="C12" s="30"/>
      <c r="D12" s="38">
        <f>SUM(D13:D18)</f>
        <v>110</v>
      </c>
      <c r="E12" s="38">
        <f aca="true" t="shared" si="1" ref="E12:L12">SUM(E13:E18)</f>
        <v>54</v>
      </c>
      <c r="F12" s="38">
        <f t="shared" si="1"/>
        <v>56</v>
      </c>
      <c r="G12" s="38">
        <f t="shared" si="1"/>
        <v>0</v>
      </c>
      <c r="H12" s="38">
        <f t="shared" si="1"/>
        <v>0</v>
      </c>
      <c r="I12" s="27">
        <f t="shared" si="1"/>
        <v>0</v>
      </c>
      <c r="J12" s="27">
        <f t="shared" si="1"/>
        <v>0</v>
      </c>
      <c r="K12" s="38">
        <f t="shared" si="1"/>
        <v>17</v>
      </c>
      <c r="L12" s="38">
        <f t="shared" si="1"/>
        <v>1</v>
      </c>
      <c r="M12" s="38">
        <f>SUM(M13:M18)</f>
        <v>16</v>
      </c>
      <c r="N12" s="38">
        <f aca="true" t="shared" si="2" ref="N12:AK12">SUM(N13:N18)</f>
        <v>22</v>
      </c>
      <c r="O12" s="42">
        <f t="shared" si="2"/>
        <v>6</v>
      </c>
      <c r="P12" s="42">
        <f t="shared" si="2"/>
        <v>16</v>
      </c>
      <c r="Q12" s="42">
        <f t="shared" si="2"/>
        <v>24</v>
      </c>
      <c r="R12" s="42">
        <f t="shared" si="2"/>
        <v>19</v>
      </c>
      <c r="S12" s="38">
        <f t="shared" si="2"/>
        <v>5</v>
      </c>
      <c r="T12" s="42">
        <f t="shared" si="2"/>
        <v>30</v>
      </c>
      <c r="U12" s="42">
        <f t="shared" si="2"/>
        <v>19</v>
      </c>
      <c r="V12" s="42">
        <f t="shared" si="2"/>
        <v>11</v>
      </c>
      <c r="W12" s="42">
        <f t="shared" si="2"/>
        <v>14</v>
      </c>
      <c r="X12" s="38">
        <f t="shared" si="2"/>
        <v>7</v>
      </c>
      <c r="Y12" s="42">
        <f t="shared" si="2"/>
        <v>7</v>
      </c>
      <c r="Z12" s="42">
        <f t="shared" si="2"/>
        <v>3</v>
      </c>
      <c r="AA12" s="42">
        <f t="shared" si="2"/>
        <v>2</v>
      </c>
      <c r="AB12" s="42">
        <f t="shared" si="2"/>
        <v>1</v>
      </c>
      <c r="AC12" s="38">
        <f t="shared" si="2"/>
        <v>0</v>
      </c>
      <c r="AD12" s="27">
        <f t="shared" si="2"/>
        <v>0</v>
      </c>
      <c r="AE12" s="38">
        <f t="shared" si="2"/>
        <v>0</v>
      </c>
      <c r="AF12" s="27">
        <f t="shared" si="2"/>
        <v>0</v>
      </c>
      <c r="AG12" s="27">
        <f t="shared" si="2"/>
        <v>0</v>
      </c>
      <c r="AH12" s="27">
        <f t="shared" si="2"/>
        <v>0</v>
      </c>
      <c r="AI12" s="27">
        <f t="shared" si="2"/>
        <v>0</v>
      </c>
      <c r="AJ12" s="27">
        <f t="shared" si="2"/>
        <v>0</v>
      </c>
      <c r="AK12" s="27">
        <f t="shared" si="2"/>
        <v>0</v>
      </c>
      <c r="AM12" s="18"/>
      <c r="AN12" s="18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19"/>
      <c r="BQ12" s="19"/>
      <c r="BR12" s="19"/>
      <c r="BS12" s="19"/>
      <c r="BT12" s="19"/>
      <c r="BU12" s="19"/>
    </row>
    <row r="13" spans="1:73" ht="13.5">
      <c r="A13" s="29"/>
      <c r="B13" s="31" t="s">
        <v>18</v>
      </c>
      <c r="C13" s="30"/>
      <c r="D13" s="38">
        <f aca="true" t="shared" si="3" ref="D13:F18">SUM(H13,K13,N13,Q13,T13,W13,Z13,AC13,AF13,AI13)</f>
        <v>51</v>
      </c>
      <c r="E13" s="38">
        <f t="shared" si="3"/>
        <v>22</v>
      </c>
      <c r="F13" s="38">
        <f t="shared" si="3"/>
        <v>29</v>
      </c>
      <c r="G13" s="38">
        <v>0</v>
      </c>
      <c r="H13" s="38">
        <v>0</v>
      </c>
      <c r="I13" s="27">
        <v>0</v>
      </c>
      <c r="J13" s="27">
        <v>0</v>
      </c>
      <c r="K13" s="38">
        <v>9</v>
      </c>
      <c r="L13" s="38">
        <v>0</v>
      </c>
      <c r="M13" s="38">
        <v>9</v>
      </c>
      <c r="N13" s="38">
        <v>11</v>
      </c>
      <c r="O13" s="42">
        <v>1</v>
      </c>
      <c r="P13" s="42">
        <v>10</v>
      </c>
      <c r="Q13" s="42">
        <v>11</v>
      </c>
      <c r="R13" s="42">
        <v>9</v>
      </c>
      <c r="S13" s="38">
        <v>2</v>
      </c>
      <c r="T13" s="42">
        <v>10</v>
      </c>
      <c r="U13" s="42">
        <v>6</v>
      </c>
      <c r="V13" s="42">
        <v>4</v>
      </c>
      <c r="W13" s="42">
        <v>9</v>
      </c>
      <c r="X13" s="38">
        <v>5</v>
      </c>
      <c r="Y13" s="42">
        <v>4</v>
      </c>
      <c r="Z13" s="42">
        <v>1</v>
      </c>
      <c r="AA13" s="42">
        <v>1</v>
      </c>
      <c r="AB13" s="42">
        <v>0</v>
      </c>
      <c r="AC13" s="38">
        <v>0</v>
      </c>
      <c r="AD13" s="27">
        <v>0</v>
      </c>
      <c r="AE13" s="38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M13" s="19"/>
      <c r="AN13" s="18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19"/>
      <c r="BQ13" s="19"/>
      <c r="BR13" s="19"/>
      <c r="BS13" s="19"/>
      <c r="BT13" s="19"/>
      <c r="BU13" s="19"/>
    </row>
    <row r="14" spans="1:73" ht="13.5">
      <c r="A14" s="29"/>
      <c r="B14" s="31" t="s">
        <v>20</v>
      </c>
      <c r="C14" s="30"/>
      <c r="D14" s="38">
        <f t="shared" si="3"/>
        <v>26</v>
      </c>
      <c r="E14" s="38">
        <f t="shared" si="3"/>
        <v>16</v>
      </c>
      <c r="F14" s="38">
        <f t="shared" si="3"/>
        <v>10</v>
      </c>
      <c r="G14" s="38">
        <v>0</v>
      </c>
      <c r="H14" s="38">
        <v>0</v>
      </c>
      <c r="I14" s="27">
        <v>0</v>
      </c>
      <c r="J14" s="27">
        <v>0</v>
      </c>
      <c r="K14" s="38">
        <v>4</v>
      </c>
      <c r="L14" s="38">
        <v>0</v>
      </c>
      <c r="M14" s="38">
        <v>4</v>
      </c>
      <c r="N14" s="38">
        <v>2</v>
      </c>
      <c r="O14" s="42">
        <v>1</v>
      </c>
      <c r="P14" s="42">
        <v>1</v>
      </c>
      <c r="Q14" s="42">
        <v>7</v>
      </c>
      <c r="R14" s="42">
        <v>7</v>
      </c>
      <c r="S14" s="38">
        <v>0</v>
      </c>
      <c r="T14" s="42">
        <v>10</v>
      </c>
      <c r="U14" s="42">
        <v>6</v>
      </c>
      <c r="V14" s="42">
        <v>4</v>
      </c>
      <c r="W14" s="42">
        <v>2</v>
      </c>
      <c r="X14" s="38">
        <v>1</v>
      </c>
      <c r="Y14" s="42">
        <v>1</v>
      </c>
      <c r="Z14" s="42">
        <v>1</v>
      </c>
      <c r="AA14" s="42">
        <v>1</v>
      </c>
      <c r="AB14" s="42">
        <v>0</v>
      </c>
      <c r="AC14" s="38">
        <v>0</v>
      </c>
      <c r="AD14" s="27">
        <v>0</v>
      </c>
      <c r="AE14" s="38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M14" s="19"/>
      <c r="AN14" s="18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19"/>
      <c r="BQ14" s="19"/>
      <c r="BR14" s="19"/>
      <c r="BS14" s="19"/>
      <c r="BT14" s="19"/>
      <c r="BU14" s="19"/>
    </row>
    <row r="15" spans="1:73" ht="13.5">
      <c r="A15" s="29"/>
      <c r="B15" s="37" t="s">
        <v>66</v>
      </c>
      <c r="C15" s="30"/>
      <c r="D15" s="38">
        <f t="shared" si="3"/>
        <v>17</v>
      </c>
      <c r="E15" s="38">
        <f t="shared" si="3"/>
        <v>6</v>
      </c>
      <c r="F15" s="38">
        <f t="shared" si="3"/>
        <v>11</v>
      </c>
      <c r="G15" s="38">
        <v>0</v>
      </c>
      <c r="H15" s="38">
        <v>0</v>
      </c>
      <c r="I15" s="27">
        <v>0</v>
      </c>
      <c r="J15" s="27">
        <v>0</v>
      </c>
      <c r="K15" s="38">
        <v>3</v>
      </c>
      <c r="L15" s="38">
        <v>1</v>
      </c>
      <c r="M15" s="38">
        <v>2</v>
      </c>
      <c r="N15" s="38">
        <v>4</v>
      </c>
      <c r="O15" s="42">
        <v>1</v>
      </c>
      <c r="P15" s="42">
        <v>3</v>
      </c>
      <c r="Q15" s="42">
        <v>3</v>
      </c>
      <c r="R15" s="42">
        <v>0</v>
      </c>
      <c r="S15" s="38">
        <v>3</v>
      </c>
      <c r="T15" s="42">
        <v>6</v>
      </c>
      <c r="U15" s="42">
        <v>4</v>
      </c>
      <c r="V15" s="42">
        <v>2</v>
      </c>
      <c r="W15" s="42">
        <v>0</v>
      </c>
      <c r="X15" s="38">
        <v>0</v>
      </c>
      <c r="Y15" s="42">
        <v>0</v>
      </c>
      <c r="Z15" s="42">
        <v>1</v>
      </c>
      <c r="AA15" s="42">
        <v>0</v>
      </c>
      <c r="AB15" s="42">
        <v>1</v>
      </c>
      <c r="AC15" s="38">
        <v>0</v>
      </c>
      <c r="AD15" s="27">
        <v>0</v>
      </c>
      <c r="AE15" s="38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M15" s="19"/>
      <c r="AN15" s="18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19"/>
      <c r="BQ15" s="19"/>
      <c r="BR15" s="19"/>
      <c r="BS15" s="19"/>
      <c r="BT15" s="19"/>
      <c r="BU15" s="19"/>
    </row>
    <row r="16" spans="1:73" ht="13.5">
      <c r="A16" s="29"/>
      <c r="B16" s="31" t="s">
        <v>19</v>
      </c>
      <c r="C16" s="30"/>
      <c r="D16" s="38">
        <f t="shared" si="3"/>
        <v>8</v>
      </c>
      <c r="E16" s="38">
        <f t="shared" si="3"/>
        <v>4</v>
      </c>
      <c r="F16" s="38">
        <f t="shared" si="3"/>
        <v>4</v>
      </c>
      <c r="G16" s="38">
        <v>0</v>
      </c>
      <c r="H16" s="38">
        <v>0</v>
      </c>
      <c r="I16" s="27">
        <v>0</v>
      </c>
      <c r="J16" s="27">
        <v>0</v>
      </c>
      <c r="K16" s="38">
        <v>1</v>
      </c>
      <c r="L16" s="38">
        <v>0</v>
      </c>
      <c r="M16" s="38">
        <v>1</v>
      </c>
      <c r="N16" s="38">
        <v>2</v>
      </c>
      <c r="O16" s="42">
        <v>1</v>
      </c>
      <c r="P16" s="42">
        <v>1</v>
      </c>
      <c r="Q16" s="42">
        <v>1</v>
      </c>
      <c r="R16" s="42">
        <v>1</v>
      </c>
      <c r="S16" s="38">
        <v>0</v>
      </c>
      <c r="T16" s="42">
        <v>2</v>
      </c>
      <c r="U16" s="42">
        <v>2</v>
      </c>
      <c r="V16" s="42">
        <v>0</v>
      </c>
      <c r="W16" s="42">
        <v>2</v>
      </c>
      <c r="X16" s="38">
        <v>0</v>
      </c>
      <c r="Y16" s="42">
        <v>2</v>
      </c>
      <c r="Z16" s="42">
        <v>0</v>
      </c>
      <c r="AA16" s="42">
        <v>0</v>
      </c>
      <c r="AB16" s="42">
        <v>0</v>
      </c>
      <c r="AC16" s="38">
        <v>0</v>
      </c>
      <c r="AD16" s="27">
        <v>0</v>
      </c>
      <c r="AE16" s="38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M16" s="19"/>
      <c r="AN16" s="18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19"/>
      <c r="BQ16" s="19"/>
      <c r="BR16" s="19"/>
      <c r="BS16" s="19"/>
      <c r="BT16" s="19"/>
      <c r="BU16" s="19"/>
    </row>
    <row r="17" spans="1:73" ht="13.5">
      <c r="A17" s="29"/>
      <c r="B17" s="31" t="s">
        <v>49</v>
      </c>
      <c r="C17" s="30"/>
      <c r="D17" s="38">
        <f t="shared" si="3"/>
        <v>3</v>
      </c>
      <c r="E17" s="38">
        <f t="shared" si="3"/>
        <v>3</v>
      </c>
      <c r="F17" s="38">
        <f t="shared" si="3"/>
        <v>0</v>
      </c>
      <c r="G17" s="38">
        <v>0</v>
      </c>
      <c r="H17" s="38">
        <v>0</v>
      </c>
      <c r="I17" s="27">
        <v>0</v>
      </c>
      <c r="J17" s="27">
        <v>0</v>
      </c>
      <c r="K17" s="38">
        <v>0</v>
      </c>
      <c r="L17" s="38">
        <v>0</v>
      </c>
      <c r="M17" s="38">
        <v>0</v>
      </c>
      <c r="N17" s="38">
        <v>1</v>
      </c>
      <c r="O17" s="42">
        <v>1</v>
      </c>
      <c r="P17" s="42">
        <v>0</v>
      </c>
      <c r="Q17" s="42">
        <v>2</v>
      </c>
      <c r="R17" s="42">
        <v>2</v>
      </c>
      <c r="S17" s="38">
        <v>0</v>
      </c>
      <c r="T17" s="42">
        <v>0</v>
      </c>
      <c r="U17" s="42">
        <v>0</v>
      </c>
      <c r="V17" s="42">
        <v>0</v>
      </c>
      <c r="W17" s="42">
        <v>0</v>
      </c>
      <c r="X17" s="38">
        <v>0</v>
      </c>
      <c r="Y17" s="42">
        <v>0</v>
      </c>
      <c r="Z17" s="42">
        <v>0</v>
      </c>
      <c r="AA17" s="42">
        <v>0</v>
      </c>
      <c r="AB17" s="42">
        <v>0</v>
      </c>
      <c r="AC17" s="38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M17" s="19"/>
      <c r="AN17" s="18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19"/>
      <c r="BQ17" s="19"/>
      <c r="BR17" s="19"/>
      <c r="BS17" s="19"/>
      <c r="BT17" s="19"/>
      <c r="BU17" s="19"/>
    </row>
    <row r="18" spans="1:73" ht="13.5">
      <c r="A18" s="29"/>
      <c r="B18" s="31" t="s">
        <v>50</v>
      </c>
      <c r="C18" s="30"/>
      <c r="D18" s="38">
        <f t="shared" si="3"/>
        <v>5</v>
      </c>
      <c r="E18" s="38">
        <f t="shared" si="3"/>
        <v>3</v>
      </c>
      <c r="F18" s="38">
        <f t="shared" si="3"/>
        <v>2</v>
      </c>
      <c r="G18" s="38">
        <v>0</v>
      </c>
      <c r="H18" s="38">
        <v>0</v>
      </c>
      <c r="I18" s="27">
        <v>0</v>
      </c>
      <c r="J18" s="27">
        <v>0</v>
      </c>
      <c r="K18" s="38">
        <v>0</v>
      </c>
      <c r="L18" s="38">
        <v>0</v>
      </c>
      <c r="M18" s="38">
        <v>0</v>
      </c>
      <c r="N18" s="38">
        <v>2</v>
      </c>
      <c r="O18" s="42">
        <v>1</v>
      </c>
      <c r="P18" s="42">
        <v>1</v>
      </c>
      <c r="Q18" s="42">
        <v>0</v>
      </c>
      <c r="R18" s="42">
        <v>0</v>
      </c>
      <c r="S18" s="38">
        <v>0</v>
      </c>
      <c r="T18" s="42">
        <v>2</v>
      </c>
      <c r="U18" s="42">
        <v>1</v>
      </c>
      <c r="V18" s="42">
        <v>1</v>
      </c>
      <c r="W18" s="42">
        <v>1</v>
      </c>
      <c r="X18" s="38">
        <v>1</v>
      </c>
      <c r="Y18" s="42">
        <v>0</v>
      </c>
      <c r="Z18" s="42">
        <v>0</v>
      </c>
      <c r="AA18" s="42">
        <v>0</v>
      </c>
      <c r="AB18" s="42">
        <v>0</v>
      </c>
      <c r="AC18" s="38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M18" s="19"/>
      <c r="AN18" s="18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19"/>
      <c r="BQ18" s="19"/>
      <c r="BR18" s="19"/>
      <c r="BS18" s="19"/>
      <c r="BT18" s="19"/>
      <c r="BU18" s="19"/>
    </row>
    <row r="19" spans="1:73" ht="13.5">
      <c r="A19" s="29"/>
      <c r="B19" s="31"/>
      <c r="C19" s="30"/>
      <c r="D19" s="38"/>
      <c r="E19" s="38"/>
      <c r="F19" s="38"/>
      <c r="G19" s="38"/>
      <c r="H19" s="38"/>
      <c r="I19" s="27"/>
      <c r="J19" s="27"/>
      <c r="K19" s="38"/>
      <c r="L19" s="38"/>
      <c r="M19" s="38"/>
      <c r="N19" s="38"/>
      <c r="O19" s="42"/>
      <c r="P19" s="42"/>
      <c r="Q19" s="42"/>
      <c r="R19" s="42"/>
      <c r="S19" s="38"/>
      <c r="T19" s="42"/>
      <c r="U19" s="42"/>
      <c r="V19" s="42"/>
      <c r="W19" s="42"/>
      <c r="X19" s="38"/>
      <c r="Y19" s="42"/>
      <c r="Z19" s="42"/>
      <c r="AA19" s="42"/>
      <c r="AB19" s="42"/>
      <c r="AC19" s="38"/>
      <c r="AD19" s="27"/>
      <c r="AE19" s="38"/>
      <c r="AF19" s="27"/>
      <c r="AG19" s="27"/>
      <c r="AH19" s="27"/>
      <c r="AI19" s="27"/>
      <c r="AJ19" s="27"/>
      <c r="AK19" s="27"/>
      <c r="AM19" s="19"/>
      <c r="AN19" s="18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19"/>
      <c r="BQ19" s="19"/>
      <c r="BR19" s="19"/>
      <c r="BS19" s="19"/>
      <c r="BT19" s="19"/>
      <c r="BU19" s="19"/>
    </row>
    <row r="20" spans="1:73" ht="13.5">
      <c r="A20" s="110" t="s">
        <v>67</v>
      </c>
      <c r="B20" s="86"/>
      <c r="C20" s="30"/>
      <c r="D20" s="38">
        <f>SUM(D21:D24)</f>
        <v>37</v>
      </c>
      <c r="E20" s="38">
        <f aca="true" t="shared" si="4" ref="E20:AK20">SUM(E21:E24)</f>
        <v>16</v>
      </c>
      <c r="F20" s="38">
        <f t="shared" si="4"/>
        <v>21</v>
      </c>
      <c r="G20" s="38">
        <f t="shared" si="4"/>
        <v>0</v>
      </c>
      <c r="H20" s="38">
        <f t="shared" si="4"/>
        <v>0</v>
      </c>
      <c r="I20" s="27">
        <f t="shared" si="4"/>
        <v>0</v>
      </c>
      <c r="J20" s="27">
        <f t="shared" si="4"/>
        <v>0</v>
      </c>
      <c r="K20" s="38">
        <f t="shared" si="4"/>
        <v>5</v>
      </c>
      <c r="L20" s="38">
        <f t="shared" si="4"/>
        <v>1</v>
      </c>
      <c r="M20" s="38">
        <f t="shared" si="4"/>
        <v>4</v>
      </c>
      <c r="N20" s="38">
        <f t="shared" si="4"/>
        <v>10</v>
      </c>
      <c r="O20" s="42">
        <f t="shared" si="4"/>
        <v>1</v>
      </c>
      <c r="P20" s="42">
        <f t="shared" si="4"/>
        <v>9</v>
      </c>
      <c r="Q20" s="42">
        <f t="shared" si="4"/>
        <v>7</v>
      </c>
      <c r="R20" s="42">
        <f t="shared" si="4"/>
        <v>5</v>
      </c>
      <c r="S20" s="38">
        <f t="shared" si="4"/>
        <v>2</v>
      </c>
      <c r="T20" s="42">
        <f t="shared" si="4"/>
        <v>11</v>
      </c>
      <c r="U20" s="42">
        <f t="shared" si="4"/>
        <v>7</v>
      </c>
      <c r="V20" s="42">
        <f t="shared" si="4"/>
        <v>4</v>
      </c>
      <c r="W20" s="42">
        <f t="shared" si="4"/>
        <v>4</v>
      </c>
      <c r="X20" s="38">
        <f t="shared" si="4"/>
        <v>2</v>
      </c>
      <c r="Y20" s="42">
        <f t="shared" si="4"/>
        <v>2</v>
      </c>
      <c r="Z20" s="42">
        <f t="shared" si="4"/>
        <v>0</v>
      </c>
      <c r="AA20" s="42">
        <f t="shared" si="4"/>
        <v>0</v>
      </c>
      <c r="AB20" s="42">
        <f t="shared" si="4"/>
        <v>0</v>
      </c>
      <c r="AC20" s="38">
        <f t="shared" si="4"/>
        <v>0</v>
      </c>
      <c r="AD20" s="27">
        <f t="shared" si="4"/>
        <v>0</v>
      </c>
      <c r="AE20" s="38">
        <f t="shared" si="4"/>
        <v>0</v>
      </c>
      <c r="AF20" s="27">
        <f t="shared" si="4"/>
        <v>0</v>
      </c>
      <c r="AG20" s="27">
        <f t="shared" si="4"/>
        <v>0</v>
      </c>
      <c r="AH20" s="27">
        <f t="shared" si="4"/>
        <v>0</v>
      </c>
      <c r="AI20" s="27">
        <f t="shared" si="4"/>
        <v>0</v>
      </c>
      <c r="AJ20" s="27">
        <f t="shared" si="4"/>
        <v>0</v>
      </c>
      <c r="AK20" s="27">
        <f t="shared" si="4"/>
        <v>0</v>
      </c>
      <c r="AM20" s="19"/>
      <c r="AN20" s="18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19"/>
      <c r="BQ20" s="19"/>
      <c r="BR20" s="19"/>
      <c r="BS20" s="19"/>
      <c r="BT20" s="19"/>
      <c r="BU20" s="19"/>
    </row>
    <row r="21" spans="1:73" ht="13.5">
      <c r="A21" s="29"/>
      <c r="B21" s="31" t="s">
        <v>21</v>
      </c>
      <c r="C21" s="30"/>
      <c r="D21" s="38">
        <f aca="true" t="shared" si="5" ref="D21:F24">SUM(H21,K21,N21,Q21,T21,W21,Z21,AC21,AF21,AI21)</f>
        <v>15</v>
      </c>
      <c r="E21" s="38">
        <f t="shared" si="5"/>
        <v>6</v>
      </c>
      <c r="F21" s="38">
        <f>SUM(J21,M21,P21,S21,V21,Y21,AB21,AE21,AH21,AK21)</f>
        <v>9</v>
      </c>
      <c r="G21" s="38">
        <v>0</v>
      </c>
      <c r="H21" s="38">
        <v>0</v>
      </c>
      <c r="I21" s="27">
        <v>0</v>
      </c>
      <c r="J21" s="27">
        <v>0</v>
      </c>
      <c r="K21" s="38">
        <v>2</v>
      </c>
      <c r="L21" s="38">
        <v>0</v>
      </c>
      <c r="M21" s="38">
        <v>2</v>
      </c>
      <c r="N21" s="38">
        <v>5</v>
      </c>
      <c r="O21" s="42">
        <v>1</v>
      </c>
      <c r="P21" s="42">
        <v>4</v>
      </c>
      <c r="Q21" s="42">
        <v>3</v>
      </c>
      <c r="R21" s="42">
        <v>3</v>
      </c>
      <c r="S21" s="38">
        <v>0</v>
      </c>
      <c r="T21" s="42">
        <v>4</v>
      </c>
      <c r="U21" s="42">
        <v>2</v>
      </c>
      <c r="V21" s="42">
        <v>2</v>
      </c>
      <c r="W21" s="42">
        <v>1</v>
      </c>
      <c r="X21" s="38">
        <v>0</v>
      </c>
      <c r="Y21" s="42">
        <v>1</v>
      </c>
      <c r="Z21" s="42">
        <v>0</v>
      </c>
      <c r="AA21" s="42">
        <v>0</v>
      </c>
      <c r="AB21" s="42">
        <v>0</v>
      </c>
      <c r="AC21" s="38">
        <v>0</v>
      </c>
      <c r="AD21" s="27">
        <v>0</v>
      </c>
      <c r="AE21" s="38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M21" s="19"/>
      <c r="AN21" s="18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19"/>
      <c r="BQ21" s="19"/>
      <c r="BR21" s="19"/>
      <c r="BS21" s="19"/>
      <c r="BT21" s="19"/>
      <c r="BU21" s="19"/>
    </row>
    <row r="22" spans="1:73" ht="13.5">
      <c r="A22" s="29"/>
      <c r="B22" s="31" t="s">
        <v>48</v>
      </c>
      <c r="C22" s="30"/>
      <c r="D22" s="38">
        <f t="shared" si="5"/>
        <v>10</v>
      </c>
      <c r="E22" s="38">
        <f t="shared" si="5"/>
        <v>3</v>
      </c>
      <c r="F22" s="38">
        <f t="shared" si="5"/>
        <v>7</v>
      </c>
      <c r="G22" s="38">
        <v>0</v>
      </c>
      <c r="H22" s="38">
        <v>0</v>
      </c>
      <c r="I22" s="27">
        <v>0</v>
      </c>
      <c r="J22" s="27">
        <v>0</v>
      </c>
      <c r="K22" s="38">
        <v>1</v>
      </c>
      <c r="L22" s="38">
        <v>0</v>
      </c>
      <c r="M22" s="38">
        <v>1</v>
      </c>
      <c r="N22" s="38">
        <v>3</v>
      </c>
      <c r="O22" s="42">
        <v>0</v>
      </c>
      <c r="P22" s="42">
        <v>3</v>
      </c>
      <c r="Q22" s="42">
        <v>2</v>
      </c>
      <c r="R22" s="42">
        <v>1</v>
      </c>
      <c r="S22" s="38">
        <v>1</v>
      </c>
      <c r="T22" s="42">
        <v>2</v>
      </c>
      <c r="U22" s="42">
        <v>1</v>
      </c>
      <c r="V22" s="42">
        <v>1</v>
      </c>
      <c r="W22" s="42">
        <v>2</v>
      </c>
      <c r="X22" s="38">
        <v>1</v>
      </c>
      <c r="Y22" s="42">
        <v>1</v>
      </c>
      <c r="Z22" s="42">
        <v>0</v>
      </c>
      <c r="AA22" s="42">
        <v>0</v>
      </c>
      <c r="AB22" s="42">
        <v>0</v>
      </c>
      <c r="AC22" s="38">
        <v>0</v>
      </c>
      <c r="AD22" s="27">
        <v>0</v>
      </c>
      <c r="AE22" s="38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M22" s="19"/>
      <c r="AN22" s="18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19"/>
      <c r="BQ22" s="19"/>
      <c r="BR22" s="19"/>
      <c r="BS22" s="19"/>
      <c r="BT22" s="19"/>
      <c r="BU22" s="19"/>
    </row>
    <row r="23" spans="1:73" ht="13.5" customHeight="1">
      <c r="A23" s="29"/>
      <c r="B23" s="31" t="s">
        <v>51</v>
      </c>
      <c r="C23" s="30"/>
      <c r="D23" s="38">
        <f t="shared" si="5"/>
        <v>8</v>
      </c>
      <c r="E23" s="38">
        <f t="shared" si="5"/>
        <v>5</v>
      </c>
      <c r="F23" s="38">
        <f t="shared" si="5"/>
        <v>3</v>
      </c>
      <c r="G23" s="38">
        <v>0</v>
      </c>
      <c r="H23" s="38">
        <v>0</v>
      </c>
      <c r="I23" s="27">
        <v>0</v>
      </c>
      <c r="J23" s="27">
        <v>0</v>
      </c>
      <c r="K23" s="38">
        <v>1</v>
      </c>
      <c r="L23" s="38">
        <v>0</v>
      </c>
      <c r="M23" s="38">
        <v>1</v>
      </c>
      <c r="N23" s="38">
        <v>1</v>
      </c>
      <c r="O23" s="42">
        <v>0</v>
      </c>
      <c r="P23" s="42">
        <v>1</v>
      </c>
      <c r="Q23" s="42">
        <v>1</v>
      </c>
      <c r="R23" s="42">
        <v>1</v>
      </c>
      <c r="S23" s="38">
        <v>0</v>
      </c>
      <c r="T23" s="42">
        <v>4</v>
      </c>
      <c r="U23" s="42">
        <v>3</v>
      </c>
      <c r="V23" s="42">
        <v>1</v>
      </c>
      <c r="W23" s="42">
        <v>1</v>
      </c>
      <c r="X23" s="38">
        <v>1</v>
      </c>
      <c r="Y23" s="42">
        <v>0</v>
      </c>
      <c r="Z23" s="42">
        <v>0</v>
      </c>
      <c r="AA23" s="42">
        <v>0</v>
      </c>
      <c r="AB23" s="42">
        <v>0</v>
      </c>
      <c r="AC23" s="38">
        <v>0</v>
      </c>
      <c r="AD23" s="27">
        <v>0</v>
      </c>
      <c r="AE23" s="38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M23" s="19"/>
      <c r="AN23" s="18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19"/>
      <c r="BQ23" s="19"/>
      <c r="BR23" s="19"/>
      <c r="BS23" s="19"/>
      <c r="BT23" s="19"/>
      <c r="BU23" s="19"/>
    </row>
    <row r="24" spans="1:73" ht="13.5">
      <c r="A24" s="29"/>
      <c r="B24" s="31" t="s">
        <v>68</v>
      </c>
      <c r="C24" s="30"/>
      <c r="D24" s="27">
        <f t="shared" si="5"/>
        <v>4</v>
      </c>
      <c r="E24" s="38">
        <f t="shared" si="5"/>
        <v>2</v>
      </c>
      <c r="F24" s="38">
        <f t="shared" si="5"/>
        <v>2</v>
      </c>
      <c r="G24" s="38">
        <v>0</v>
      </c>
      <c r="H24" s="38">
        <v>0</v>
      </c>
      <c r="I24" s="27">
        <v>0</v>
      </c>
      <c r="J24" s="27">
        <v>0</v>
      </c>
      <c r="K24" s="38">
        <v>1</v>
      </c>
      <c r="L24" s="38">
        <v>1</v>
      </c>
      <c r="M24" s="38">
        <v>0</v>
      </c>
      <c r="N24" s="38">
        <v>1</v>
      </c>
      <c r="O24" s="42">
        <v>0</v>
      </c>
      <c r="P24" s="42">
        <v>1</v>
      </c>
      <c r="Q24" s="42">
        <v>1</v>
      </c>
      <c r="R24" s="42">
        <v>0</v>
      </c>
      <c r="S24" s="38">
        <v>1</v>
      </c>
      <c r="T24" s="42">
        <v>1</v>
      </c>
      <c r="U24" s="42">
        <v>1</v>
      </c>
      <c r="V24" s="42">
        <v>0</v>
      </c>
      <c r="W24" s="42">
        <v>0</v>
      </c>
      <c r="X24" s="38">
        <v>0</v>
      </c>
      <c r="Y24" s="42">
        <v>0</v>
      </c>
      <c r="Z24" s="42">
        <v>0</v>
      </c>
      <c r="AA24" s="42">
        <v>0</v>
      </c>
      <c r="AB24" s="42">
        <v>0</v>
      </c>
      <c r="AC24" s="38">
        <v>0</v>
      </c>
      <c r="AD24" s="27">
        <v>0</v>
      </c>
      <c r="AE24" s="38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M24" s="19"/>
      <c r="AN24" s="18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</row>
    <row r="25" spans="1:73" ht="13.5">
      <c r="A25" s="29"/>
      <c r="B25" s="29"/>
      <c r="C25" s="30"/>
      <c r="D25" s="38"/>
      <c r="E25" s="38"/>
      <c r="F25" s="38"/>
      <c r="G25" s="38"/>
      <c r="H25" s="38"/>
      <c r="I25" s="27"/>
      <c r="J25" s="27"/>
      <c r="K25" s="38"/>
      <c r="L25" s="38"/>
      <c r="M25" s="38"/>
      <c r="N25" s="38"/>
      <c r="O25" s="42"/>
      <c r="P25" s="42"/>
      <c r="Q25" s="42"/>
      <c r="R25" s="42"/>
      <c r="S25" s="38"/>
      <c r="T25" s="42"/>
      <c r="U25" s="42"/>
      <c r="V25" s="42"/>
      <c r="W25" s="42"/>
      <c r="X25" s="38"/>
      <c r="Y25" s="42"/>
      <c r="Z25" s="42"/>
      <c r="AA25" s="42"/>
      <c r="AB25" s="42"/>
      <c r="AC25" s="38"/>
      <c r="AD25" s="27"/>
      <c r="AE25" s="38"/>
      <c r="AF25" s="27"/>
      <c r="AG25" s="27"/>
      <c r="AH25" s="27"/>
      <c r="AI25" s="27"/>
      <c r="AJ25" s="27"/>
      <c r="AK25" s="27"/>
      <c r="AM25" s="19"/>
      <c r="AN25" s="18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19"/>
      <c r="BQ25" s="19"/>
      <c r="BR25" s="19"/>
      <c r="BS25" s="19"/>
      <c r="BT25" s="19"/>
      <c r="BU25" s="19"/>
    </row>
    <row r="26" spans="1:73" ht="13.5">
      <c r="A26" s="86" t="s">
        <v>22</v>
      </c>
      <c r="B26" s="86"/>
      <c r="C26" s="30"/>
      <c r="D26" s="38">
        <f>SUM(D27:D29)</f>
        <v>55</v>
      </c>
      <c r="E26" s="38">
        <f aca="true" t="shared" si="6" ref="E26:AK26">SUM(E27:E29)</f>
        <v>22</v>
      </c>
      <c r="F26" s="38">
        <f t="shared" si="6"/>
        <v>33</v>
      </c>
      <c r="G26" s="38">
        <f t="shared" si="6"/>
        <v>0</v>
      </c>
      <c r="H26" s="38">
        <f t="shared" si="6"/>
        <v>0</v>
      </c>
      <c r="I26" s="27">
        <f t="shared" si="6"/>
        <v>0</v>
      </c>
      <c r="J26" s="27">
        <f t="shared" si="6"/>
        <v>0</v>
      </c>
      <c r="K26" s="38">
        <f t="shared" si="6"/>
        <v>8</v>
      </c>
      <c r="L26" s="38">
        <f t="shared" si="6"/>
        <v>1</v>
      </c>
      <c r="M26" s="38">
        <f t="shared" si="6"/>
        <v>7</v>
      </c>
      <c r="N26" s="38">
        <f t="shared" si="6"/>
        <v>14</v>
      </c>
      <c r="O26" s="42">
        <f t="shared" si="6"/>
        <v>3</v>
      </c>
      <c r="P26" s="42">
        <f t="shared" si="6"/>
        <v>11</v>
      </c>
      <c r="Q26" s="42">
        <f t="shared" si="6"/>
        <v>13</v>
      </c>
      <c r="R26" s="42">
        <f t="shared" si="6"/>
        <v>7</v>
      </c>
      <c r="S26" s="38">
        <f t="shared" si="6"/>
        <v>6</v>
      </c>
      <c r="T26" s="42">
        <f t="shared" si="6"/>
        <v>9</v>
      </c>
      <c r="U26" s="42">
        <f t="shared" si="6"/>
        <v>7</v>
      </c>
      <c r="V26" s="42">
        <f t="shared" si="6"/>
        <v>2</v>
      </c>
      <c r="W26" s="42">
        <f t="shared" si="6"/>
        <v>9</v>
      </c>
      <c r="X26" s="38">
        <f t="shared" si="6"/>
        <v>4</v>
      </c>
      <c r="Y26" s="42">
        <f t="shared" si="6"/>
        <v>5</v>
      </c>
      <c r="Z26" s="42">
        <f t="shared" si="6"/>
        <v>2</v>
      </c>
      <c r="AA26" s="42">
        <f t="shared" si="6"/>
        <v>0</v>
      </c>
      <c r="AB26" s="42">
        <f t="shared" si="6"/>
        <v>2</v>
      </c>
      <c r="AC26" s="38">
        <f t="shared" si="6"/>
        <v>0</v>
      </c>
      <c r="AD26" s="27">
        <f t="shared" si="6"/>
        <v>0</v>
      </c>
      <c r="AE26" s="38">
        <f t="shared" si="6"/>
        <v>0</v>
      </c>
      <c r="AF26" s="27">
        <f t="shared" si="6"/>
        <v>0</v>
      </c>
      <c r="AG26" s="27">
        <f t="shared" si="6"/>
        <v>0</v>
      </c>
      <c r="AH26" s="27">
        <f t="shared" si="6"/>
        <v>0</v>
      </c>
      <c r="AI26" s="27">
        <f t="shared" si="6"/>
        <v>0</v>
      </c>
      <c r="AJ26" s="27">
        <f t="shared" si="6"/>
        <v>0</v>
      </c>
      <c r="AK26" s="27">
        <f t="shared" si="6"/>
        <v>0</v>
      </c>
      <c r="AM26" s="19"/>
      <c r="AN26" s="18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19"/>
      <c r="BQ26" s="19"/>
      <c r="BR26" s="19"/>
      <c r="BS26" s="19"/>
      <c r="BT26" s="19"/>
      <c r="BU26" s="19"/>
    </row>
    <row r="27" spans="1:73" ht="13.5" customHeight="1">
      <c r="A27" s="29"/>
      <c r="B27" s="31" t="s">
        <v>23</v>
      </c>
      <c r="C27" s="30"/>
      <c r="D27" s="27">
        <f aca="true" t="shared" si="7" ref="D27:F29">SUM(H27,K27,N27,Q27,T27,W27,Z27,AC27,AF27,AI27)</f>
        <v>44</v>
      </c>
      <c r="E27" s="27">
        <f t="shared" si="7"/>
        <v>17</v>
      </c>
      <c r="F27" s="27">
        <f t="shared" si="7"/>
        <v>27</v>
      </c>
      <c r="G27" s="27">
        <v>0</v>
      </c>
      <c r="H27" s="27">
        <v>0</v>
      </c>
      <c r="I27" s="27">
        <v>0</v>
      </c>
      <c r="J27" s="27">
        <v>0</v>
      </c>
      <c r="K27" s="27">
        <v>5</v>
      </c>
      <c r="L27" s="27">
        <v>0</v>
      </c>
      <c r="M27" s="27">
        <v>5</v>
      </c>
      <c r="N27" s="27">
        <v>12</v>
      </c>
      <c r="O27" s="47">
        <v>2</v>
      </c>
      <c r="P27" s="47">
        <v>10</v>
      </c>
      <c r="Q27" s="47">
        <v>9</v>
      </c>
      <c r="R27" s="47">
        <v>4</v>
      </c>
      <c r="S27" s="27">
        <v>5</v>
      </c>
      <c r="T27" s="47">
        <v>8</v>
      </c>
      <c r="U27" s="47">
        <v>7</v>
      </c>
      <c r="V27" s="47">
        <v>1</v>
      </c>
      <c r="W27" s="47">
        <v>8</v>
      </c>
      <c r="X27" s="27">
        <v>4</v>
      </c>
      <c r="Y27" s="47">
        <v>4</v>
      </c>
      <c r="Z27" s="47">
        <v>2</v>
      </c>
      <c r="AA27" s="47">
        <v>0</v>
      </c>
      <c r="AB27" s="47">
        <v>2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M27" s="18"/>
      <c r="AN27" s="18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19"/>
      <c r="BQ27" s="19"/>
      <c r="BR27" s="19"/>
      <c r="BS27" s="19"/>
      <c r="BT27" s="19"/>
      <c r="BU27" s="19"/>
    </row>
    <row r="28" spans="1:73" ht="13.5">
      <c r="A28" s="29"/>
      <c r="B28" s="31" t="s">
        <v>24</v>
      </c>
      <c r="C28" s="30"/>
      <c r="D28" s="38">
        <f t="shared" si="7"/>
        <v>5</v>
      </c>
      <c r="E28" s="38">
        <f t="shared" si="7"/>
        <v>2</v>
      </c>
      <c r="F28" s="38">
        <f t="shared" si="7"/>
        <v>3</v>
      </c>
      <c r="G28" s="38">
        <v>0</v>
      </c>
      <c r="H28" s="38">
        <v>0</v>
      </c>
      <c r="I28" s="27">
        <v>0</v>
      </c>
      <c r="J28" s="27">
        <v>0</v>
      </c>
      <c r="K28" s="38">
        <v>1</v>
      </c>
      <c r="L28" s="38">
        <v>0</v>
      </c>
      <c r="M28" s="38">
        <v>1</v>
      </c>
      <c r="N28" s="38">
        <v>1</v>
      </c>
      <c r="O28" s="42">
        <v>0</v>
      </c>
      <c r="P28" s="42">
        <v>1</v>
      </c>
      <c r="Q28" s="42">
        <v>3</v>
      </c>
      <c r="R28" s="42">
        <v>2</v>
      </c>
      <c r="S28" s="38">
        <v>1</v>
      </c>
      <c r="T28" s="42">
        <v>0</v>
      </c>
      <c r="U28" s="42">
        <v>0</v>
      </c>
      <c r="V28" s="42">
        <v>0</v>
      </c>
      <c r="W28" s="42">
        <v>0</v>
      </c>
      <c r="X28" s="38">
        <v>0</v>
      </c>
      <c r="Y28" s="42">
        <v>0</v>
      </c>
      <c r="Z28" s="42">
        <v>0</v>
      </c>
      <c r="AA28" s="42">
        <v>0</v>
      </c>
      <c r="AB28" s="42">
        <v>0</v>
      </c>
      <c r="AC28" s="38">
        <v>0</v>
      </c>
      <c r="AD28" s="27">
        <v>0</v>
      </c>
      <c r="AE28" s="38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M28" s="19"/>
      <c r="AN28" s="18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19"/>
      <c r="BQ28" s="19"/>
      <c r="BR28" s="19"/>
      <c r="BS28" s="19"/>
      <c r="BT28" s="19"/>
      <c r="BU28" s="19"/>
    </row>
    <row r="29" spans="1:73" ht="13.5" customHeight="1">
      <c r="A29" s="29"/>
      <c r="B29" s="31" t="s">
        <v>25</v>
      </c>
      <c r="C29" s="30"/>
      <c r="D29" s="38">
        <f t="shared" si="7"/>
        <v>6</v>
      </c>
      <c r="E29" s="38">
        <f t="shared" si="7"/>
        <v>3</v>
      </c>
      <c r="F29" s="38">
        <f t="shared" si="7"/>
        <v>3</v>
      </c>
      <c r="G29" s="38">
        <v>0</v>
      </c>
      <c r="H29" s="38">
        <v>0</v>
      </c>
      <c r="I29" s="27">
        <v>0</v>
      </c>
      <c r="J29" s="27">
        <v>0</v>
      </c>
      <c r="K29" s="38">
        <v>2</v>
      </c>
      <c r="L29" s="38">
        <v>1</v>
      </c>
      <c r="M29" s="38">
        <v>1</v>
      </c>
      <c r="N29" s="38">
        <v>1</v>
      </c>
      <c r="O29" s="42">
        <v>1</v>
      </c>
      <c r="P29" s="42">
        <v>0</v>
      </c>
      <c r="Q29" s="42">
        <v>1</v>
      </c>
      <c r="R29" s="42">
        <v>1</v>
      </c>
      <c r="S29" s="38">
        <v>0</v>
      </c>
      <c r="T29" s="42">
        <v>1</v>
      </c>
      <c r="U29" s="42">
        <v>0</v>
      </c>
      <c r="V29" s="42">
        <v>1</v>
      </c>
      <c r="W29" s="42">
        <v>1</v>
      </c>
      <c r="X29" s="38">
        <v>0</v>
      </c>
      <c r="Y29" s="42">
        <v>1</v>
      </c>
      <c r="Z29" s="42">
        <v>0</v>
      </c>
      <c r="AA29" s="42">
        <v>0</v>
      </c>
      <c r="AB29" s="42">
        <v>0</v>
      </c>
      <c r="AC29" s="38">
        <v>0</v>
      </c>
      <c r="AD29" s="27">
        <v>0</v>
      </c>
      <c r="AE29" s="38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M29" s="19"/>
      <c r="AN29" s="18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19"/>
      <c r="BQ29" s="19"/>
      <c r="BR29" s="19"/>
      <c r="BS29" s="19"/>
      <c r="BT29" s="19"/>
      <c r="BU29" s="19"/>
    </row>
    <row r="30" spans="1:73" ht="13.5">
      <c r="A30" s="29"/>
      <c r="B30" s="31"/>
      <c r="C30" s="30"/>
      <c r="D30" s="38"/>
      <c r="E30" s="38"/>
      <c r="F30" s="38"/>
      <c r="G30" s="38"/>
      <c r="H30" s="38"/>
      <c r="I30" s="27"/>
      <c r="J30" s="27"/>
      <c r="K30" s="38"/>
      <c r="L30" s="38"/>
      <c r="M30" s="38"/>
      <c r="N30" s="38"/>
      <c r="O30" s="42"/>
      <c r="P30" s="42"/>
      <c r="Q30" s="42"/>
      <c r="R30" s="42"/>
      <c r="S30" s="38"/>
      <c r="T30" s="42"/>
      <c r="U30" s="42"/>
      <c r="V30" s="42"/>
      <c r="W30" s="42"/>
      <c r="X30" s="38"/>
      <c r="Y30" s="42"/>
      <c r="Z30" s="42"/>
      <c r="AA30" s="42"/>
      <c r="AB30" s="42"/>
      <c r="AC30" s="38"/>
      <c r="AD30" s="27"/>
      <c r="AE30" s="38"/>
      <c r="AF30" s="27"/>
      <c r="AG30" s="27"/>
      <c r="AH30" s="27"/>
      <c r="AI30" s="27"/>
      <c r="AJ30" s="27"/>
      <c r="AK30" s="27"/>
      <c r="AM30" s="19"/>
      <c r="AN30" s="18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19"/>
      <c r="BQ30" s="19"/>
      <c r="BR30" s="19"/>
      <c r="BS30" s="19"/>
      <c r="BT30" s="19"/>
      <c r="BU30" s="19"/>
    </row>
    <row r="31" spans="1:73" ht="13.5">
      <c r="A31" s="86" t="s">
        <v>26</v>
      </c>
      <c r="B31" s="86"/>
      <c r="C31" s="30"/>
      <c r="D31" s="38">
        <f>SUM(D32:D33)</f>
        <v>21</v>
      </c>
      <c r="E31" s="38">
        <f aca="true" t="shared" si="8" ref="E31:AK31">SUM(E32:E33)</f>
        <v>6</v>
      </c>
      <c r="F31" s="38">
        <f t="shared" si="8"/>
        <v>15</v>
      </c>
      <c r="G31" s="38">
        <f t="shared" si="8"/>
        <v>0</v>
      </c>
      <c r="H31" s="38">
        <f t="shared" si="8"/>
        <v>0</v>
      </c>
      <c r="I31" s="27">
        <f t="shared" si="8"/>
        <v>0</v>
      </c>
      <c r="J31" s="27">
        <f t="shared" si="8"/>
        <v>0</v>
      </c>
      <c r="K31" s="38">
        <f t="shared" si="8"/>
        <v>4</v>
      </c>
      <c r="L31" s="38">
        <f t="shared" si="8"/>
        <v>0</v>
      </c>
      <c r="M31" s="38">
        <f t="shared" si="8"/>
        <v>4</v>
      </c>
      <c r="N31" s="38">
        <f t="shared" si="8"/>
        <v>4</v>
      </c>
      <c r="O31" s="42">
        <f t="shared" si="8"/>
        <v>0</v>
      </c>
      <c r="P31" s="42">
        <f t="shared" si="8"/>
        <v>4</v>
      </c>
      <c r="Q31" s="42">
        <f t="shared" si="8"/>
        <v>7</v>
      </c>
      <c r="R31" s="42">
        <f t="shared" si="8"/>
        <v>1</v>
      </c>
      <c r="S31" s="38">
        <f t="shared" si="8"/>
        <v>6</v>
      </c>
      <c r="T31" s="42">
        <f t="shared" si="8"/>
        <v>1</v>
      </c>
      <c r="U31" s="42">
        <f t="shared" si="8"/>
        <v>1</v>
      </c>
      <c r="V31" s="42">
        <f t="shared" si="8"/>
        <v>0</v>
      </c>
      <c r="W31" s="42">
        <f t="shared" si="8"/>
        <v>4</v>
      </c>
      <c r="X31" s="38">
        <f t="shared" si="8"/>
        <v>3</v>
      </c>
      <c r="Y31" s="42">
        <f t="shared" si="8"/>
        <v>1</v>
      </c>
      <c r="Z31" s="42">
        <f t="shared" si="8"/>
        <v>1</v>
      </c>
      <c r="AA31" s="42">
        <f t="shared" si="8"/>
        <v>1</v>
      </c>
      <c r="AB31" s="42">
        <f t="shared" si="8"/>
        <v>0</v>
      </c>
      <c r="AC31" s="38">
        <f t="shared" si="8"/>
        <v>0</v>
      </c>
      <c r="AD31" s="27">
        <f t="shared" si="8"/>
        <v>0</v>
      </c>
      <c r="AE31" s="38">
        <f t="shared" si="8"/>
        <v>0</v>
      </c>
      <c r="AF31" s="27">
        <f t="shared" si="8"/>
        <v>0</v>
      </c>
      <c r="AG31" s="27">
        <f t="shared" si="8"/>
        <v>0</v>
      </c>
      <c r="AH31" s="27">
        <f t="shared" si="8"/>
        <v>0</v>
      </c>
      <c r="AI31" s="27">
        <f t="shared" si="8"/>
        <v>0</v>
      </c>
      <c r="AJ31" s="27">
        <f t="shared" si="8"/>
        <v>0</v>
      </c>
      <c r="AK31" s="27">
        <f t="shared" si="8"/>
        <v>0</v>
      </c>
      <c r="AM31" s="19"/>
      <c r="AN31" s="18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19"/>
      <c r="BQ31" s="19"/>
      <c r="BR31" s="19"/>
      <c r="BS31" s="19"/>
      <c r="BT31" s="19"/>
      <c r="BU31" s="19"/>
    </row>
    <row r="32" spans="1:73" ht="13.5">
      <c r="A32" s="29"/>
      <c r="B32" s="31" t="s">
        <v>52</v>
      </c>
      <c r="C32" s="30"/>
      <c r="D32" s="38">
        <f aca="true" t="shared" si="9" ref="D32:F33">SUM(H32,K32,N32,Q32,T32,W32,Z32,AC32,AF32,AI32)</f>
        <v>7</v>
      </c>
      <c r="E32" s="38">
        <f t="shared" si="9"/>
        <v>3</v>
      </c>
      <c r="F32" s="38">
        <f t="shared" si="9"/>
        <v>4</v>
      </c>
      <c r="G32" s="38">
        <v>0</v>
      </c>
      <c r="H32" s="38">
        <v>0</v>
      </c>
      <c r="I32" s="27">
        <v>0</v>
      </c>
      <c r="J32" s="27">
        <v>0</v>
      </c>
      <c r="K32" s="38">
        <v>1</v>
      </c>
      <c r="L32" s="38">
        <v>0</v>
      </c>
      <c r="M32" s="38">
        <v>1</v>
      </c>
      <c r="N32" s="38">
        <v>1</v>
      </c>
      <c r="O32" s="42">
        <v>0</v>
      </c>
      <c r="P32" s="42">
        <v>1</v>
      </c>
      <c r="Q32" s="42">
        <v>2</v>
      </c>
      <c r="R32" s="42">
        <v>0</v>
      </c>
      <c r="S32" s="38">
        <v>2</v>
      </c>
      <c r="T32" s="42">
        <v>1</v>
      </c>
      <c r="U32" s="42">
        <v>1</v>
      </c>
      <c r="V32" s="42">
        <v>0</v>
      </c>
      <c r="W32" s="42">
        <v>1</v>
      </c>
      <c r="X32" s="38">
        <v>1</v>
      </c>
      <c r="Y32" s="42">
        <v>0</v>
      </c>
      <c r="Z32" s="42">
        <v>1</v>
      </c>
      <c r="AA32" s="42">
        <v>1</v>
      </c>
      <c r="AB32" s="42">
        <v>0</v>
      </c>
      <c r="AC32" s="38">
        <v>0</v>
      </c>
      <c r="AD32" s="27">
        <v>0</v>
      </c>
      <c r="AE32" s="38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M32" s="19"/>
      <c r="AN32" s="18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19"/>
      <c r="BQ32" s="19"/>
      <c r="BR32" s="19"/>
      <c r="BS32" s="19"/>
      <c r="BT32" s="19"/>
      <c r="BU32" s="19"/>
    </row>
    <row r="33" spans="1:73" ht="13.5">
      <c r="A33" s="29"/>
      <c r="B33" s="31" t="s">
        <v>53</v>
      </c>
      <c r="C33" s="30"/>
      <c r="D33" s="38">
        <f t="shared" si="9"/>
        <v>14</v>
      </c>
      <c r="E33" s="38">
        <f t="shared" si="9"/>
        <v>3</v>
      </c>
      <c r="F33" s="38">
        <f t="shared" si="9"/>
        <v>11</v>
      </c>
      <c r="G33" s="38">
        <v>0</v>
      </c>
      <c r="H33" s="38">
        <v>0</v>
      </c>
      <c r="I33" s="27">
        <v>0</v>
      </c>
      <c r="J33" s="27">
        <v>0</v>
      </c>
      <c r="K33" s="38">
        <v>3</v>
      </c>
      <c r="L33" s="38">
        <v>0</v>
      </c>
      <c r="M33" s="38">
        <v>3</v>
      </c>
      <c r="N33" s="38">
        <v>3</v>
      </c>
      <c r="O33" s="42">
        <v>0</v>
      </c>
      <c r="P33" s="42">
        <v>3</v>
      </c>
      <c r="Q33" s="42">
        <v>5</v>
      </c>
      <c r="R33" s="42">
        <v>1</v>
      </c>
      <c r="S33" s="38">
        <v>4</v>
      </c>
      <c r="T33" s="42">
        <v>0</v>
      </c>
      <c r="U33" s="42">
        <v>0</v>
      </c>
      <c r="V33" s="42">
        <v>0</v>
      </c>
      <c r="W33" s="42">
        <v>3</v>
      </c>
      <c r="X33" s="38">
        <v>2</v>
      </c>
      <c r="Y33" s="42">
        <v>1</v>
      </c>
      <c r="Z33" s="42">
        <v>0</v>
      </c>
      <c r="AA33" s="42">
        <v>0</v>
      </c>
      <c r="AB33" s="42">
        <v>0</v>
      </c>
      <c r="AC33" s="38">
        <v>0</v>
      </c>
      <c r="AD33" s="27">
        <v>0</v>
      </c>
      <c r="AE33" s="38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M33" s="19"/>
      <c r="AN33" s="18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19"/>
      <c r="BQ33" s="19"/>
      <c r="BR33" s="19"/>
      <c r="BS33" s="19"/>
      <c r="BT33" s="19"/>
      <c r="BU33" s="19"/>
    </row>
    <row r="34" spans="1:73" ht="13.5" customHeight="1">
      <c r="A34" s="29"/>
      <c r="B34" s="31"/>
      <c r="C34" s="30"/>
      <c r="D34" s="38"/>
      <c r="E34" s="38"/>
      <c r="F34" s="38"/>
      <c r="G34" s="38"/>
      <c r="H34" s="38"/>
      <c r="I34" s="27"/>
      <c r="J34" s="27"/>
      <c r="K34" s="38"/>
      <c r="L34" s="38"/>
      <c r="M34" s="38"/>
      <c r="N34" s="38"/>
      <c r="O34" s="42"/>
      <c r="P34" s="42"/>
      <c r="Q34" s="42"/>
      <c r="R34" s="42"/>
      <c r="S34" s="38"/>
      <c r="T34" s="42"/>
      <c r="U34" s="42"/>
      <c r="V34" s="42"/>
      <c r="W34" s="42"/>
      <c r="X34" s="38"/>
      <c r="Y34" s="42"/>
      <c r="Z34" s="42"/>
      <c r="AA34" s="42"/>
      <c r="AB34" s="42"/>
      <c r="AC34" s="38"/>
      <c r="AD34" s="27"/>
      <c r="AE34" s="38"/>
      <c r="AF34" s="27"/>
      <c r="AG34" s="27"/>
      <c r="AH34" s="27"/>
      <c r="AI34" s="27"/>
      <c r="AJ34" s="27"/>
      <c r="AK34" s="27"/>
      <c r="AM34" s="18"/>
      <c r="AN34" s="18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19"/>
      <c r="BQ34" s="19"/>
      <c r="BR34" s="19"/>
      <c r="BS34" s="19"/>
      <c r="BT34" s="19"/>
      <c r="BU34" s="19"/>
    </row>
    <row r="35" spans="1:73" ht="13.5">
      <c r="A35" s="86" t="s">
        <v>27</v>
      </c>
      <c r="B35" s="86"/>
      <c r="C35" s="30"/>
      <c r="D35" s="42">
        <f>SUM(D36:D38)</f>
        <v>61</v>
      </c>
      <c r="E35" s="42">
        <f aca="true" t="shared" si="10" ref="E35:AK35">SUM(E36:E38)</f>
        <v>39</v>
      </c>
      <c r="F35" s="38">
        <f t="shared" si="10"/>
        <v>22</v>
      </c>
      <c r="G35" s="38">
        <f t="shared" si="10"/>
        <v>0</v>
      </c>
      <c r="H35" s="38">
        <f t="shared" si="10"/>
        <v>0</v>
      </c>
      <c r="I35" s="27">
        <f t="shared" si="10"/>
        <v>0</v>
      </c>
      <c r="J35" s="27">
        <f t="shared" si="10"/>
        <v>0</v>
      </c>
      <c r="K35" s="38">
        <f t="shared" si="10"/>
        <v>6</v>
      </c>
      <c r="L35" s="38">
        <f t="shared" si="10"/>
        <v>2</v>
      </c>
      <c r="M35" s="38">
        <f t="shared" si="10"/>
        <v>4</v>
      </c>
      <c r="N35" s="38">
        <f t="shared" si="10"/>
        <v>10</v>
      </c>
      <c r="O35" s="42">
        <f t="shared" si="10"/>
        <v>5</v>
      </c>
      <c r="P35" s="42">
        <f t="shared" si="10"/>
        <v>5</v>
      </c>
      <c r="Q35" s="42">
        <f t="shared" si="10"/>
        <v>12</v>
      </c>
      <c r="R35" s="42">
        <f t="shared" si="10"/>
        <v>8</v>
      </c>
      <c r="S35" s="38">
        <f t="shared" si="10"/>
        <v>4</v>
      </c>
      <c r="T35" s="42">
        <f t="shared" si="10"/>
        <v>21</v>
      </c>
      <c r="U35" s="42">
        <f t="shared" si="10"/>
        <v>16</v>
      </c>
      <c r="V35" s="42">
        <f t="shared" si="10"/>
        <v>5</v>
      </c>
      <c r="W35" s="42">
        <f t="shared" si="10"/>
        <v>9</v>
      </c>
      <c r="X35" s="38">
        <f t="shared" si="10"/>
        <v>5</v>
      </c>
      <c r="Y35" s="42">
        <f t="shared" si="10"/>
        <v>4</v>
      </c>
      <c r="Z35" s="42">
        <f t="shared" si="10"/>
        <v>2</v>
      </c>
      <c r="AA35" s="42">
        <f t="shared" si="10"/>
        <v>2</v>
      </c>
      <c r="AB35" s="42">
        <f t="shared" si="10"/>
        <v>0</v>
      </c>
      <c r="AC35" s="38">
        <f t="shared" si="10"/>
        <v>0</v>
      </c>
      <c r="AD35" s="27">
        <f t="shared" si="10"/>
        <v>0</v>
      </c>
      <c r="AE35" s="38">
        <f t="shared" si="10"/>
        <v>0</v>
      </c>
      <c r="AF35" s="27">
        <v>1</v>
      </c>
      <c r="AG35" s="27">
        <v>1</v>
      </c>
      <c r="AH35" s="27">
        <f t="shared" si="10"/>
        <v>0</v>
      </c>
      <c r="AI35" s="27">
        <f t="shared" si="10"/>
        <v>0</v>
      </c>
      <c r="AJ35" s="27">
        <f t="shared" si="10"/>
        <v>0</v>
      </c>
      <c r="AK35" s="27">
        <f t="shared" si="10"/>
        <v>0</v>
      </c>
      <c r="AM35" s="19"/>
      <c r="AN35" s="18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19"/>
      <c r="BQ35" s="19"/>
      <c r="BR35" s="19"/>
      <c r="BS35" s="19"/>
      <c r="BT35" s="19"/>
      <c r="BU35" s="19"/>
    </row>
    <row r="36" spans="1:73" ht="13.5">
      <c r="A36" s="29"/>
      <c r="B36" s="31" t="s">
        <v>28</v>
      </c>
      <c r="C36" s="30"/>
      <c r="D36" s="38">
        <f aca="true" t="shared" si="11" ref="D36:F38">SUM(H36,K36,N36,Q36,T36,W36,Z36,AC36,AF36,AI36)</f>
        <v>19</v>
      </c>
      <c r="E36" s="38">
        <f t="shared" si="11"/>
        <v>13</v>
      </c>
      <c r="F36" s="38">
        <f t="shared" si="11"/>
        <v>6</v>
      </c>
      <c r="G36" s="38">
        <v>0</v>
      </c>
      <c r="H36" s="38">
        <v>0</v>
      </c>
      <c r="I36" s="27">
        <v>0</v>
      </c>
      <c r="J36" s="27">
        <v>0</v>
      </c>
      <c r="K36" s="38">
        <v>1</v>
      </c>
      <c r="L36" s="38">
        <v>0</v>
      </c>
      <c r="M36" s="38">
        <v>1</v>
      </c>
      <c r="N36" s="38">
        <v>3</v>
      </c>
      <c r="O36" s="42">
        <v>2</v>
      </c>
      <c r="P36" s="42">
        <v>1</v>
      </c>
      <c r="Q36" s="42">
        <v>6</v>
      </c>
      <c r="R36" s="42">
        <v>4</v>
      </c>
      <c r="S36" s="38">
        <v>2</v>
      </c>
      <c r="T36" s="42">
        <v>5</v>
      </c>
      <c r="U36" s="42">
        <v>4</v>
      </c>
      <c r="V36" s="42">
        <v>1</v>
      </c>
      <c r="W36" s="42">
        <v>3</v>
      </c>
      <c r="X36" s="38">
        <v>2</v>
      </c>
      <c r="Y36" s="42">
        <v>1</v>
      </c>
      <c r="Z36" s="42">
        <v>1</v>
      </c>
      <c r="AA36" s="42">
        <v>1</v>
      </c>
      <c r="AB36" s="42">
        <v>0</v>
      </c>
      <c r="AC36" s="38">
        <v>0</v>
      </c>
      <c r="AD36" s="27">
        <v>0</v>
      </c>
      <c r="AE36" s="38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M36" s="19"/>
      <c r="AN36" s="18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19"/>
      <c r="BQ36" s="19"/>
      <c r="BR36" s="19"/>
      <c r="BS36" s="19"/>
      <c r="BT36" s="19"/>
      <c r="BU36" s="19"/>
    </row>
    <row r="37" spans="1:73" ht="13.5">
      <c r="A37" s="29"/>
      <c r="B37" s="31" t="s">
        <v>54</v>
      </c>
      <c r="C37" s="30"/>
      <c r="D37" s="38">
        <f t="shared" si="11"/>
        <v>14</v>
      </c>
      <c r="E37" s="38">
        <f t="shared" si="11"/>
        <v>8</v>
      </c>
      <c r="F37" s="38">
        <f t="shared" si="11"/>
        <v>6</v>
      </c>
      <c r="G37" s="38">
        <v>0</v>
      </c>
      <c r="H37" s="38">
        <v>0</v>
      </c>
      <c r="I37" s="27">
        <v>0</v>
      </c>
      <c r="J37" s="27">
        <v>0</v>
      </c>
      <c r="K37" s="38">
        <v>2</v>
      </c>
      <c r="L37" s="38">
        <v>0</v>
      </c>
      <c r="M37" s="38">
        <v>2</v>
      </c>
      <c r="N37" s="38">
        <v>2</v>
      </c>
      <c r="O37" s="42">
        <v>0</v>
      </c>
      <c r="P37" s="42">
        <v>2</v>
      </c>
      <c r="Q37" s="42">
        <v>3</v>
      </c>
      <c r="R37" s="42">
        <v>2</v>
      </c>
      <c r="S37" s="38">
        <v>1</v>
      </c>
      <c r="T37" s="42">
        <v>3</v>
      </c>
      <c r="U37" s="42">
        <v>3</v>
      </c>
      <c r="V37" s="42">
        <v>0</v>
      </c>
      <c r="W37" s="42">
        <v>4</v>
      </c>
      <c r="X37" s="38">
        <v>3</v>
      </c>
      <c r="Y37" s="42">
        <v>1</v>
      </c>
      <c r="Z37" s="42">
        <v>0</v>
      </c>
      <c r="AA37" s="42">
        <v>0</v>
      </c>
      <c r="AB37" s="42">
        <v>0</v>
      </c>
      <c r="AC37" s="38">
        <v>0</v>
      </c>
      <c r="AD37" s="27">
        <v>0</v>
      </c>
      <c r="AE37" s="38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M37" s="19"/>
      <c r="AN37" s="18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19"/>
      <c r="BQ37" s="19"/>
      <c r="BR37" s="19"/>
      <c r="BS37" s="19"/>
      <c r="BT37" s="19"/>
      <c r="BU37" s="19"/>
    </row>
    <row r="38" spans="1:73" s="48" customFormat="1" ht="13.5" customHeight="1">
      <c r="A38" s="44"/>
      <c r="B38" s="45" t="s">
        <v>55</v>
      </c>
      <c r="C38" s="46"/>
      <c r="D38" s="42">
        <f t="shared" si="11"/>
        <v>28</v>
      </c>
      <c r="E38" s="60">
        <f t="shared" si="11"/>
        <v>18</v>
      </c>
      <c r="F38" s="42">
        <f t="shared" si="11"/>
        <v>10</v>
      </c>
      <c r="G38" s="42">
        <v>0</v>
      </c>
      <c r="H38" s="38">
        <v>0</v>
      </c>
      <c r="I38" s="27">
        <v>0</v>
      </c>
      <c r="J38" s="27">
        <v>0</v>
      </c>
      <c r="K38" s="38">
        <v>3</v>
      </c>
      <c r="L38" s="38">
        <v>2</v>
      </c>
      <c r="M38" s="38">
        <v>1</v>
      </c>
      <c r="N38" s="38">
        <v>5</v>
      </c>
      <c r="O38" s="38">
        <v>3</v>
      </c>
      <c r="P38" s="38">
        <v>2</v>
      </c>
      <c r="Q38" s="38">
        <v>3</v>
      </c>
      <c r="R38" s="38">
        <v>2</v>
      </c>
      <c r="S38" s="38">
        <v>1</v>
      </c>
      <c r="T38" s="38">
        <v>13</v>
      </c>
      <c r="U38" s="38">
        <v>9</v>
      </c>
      <c r="V38" s="38">
        <v>4</v>
      </c>
      <c r="W38" s="38">
        <v>2</v>
      </c>
      <c r="X38" s="38">
        <v>0</v>
      </c>
      <c r="Y38" s="38">
        <v>2</v>
      </c>
      <c r="Z38" s="38">
        <v>1</v>
      </c>
      <c r="AA38" s="38">
        <v>1</v>
      </c>
      <c r="AB38" s="38">
        <v>0</v>
      </c>
      <c r="AC38" s="38">
        <v>0</v>
      </c>
      <c r="AD38" s="27">
        <v>0</v>
      </c>
      <c r="AE38" s="38">
        <v>0</v>
      </c>
      <c r="AF38" s="27">
        <v>1</v>
      </c>
      <c r="AG38" s="27">
        <v>1</v>
      </c>
      <c r="AH38" s="27">
        <v>0</v>
      </c>
      <c r="AI38" s="27">
        <v>0</v>
      </c>
      <c r="AJ38" s="27">
        <v>0</v>
      </c>
      <c r="AK38" s="27">
        <v>0</v>
      </c>
      <c r="AL38" s="74"/>
      <c r="AM38" s="49"/>
      <c r="AN38" s="50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49"/>
      <c r="BQ38" s="49"/>
      <c r="BR38" s="49"/>
      <c r="BS38" s="49"/>
      <c r="BT38" s="49"/>
      <c r="BU38" s="49"/>
    </row>
    <row r="39" spans="1:73" ht="13.5" customHeight="1">
      <c r="A39" s="29"/>
      <c r="B39" s="31"/>
      <c r="C39" s="30"/>
      <c r="D39" s="38"/>
      <c r="E39" s="38"/>
      <c r="F39" s="38"/>
      <c r="G39" s="38"/>
      <c r="H39" s="38"/>
      <c r="I39" s="27"/>
      <c r="J39" s="27"/>
      <c r="K39" s="38"/>
      <c r="L39" s="38"/>
      <c r="M39" s="38"/>
      <c r="N39" s="38"/>
      <c r="O39" s="42"/>
      <c r="P39" s="42"/>
      <c r="Q39" s="42"/>
      <c r="R39" s="42"/>
      <c r="S39" s="38"/>
      <c r="T39" s="42"/>
      <c r="U39" s="42"/>
      <c r="V39" s="42"/>
      <c r="W39" s="42"/>
      <c r="X39" s="38"/>
      <c r="Y39" s="42"/>
      <c r="Z39" s="42"/>
      <c r="AA39" s="42"/>
      <c r="AB39" s="42"/>
      <c r="AC39" s="38"/>
      <c r="AD39" s="27"/>
      <c r="AE39" s="38"/>
      <c r="AF39" s="27"/>
      <c r="AG39" s="27"/>
      <c r="AH39" s="27"/>
      <c r="AI39" s="27"/>
      <c r="AJ39" s="27"/>
      <c r="AK39" s="27"/>
      <c r="AM39" s="18"/>
      <c r="AN39" s="18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19"/>
      <c r="BQ39" s="19"/>
      <c r="BR39" s="19"/>
      <c r="BS39" s="19"/>
      <c r="BT39" s="19"/>
      <c r="BU39" s="19"/>
    </row>
    <row r="40" spans="1:73" ht="13.5">
      <c r="A40" s="111" t="s">
        <v>29</v>
      </c>
      <c r="B40" s="111"/>
      <c r="C40" s="30"/>
      <c r="D40" s="38">
        <f>SUM(D41:D47)</f>
        <v>86</v>
      </c>
      <c r="E40" s="38">
        <f>SUM(E41:E47)</f>
        <v>42</v>
      </c>
      <c r="F40" s="38">
        <f aca="true" t="shared" si="12" ref="E40:AK40">SUM(F41:F47)</f>
        <v>44</v>
      </c>
      <c r="G40" s="38">
        <f t="shared" si="12"/>
        <v>0</v>
      </c>
      <c r="H40" s="38">
        <f t="shared" si="12"/>
        <v>0</v>
      </c>
      <c r="I40" s="27">
        <f t="shared" si="12"/>
        <v>0</v>
      </c>
      <c r="J40" s="27">
        <f t="shared" si="12"/>
        <v>0</v>
      </c>
      <c r="K40" s="38">
        <f t="shared" si="12"/>
        <v>6</v>
      </c>
      <c r="L40" s="38">
        <f t="shared" si="12"/>
        <v>0</v>
      </c>
      <c r="M40" s="38">
        <f t="shared" si="12"/>
        <v>6</v>
      </c>
      <c r="N40" s="38">
        <f t="shared" si="12"/>
        <v>15</v>
      </c>
      <c r="O40" s="42">
        <f t="shared" si="12"/>
        <v>6</v>
      </c>
      <c r="P40" s="42">
        <f t="shared" si="12"/>
        <v>9</v>
      </c>
      <c r="Q40" s="42">
        <f t="shared" si="12"/>
        <v>22</v>
      </c>
      <c r="R40" s="42">
        <f t="shared" si="12"/>
        <v>10</v>
      </c>
      <c r="S40" s="38">
        <f t="shared" si="12"/>
        <v>12</v>
      </c>
      <c r="T40" s="42">
        <f t="shared" si="12"/>
        <v>28</v>
      </c>
      <c r="U40" s="42">
        <f t="shared" si="12"/>
        <v>20</v>
      </c>
      <c r="V40" s="42">
        <f t="shared" si="12"/>
        <v>8</v>
      </c>
      <c r="W40" s="42">
        <f t="shared" si="12"/>
        <v>10</v>
      </c>
      <c r="X40" s="38">
        <f t="shared" si="12"/>
        <v>5</v>
      </c>
      <c r="Y40" s="42">
        <f t="shared" si="12"/>
        <v>5</v>
      </c>
      <c r="Z40" s="42">
        <f t="shared" si="12"/>
        <v>4</v>
      </c>
      <c r="AA40" s="42">
        <f t="shared" si="12"/>
        <v>1</v>
      </c>
      <c r="AB40" s="42">
        <f t="shared" si="12"/>
        <v>3</v>
      </c>
      <c r="AC40" s="38">
        <f t="shared" si="12"/>
        <v>1</v>
      </c>
      <c r="AD40" s="27">
        <f t="shared" si="12"/>
        <v>0</v>
      </c>
      <c r="AE40" s="38">
        <f t="shared" si="12"/>
        <v>1</v>
      </c>
      <c r="AF40" s="27">
        <f t="shared" si="12"/>
        <v>0</v>
      </c>
      <c r="AG40" s="27">
        <f t="shared" si="12"/>
        <v>0</v>
      </c>
      <c r="AH40" s="27">
        <f t="shared" si="12"/>
        <v>0</v>
      </c>
      <c r="AI40" s="27">
        <f t="shared" si="12"/>
        <v>0</v>
      </c>
      <c r="AJ40" s="27">
        <f t="shared" si="12"/>
        <v>0</v>
      </c>
      <c r="AK40" s="27">
        <f t="shared" si="12"/>
        <v>0</v>
      </c>
      <c r="AM40" s="19"/>
      <c r="AN40" s="18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19"/>
      <c r="BQ40" s="19"/>
      <c r="BR40" s="19"/>
      <c r="BS40" s="19"/>
      <c r="BT40" s="19"/>
      <c r="BU40" s="19"/>
    </row>
    <row r="41" spans="1:73" ht="13.5">
      <c r="A41" s="29"/>
      <c r="B41" s="31" t="s">
        <v>45</v>
      </c>
      <c r="C41" s="30"/>
      <c r="D41" s="38">
        <f aca="true" t="shared" si="13" ref="D41:E47">SUM(H41,K41,N41,Q41,T41,W41,Z41,AC41,AF41,AI41)</f>
        <v>23</v>
      </c>
      <c r="E41" s="38">
        <f t="shared" si="13"/>
        <v>9</v>
      </c>
      <c r="F41" s="38">
        <f aca="true" t="shared" si="14" ref="F41:F47">SUM(J41,M41,P41,S41,V41,Y41,AB41,AE41,AH41,AK41)</f>
        <v>14</v>
      </c>
      <c r="G41" s="38">
        <v>0</v>
      </c>
      <c r="H41" s="38">
        <v>0</v>
      </c>
      <c r="I41" s="27">
        <v>0</v>
      </c>
      <c r="J41" s="27">
        <v>0</v>
      </c>
      <c r="K41" s="38">
        <v>2</v>
      </c>
      <c r="L41" s="38">
        <v>0</v>
      </c>
      <c r="M41" s="38">
        <v>2</v>
      </c>
      <c r="N41" s="38">
        <v>3</v>
      </c>
      <c r="O41" s="42">
        <v>1</v>
      </c>
      <c r="P41" s="42">
        <v>2</v>
      </c>
      <c r="Q41" s="42">
        <v>11</v>
      </c>
      <c r="R41" s="42">
        <v>5</v>
      </c>
      <c r="S41" s="38">
        <v>6</v>
      </c>
      <c r="T41" s="42">
        <v>4</v>
      </c>
      <c r="U41" s="42">
        <v>3</v>
      </c>
      <c r="V41" s="42">
        <v>1</v>
      </c>
      <c r="W41" s="42">
        <v>2</v>
      </c>
      <c r="X41" s="38">
        <v>0</v>
      </c>
      <c r="Y41" s="42">
        <v>2</v>
      </c>
      <c r="Z41" s="42">
        <v>1</v>
      </c>
      <c r="AA41" s="42">
        <v>0</v>
      </c>
      <c r="AB41" s="42">
        <v>1</v>
      </c>
      <c r="AC41" s="38">
        <v>0</v>
      </c>
      <c r="AD41" s="27">
        <v>0</v>
      </c>
      <c r="AE41" s="38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M41" s="19"/>
      <c r="AN41" s="18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19"/>
      <c r="BQ41" s="19"/>
      <c r="BR41" s="19"/>
      <c r="BS41" s="19"/>
      <c r="BT41" s="19"/>
      <c r="BU41" s="19"/>
    </row>
    <row r="42" spans="1:73" ht="13.5">
      <c r="A42" s="29"/>
      <c r="B42" s="31" t="s">
        <v>30</v>
      </c>
      <c r="C42" s="30"/>
      <c r="D42" s="38">
        <f t="shared" si="13"/>
        <v>25</v>
      </c>
      <c r="E42" s="38">
        <f t="shared" si="13"/>
        <v>14</v>
      </c>
      <c r="F42" s="38">
        <f t="shared" si="14"/>
        <v>11</v>
      </c>
      <c r="G42" s="38">
        <v>0</v>
      </c>
      <c r="H42" s="38">
        <v>0</v>
      </c>
      <c r="I42" s="27">
        <v>0</v>
      </c>
      <c r="J42" s="27">
        <v>0</v>
      </c>
      <c r="K42" s="38">
        <v>1</v>
      </c>
      <c r="L42" s="38">
        <v>0</v>
      </c>
      <c r="M42" s="38">
        <v>1</v>
      </c>
      <c r="N42" s="38">
        <v>7</v>
      </c>
      <c r="O42" s="42">
        <v>3</v>
      </c>
      <c r="P42" s="42">
        <v>4</v>
      </c>
      <c r="Q42" s="42">
        <v>6</v>
      </c>
      <c r="R42" s="42">
        <v>3</v>
      </c>
      <c r="S42" s="38">
        <v>3</v>
      </c>
      <c r="T42" s="42">
        <v>9</v>
      </c>
      <c r="U42" s="42">
        <v>7</v>
      </c>
      <c r="V42" s="42">
        <v>2</v>
      </c>
      <c r="W42" s="42">
        <v>2</v>
      </c>
      <c r="X42" s="38">
        <v>1</v>
      </c>
      <c r="Y42" s="42">
        <v>1</v>
      </c>
      <c r="Z42" s="42">
        <v>0</v>
      </c>
      <c r="AA42" s="42">
        <v>0</v>
      </c>
      <c r="AB42" s="42">
        <v>0</v>
      </c>
      <c r="AC42" s="38">
        <v>0</v>
      </c>
      <c r="AD42" s="27">
        <v>0</v>
      </c>
      <c r="AE42" s="38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M42" s="19"/>
      <c r="AN42" s="18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19"/>
      <c r="BQ42" s="19"/>
      <c r="BR42" s="19"/>
      <c r="BS42" s="19"/>
      <c r="BT42" s="19"/>
      <c r="BU42" s="19"/>
    </row>
    <row r="43" spans="1:73" ht="13.5" customHeight="1">
      <c r="A43" s="29"/>
      <c r="B43" s="31" t="s">
        <v>31</v>
      </c>
      <c r="C43" s="30"/>
      <c r="D43" s="38">
        <f t="shared" si="13"/>
        <v>18</v>
      </c>
      <c r="E43" s="38">
        <f t="shared" si="13"/>
        <v>10</v>
      </c>
      <c r="F43" s="38">
        <f t="shared" si="14"/>
        <v>8</v>
      </c>
      <c r="G43" s="38">
        <v>0</v>
      </c>
      <c r="H43" s="38">
        <v>0</v>
      </c>
      <c r="I43" s="27">
        <v>0</v>
      </c>
      <c r="J43" s="27">
        <v>0</v>
      </c>
      <c r="K43" s="38">
        <v>1</v>
      </c>
      <c r="L43" s="38">
        <v>0</v>
      </c>
      <c r="M43" s="38">
        <v>1</v>
      </c>
      <c r="N43" s="38">
        <v>2</v>
      </c>
      <c r="O43" s="42">
        <v>1</v>
      </c>
      <c r="P43" s="42">
        <v>1</v>
      </c>
      <c r="Q43" s="42">
        <v>4</v>
      </c>
      <c r="R43" s="42">
        <v>2</v>
      </c>
      <c r="S43" s="38">
        <v>2</v>
      </c>
      <c r="T43" s="42">
        <v>6</v>
      </c>
      <c r="U43" s="42">
        <v>5</v>
      </c>
      <c r="V43" s="42">
        <v>1</v>
      </c>
      <c r="W43" s="42">
        <v>2</v>
      </c>
      <c r="X43" s="38">
        <v>2</v>
      </c>
      <c r="Y43" s="42">
        <v>0</v>
      </c>
      <c r="Z43" s="42">
        <v>2</v>
      </c>
      <c r="AA43" s="42">
        <v>0</v>
      </c>
      <c r="AB43" s="42">
        <v>2</v>
      </c>
      <c r="AC43" s="38">
        <v>1</v>
      </c>
      <c r="AD43" s="27">
        <v>0</v>
      </c>
      <c r="AE43" s="38">
        <v>1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M43" s="19"/>
      <c r="AN43" s="18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19"/>
      <c r="BQ43" s="19"/>
      <c r="BR43" s="19"/>
      <c r="BS43" s="19"/>
      <c r="BT43" s="19"/>
      <c r="BU43" s="19"/>
    </row>
    <row r="44" spans="1:73" ht="13.5">
      <c r="A44" s="29"/>
      <c r="B44" s="31" t="s">
        <v>46</v>
      </c>
      <c r="C44" s="30"/>
      <c r="D44" s="38">
        <f t="shared" si="13"/>
        <v>8</v>
      </c>
      <c r="E44" s="38">
        <f t="shared" si="13"/>
        <v>4</v>
      </c>
      <c r="F44" s="38">
        <f t="shared" si="14"/>
        <v>4</v>
      </c>
      <c r="G44" s="38">
        <v>0</v>
      </c>
      <c r="H44" s="38">
        <v>0</v>
      </c>
      <c r="I44" s="27">
        <v>0</v>
      </c>
      <c r="J44" s="27">
        <v>0</v>
      </c>
      <c r="K44" s="38">
        <v>0</v>
      </c>
      <c r="L44" s="38">
        <v>0</v>
      </c>
      <c r="M44" s="38">
        <v>0</v>
      </c>
      <c r="N44" s="38">
        <v>0</v>
      </c>
      <c r="O44" s="42">
        <v>0</v>
      </c>
      <c r="P44" s="42">
        <v>0</v>
      </c>
      <c r="Q44" s="42">
        <v>0</v>
      </c>
      <c r="R44" s="42">
        <v>0</v>
      </c>
      <c r="S44" s="38">
        <v>0</v>
      </c>
      <c r="T44" s="42">
        <v>6</v>
      </c>
      <c r="U44" s="42">
        <v>3</v>
      </c>
      <c r="V44" s="42">
        <v>3</v>
      </c>
      <c r="W44" s="42">
        <v>1</v>
      </c>
      <c r="X44" s="38">
        <v>0</v>
      </c>
      <c r="Y44" s="42">
        <v>1</v>
      </c>
      <c r="Z44" s="42">
        <v>1</v>
      </c>
      <c r="AA44" s="42">
        <v>1</v>
      </c>
      <c r="AB44" s="42">
        <v>0</v>
      </c>
      <c r="AC44" s="38">
        <v>0</v>
      </c>
      <c r="AD44" s="27">
        <v>0</v>
      </c>
      <c r="AE44" s="38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M44" s="19"/>
      <c r="AN44" s="18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19"/>
      <c r="BQ44" s="19"/>
      <c r="BR44" s="19"/>
      <c r="BS44" s="19"/>
      <c r="BT44" s="19"/>
      <c r="BU44" s="19"/>
    </row>
    <row r="45" spans="1:73" ht="13.5">
      <c r="A45" s="29"/>
      <c r="B45" s="31" t="s">
        <v>56</v>
      </c>
      <c r="C45" s="30"/>
      <c r="D45" s="38">
        <f t="shared" si="13"/>
        <v>11</v>
      </c>
      <c r="E45" s="38">
        <f t="shared" si="13"/>
        <v>5</v>
      </c>
      <c r="F45" s="38">
        <f t="shared" si="14"/>
        <v>6</v>
      </c>
      <c r="G45" s="38">
        <v>0</v>
      </c>
      <c r="H45" s="38">
        <v>0</v>
      </c>
      <c r="I45" s="27">
        <v>0</v>
      </c>
      <c r="J45" s="27">
        <v>0</v>
      </c>
      <c r="K45" s="38">
        <v>2</v>
      </c>
      <c r="L45" s="38">
        <v>0</v>
      </c>
      <c r="M45" s="38">
        <v>2</v>
      </c>
      <c r="N45" s="38">
        <v>2</v>
      </c>
      <c r="O45" s="42">
        <v>1</v>
      </c>
      <c r="P45" s="42">
        <v>1</v>
      </c>
      <c r="Q45" s="42">
        <v>1</v>
      </c>
      <c r="R45" s="42">
        <v>0</v>
      </c>
      <c r="S45" s="38">
        <v>1</v>
      </c>
      <c r="T45" s="42">
        <v>3</v>
      </c>
      <c r="U45" s="42">
        <v>2</v>
      </c>
      <c r="V45" s="42">
        <v>1</v>
      </c>
      <c r="W45" s="42">
        <v>3</v>
      </c>
      <c r="X45" s="38">
        <v>2</v>
      </c>
      <c r="Y45" s="42">
        <v>1</v>
      </c>
      <c r="Z45" s="42">
        <v>0</v>
      </c>
      <c r="AA45" s="42">
        <v>0</v>
      </c>
      <c r="AB45" s="42">
        <v>0</v>
      </c>
      <c r="AC45" s="38">
        <v>0</v>
      </c>
      <c r="AD45" s="27">
        <v>0</v>
      </c>
      <c r="AE45" s="38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M45" s="19"/>
      <c r="AN45" s="18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19"/>
      <c r="BQ45" s="19"/>
      <c r="BR45" s="19"/>
      <c r="BS45" s="19"/>
      <c r="BT45" s="19"/>
      <c r="BU45" s="19"/>
    </row>
    <row r="46" spans="1:73" ht="13.5" customHeight="1">
      <c r="A46" s="29"/>
      <c r="B46" s="31" t="s">
        <v>69</v>
      </c>
      <c r="C46" s="30"/>
      <c r="D46" s="38">
        <f t="shared" si="13"/>
        <v>0</v>
      </c>
      <c r="E46" s="38">
        <f t="shared" si="13"/>
        <v>0</v>
      </c>
      <c r="F46" s="38">
        <f t="shared" si="14"/>
        <v>0</v>
      </c>
      <c r="G46" s="38">
        <v>0</v>
      </c>
      <c r="H46" s="38">
        <v>0</v>
      </c>
      <c r="I46" s="27">
        <v>0</v>
      </c>
      <c r="J46" s="27">
        <v>0</v>
      </c>
      <c r="K46" s="38">
        <v>0</v>
      </c>
      <c r="L46" s="38">
        <v>0</v>
      </c>
      <c r="M46" s="38">
        <v>0</v>
      </c>
      <c r="N46" s="38">
        <v>0</v>
      </c>
      <c r="O46" s="42">
        <v>0</v>
      </c>
      <c r="P46" s="42">
        <v>0</v>
      </c>
      <c r="Q46" s="42">
        <v>0</v>
      </c>
      <c r="R46" s="42">
        <v>0</v>
      </c>
      <c r="S46" s="38">
        <v>0</v>
      </c>
      <c r="T46" s="42">
        <v>0</v>
      </c>
      <c r="U46" s="42">
        <v>0</v>
      </c>
      <c r="V46" s="42">
        <v>0</v>
      </c>
      <c r="W46" s="42">
        <v>0</v>
      </c>
      <c r="X46" s="38">
        <v>0</v>
      </c>
      <c r="Y46" s="42">
        <v>0</v>
      </c>
      <c r="Z46" s="42">
        <v>0</v>
      </c>
      <c r="AA46" s="42">
        <v>0</v>
      </c>
      <c r="AB46" s="42">
        <v>0</v>
      </c>
      <c r="AC46" s="38">
        <v>0</v>
      </c>
      <c r="AD46" s="27">
        <v>0</v>
      </c>
      <c r="AE46" s="38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M46" s="18"/>
      <c r="AN46" s="18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19"/>
      <c r="BQ46" s="19"/>
      <c r="BR46" s="19"/>
      <c r="BS46" s="19"/>
      <c r="BT46" s="19"/>
      <c r="BU46" s="19"/>
    </row>
    <row r="47" spans="1:73" s="48" customFormat="1" ht="13.5">
      <c r="A47" s="44"/>
      <c r="B47" s="45" t="s">
        <v>70</v>
      </c>
      <c r="C47" s="46"/>
      <c r="D47" s="43">
        <f t="shared" si="13"/>
        <v>1</v>
      </c>
      <c r="E47" s="42">
        <f t="shared" si="13"/>
        <v>0</v>
      </c>
      <c r="F47" s="42">
        <f t="shared" si="14"/>
        <v>1</v>
      </c>
      <c r="G47" s="42">
        <v>0</v>
      </c>
      <c r="H47" s="42">
        <v>0</v>
      </c>
      <c r="I47" s="47">
        <v>0</v>
      </c>
      <c r="J47" s="47">
        <v>0</v>
      </c>
      <c r="K47" s="42">
        <v>0</v>
      </c>
      <c r="L47" s="42">
        <v>0</v>
      </c>
      <c r="M47" s="42">
        <v>0</v>
      </c>
      <c r="N47" s="42">
        <v>1</v>
      </c>
      <c r="O47" s="42">
        <v>0</v>
      </c>
      <c r="P47" s="42">
        <v>1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7">
        <v>0</v>
      </c>
      <c r="AE47" s="42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M47" s="49"/>
      <c r="AN47" s="50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49"/>
      <c r="BQ47" s="49"/>
      <c r="BR47" s="49"/>
      <c r="BS47" s="49"/>
      <c r="BT47" s="49"/>
      <c r="BU47" s="49"/>
    </row>
    <row r="48" spans="1:73" ht="13.5">
      <c r="A48" s="29"/>
      <c r="B48" s="31"/>
      <c r="C48" s="30"/>
      <c r="D48" s="38"/>
      <c r="E48" s="38"/>
      <c r="F48" s="38"/>
      <c r="G48" s="38"/>
      <c r="H48" s="38"/>
      <c r="I48" s="27"/>
      <c r="J48" s="27"/>
      <c r="K48" s="38"/>
      <c r="L48" s="38"/>
      <c r="M48" s="38"/>
      <c r="N48" s="38"/>
      <c r="O48" s="42"/>
      <c r="P48" s="42"/>
      <c r="Q48" s="42"/>
      <c r="R48" s="42"/>
      <c r="S48" s="38"/>
      <c r="T48" s="42"/>
      <c r="U48" s="42"/>
      <c r="V48" s="42"/>
      <c r="W48" s="42"/>
      <c r="X48" s="38"/>
      <c r="Y48" s="42"/>
      <c r="Z48" s="42"/>
      <c r="AA48" s="42"/>
      <c r="AB48" s="42"/>
      <c r="AC48" s="38"/>
      <c r="AD48" s="27"/>
      <c r="AE48" s="38"/>
      <c r="AF48" s="27"/>
      <c r="AG48" s="27"/>
      <c r="AH48" s="27"/>
      <c r="AI48" s="27"/>
      <c r="AJ48" s="27"/>
      <c r="AK48" s="27"/>
      <c r="AM48" s="19"/>
      <c r="AN48" s="18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19"/>
      <c r="BQ48" s="19"/>
      <c r="BR48" s="19"/>
      <c r="BS48" s="19"/>
      <c r="BT48" s="19"/>
      <c r="BU48" s="19"/>
    </row>
    <row r="49" spans="1:73" ht="13.5">
      <c r="A49" s="86" t="s">
        <v>32</v>
      </c>
      <c r="B49" s="86"/>
      <c r="C49" s="30"/>
      <c r="D49" s="38">
        <f>SUM(D50:D54)</f>
        <v>106</v>
      </c>
      <c r="E49" s="38">
        <f aca="true" t="shared" si="15" ref="E49:AK49">SUM(E50:E54)</f>
        <v>35</v>
      </c>
      <c r="F49" s="42">
        <f t="shared" si="15"/>
        <v>71</v>
      </c>
      <c r="G49" s="38">
        <f t="shared" si="15"/>
        <v>0</v>
      </c>
      <c r="H49" s="38">
        <f t="shared" si="15"/>
        <v>0</v>
      </c>
      <c r="I49" s="27">
        <f t="shared" si="15"/>
        <v>0</v>
      </c>
      <c r="J49" s="27">
        <f t="shared" si="15"/>
        <v>0</v>
      </c>
      <c r="K49" s="38">
        <f t="shared" si="15"/>
        <v>11</v>
      </c>
      <c r="L49" s="38">
        <f t="shared" si="15"/>
        <v>2</v>
      </c>
      <c r="M49" s="38">
        <f t="shared" si="15"/>
        <v>9</v>
      </c>
      <c r="N49" s="38">
        <f t="shared" si="15"/>
        <v>33</v>
      </c>
      <c r="O49" s="42">
        <f t="shared" si="15"/>
        <v>7</v>
      </c>
      <c r="P49" s="42">
        <f t="shared" si="15"/>
        <v>26</v>
      </c>
      <c r="Q49" s="42">
        <f t="shared" si="15"/>
        <v>19</v>
      </c>
      <c r="R49" s="42">
        <f t="shared" si="15"/>
        <v>4</v>
      </c>
      <c r="S49" s="38">
        <f t="shared" si="15"/>
        <v>15</v>
      </c>
      <c r="T49" s="42">
        <f t="shared" si="15"/>
        <v>18</v>
      </c>
      <c r="U49" s="42">
        <f t="shared" si="15"/>
        <v>9</v>
      </c>
      <c r="V49" s="42">
        <f t="shared" si="15"/>
        <v>9</v>
      </c>
      <c r="W49" s="42">
        <f t="shared" si="15"/>
        <v>19</v>
      </c>
      <c r="X49" s="38">
        <f t="shared" si="15"/>
        <v>10</v>
      </c>
      <c r="Y49" s="42">
        <f t="shared" si="15"/>
        <v>9</v>
      </c>
      <c r="Z49" s="42">
        <f t="shared" si="15"/>
        <v>6</v>
      </c>
      <c r="AA49" s="42">
        <f t="shared" si="15"/>
        <v>3</v>
      </c>
      <c r="AB49" s="42">
        <f t="shared" si="15"/>
        <v>3</v>
      </c>
      <c r="AC49" s="38">
        <f t="shared" si="15"/>
        <v>0</v>
      </c>
      <c r="AD49" s="27">
        <f t="shared" si="15"/>
        <v>0</v>
      </c>
      <c r="AE49" s="38">
        <f t="shared" si="15"/>
        <v>0</v>
      </c>
      <c r="AF49" s="27">
        <f t="shared" si="15"/>
        <v>0</v>
      </c>
      <c r="AG49" s="27">
        <f t="shared" si="15"/>
        <v>0</v>
      </c>
      <c r="AH49" s="27">
        <f t="shared" si="15"/>
        <v>0</v>
      </c>
      <c r="AI49" s="27">
        <f t="shared" si="15"/>
        <v>0</v>
      </c>
      <c r="AJ49" s="27">
        <f t="shared" si="15"/>
        <v>0</v>
      </c>
      <c r="AK49" s="27">
        <f t="shared" si="15"/>
        <v>0</v>
      </c>
      <c r="AM49" s="19"/>
      <c r="AN49" s="18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19"/>
      <c r="BQ49" s="19"/>
      <c r="BR49" s="19"/>
      <c r="BS49" s="19"/>
      <c r="BT49" s="19"/>
      <c r="BU49" s="19"/>
    </row>
    <row r="50" spans="1:73" s="62" customFormat="1" ht="13.5">
      <c r="A50" s="57"/>
      <c r="B50" s="58" t="s">
        <v>33</v>
      </c>
      <c r="C50" s="59"/>
      <c r="D50" s="60">
        <f aca="true" t="shared" si="16" ref="D50:E54">SUM(H50,K50,N50,Q50,T50,W50,Z50,AC50,AF50,AI50)</f>
        <v>50</v>
      </c>
      <c r="E50" s="60">
        <f t="shared" si="16"/>
        <v>22</v>
      </c>
      <c r="F50" s="60">
        <f>SUM(J50,M50,P50,S50,V50,Y50,AB50,AE50,AH50,AK50)</f>
        <v>28</v>
      </c>
      <c r="G50" s="60">
        <v>0</v>
      </c>
      <c r="H50" s="60">
        <v>0</v>
      </c>
      <c r="I50" s="61">
        <v>0</v>
      </c>
      <c r="J50" s="61">
        <v>0</v>
      </c>
      <c r="K50" s="60">
        <v>3</v>
      </c>
      <c r="L50" s="60">
        <v>1</v>
      </c>
      <c r="M50" s="60">
        <v>2</v>
      </c>
      <c r="N50" s="60">
        <v>13</v>
      </c>
      <c r="O50" s="60">
        <v>5</v>
      </c>
      <c r="P50" s="60">
        <v>8</v>
      </c>
      <c r="Q50" s="60">
        <v>10</v>
      </c>
      <c r="R50" s="60">
        <v>2</v>
      </c>
      <c r="S50" s="60">
        <v>8</v>
      </c>
      <c r="T50" s="60">
        <v>8</v>
      </c>
      <c r="U50" s="60">
        <v>3</v>
      </c>
      <c r="V50" s="60">
        <v>5</v>
      </c>
      <c r="W50" s="60">
        <v>11</v>
      </c>
      <c r="X50" s="60">
        <v>8</v>
      </c>
      <c r="Y50" s="60">
        <v>3</v>
      </c>
      <c r="Z50" s="60">
        <v>5</v>
      </c>
      <c r="AA50" s="60">
        <v>3</v>
      </c>
      <c r="AB50" s="60">
        <v>2</v>
      </c>
      <c r="AC50" s="60">
        <v>0</v>
      </c>
      <c r="AD50" s="61">
        <v>0</v>
      </c>
      <c r="AE50" s="60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M50" s="63"/>
      <c r="AN50" s="50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63"/>
      <c r="BQ50" s="63"/>
      <c r="BR50" s="63"/>
      <c r="BS50" s="63"/>
      <c r="BT50" s="63"/>
      <c r="BU50" s="63"/>
    </row>
    <row r="51" spans="1:73" ht="13.5">
      <c r="A51" s="29"/>
      <c r="B51" s="31" t="s">
        <v>34</v>
      </c>
      <c r="C51" s="30"/>
      <c r="D51" s="38">
        <f t="shared" si="16"/>
        <v>27</v>
      </c>
      <c r="E51" s="38">
        <f t="shared" si="16"/>
        <v>4</v>
      </c>
      <c r="F51" s="38">
        <f>SUM(J51,M51,P51,S51,V51,Y51,AB51,AE51,AH51,AK51)</f>
        <v>23</v>
      </c>
      <c r="G51" s="38">
        <v>0</v>
      </c>
      <c r="H51" s="38">
        <v>0</v>
      </c>
      <c r="I51" s="27">
        <v>0</v>
      </c>
      <c r="J51" s="27">
        <v>0</v>
      </c>
      <c r="K51" s="38">
        <v>3</v>
      </c>
      <c r="L51" s="38">
        <v>0</v>
      </c>
      <c r="M51" s="38">
        <v>3</v>
      </c>
      <c r="N51" s="38">
        <v>12</v>
      </c>
      <c r="O51" s="42">
        <v>1</v>
      </c>
      <c r="P51" s="42">
        <v>11</v>
      </c>
      <c r="Q51" s="42">
        <v>4</v>
      </c>
      <c r="R51" s="42">
        <v>1</v>
      </c>
      <c r="S51" s="38">
        <v>3</v>
      </c>
      <c r="T51" s="42">
        <v>3</v>
      </c>
      <c r="U51" s="42">
        <v>1</v>
      </c>
      <c r="V51" s="42">
        <v>2</v>
      </c>
      <c r="W51" s="42">
        <v>4</v>
      </c>
      <c r="X51" s="38">
        <v>1</v>
      </c>
      <c r="Y51" s="42">
        <v>3</v>
      </c>
      <c r="Z51" s="42">
        <v>1</v>
      </c>
      <c r="AA51" s="42">
        <v>0</v>
      </c>
      <c r="AB51" s="42">
        <v>1</v>
      </c>
      <c r="AC51" s="38">
        <v>0</v>
      </c>
      <c r="AD51" s="27">
        <v>0</v>
      </c>
      <c r="AE51" s="38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M51" s="19"/>
      <c r="AN51" s="18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</row>
    <row r="52" spans="1:73" ht="13.5" customHeight="1">
      <c r="A52" s="29"/>
      <c r="B52" s="31" t="s">
        <v>57</v>
      </c>
      <c r="C52" s="30"/>
      <c r="D52" s="38">
        <f t="shared" si="16"/>
        <v>11</v>
      </c>
      <c r="E52" s="38">
        <f t="shared" si="16"/>
        <v>3</v>
      </c>
      <c r="F52" s="38">
        <f>SUM(J52,M52,P52,S52,V52,Y52,AB52,AE52,AH52,AK52)</f>
        <v>8</v>
      </c>
      <c r="G52" s="38">
        <v>0</v>
      </c>
      <c r="H52" s="38">
        <v>0</v>
      </c>
      <c r="I52" s="27">
        <v>0</v>
      </c>
      <c r="J52" s="27">
        <v>0</v>
      </c>
      <c r="K52" s="38">
        <v>2</v>
      </c>
      <c r="L52" s="38">
        <v>0</v>
      </c>
      <c r="M52" s="38">
        <v>2</v>
      </c>
      <c r="N52" s="38">
        <v>5</v>
      </c>
      <c r="O52" s="42">
        <v>1</v>
      </c>
      <c r="P52" s="42">
        <v>4</v>
      </c>
      <c r="Q52" s="42">
        <v>1</v>
      </c>
      <c r="R52" s="42">
        <v>0</v>
      </c>
      <c r="S52" s="38">
        <v>1</v>
      </c>
      <c r="T52" s="42">
        <v>2</v>
      </c>
      <c r="U52" s="42">
        <v>2</v>
      </c>
      <c r="V52" s="42">
        <v>0</v>
      </c>
      <c r="W52" s="42">
        <v>1</v>
      </c>
      <c r="X52" s="38">
        <v>0</v>
      </c>
      <c r="Y52" s="42">
        <v>1</v>
      </c>
      <c r="Z52" s="42">
        <v>0</v>
      </c>
      <c r="AA52" s="42">
        <v>0</v>
      </c>
      <c r="AB52" s="42">
        <v>0</v>
      </c>
      <c r="AC52" s="38">
        <v>0</v>
      </c>
      <c r="AD52" s="27">
        <v>0</v>
      </c>
      <c r="AE52" s="38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M52" s="19"/>
      <c r="AN52" s="18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19"/>
      <c r="BQ52" s="19"/>
      <c r="BR52" s="19"/>
      <c r="BS52" s="19"/>
      <c r="BT52" s="19"/>
      <c r="BU52" s="19"/>
    </row>
    <row r="53" spans="1:73" ht="13.5">
      <c r="A53" s="29"/>
      <c r="B53" s="31" t="s">
        <v>58</v>
      </c>
      <c r="C53" s="30"/>
      <c r="D53" s="27">
        <f t="shared" si="16"/>
        <v>5</v>
      </c>
      <c r="E53" s="27">
        <f t="shared" si="16"/>
        <v>1</v>
      </c>
      <c r="F53" s="27">
        <f>SUM(J53,M53,P53,S53,V53,Y53,AB53,AE53,AH53,AK53)</f>
        <v>4</v>
      </c>
      <c r="G53" s="27">
        <v>0</v>
      </c>
      <c r="H53" s="27">
        <v>0</v>
      </c>
      <c r="I53" s="27">
        <v>0</v>
      </c>
      <c r="J53" s="27">
        <v>0</v>
      </c>
      <c r="K53" s="27">
        <v>2</v>
      </c>
      <c r="L53" s="27">
        <v>1</v>
      </c>
      <c r="M53" s="27">
        <v>1</v>
      </c>
      <c r="N53" s="27">
        <v>0</v>
      </c>
      <c r="O53" s="47">
        <v>0</v>
      </c>
      <c r="P53" s="47">
        <v>0</v>
      </c>
      <c r="Q53" s="47">
        <v>0</v>
      </c>
      <c r="R53" s="47">
        <v>0</v>
      </c>
      <c r="S53" s="27">
        <v>0</v>
      </c>
      <c r="T53" s="47">
        <v>1</v>
      </c>
      <c r="U53" s="47">
        <v>0</v>
      </c>
      <c r="V53" s="47">
        <v>1</v>
      </c>
      <c r="W53" s="47">
        <v>2</v>
      </c>
      <c r="X53" s="27">
        <v>0</v>
      </c>
      <c r="Y53" s="47">
        <v>2</v>
      </c>
      <c r="Z53" s="47">
        <v>0</v>
      </c>
      <c r="AA53" s="47">
        <v>0</v>
      </c>
      <c r="AB53" s="4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M53" s="19"/>
      <c r="AN53" s="18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19"/>
      <c r="BQ53" s="19"/>
      <c r="BR53" s="19"/>
      <c r="BS53" s="19"/>
      <c r="BT53" s="19"/>
      <c r="BU53" s="19"/>
    </row>
    <row r="54" spans="1:73" ht="13.5">
      <c r="A54" s="29"/>
      <c r="B54" s="31" t="s">
        <v>59</v>
      </c>
      <c r="C54" s="30"/>
      <c r="D54" s="34">
        <f t="shared" si="16"/>
        <v>13</v>
      </c>
      <c r="E54" s="34">
        <f t="shared" si="16"/>
        <v>5</v>
      </c>
      <c r="F54" s="34">
        <f>SUM(J54,M54,P54,S54,V54,Y54,AB54,AE54,AH54,AK54)</f>
        <v>8</v>
      </c>
      <c r="G54" s="34">
        <v>0</v>
      </c>
      <c r="H54" s="34">
        <v>0</v>
      </c>
      <c r="I54" s="27">
        <v>0</v>
      </c>
      <c r="J54" s="34">
        <v>0</v>
      </c>
      <c r="K54" s="34">
        <v>1</v>
      </c>
      <c r="L54" s="34">
        <v>0</v>
      </c>
      <c r="M54" s="34">
        <v>1</v>
      </c>
      <c r="N54" s="34">
        <v>3</v>
      </c>
      <c r="O54" s="41">
        <v>0</v>
      </c>
      <c r="P54" s="41">
        <v>3</v>
      </c>
      <c r="Q54" s="41">
        <v>4</v>
      </c>
      <c r="R54" s="41">
        <v>1</v>
      </c>
      <c r="S54" s="34">
        <v>3</v>
      </c>
      <c r="T54" s="41">
        <v>4</v>
      </c>
      <c r="U54" s="41">
        <v>3</v>
      </c>
      <c r="V54" s="41">
        <v>1</v>
      </c>
      <c r="W54" s="41">
        <v>1</v>
      </c>
      <c r="X54" s="34">
        <v>1</v>
      </c>
      <c r="Y54" s="41">
        <v>0</v>
      </c>
      <c r="Z54" s="41">
        <v>0</v>
      </c>
      <c r="AA54" s="41">
        <v>0</v>
      </c>
      <c r="AB54" s="41">
        <v>0</v>
      </c>
      <c r="AC54" s="34">
        <v>0</v>
      </c>
      <c r="AD54" s="27">
        <v>0</v>
      </c>
      <c r="AE54" s="34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M54" s="19"/>
      <c r="AN54" s="18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19"/>
      <c r="BQ54" s="19"/>
      <c r="BR54" s="19"/>
      <c r="BS54" s="19"/>
      <c r="BT54" s="19"/>
      <c r="BU54" s="19"/>
    </row>
    <row r="55" spans="1:73" ht="13.5">
      <c r="A55" s="29"/>
      <c r="B55" s="31"/>
      <c r="C55" s="30"/>
      <c r="AM55" s="19"/>
      <c r="AN55" s="18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19"/>
      <c r="BQ55" s="19"/>
      <c r="BR55" s="19"/>
      <c r="BS55" s="19"/>
      <c r="BT55" s="19"/>
      <c r="BU55" s="19"/>
    </row>
    <row r="56" spans="1:73" ht="13.5">
      <c r="A56" s="86" t="s">
        <v>60</v>
      </c>
      <c r="B56" s="86"/>
      <c r="C56" s="30"/>
      <c r="D56" s="34">
        <f>SUM(D57:D59)</f>
        <v>50</v>
      </c>
      <c r="E56" s="34">
        <f aca="true" t="shared" si="17" ref="E56:AK56">SUM(E57:E59)</f>
        <v>14</v>
      </c>
      <c r="F56" s="34">
        <f t="shared" si="17"/>
        <v>36</v>
      </c>
      <c r="G56" s="34">
        <f t="shared" si="17"/>
        <v>0</v>
      </c>
      <c r="H56" s="34">
        <f t="shared" si="17"/>
        <v>0</v>
      </c>
      <c r="I56" s="27">
        <f t="shared" si="17"/>
        <v>0</v>
      </c>
      <c r="J56" s="34">
        <f t="shared" si="17"/>
        <v>0</v>
      </c>
      <c r="K56" s="34">
        <f t="shared" si="17"/>
        <v>9</v>
      </c>
      <c r="L56" s="34">
        <f t="shared" si="17"/>
        <v>1</v>
      </c>
      <c r="M56" s="34">
        <f t="shared" si="17"/>
        <v>8</v>
      </c>
      <c r="N56" s="34">
        <f t="shared" si="17"/>
        <v>10</v>
      </c>
      <c r="O56" s="41">
        <f t="shared" si="17"/>
        <v>3</v>
      </c>
      <c r="P56" s="41">
        <f t="shared" si="17"/>
        <v>7</v>
      </c>
      <c r="Q56" s="41">
        <f t="shared" si="17"/>
        <v>9</v>
      </c>
      <c r="R56" s="41">
        <f t="shared" si="17"/>
        <v>3</v>
      </c>
      <c r="S56" s="34">
        <f t="shared" si="17"/>
        <v>6</v>
      </c>
      <c r="T56" s="41">
        <f t="shared" si="17"/>
        <v>8</v>
      </c>
      <c r="U56" s="41">
        <f t="shared" si="17"/>
        <v>3</v>
      </c>
      <c r="V56" s="41">
        <f t="shared" si="17"/>
        <v>5</v>
      </c>
      <c r="W56" s="41">
        <f t="shared" si="17"/>
        <v>11</v>
      </c>
      <c r="X56" s="34">
        <f t="shared" si="17"/>
        <v>3</v>
      </c>
      <c r="Y56" s="41">
        <f t="shared" si="17"/>
        <v>8</v>
      </c>
      <c r="Z56" s="41">
        <f t="shared" si="17"/>
        <v>2</v>
      </c>
      <c r="AA56" s="41">
        <f t="shared" si="17"/>
        <v>1</v>
      </c>
      <c r="AB56" s="41">
        <f t="shared" si="17"/>
        <v>1</v>
      </c>
      <c r="AC56" s="34">
        <f t="shared" si="17"/>
        <v>1</v>
      </c>
      <c r="AD56" s="27">
        <f t="shared" si="17"/>
        <v>0</v>
      </c>
      <c r="AE56" s="34">
        <f t="shared" si="17"/>
        <v>1</v>
      </c>
      <c r="AF56" s="27">
        <f t="shared" si="17"/>
        <v>0</v>
      </c>
      <c r="AG56" s="27">
        <f t="shared" si="17"/>
        <v>0</v>
      </c>
      <c r="AH56" s="27">
        <f t="shared" si="17"/>
        <v>0</v>
      </c>
      <c r="AI56" s="27">
        <f t="shared" si="17"/>
        <v>0</v>
      </c>
      <c r="AJ56" s="27">
        <f t="shared" si="17"/>
        <v>0</v>
      </c>
      <c r="AK56" s="27">
        <f t="shared" si="17"/>
        <v>0</v>
      </c>
      <c r="AM56" s="19"/>
      <c r="AN56" s="18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19"/>
      <c r="BQ56" s="19"/>
      <c r="BR56" s="19"/>
      <c r="BS56" s="19"/>
      <c r="BT56" s="19"/>
      <c r="BU56" s="19"/>
    </row>
    <row r="57" spans="1:73" ht="13.5">
      <c r="A57" s="29"/>
      <c r="B57" s="31" t="s">
        <v>71</v>
      </c>
      <c r="C57" s="30"/>
      <c r="D57" s="34">
        <f aca="true" t="shared" si="18" ref="D57:E59">SUM(H57,K57,N57,Q57,T57,W57,Z57,AC57,AF57,AI57)</f>
        <v>15</v>
      </c>
      <c r="E57" s="34">
        <f t="shared" si="18"/>
        <v>4</v>
      </c>
      <c r="F57" s="34">
        <f>SUM(J57,M57,P57,S57,V57,Y57,AB57,AE57,AH57,AK57)</f>
        <v>11</v>
      </c>
      <c r="G57" s="34">
        <v>0</v>
      </c>
      <c r="H57" s="34">
        <v>0</v>
      </c>
      <c r="I57" s="27">
        <v>0</v>
      </c>
      <c r="J57" s="34">
        <v>0</v>
      </c>
      <c r="K57" s="34">
        <v>2</v>
      </c>
      <c r="L57" s="34">
        <v>0</v>
      </c>
      <c r="M57" s="34">
        <v>2</v>
      </c>
      <c r="N57" s="34">
        <v>6</v>
      </c>
      <c r="O57" s="41">
        <v>2</v>
      </c>
      <c r="P57" s="41">
        <v>4</v>
      </c>
      <c r="Q57" s="41">
        <v>1</v>
      </c>
      <c r="R57" s="41">
        <v>0</v>
      </c>
      <c r="S57" s="34">
        <v>1</v>
      </c>
      <c r="T57" s="41">
        <v>2</v>
      </c>
      <c r="U57" s="41">
        <v>1</v>
      </c>
      <c r="V57" s="41">
        <v>1</v>
      </c>
      <c r="W57" s="41">
        <v>4</v>
      </c>
      <c r="X57" s="34">
        <v>1</v>
      </c>
      <c r="Y57" s="41">
        <v>3</v>
      </c>
      <c r="Z57" s="41">
        <v>0</v>
      </c>
      <c r="AA57" s="41">
        <v>0</v>
      </c>
      <c r="AB57" s="41">
        <v>0</v>
      </c>
      <c r="AC57" s="34">
        <v>0</v>
      </c>
      <c r="AD57" s="27">
        <v>0</v>
      </c>
      <c r="AE57" s="34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M57" s="19"/>
      <c r="AN57" s="18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19"/>
      <c r="BQ57" s="19"/>
      <c r="BR57" s="19"/>
      <c r="BS57" s="19"/>
      <c r="BT57" s="19"/>
      <c r="BU57" s="19"/>
    </row>
    <row r="58" spans="1:73" ht="13.5">
      <c r="A58" s="29"/>
      <c r="B58" s="31" t="s">
        <v>61</v>
      </c>
      <c r="C58" s="30"/>
      <c r="D58" s="34">
        <f t="shared" si="18"/>
        <v>25</v>
      </c>
      <c r="E58" s="34">
        <f t="shared" si="18"/>
        <v>7</v>
      </c>
      <c r="F58" s="34">
        <f>SUM(J58,M58,P58,S58,V58,Y58,AB58,AE58,AH58,AK58)</f>
        <v>18</v>
      </c>
      <c r="G58" s="34">
        <v>0</v>
      </c>
      <c r="H58" s="34">
        <v>0</v>
      </c>
      <c r="I58" s="27">
        <v>0</v>
      </c>
      <c r="J58" s="34">
        <v>0</v>
      </c>
      <c r="K58" s="34">
        <v>7</v>
      </c>
      <c r="L58" s="34">
        <v>1</v>
      </c>
      <c r="M58" s="34">
        <v>6</v>
      </c>
      <c r="N58" s="34">
        <v>4</v>
      </c>
      <c r="O58" s="41">
        <v>1</v>
      </c>
      <c r="P58" s="41">
        <v>3</v>
      </c>
      <c r="Q58" s="41">
        <v>5</v>
      </c>
      <c r="R58" s="41">
        <v>3</v>
      </c>
      <c r="S58" s="34">
        <v>2</v>
      </c>
      <c r="T58" s="41">
        <v>2</v>
      </c>
      <c r="U58" s="41">
        <v>0</v>
      </c>
      <c r="V58" s="41">
        <v>2</v>
      </c>
      <c r="W58" s="41">
        <v>5</v>
      </c>
      <c r="X58" s="34">
        <v>1</v>
      </c>
      <c r="Y58" s="41">
        <v>4</v>
      </c>
      <c r="Z58" s="41">
        <v>1</v>
      </c>
      <c r="AA58" s="41">
        <v>1</v>
      </c>
      <c r="AB58" s="41">
        <v>0</v>
      </c>
      <c r="AC58" s="34">
        <v>1</v>
      </c>
      <c r="AD58" s="27">
        <v>0</v>
      </c>
      <c r="AE58" s="34">
        <v>1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M58" s="19"/>
      <c r="AN58" s="18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19"/>
      <c r="BQ58" s="19"/>
      <c r="BR58" s="19"/>
      <c r="BS58" s="19"/>
      <c r="BT58" s="19"/>
      <c r="BU58" s="19"/>
    </row>
    <row r="59" spans="1:73" ht="13.5">
      <c r="A59" s="29"/>
      <c r="B59" s="31" t="s">
        <v>62</v>
      </c>
      <c r="C59" s="30"/>
      <c r="D59" s="34">
        <f t="shared" si="18"/>
        <v>10</v>
      </c>
      <c r="E59" s="34">
        <f t="shared" si="18"/>
        <v>3</v>
      </c>
      <c r="F59" s="34">
        <f>SUM(J59,M59,P59,S59,V59,Y59,AB59,AE59,AH59,AK59)</f>
        <v>7</v>
      </c>
      <c r="G59" s="34">
        <v>0</v>
      </c>
      <c r="H59" s="34">
        <v>0</v>
      </c>
      <c r="I59" s="27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1">
        <v>0</v>
      </c>
      <c r="P59" s="41">
        <v>0</v>
      </c>
      <c r="Q59" s="41">
        <v>3</v>
      </c>
      <c r="R59" s="41">
        <v>0</v>
      </c>
      <c r="S59" s="34">
        <v>3</v>
      </c>
      <c r="T59" s="41">
        <v>4</v>
      </c>
      <c r="U59" s="41">
        <v>2</v>
      </c>
      <c r="V59" s="41">
        <v>2</v>
      </c>
      <c r="W59" s="41">
        <v>2</v>
      </c>
      <c r="X59" s="34">
        <v>1</v>
      </c>
      <c r="Y59" s="41">
        <v>1</v>
      </c>
      <c r="Z59" s="41">
        <v>1</v>
      </c>
      <c r="AA59" s="41">
        <v>0</v>
      </c>
      <c r="AB59" s="41">
        <v>1</v>
      </c>
      <c r="AC59" s="34">
        <v>0</v>
      </c>
      <c r="AD59" s="27">
        <v>0</v>
      </c>
      <c r="AE59" s="34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M59" s="19"/>
      <c r="AN59" s="18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19"/>
      <c r="BQ59" s="19"/>
      <c r="BR59" s="19"/>
      <c r="BS59" s="19"/>
      <c r="BT59" s="19"/>
      <c r="BU59" s="19"/>
    </row>
    <row r="60" spans="1:73" ht="13.5">
      <c r="A60" s="29"/>
      <c r="B60" s="31"/>
      <c r="C60" s="30"/>
      <c r="AM60" s="19"/>
      <c r="AN60" s="18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19"/>
      <c r="BQ60" s="19"/>
      <c r="BR60" s="19"/>
      <c r="BS60" s="19"/>
      <c r="BT60" s="19"/>
      <c r="BU60" s="19"/>
    </row>
    <row r="61" spans="1:73" ht="13.5" customHeight="1">
      <c r="A61" s="85" t="s">
        <v>72</v>
      </c>
      <c r="B61" s="85"/>
      <c r="C61" s="59"/>
      <c r="D61" s="61">
        <f>SUM(D62:D65)</f>
        <v>37</v>
      </c>
      <c r="E61" s="61">
        <v>17</v>
      </c>
      <c r="F61" s="61">
        <v>20</v>
      </c>
      <c r="G61" s="34">
        <v>0</v>
      </c>
      <c r="H61" s="34">
        <v>0</v>
      </c>
      <c r="I61" s="27">
        <v>0</v>
      </c>
      <c r="J61" s="34">
        <v>0</v>
      </c>
      <c r="K61" s="34">
        <v>4</v>
      </c>
      <c r="L61" s="34">
        <v>0</v>
      </c>
      <c r="M61" s="34">
        <v>4</v>
      </c>
      <c r="N61" s="34">
        <v>12</v>
      </c>
      <c r="O61" s="41">
        <v>4</v>
      </c>
      <c r="P61" s="41">
        <v>8</v>
      </c>
      <c r="Q61" s="41">
        <f>SUM(Q62:Q65)</f>
        <v>10</v>
      </c>
      <c r="R61" s="41">
        <v>7</v>
      </c>
      <c r="S61" s="34">
        <v>3</v>
      </c>
      <c r="T61" s="41">
        <v>6</v>
      </c>
      <c r="U61" s="41">
        <v>3</v>
      </c>
      <c r="V61" s="41">
        <v>3</v>
      </c>
      <c r="W61" s="41">
        <v>4</v>
      </c>
      <c r="X61" s="34">
        <v>2</v>
      </c>
      <c r="Y61" s="41">
        <v>2</v>
      </c>
      <c r="Z61" s="41">
        <v>1</v>
      </c>
      <c r="AA61" s="41">
        <v>1</v>
      </c>
      <c r="AB61" s="41">
        <v>0</v>
      </c>
      <c r="AC61" s="34">
        <v>0</v>
      </c>
      <c r="AD61" s="27">
        <v>0</v>
      </c>
      <c r="AE61" s="34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M61" s="18"/>
      <c r="AN61" s="18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19"/>
      <c r="BQ61" s="19"/>
      <c r="BR61" s="19"/>
      <c r="BS61" s="19"/>
      <c r="BT61" s="19"/>
      <c r="BU61" s="19"/>
    </row>
    <row r="62" spans="1:73" s="53" customFormat="1" ht="13.5">
      <c r="A62" s="73"/>
      <c r="B62" s="72" t="s">
        <v>35</v>
      </c>
      <c r="C62" s="59"/>
      <c r="D62" s="61">
        <f>SUM(H62,K62,N62,Q62,T62,W62,Z62,AC62,AF62,AI62)</f>
        <v>9</v>
      </c>
      <c r="E62" s="60">
        <f aca="true" t="shared" si="19" ref="D62:E65">SUM(I62,L62,O62,R62,U62,X62,AA62,AD62,AG62,AJ62)</f>
        <v>6</v>
      </c>
      <c r="F62" s="60">
        <f>SUM(J62,M62,P62,S62,V62,Y62,AB62,AE62,AH62,AK62)</f>
        <v>3</v>
      </c>
      <c r="G62" s="38">
        <v>0</v>
      </c>
      <c r="H62" s="27">
        <v>0</v>
      </c>
      <c r="I62" s="38">
        <v>0</v>
      </c>
      <c r="J62" s="38">
        <v>0</v>
      </c>
      <c r="K62" s="38">
        <v>1</v>
      </c>
      <c r="L62" s="38">
        <v>0</v>
      </c>
      <c r="M62" s="38">
        <v>1</v>
      </c>
      <c r="N62" s="38">
        <v>2</v>
      </c>
      <c r="O62" s="42">
        <v>1</v>
      </c>
      <c r="P62" s="42">
        <v>1</v>
      </c>
      <c r="Q62" s="42">
        <v>3</v>
      </c>
      <c r="R62" s="42">
        <v>3</v>
      </c>
      <c r="S62" s="38">
        <v>0</v>
      </c>
      <c r="T62" s="42">
        <v>3</v>
      </c>
      <c r="U62" s="42">
        <v>2</v>
      </c>
      <c r="V62" s="42">
        <v>1</v>
      </c>
      <c r="W62" s="42">
        <v>0</v>
      </c>
      <c r="X62" s="38">
        <v>0</v>
      </c>
      <c r="Y62" s="42">
        <v>0</v>
      </c>
      <c r="Z62" s="42">
        <v>0</v>
      </c>
      <c r="AA62" s="42">
        <v>0</v>
      </c>
      <c r="AB62" s="42">
        <v>0</v>
      </c>
      <c r="AC62" s="27">
        <v>0</v>
      </c>
      <c r="AD62" s="38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61">
        <v>0</v>
      </c>
      <c r="AM62" s="54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4"/>
      <c r="BQ62" s="54"/>
      <c r="BR62" s="54"/>
      <c r="BS62" s="54"/>
      <c r="BT62" s="54"/>
      <c r="BU62" s="54"/>
    </row>
    <row r="63" spans="1:73" s="53" customFormat="1" ht="13.5">
      <c r="A63" s="73"/>
      <c r="B63" s="72" t="s">
        <v>73</v>
      </c>
      <c r="C63" s="59"/>
      <c r="D63" s="61">
        <f t="shared" si="19"/>
        <v>13</v>
      </c>
      <c r="E63" s="60">
        <f>SUM(I63,L63,O63,R63,U63,X63,AA63,AD63,AG63,AJ63)</f>
        <v>5</v>
      </c>
      <c r="F63" s="60">
        <f>SUM(J63,M63,P63,S63,V63,Y63,AB63,AE63,AH63,AK63)</f>
        <v>8</v>
      </c>
      <c r="G63" s="38">
        <v>0</v>
      </c>
      <c r="H63" s="27">
        <v>0</v>
      </c>
      <c r="I63" s="38">
        <v>0</v>
      </c>
      <c r="J63" s="38">
        <v>0</v>
      </c>
      <c r="K63" s="38">
        <v>3</v>
      </c>
      <c r="L63" s="38">
        <v>0</v>
      </c>
      <c r="M63" s="38">
        <v>3</v>
      </c>
      <c r="N63" s="38">
        <v>3</v>
      </c>
      <c r="O63" s="38">
        <v>0</v>
      </c>
      <c r="P63" s="38">
        <v>3</v>
      </c>
      <c r="Q63" s="38">
        <v>3</v>
      </c>
      <c r="R63" s="38">
        <v>2</v>
      </c>
      <c r="S63" s="38">
        <v>1</v>
      </c>
      <c r="T63" s="38">
        <v>1</v>
      </c>
      <c r="U63" s="38">
        <v>0</v>
      </c>
      <c r="V63" s="38">
        <v>1</v>
      </c>
      <c r="W63" s="38">
        <v>2</v>
      </c>
      <c r="X63" s="38">
        <v>2</v>
      </c>
      <c r="Y63" s="38">
        <v>0</v>
      </c>
      <c r="Z63" s="38">
        <v>1</v>
      </c>
      <c r="AA63" s="38">
        <v>1</v>
      </c>
      <c r="AB63" s="38">
        <v>0</v>
      </c>
      <c r="AC63" s="38">
        <v>0</v>
      </c>
      <c r="AD63" s="38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61">
        <v>0</v>
      </c>
      <c r="AM63" s="54"/>
      <c r="AN63" s="55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4"/>
      <c r="BQ63" s="54"/>
      <c r="BR63" s="54"/>
      <c r="BS63" s="54"/>
      <c r="BT63" s="54"/>
      <c r="BU63" s="54"/>
    </row>
    <row r="64" spans="1:73" s="53" customFormat="1" ht="13.5">
      <c r="A64" s="73"/>
      <c r="B64" s="72" t="s">
        <v>63</v>
      </c>
      <c r="C64" s="59"/>
      <c r="D64" s="61">
        <f t="shared" si="19"/>
        <v>11</v>
      </c>
      <c r="E64" s="60">
        <f t="shared" si="19"/>
        <v>6</v>
      </c>
      <c r="F64" s="60">
        <f>SUM(J64,M64,P64,S64,V64,Y64,AB64,AE64,AH64,AK64)</f>
        <v>5</v>
      </c>
      <c r="G64" s="38">
        <v>0</v>
      </c>
      <c r="H64" s="27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4</v>
      </c>
      <c r="O64" s="38">
        <v>3</v>
      </c>
      <c r="P64" s="38">
        <v>1</v>
      </c>
      <c r="Q64" s="38">
        <v>4</v>
      </c>
      <c r="R64" s="38">
        <v>2</v>
      </c>
      <c r="S64" s="38">
        <v>2</v>
      </c>
      <c r="T64" s="38">
        <v>1</v>
      </c>
      <c r="U64" s="38">
        <v>1</v>
      </c>
      <c r="V64" s="38">
        <v>0</v>
      </c>
      <c r="W64" s="42">
        <v>2</v>
      </c>
      <c r="X64" s="38">
        <v>0</v>
      </c>
      <c r="Y64" s="42">
        <v>2</v>
      </c>
      <c r="Z64" s="42">
        <v>0</v>
      </c>
      <c r="AA64" s="42">
        <v>0</v>
      </c>
      <c r="AB64" s="42">
        <v>0</v>
      </c>
      <c r="AC64" s="27">
        <v>0</v>
      </c>
      <c r="AD64" s="38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61">
        <v>0</v>
      </c>
      <c r="AM64" s="54"/>
      <c r="AN64" s="55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4"/>
      <c r="BQ64" s="54"/>
      <c r="BR64" s="54"/>
      <c r="BS64" s="54"/>
      <c r="BT64" s="54"/>
      <c r="BU64" s="54"/>
    </row>
    <row r="65" spans="1:73" s="53" customFormat="1" ht="13.5">
      <c r="A65" s="73"/>
      <c r="B65" s="72" t="s">
        <v>36</v>
      </c>
      <c r="C65" s="59"/>
      <c r="D65" s="61">
        <f t="shared" si="19"/>
        <v>4</v>
      </c>
      <c r="E65" s="60">
        <f t="shared" si="19"/>
        <v>0</v>
      </c>
      <c r="F65" s="60">
        <f>SUM(J65,M65,P65,S65,V65,Y65,AB65,AE65,AH65,AK65)</f>
        <v>4</v>
      </c>
      <c r="G65" s="38">
        <v>0</v>
      </c>
      <c r="H65" s="27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3</v>
      </c>
      <c r="O65" s="42">
        <v>0</v>
      </c>
      <c r="P65" s="42">
        <v>3</v>
      </c>
      <c r="Q65" s="42">
        <v>0</v>
      </c>
      <c r="R65" s="42">
        <v>0</v>
      </c>
      <c r="S65" s="38">
        <v>0</v>
      </c>
      <c r="T65" s="42">
        <v>1</v>
      </c>
      <c r="U65" s="42">
        <v>0</v>
      </c>
      <c r="V65" s="42">
        <v>1</v>
      </c>
      <c r="W65" s="42">
        <v>0</v>
      </c>
      <c r="X65" s="38">
        <v>0</v>
      </c>
      <c r="Y65" s="42">
        <v>0</v>
      </c>
      <c r="Z65" s="42">
        <v>0</v>
      </c>
      <c r="AA65" s="42">
        <v>0</v>
      </c>
      <c r="AB65" s="42">
        <v>0</v>
      </c>
      <c r="AC65" s="27">
        <v>0</v>
      </c>
      <c r="AD65" s="38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61">
        <v>0</v>
      </c>
      <c r="AM65" s="54"/>
      <c r="AN65" s="55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4"/>
      <c r="BQ65" s="54"/>
      <c r="BR65" s="54"/>
      <c r="BS65" s="54"/>
      <c r="BT65" s="54"/>
      <c r="BU65" s="54"/>
    </row>
    <row r="66" spans="1:73" ht="13.5" customHeight="1">
      <c r="A66" s="29"/>
      <c r="B66" s="31"/>
      <c r="C66" s="30"/>
      <c r="AM66" s="19"/>
      <c r="AN66" s="18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19"/>
      <c r="BQ66" s="19"/>
      <c r="BR66" s="19"/>
      <c r="BS66" s="19"/>
      <c r="BT66" s="19"/>
      <c r="BU66" s="19"/>
    </row>
    <row r="67" spans="1:73" ht="13.5">
      <c r="A67" s="86" t="s">
        <v>37</v>
      </c>
      <c r="B67" s="86"/>
      <c r="C67" s="30"/>
      <c r="D67" s="40">
        <f>SUM(D68:D70)</f>
        <v>49</v>
      </c>
      <c r="E67" s="38">
        <f aca="true" t="shared" si="20" ref="E67:AK67">SUM(E68:E70)</f>
        <v>17</v>
      </c>
      <c r="F67" s="38">
        <f t="shared" si="20"/>
        <v>32</v>
      </c>
      <c r="G67" s="34">
        <f t="shared" si="20"/>
        <v>0</v>
      </c>
      <c r="H67" s="34">
        <f t="shared" si="20"/>
        <v>0</v>
      </c>
      <c r="I67" s="34">
        <f t="shared" si="20"/>
        <v>0</v>
      </c>
      <c r="J67" s="34">
        <f t="shared" si="20"/>
        <v>0</v>
      </c>
      <c r="K67" s="34">
        <f t="shared" si="20"/>
        <v>4</v>
      </c>
      <c r="L67" s="34">
        <f t="shared" si="20"/>
        <v>0</v>
      </c>
      <c r="M67" s="34">
        <f t="shared" si="20"/>
        <v>4</v>
      </c>
      <c r="N67" s="34">
        <f t="shared" si="20"/>
        <v>12</v>
      </c>
      <c r="O67" s="41">
        <f t="shared" si="20"/>
        <v>1</v>
      </c>
      <c r="P67" s="41">
        <f t="shared" si="20"/>
        <v>11</v>
      </c>
      <c r="Q67" s="41">
        <f t="shared" si="20"/>
        <v>8</v>
      </c>
      <c r="R67" s="41">
        <f t="shared" si="20"/>
        <v>4</v>
      </c>
      <c r="S67" s="34">
        <f t="shared" si="20"/>
        <v>4</v>
      </c>
      <c r="T67" s="41">
        <f t="shared" si="20"/>
        <v>14</v>
      </c>
      <c r="U67" s="41">
        <f t="shared" si="20"/>
        <v>8</v>
      </c>
      <c r="V67" s="41">
        <f t="shared" si="20"/>
        <v>6</v>
      </c>
      <c r="W67" s="41">
        <f t="shared" si="20"/>
        <v>7</v>
      </c>
      <c r="X67" s="34">
        <f t="shared" si="20"/>
        <v>2</v>
      </c>
      <c r="Y67" s="41">
        <f t="shared" si="20"/>
        <v>5</v>
      </c>
      <c r="Z67" s="41">
        <f t="shared" si="20"/>
        <v>4</v>
      </c>
      <c r="AA67" s="41">
        <f t="shared" si="20"/>
        <v>2</v>
      </c>
      <c r="AB67" s="41">
        <f t="shared" si="20"/>
        <v>2</v>
      </c>
      <c r="AC67" s="34">
        <f t="shared" si="20"/>
        <v>0</v>
      </c>
      <c r="AD67" s="34">
        <f t="shared" si="20"/>
        <v>0</v>
      </c>
      <c r="AE67" s="34">
        <f t="shared" si="20"/>
        <v>0</v>
      </c>
      <c r="AF67" s="34">
        <f t="shared" si="20"/>
        <v>0</v>
      </c>
      <c r="AG67" s="34">
        <f t="shared" si="20"/>
        <v>0</v>
      </c>
      <c r="AH67" s="34">
        <f t="shared" si="20"/>
        <v>0</v>
      </c>
      <c r="AI67" s="34">
        <f t="shared" si="20"/>
        <v>0</v>
      </c>
      <c r="AJ67" s="34">
        <f t="shared" si="20"/>
        <v>0</v>
      </c>
      <c r="AK67" s="34">
        <f t="shared" si="20"/>
        <v>0</v>
      </c>
      <c r="AM67" s="19"/>
      <c r="AN67" s="18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19"/>
      <c r="BQ67" s="19"/>
      <c r="BR67" s="19"/>
      <c r="BS67" s="19"/>
      <c r="BT67" s="19"/>
      <c r="BU67" s="19"/>
    </row>
    <row r="68" spans="1:73" ht="13.5">
      <c r="A68" s="29"/>
      <c r="B68" s="31" t="s">
        <v>38</v>
      </c>
      <c r="C68" s="30"/>
      <c r="D68" s="38">
        <f aca="true" t="shared" si="21" ref="D68:E70">SUM(H68,K68,N68,Q68,T68,W68,Z68,AC68,AF68,AI68)</f>
        <v>40</v>
      </c>
      <c r="E68" s="38">
        <f t="shared" si="21"/>
        <v>14</v>
      </c>
      <c r="F68" s="38">
        <f>SUM(J68,M68,P68,S68,V68,Y68,AB68,AE68,AH68,AK68)</f>
        <v>26</v>
      </c>
      <c r="G68" s="38">
        <v>0</v>
      </c>
      <c r="H68" s="38">
        <v>0</v>
      </c>
      <c r="I68" s="27">
        <v>0</v>
      </c>
      <c r="J68" s="38">
        <v>0</v>
      </c>
      <c r="K68" s="38">
        <v>4</v>
      </c>
      <c r="L68" s="38">
        <v>0</v>
      </c>
      <c r="M68" s="38">
        <v>4</v>
      </c>
      <c r="N68" s="38">
        <v>9</v>
      </c>
      <c r="O68" s="42">
        <v>1</v>
      </c>
      <c r="P68" s="42">
        <v>8</v>
      </c>
      <c r="Q68" s="42">
        <v>6</v>
      </c>
      <c r="R68" s="42">
        <v>3</v>
      </c>
      <c r="S68" s="38">
        <v>3</v>
      </c>
      <c r="T68" s="42">
        <v>13</v>
      </c>
      <c r="U68" s="42">
        <v>8</v>
      </c>
      <c r="V68" s="42">
        <v>5</v>
      </c>
      <c r="W68" s="42">
        <v>5</v>
      </c>
      <c r="X68" s="38">
        <v>1</v>
      </c>
      <c r="Y68" s="42">
        <v>4</v>
      </c>
      <c r="Z68" s="42">
        <v>3</v>
      </c>
      <c r="AA68" s="42">
        <v>1</v>
      </c>
      <c r="AB68" s="42">
        <v>2</v>
      </c>
      <c r="AC68" s="38">
        <v>0</v>
      </c>
      <c r="AD68" s="27">
        <v>0</v>
      </c>
      <c r="AE68" s="38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M68" s="19"/>
      <c r="AN68" s="18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</row>
    <row r="69" spans="1:73" ht="13.5">
      <c r="A69" s="29"/>
      <c r="B69" s="31" t="s">
        <v>74</v>
      </c>
      <c r="C69" s="30"/>
      <c r="D69" s="38">
        <f t="shared" si="21"/>
        <v>0</v>
      </c>
      <c r="E69" s="38">
        <f t="shared" si="21"/>
        <v>0</v>
      </c>
      <c r="F69" s="38">
        <f>SUM(J69,M69,P69,S69,V69,Y69,AB69,AE69,AH69,AK69)</f>
        <v>0</v>
      </c>
      <c r="G69" s="38">
        <v>0</v>
      </c>
      <c r="H69" s="38">
        <v>0</v>
      </c>
      <c r="I69" s="27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42">
        <v>0</v>
      </c>
      <c r="P69" s="42">
        <v>0</v>
      </c>
      <c r="Q69" s="42">
        <v>0</v>
      </c>
      <c r="R69" s="42">
        <v>0</v>
      </c>
      <c r="S69" s="38">
        <v>0</v>
      </c>
      <c r="T69" s="42">
        <v>0</v>
      </c>
      <c r="U69" s="42">
        <v>0</v>
      </c>
      <c r="V69" s="42">
        <v>0</v>
      </c>
      <c r="W69" s="42">
        <v>0</v>
      </c>
      <c r="X69" s="38">
        <v>0</v>
      </c>
      <c r="Y69" s="42">
        <v>0</v>
      </c>
      <c r="Z69" s="42">
        <v>0</v>
      </c>
      <c r="AA69" s="42">
        <v>0</v>
      </c>
      <c r="AB69" s="42">
        <v>0</v>
      </c>
      <c r="AC69" s="38">
        <v>0</v>
      </c>
      <c r="AD69" s="27">
        <v>0</v>
      </c>
      <c r="AE69" s="38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M69" s="19"/>
      <c r="AN69" s="18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19"/>
      <c r="BQ69" s="19"/>
      <c r="BR69" s="19"/>
      <c r="BS69" s="19"/>
      <c r="BT69" s="19"/>
      <c r="BU69" s="19"/>
    </row>
    <row r="70" spans="1:73" ht="13.5">
      <c r="A70" s="29"/>
      <c r="B70" s="31" t="s">
        <v>64</v>
      </c>
      <c r="C70" s="30"/>
      <c r="D70" s="38">
        <f t="shared" si="21"/>
        <v>9</v>
      </c>
      <c r="E70" s="38">
        <f t="shared" si="21"/>
        <v>3</v>
      </c>
      <c r="F70" s="38">
        <f>SUM(J70,M70,P70,S70,V70,Y70,AB70,AE70,AH70,AK70)</f>
        <v>6</v>
      </c>
      <c r="G70" s="38">
        <v>0</v>
      </c>
      <c r="H70" s="38">
        <v>0</v>
      </c>
      <c r="I70" s="27">
        <v>0</v>
      </c>
      <c r="J70" s="38">
        <v>0</v>
      </c>
      <c r="K70" s="38">
        <v>0</v>
      </c>
      <c r="L70" s="38">
        <v>0</v>
      </c>
      <c r="M70" s="38">
        <v>0</v>
      </c>
      <c r="N70" s="38">
        <v>3</v>
      </c>
      <c r="O70" s="42">
        <v>0</v>
      </c>
      <c r="P70" s="42">
        <v>3</v>
      </c>
      <c r="Q70" s="42">
        <v>2</v>
      </c>
      <c r="R70" s="42">
        <v>1</v>
      </c>
      <c r="S70" s="38">
        <v>1</v>
      </c>
      <c r="T70" s="42">
        <v>1</v>
      </c>
      <c r="U70" s="42">
        <v>0</v>
      </c>
      <c r="V70" s="42">
        <v>1</v>
      </c>
      <c r="W70" s="42">
        <v>2</v>
      </c>
      <c r="X70" s="38">
        <v>1</v>
      </c>
      <c r="Y70" s="42">
        <v>1</v>
      </c>
      <c r="Z70" s="42">
        <v>1</v>
      </c>
      <c r="AA70" s="42">
        <v>1</v>
      </c>
      <c r="AB70" s="42">
        <v>0</v>
      </c>
      <c r="AC70" s="38">
        <v>0</v>
      </c>
      <c r="AD70" s="27">
        <v>0</v>
      </c>
      <c r="AE70" s="38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M70" s="19"/>
      <c r="AN70" s="18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19"/>
      <c r="BQ70" s="19"/>
      <c r="BR70" s="19"/>
      <c r="BS70" s="19"/>
      <c r="BT70" s="19"/>
      <c r="BU70" s="19"/>
    </row>
    <row r="71" spans="1:73" ht="13.5">
      <c r="A71" s="29"/>
      <c r="B71" s="31"/>
      <c r="C71" s="30"/>
      <c r="AM71" s="19"/>
      <c r="AN71" s="18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19"/>
      <c r="BQ71" s="19"/>
      <c r="BR71" s="19"/>
      <c r="BS71" s="19"/>
      <c r="BT71" s="19"/>
      <c r="BU71" s="19"/>
    </row>
    <row r="72" spans="1:73" ht="13.5">
      <c r="A72" s="86" t="s">
        <v>39</v>
      </c>
      <c r="B72" s="86"/>
      <c r="C72" s="30"/>
      <c r="D72" s="38">
        <f>SUM(D73:D74)</f>
        <v>69</v>
      </c>
      <c r="E72" s="38">
        <f aca="true" t="shared" si="22" ref="E72:AK72">SUM(E73:E74)</f>
        <v>29</v>
      </c>
      <c r="F72" s="38">
        <f t="shared" si="22"/>
        <v>40</v>
      </c>
      <c r="G72" s="38">
        <f t="shared" si="22"/>
        <v>0</v>
      </c>
      <c r="H72" s="38">
        <f t="shared" si="22"/>
        <v>0</v>
      </c>
      <c r="I72" s="27">
        <f t="shared" si="22"/>
        <v>0</v>
      </c>
      <c r="J72" s="38">
        <f t="shared" si="22"/>
        <v>0</v>
      </c>
      <c r="K72" s="38">
        <f t="shared" si="22"/>
        <v>4</v>
      </c>
      <c r="L72" s="38">
        <f t="shared" si="22"/>
        <v>0</v>
      </c>
      <c r="M72" s="38">
        <f t="shared" si="22"/>
        <v>4</v>
      </c>
      <c r="N72" s="38">
        <f t="shared" si="22"/>
        <v>15</v>
      </c>
      <c r="O72" s="42">
        <f t="shared" si="22"/>
        <v>1</v>
      </c>
      <c r="P72" s="42">
        <f t="shared" si="22"/>
        <v>14</v>
      </c>
      <c r="Q72" s="42">
        <f t="shared" si="22"/>
        <v>22</v>
      </c>
      <c r="R72" s="42">
        <f t="shared" si="22"/>
        <v>14</v>
      </c>
      <c r="S72" s="38">
        <f t="shared" si="22"/>
        <v>8</v>
      </c>
      <c r="T72" s="42">
        <f t="shared" si="22"/>
        <v>15</v>
      </c>
      <c r="U72" s="42">
        <f t="shared" si="22"/>
        <v>9</v>
      </c>
      <c r="V72" s="42">
        <f t="shared" si="22"/>
        <v>6</v>
      </c>
      <c r="W72" s="42">
        <f t="shared" si="22"/>
        <v>9</v>
      </c>
      <c r="X72" s="38">
        <f t="shared" si="22"/>
        <v>3</v>
      </c>
      <c r="Y72" s="42">
        <f t="shared" si="22"/>
        <v>6</v>
      </c>
      <c r="Z72" s="42">
        <f t="shared" si="22"/>
        <v>4</v>
      </c>
      <c r="AA72" s="42">
        <f t="shared" si="22"/>
        <v>2</v>
      </c>
      <c r="AB72" s="42">
        <f t="shared" si="22"/>
        <v>2</v>
      </c>
      <c r="AC72" s="38">
        <f t="shared" si="22"/>
        <v>0</v>
      </c>
      <c r="AD72" s="27">
        <f t="shared" si="22"/>
        <v>0</v>
      </c>
      <c r="AE72" s="38">
        <f t="shared" si="22"/>
        <v>0</v>
      </c>
      <c r="AF72" s="27">
        <f t="shared" si="22"/>
        <v>0</v>
      </c>
      <c r="AG72" s="27">
        <f t="shared" si="22"/>
        <v>0</v>
      </c>
      <c r="AH72" s="27">
        <f t="shared" si="22"/>
        <v>0</v>
      </c>
      <c r="AI72" s="27">
        <f t="shared" si="22"/>
        <v>0</v>
      </c>
      <c r="AJ72" s="27">
        <f t="shared" si="22"/>
        <v>0</v>
      </c>
      <c r="AK72" s="27">
        <f t="shared" si="22"/>
        <v>0</v>
      </c>
      <c r="AM72" s="19"/>
      <c r="AN72" s="18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19"/>
      <c r="BQ72" s="19"/>
      <c r="BR72" s="19"/>
      <c r="BS72" s="19"/>
      <c r="BT72" s="19"/>
      <c r="BU72" s="19"/>
    </row>
    <row r="73" spans="1:73" ht="13.5">
      <c r="A73" s="29"/>
      <c r="B73" s="31" t="s">
        <v>40</v>
      </c>
      <c r="C73" s="30"/>
      <c r="D73" s="38">
        <f aca="true" t="shared" si="23" ref="D73:F74">SUM(H73,K73,N73,Q73,T73,W73,Z73,AC73,AF73,AI73)</f>
        <v>62</v>
      </c>
      <c r="E73" s="38">
        <f t="shared" si="23"/>
        <v>27</v>
      </c>
      <c r="F73" s="38">
        <f t="shared" si="23"/>
        <v>35</v>
      </c>
      <c r="G73" s="38">
        <v>0</v>
      </c>
      <c r="H73" s="38">
        <v>0</v>
      </c>
      <c r="I73" s="27">
        <v>0</v>
      </c>
      <c r="J73" s="38">
        <v>0</v>
      </c>
      <c r="K73" s="38">
        <v>4</v>
      </c>
      <c r="L73" s="38">
        <v>0</v>
      </c>
      <c r="M73" s="38">
        <v>4</v>
      </c>
      <c r="N73" s="38">
        <v>13</v>
      </c>
      <c r="O73" s="42">
        <v>1</v>
      </c>
      <c r="P73" s="42">
        <v>12</v>
      </c>
      <c r="Q73" s="42">
        <v>20</v>
      </c>
      <c r="R73" s="42">
        <v>13</v>
      </c>
      <c r="S73" s="38">
        <v>7</v>
      </c>
      <c r="T73" s="42">
        <v>12</v>
      </c>
      <c r="U73" s="42">
        <v>8</v>
      </c>
      <c r="V73" s="42">
        <v>4</v>
      </c>
      <c r="W73" s="42">
        <v>9</v>
      </c>
      <c r="X73" s="38">
        <v>3</v>
      </c>
      <c r="Y73" s="42">
        <v>6</v>
      </c>
      <c r="Z73" s="42">
        <v>4</v>
      </c>
      <c r="AA73" s="42">
        <v>2</v>
      </c>
      <c r="AB73" s="42">
        <v>2</v>
      </c>
      <c r="AC73" s="38">
        <v>0</v>
      </c>
      <c r="AD73" s="27">
        <v>0</v>
      </c>
      <c r="AE73" s="38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M73" s="19"/>
      <c r="AN73" s="18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19"/>
      <c r="BQ73" s="19"/>
      <c r="BR73" s="19"/>
      <c r="BS73" s="19"/>
      <c r="BT73" s="19"/>
      <c r="BU73" s="19"/>
    </row>
    <row r="74" spans="1:73" ht="13.5" customHeight="1">
      <c r="A74" s="29"/>
      <c r="B74" s="37" t="s">
        <v>75</v>
      </c>
      <c r="C74" s="30"/>
      <c r="D74" s="38">
        <f t="shared" si="23"/>
        <v>7</v>
      </c>
      <c r="E74" s="38">
        <f t="shared" si="23"/>
        <v>2</v>
      </c>
      <c r="F74" s="38">
        <f t="shared" si="23"/>
        <v>5</v>
      </c>
      <c r="G74" s="38">
        <v>0</v>
      </c>
      <c r="H74" s="38">
        <v>0</v>
      </c>
      <c r="I74" s="27">
        <v>0</v>
      </c>
      <c r="J74" s="38">
        <v>0</v>
      </c>
      <c r="K74" s="38">
        <v>0</v>
      </c>
      <c r="L74" s="38">
        <v>0</v>
      </c>
      <c r="M74" s="38">
        <v>0</v>
      </c>
      <c r="N74" s="38">
        <v>2</v>
      </c>
      <c r="O74" s="42">
        <v>0</v>
      </c>
      <c r="P74" s="42">
        <v>2</v>
      </c>
      <c r="Q74" s="42">
        <v>2</v>
      </c>
      <c r="R74" s="42">
        <v>1</v>
      </c>
      <c r="S74" s="38">
        <v>1</v>
      </c>
      <c r="T74" s="42">
        <v>3</v>
      </c>
      <c r="U74" s="42">
        <v>1</v>
      </c>
      <c r="V74" s="42">
        <v>2</v>
      </c>
      <c r="W74" s="42">
        <v>0</v>
      </c>
      <c r="X74" s="38">
        <v>0</v>
      </c>
      <c r="Y74" s="42">
        <v>0</v>
      </c>
      <c r="Z74" s="42">
        <v>0</v>
      </c>
      <c r="AA74" s="42">
        <v>0</v>
      </c>
      <c r="AB74" s="42">
        <v>0</v>
      </c>
      <c r="AC74" s="38">
        <v>0</v>
      </c>
      <c r="AD74" s="27">
        <v>0</v>
      </c>
      <c r="AE74" s="38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M74" s="18"/>
      <c r="AN74" s="18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19"/>
      <c r="BQ74" s="19"/>
      <c r="BR74" s="19"/>
      <c r="BS74" s="19"/>
      <c r="BT74" s="19"/>
      <c r="BU74" s="19"/>
    </row>
    <row r="75" spans="1:73" ht="13.5">
      <c r="A75" s="29"/>
      <c r="B75" s="31"/>
      <c r="C75" s="30"/>
      <c r="AM75" s="19"/>
      <c r="AN75" s="18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19"/>
      <c r="BQ75" s="19"/>
      <c r="BR75" s="19"/>
      <c r="BS75" s="19"/>
      <c r="BT75" s="19"/>
      <c r="BU75" s="19"/>
    </row>
    <row r="76" spans="1:73" ht="13.5">
      <c r="A76" s="86" t="s">
        <v>41</v>
      </c>
      <c r="B76" s="86"/>
      <c r="C76" s="30"/>
      <c r="D76" s="38">
        <f>SUM(D77:D78)</f>
        <v>63</v>
      </c>
      <c r="E76" s="38">
        <f aca="true" t="shared" si="24" ref="E76:AK76">SUM(E77:E78)</f>
        <v>27</v>
      </c>
      <c r="F76" s="38">
        <f t="shared" si="24"/>
        <v>36</v>
      </c>
      <c r="G76" s="38">
        <f t="shared" si="24"/>
        <v>0</v>
      </c>
      <c r="H76" s="38">
        <f t="shared" si="24"/>
        <v>0</v>
      </c>
      <c r="I76" s="27">
        <f t="shared" si="24"/>
        <v>0</v>
      </c>
      <c r="J76" s="38">
        <f t="shared" si="24"/>
        <v>0</v>
      </c>
      <c r="K76" s="38">
        <f t="shared" si="24"/>
        <v>3</v>
      </c>
      <c r="L76" s="38">
        <f t="shared" si="24"/>
        <v>0</v>
      </c>
      <c r="M76" s="38">
        <f t="shared" si="24"/>
        <v>3</v>
      </c>
      <c r="N76" s="38">
        <f t="shared" si="24"/>
        <v>17</v>
      </c>
      <c r="O76" s="42">
        <f t="shared" si="24"/>
        <v>9</v>
      </c>
      <c r="P76" s="42">
        <f t="shared" si="24"/>
        <v>8</v>
      </c>
      <c r="Q76" s="42">
        <f t="shared" si="24"/>
        <v>13</v>
      </c>
      <c r="R76" s="42">
        <f t="shared" si="24"/>
        <v>4</v>
      </c>
      <c r="S76" s="38">
        <f t="shared" si="24"/>
        <v>9</v>
      </c>
      <c r="T76" s="42">
        <f t="shared" si="24"/>
        <v>18</v>
      </c>
      <c r="U76" s="42">
        <f t="shared" si="24"/>
        <v>9</v>
      </c>
      <c r="V76" s="42">
        <f t="shared" si="24"/>
        <v>9</v>
      </c>
      <c r="W76" s="42">
        <f t="shared" si="24"/>
        <v>12</v>
      </c>
      <c r="X76" s="38">
        <f t="shared" si="24"/>
        <v>5</v>
      </c>
      <c r="Y76" s="42">
        <f t="shared" si="24"/>
        <v>7</v>
      </c>
      <c r="Z76" s="42">
        <f t="shared" si="24"/>
        <v>0</v>
      </c>
      <c r="AA76" s="42">
        <f t="shared" si="24"/>
        <v>0</v>
      </c>
      <c r="AB76" s="42">
        <f t="shared" si="24"/>
        <v>0</v>
      </c>
      <c r="AC76" s="38">
        <f t="shared" si="24"/>
        <v>0</v>
      </c>
      <c r="AD76" s="27">
        <f t="shared" si="24"/>
        <v>0</v>
      </c>
      <c r="AE76" s="38">
        <f t="shared" si="24"/>
        <v>0</v>
      </c>
      <c r="AF76" s="27">
        <f t="shared" si="24"/>
        <v>0</v>
      </c>
      <c r="AG76" s="27">
        <f t="shared" si="24"/>
        <v>0</v>
      </c>
      <c r="AH76" s="27">
        <f t="shared" si="24"/>
        <v>0</v>
      </c>
      <c r="AI76" s="27">
        <f t="shared" si="24"/>
        <v>0</v>
      </c>
      <c r="AJ76" s="27">
        <f t="shared" si="24"/>
        <v>0</v>
      </c>
      <c r="AK76" s="27">
        <f t="shared" si="24"/>
        <v>0</v>
      </c>
      <c r="AM76" s="19"/>
      <c r="AN76" s="18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19"/>
      <c r="BQ76" s="19"/>
      <c r="BR76" s="19"/>
      <c r="BS76" s="19"/>
      <c r="BT76" s="19"/>
      <c r="BU76" s="19"/>
    </row>
    <row r="77" spans="1:73" ht="13.5">
      <c r="A77" s="29"/>
      <c r="B77" s="31" t="s">
        <v>42</v>
      </c>
      <c r="C77" s="30"/>
      <c r="D77" s="38">
        <f aca="true" t="shared" si="25" ref="D77:F78">SUM(H77,K77,N77,Q77,T77,W77,Z77,AC77,AF77,AI77)</f>
        <v>51</v>
      </c>
      <c r="E77" s="38">
        <f t="shared" si="25"/>
        <v>21</v>
      </c>
      <c r="F77" s="38">
        <f t="shared" si="25"/>
        <v>30</v>
      </c>
      <c r="G77" s="38">
        <v>0</v>
      </c>
      <c r="H77" s="38">
        <v>0</v>
      </c>
      <c r="I77" s="27">
        <v>0</v>
      </c>
      <c r="J77" s="38">
        <v>0</v>
      </c>
      <c r="K77" s="38">
        <v>3</v>
      </c>
      <c r="L77" s="38">
        <v>0</v>
      </c>
      <c r="M77" s="38">
        <v>3</v>
      </c>
      <c r="N77" s="38">
        <v>14</v>
      </c>
      <c r="O77" s="42">
        <v>6</v>
      </c>
      <c r="P77" s="42">
        <v>8</v>
      </c>
      <c r="Q77" s="42">
        <v>11</v>
      </c>
      <c r="R77" s="42">
        <v>3</v>
      </c>
      <c r="S77" s="38">
        <v>8</v>
      </c>
      <c r="T77" s="42">
        <v>14</v>
      </c>
      <c r="U77" s="42">
        <v>7</v>
      </c>
      <c r="V77" s="42">
        <v>7</v>
      </c>
      <c r="W77" s="42">
        <v>9</v>
      </c>
      <c r="X77" s="38">
        <v>5</v>
      </c>
      <c r="Y77" s="42">
        <v>4</v>
      </c>
      <c r="Z77" s="42">
        <v>0</v>
      </c>
      <c r="AA77" s="42">
        <v>0</v>
      </c>
      <c r="AB77" s="42">
        <v>0</v>
      </c>
      <c r="AC77" s="38">
        <v>0</v>
      </c>
      <c r="AD77" s="27">
        <v>0</v>
      </c>
      <c r="AE77" s="38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M77" s="19"/>
      <c r="AN77" s="18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19"/>
      <c r="BQ77" s="19"/>
      <c r="BR77" s="19"/>
      <c r="BS77" s="19"/>
      <c r="BT77" s="19"/>
      <c r="BU77" s="19"/>
    </row>
    <row r="78" spans="1:73" ht="13.5">
      <c r="A78" s="33"/>
      <c r="B78" s="32" t="s">
        <v>43</v>
      </c>
      <c r="C78" s="30"/>
      <c r="D78" s="38">
        <f t="shared" si="25"/>
        <v>12</v>
      </c>
      <c r="E78" s="38">
        <f t="shared" si="25"/>
        <v>6</v>
      </c>
      <c r="F78" s="38">
        <f t="shared" si="25"/>
        <v>6</v>
      </c>
      <c r="G78" s="38">
        <v>0</v>
      </c>
      <c r="H78" s="38">
        <v>0</v>
      </c>
      <c r="I78" s="27">
        <v>0</v>
      </c>
      <c r="J78" s="38">
        <v>0</v>
      </c>
      <c r="K78" s="38">
        <v>0</v>
      </c>
      <c r="L78" s="38">
        <v>0</v>
      </c>
      <c r="M78" s="38">
        <v>0</v>
      </c>
      <c r="N78" s="38">
        <v>3</v>
      </c>
      <c r="O78" s="42">
        <v>3</v>
      </c>
      <c r="P78" s="42">
        <v>0</v>
      </c>
      <c r="Q78" s="42">
        <v>2</v>
      </c>
      <c r="R78" s="42">
        <v>1</v>
      </c>
      <c r="S78" s="38">
        <v>1</v>
      </c>
      <c r="T78" s="42">
        <v>4</v>
      </c>
      <c r="U78" s="42">
        <v>2</v>
      </c>
      <c r="V78" s="42">
        <v>2</v>
      </c>
      <c r="W78" s="42">
        <v>3</v>
      </c>
      <c r="X78" s="38">
        <v>0</v>
      </c>
      <c r="Y78" s="42">
        <v>3</v>
      </c>
      <c r="Z78" s="42">
        <v>0</v>
      </c>
      <c r="AA78" s="42">
        <v>0</v>
      </c>
      <c r="AB78" s="42">
        <v>0</v>
      </c>
      <c r="AC78" s="38">
        <v>0</v>
      </c>
      <c r="AD78" s="27">
        <v>0</v>
      </c>
      <c r="AE78" s="38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M78" s="19"/>
      <c r="AN78" s="18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19"/>
      <c r="BQ78" s="19"/>
      <c r="BR78" s="19"/>
      <c r="BS78" s="19"/>
      <c r="BT78" s="19"/>
      <c r="BU78" s="19"/>
    </row>
    <row r="79" spans="1:37" ht="14.25" thickBot="1">
      <c r="A79" s="25"/>
      <c r="B79" s="26"/>
      <c r="C79" s="35"/>
      <c r="D79" s="36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67"/>
      <c r="P79" s="67"/>
      <c r="Q79" s="67"/>
      <c r="R79" s="67"/>
      <c r="S79" s="28"/>
      <c r="T79" s="67"/>
      <c r="U79" s="67"/>
      <c r="V79" s="67"/>
      <c r="W79" s="67"/>
      <c r="X79" s="28"/>
      <c r="Y79" s="67"/>
      <c r="Z79" s="70"/>
      <c r="AA79" s="70"/>
      <c r="AB79" s="70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4:25" ht="13.5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66"/>
      <c r="P80" s="66"/>
      <c r="Q80" s="66"/>
      <c r="R80" s="66"/>
      <c r="S80" s="13"/>
      <c r="T80" s="66"/>
      <c r="U80" s="66"/>
      <c r="V80" s="66"/>
      <c r="W80" s="66"/>
      <c r="X80" s="13"/>
      <c r="Y80" s="66"/>
    </row>
    <row r="82" spans="5:6" ht="13.5">
      <c r="E82" s="52"/>
      <c r="F82" s="52"/>
    </row>
  </sheetData>
  <mergeCells count="61">
    <mergeCell ref="A67:B67"/>
    <mergeCell ref="A72:B72"/>
    <mergeCell ref="A76:B76"/>
    <mergeCell ref="A20:B20"/>
    <mergeCell ref="A26:B26"/>
    <mergeCell ref="A31:B31"/>
    <mergeCell ref="A35:B35"/>
    <mergeCell ref="A40:B40"/>
    <mergeCell ref="A49:B49"/>
    <mergeCell ref="A56:B56"/>
    <mergeCell ref="AJ3:AK3"/>
    <mergeCell ref="H4:J4"/>
    <mergeCell ref="K4:M4"/>
    <mergeCell ref="N4:P4"/>
    <mergeCell ref="Q4:S4"/>
    <mergeCell ref="T4:V4"/>
    <mergeCell ref="Z4:AB4"/>
    <mergeCell ref="AC4:AE4"/>
    <mergeCell ref="AF4:AH4"/>
    <mergeCell ref="AI4:AK4"/>
    <mergeCell ref="A5:B5"/>
    <mergeCell ref="D5:D8"/>
    <mergeCell ref="E5:E8"/>
    <mergeCell ref="F5:F8"/>
    <mergeCell ref="H5:H8"/>
    <mergeCell ref="I5:I8"/>
    <mergeCell ref="J5:J8"/>
    <mergeCell ref="K5:K8"/>
    <mergeCell ref="T5:T8"/>
    <mergeCell ref="U5:U8"/>
    <mergeCell ref="V5:V8"/>
    <mergeCell ref="L5:L8"/>
    <mergeCell ref="M5:M8"/>
    <mergeCell ref="N5:N8"/>
    <mergeCell ref="O5:O8"/>
    <mergeCell ref="AK5:AK8"/>
    <mergeCell ref="A7:B7"/>
    <mergeCell ref="AE5:AE8"/>
    <mergeCell ref="AF5:AF8"/>
    <mergeCell ref="AG5:AG8"/>
    <mergeCell ref="AH5:AH8"/>
    <mergeCell ref="AA5:AA8"/>
    <mergeCell ref="AB5:AB8"/>
    <mergeCell ref="AD5:AD8"/>
    <mergeCell ref="W5:W8"/>
    <mergeCell ref="AI5:AI8"/>
    <mergeCell ref="AJ5:AJ8"/>
    <mergeCell ref="X5:X8"/>
    <mergeCell ref="Y5:Y8"/>
    <mergeCell ref="Z5:Z8"/>
    <mergeCell ref="AC5:AC8"/>
    <mergeCell ref="W4:Y4"/>
    <mergeCell ref="D4:G4"/>
    <mergeCell ref="G5:G8"/>
    <mergeCell ref="A61:B61"/>
    <mergeCell ref="A10:B10"/>
    <mergeCell ref="A12:B12"/>
    <mergeCell ref="P5:P8"/>
    <mergeCell ref="Q5:Q8"/>
    <mergeCell ref="R5:R8"/>
    <mergeCell ref="S5:S8"/>
  </mergeCells>
  <printOptions/>
  <pageMargins left="0.5905511811023623" right="0.5905511811023623" top="0.5905511811023623" bottom="0.56" header="0.5118110236220472" footer="0.3937007874015748"/>
  <pageSetup firstPageNumber="144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2008-05-30T05:59:05Z</cp:lastPrinted>
  <dcterms:created xsi:type="dcterms:W3CDTF">1998-10-21T06:00:19Z</dcterms:created>
  <dcterms:modified xsi:type="dcterms:W3CDTF">2008-08-12T06:30:16Z</dcterms:modified>
  <cp:category/>
  <cp:version/>
  <cp:contentType/>
  <cp:contentStatus/>
</cp:coreProperties>
</file>