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Ⅰ編\"/>
    </mc:Choice>
  </mc:AlternateContent>
  <bookViews>
    <workbookView xWindow="6840" yWindow="-150" windowWidth="10275" windowHeight="8250"/>
  </bookViews>
  <sheets>
    <sheet name="1－1" sheetId="1" r:id="rId1"/>
    <sheet name="Sheet1" sheetId="2" r:id="rId2"/>
  </sheets>
  <externalReferences>
    <externalReference r:id="rId3"/>
  </externalReferences>
  <definedNames>
    <definedName name="_xlnm._FilterDatabase" localSheetId="1" hidden="1">Sheet1!$B$2:$H$90</definedName>
    <definedName name="_xlnm.Print_Area" localSheetId="0">'1－1'!$C$1:$L$85</definedName>
    <definedName name="_xlnm.Print_Titles" localSheetId="0">'1－1'!$C:$E,'1－1'!$1:$9</definedName>
    <definedName name="TABLE" localSheetId="0">'1－1'!$F$13:$H$13</definedName>
    <definedName name="TABLE_2" localSheetId="0">'1－1'!$F$13:$I$13</definedName>
    <definedName name="TABLE_3" localSheetId="0">'1－1'!$F$14:$I$14</definedName>
    <definedName name="TABLE_4" localSheetId="0">'1－1'!$F$15:$I$15</definedName>
    <definedName name="TABLE_5" localSheetId="0">'1－1'!$F$16:$I$16</definedName>
    <definedName name="TABLE_6" localSheetId="0">'1－1'!$F$17:$I$17</definedName>
    <definedName name="TABLE_7" localSheetId="0">'1－1'!$F$18:$I$18</definedName>
    <definedName name="コード表">#REF!</definedName>
    <definedName name="範囲">[1]表引用!$A$1:$D$85</definedName>
  </definedNames>
  <calcPr calcId="152511"/>
</workbook>
</file>

<file path=xl/calcChain.xml><?xml version="1.0" encoding="utf-8"?>
<calcChain xmlns="http://schemas.openxmlformats.org/spreadsheetml/2006/main">
  <c r="I76" i="1" l="1"/>
  <c r="H76" i="1"/>
  <c r="G76" i="1"/>
  <c r="F76" i="1"/>
  <c r="G72" i="1"/>
  <c r="H72" i="1"/>
  <c r="I72" i="1"/>
  <c r="F72" i="1"/>
  <c r="I67" i="1"/>
  <c r="H67" i="1"/>
  <c r="G67" i="1"/>
  <c r="F67" i="1"/>
  <c r="G61" i="1"/>
  <c r="H61" i="1"/>
  <c r="I61" i="1"/>
  <c r="F61" i="1"/>
  <c r="I56" i="1"/>
  <c r="H56" i="1"/>
  <c r="G56" i="1"/>
  <c r="F56" i="1"/>
  <c r="G49" i="1"/>
  <c r="H49" i="1"/>
  <c r="I49" i="1"/>
  <c r="F49" i="1"/>
  <c r="G40" i="1"/>
  <c r="H40" i="1"/>
  <c r="I40" i="1"/>
  <c r="F40" i="1"/>
  <c r="F35" i="1"/>
  <c r="I35" i="1"/>
  <c r="H35" i="1"/>
  <c r="G35" i="1"/>
  <c r="G31" i="1"/>
  <c r="H31" i="1"/>
  <c r="I31" i="1"/>
  <c r="F31" i="1"/>
  <c r="G26" i="1"/>
  <c r="H26" i="1"/>
  <c r="I26" i="1"/>
  <c r="F26" i="1"/>
  <c r="G20" i="1"/>
  <c r="H20" i="1"/>
  <c r="I20" i="1"/>
  <c r="F20" i="1"/>
  <c r="F12" i="1" l="1"/>
  <c r="G12" i="1" l="1"/>
  <c r="G10" i="1" s="1"/>
  <c r="H12" i="1"/>
  <c r="I12" i="1"/>
  <c r="I10" i="1" s="1"/>
  <c r="H10" i="1" l="1"/>
  <c r="F10" i="1"/>
</calcChain>
</file>

<file path=xl/sharedStrings.xml><?xml version="1.0" encoding="utf-8"?>
<sst xmlns="http://schemas.openxmlformats.org/spreadsheetml/2006/main" count="296" uniqueCount="276">
  <si>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</si>
  <si>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</si>
  <si>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</si>
  <si>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</si>
  <si>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</si>
  <si>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</si>
  <si>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</si>
  <si>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</si>
  <si>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</si>
  <si>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</si>
  <si>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</si>
  <si>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</si>
  <si>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</si>
  <si>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</si>
  <si>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</si>
  <si>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</si>
  <si>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</si>
  <si>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</si>
  <si>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</si>
  <si>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</si>
  <si>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</si>
  <si>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</si>
  <si>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</si>
  <si>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</si>
  <si>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</si>
  <si>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</si>
  <si>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</si>
  <si>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</si>
  <si>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</si>
  <si>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</si>
  <si>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</si>
  <si>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</si>
  <si>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</si>
  <si>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</si>
  <si>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（総覧）</t>
    <phoneticPr fontId="4"/>
  </si>
  <si>
    <t>潮来市</t>
    <rPh sb="0" eb="2">
      <t>イタコ</t>
    </rPh>
    <rPh sb="2" eb="3">
      <t>シ</t>
    </rPh>
    <phoneticPr fontId="3"/>
  </si>
  <si>
    <t>守谷市</t>
  </si>
  <si>
    <t>笠間市</t>
  </si>
  <si>
    <t>※</t>
  </si>
  <si>
    <t>城里町</t>
    <rPh sb="0" eb="1">
      <t>シロ</t>
    </rPh>
    <rPh sb="1" eb="2">
      <t>サト</t>
    </rPh>
    <rPh sb="2" eb="3">
      <t>マチ</t>
    </rPh>
    <phoneticPr fontId="3"/>
  </si>
  <si>
    <t>常陸大宮市</t>
    <rPh sb="2" eb="4">
      <t>オオミヤ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</si>
  <si>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</si>
  <si>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</si>
  <si>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</si>
  <si>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</si>
  <si>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</si>
  <si>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</si>
  <si>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</si>
  <si>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</si>
  <si>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</si>
  <si>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</si>
  <si>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</si>
  <si>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</si>
  <si>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</si>
  <si>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  <rPh sb="0" eb="3">
      <t>イバラキマチ</t>
    </rPh>
    <phoneticPr fontId="3"/>
  </si>
  <si>
    <t>常総保健所</t>
    <rPh sb="0" eb="2">
      <t>ジョウソウ</t>
    </rPh>
    <phoneticPr fontId="3"/>
  </si>
  <si>
    <t>常陸大宮保健所</t>
    <rPh sb="0" eb="2">
      <t>ヒタチ</t>
    </rPh>
    <phoneticPr fontId="3"/>
  </si>
  <si>
    <t>常総市</t>
    <rPh sb="0" eb="2">
      <t>ジョウソウ</t>
    </rPh>
    <phoneticPr fontId="3"/>
  </si>
  <si>
    <t>つくばみらい市</t>
    <rPh sb="6" eb="7">
      <t>シ</t>
    </rPh>
    <phoneticPr fontId="3"/>
  </si>
  <si>
    <t>日　本　人　人　口</t>
    <phoneticPr fontId="3"/>
  </si>
  <si>
    <t>大洗町</t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</si>
  <si>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</si>
  <si>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</si>
  <si>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</si>
  <si>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</si>
  <si>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五霞町</t>
    <phoneticPr fontId="3"/>
  </si>
  <si>
    <t>境町</t>
    <phoneticPr fontId="3"/>
  </si>
  <si>
    <t>龍ケ崎市</t>
  </si>
  <si>
    <t>　　　　　　　 平成22年国勢調査時の外国人及び年齢不詳の者を除いた</t>
    <rPh sb="8" eb="10">
      <t>ヘイセイ</t>
    </rPh>
    <rPh sb="12" eb="13">
      <t>ネン</t>
    </rPh>
    <rPh sb="13" eb="15">
      <t>コクセイ</t>
    </rPh>
    <rPh sb="15" eb="17">
      <t>チョウサ</t>
    </rPh>
    <rPh sb="17" eb="18">
      <t>ジ</t>
    </rPh>
    <rPh sb="19" eb="22">
      <t>ガイコクジン</t>
    </rPh>
    <rPh sb="22" eb="23">
      <t>オヨ</t>
    </rPh>
    <rPh sb="24" eb="26">
      <t>ネンレイ</t>
    </rPh>
    <rPh sb="26" eb="28">
      <t>フショウ</t>
    </rPh>
    <rPh sb="29" eb="30">
      <t>モノ</t>
    </rPh>
    <rPh sb="31" eb="32">
      <t>ノゾ</t>
    </rPh>
    <phoneticPr fontId="3"/>
  </si>
  <si>
    <t>保健所</t>
    <rPh sb="0" eb="3">
      <t>ホケンジョ</t>
    </rPh>
    <phoneticPr fontId="3"/>
  </si>
  <si>
    <t>市町村</t>
    <rPh sb="0" eb="3">
      <t>シチョウソン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</si>
  <si>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</si>
  <si>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</si>
  <si>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結城市</t>
  </si>
  <si>
    <t>茨城町</t>
  </si>
  <si>
    <t>大洗町</t>
  </si>
  <si>
    <t>美浦村</t>
  </si>
  <si>
    <t>阿見町</t>
  </si>
  <si>
    <t>河内町</t>
  </si>
  <si>
    <t>五霞町</t>
  </si>
  <si>
    <t>境町</t>
  </si>
  <si>
    <t>世帯数</t>
    <rPh sb="0" eb="3">
      <t>セタイスウ</t>
    </rPh>
    <phoneticPr fontId="3"/>
  </si>
  <si>
    <t>総数</t>
    <rPh sb="0" eb="2">
      <t>ソウスウ</t>
    </rPh>
    <phoneticPr fontId="3"/>
  </si>
  <si>
    <t>市町村番号</t>
    <rPh sb="0" eb="3">
      <t>シチョウソン</t>
    </rPh>
    <rPh sb="3" eb="5">
      <t>バンゴウ</t>
    </rPh>
    <phoneticPr fontId="3"/>
  </si>
  <si>
    <t>　　　〃　　(保健所・市町村別)：茨城県常住人口調査（平成25年10月1日現在）から</t>
    <rPh sb="7" eb="10">
      <t>ホケンジョ</t>
    </rPh>
    <rPh sb="11" eb="14">
      <t>シチョウソン</t>
    </rPh>
    <rPh sb="14" eb="15">
      <t>ベツ</t>
    </rPh>
    <rPh sb="17" eb="20">
      <t>イバラキケン</t>
    </rPh>
    <rPh sb="20" eb="22">
      <t>ジョウジュウ</t>
    </rPh>
    <rPh sb="22" eb="24">
      <t>ジンコウ</t>
    </rPh>
    <rPh sb="24" eb="26">
      <t>チョウサ</t>
    </rPh>
    <rPh sb="27" eb="29">
      <t>ヘイセイ</t>
    </rPh>
    <rPh sb="31" eb="32">
      <t>ネン</t>
    </rPh>
    <rPh sb="34" eb="35">
      <t>ガツ</t>
    </rPh>
    <rPh sb="36" eb="39">
      <t>ニチゲンザイ</t>
    </rPh>
    <phoneticPr fontId="3"/>
  </si>
  <si>
    <t>常総市</t>
  </si>
  <si>
    <t>潮来市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</si>
  <si>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</si>
  <si>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</si>
  <si>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</si>
  <si>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</si>
  <si>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</si>
  <si>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</si>
  <si>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</si>
  <si>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</si>
  <si>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</si>
  <si>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</si>
  <si>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</si>
  <si>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</si>
  <si>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</si>
  <si>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東海村</t>
    <phoneticPr fontId="3"/>
  </si>
  <si>
    <t xml:space="preserve">大子町 </t>
    <phoneticPr fontId="3"/>
  </si>
  <si>
    <t>八千代町</t>
    <phoneticPr fontId="3"/>
  </si>
  <si>
    <t xml:space="preserve">利根町 </t>
    <phoneticPr fontId="3"/>
  </si>
  <si>
    <t xml:space="preserve"> 2,881,000 </t>
    <phoneticPr fontId="3"/>
  </si>
  <si>
    <t> 1,437,000  </t>
    <phoneticPr fontId="3"/>
  </si>
  <si>
    <t> 461,769</t>
  </si>
  <si>
    <t> 226,424</t>
  </si>
  <si>
    <t> 235,345</t>
  </si>
  <si>
    <t> 265,417</t>
  </si>
  <si>
    <t> 129,544</t>
  </si>
  <si>
    <t> 135,873</t>
  </si>
  <si>
    <t> 76,696</t>
  </si>
  <si>
    <t> 37,563</t>
  </si>
  <si>
    <t> 39,133</t>
  </si>
  <si>
    <t> 50,403</t>
  </si>
  <si>
    <t> 25,420</t>
  </si>
  <si>
    <t> 24,983</t>
  </si>
  <si>
    <t> 32,671</t>
  </si>
  <si>
    <t> 16,084</t>
  </si>
  <si>
    <t> 16,587</t>
  </si>
  <si>
    <t> 16,322</t>
  </si>
  <si>
    <t> 7,973</t>
  </si>
  <si>
    <t> 8,349</t>
  </si>
  <si>
    <t> 20,260</t>
  </si>
  <si>
    <t> 9,840</t>
  </si>
  <si>
    <t> 10,420</t>
  </si>
  <si>
    <t> 167,477</t>
  </si>
  <si>
    <t> 81,686</t>
  </si>
  <si>
    <t> 85,791</t>
  </si>
  <si>
    <t> 52,821</t>
  </si>
  <si>
    <t> 25,648</t>
  </si>
  <si>
    <t> 27,173</t>
  </si>
  <si>
    <t> 42,751</t>
  </si>
  <si>
    <t> 21,060</t>
  </si>
  <si>
    <t> 21,691</t>
  </si>
  <si>
    <t> 53,604</t>
  </si>
  <si>
    <t> 26,092</t>
  </si>
  <si>
    <t> 27,512</t>
  </si>
  <si>
    <t> 18,301</t>
  </si>
  <si>
    <t> 8,886</t>
  </si>
  <si>
    <t> 9,415</t>
  </si>
  <si>
    <t> 257,070</t>
  </si>
  <si>
    <t> 128,275</t>
  </si>
  <si>
    <t> 128,795</t>
  </si>
  <si>
    <t> 183,698</t>
  </si>
  <si>
    <t> 92,155</t>
  </si>
  <si>
    <t> 91,543</t>
  </si>
  <si>
    <t> 29,347</t>
  </si>
  <si>
    <t> 14,337</t>
  </si>
  <si>
    <t> 15,010</t>
  </si>
  <si>
    <t> 44,025</t>
  </si>
  <si>
    <t> 21,783</t>
  </si>
  <si>
    <t> 22,242</t>
  </si>
  <si>
    <t> 80,622</t>
  </si>
  <si>
    <t> 39,873</t>
  </si>
  <si>
    <t> 40,749</t>
  </si>
  <si>
    <t> 34,622</t>
  </si>
  <si>
    <t> 17,138</t>
  </si>
  <si>
    <t> 17,484</t>
  </si>
  <si>
    <t> 46,000</t>
  </si>
  <si>
    <t> 22,735</t>
  </si>
  <si>
    <t> 23,265</t>
  </si>
  <si>
    <t> 186,270</t>
  </si>
  <si>
    <t> 95,782</t>
  </si>
  <si>
    <t> 90,488</t>
  </si>
  <si>
    <t> 66,243</t>
  </si>
  <si>
    <t> 34,173</t>
  </si>
  <si>
    <t> 32,070</t>
  </si>
  <si>
    <t> 28,923</t>
  </si>
  <si>
    <t> 14,300</t>
  </si>
  <si>
    <t> 14,623</t>
  </si>
  <si>
    <t> 91,104</t>
  </si>
  <si>
    <t> 47,309</t>
  </si>
  <si>
    <t> 43,795</t>
  </si>
  <si>
    <t> 398,950</t>
  </si>
  <si>
    <t> 198,462</t>
  </si>
  <si>
    <t> 200,488</t>
  </si>
  <si>
    <t> 77,831</t>
  </si>
  <si>
    <t> 39,142</t>
  </si>
  <si>
    <t> 38,689</t>
  </si>
  <si>
    <t> 106,040</t>
  </si>
  <si>
    <t> 52,162</t>
  </si>
  <si>
    <t> 53,878</t>
  </si>
  <si>
    <t> 82,813</t>
  </si>
  <si>
    <t> 41,174</t>
  </si>
  <si>
    <t> 41,639</t>
  </si>
  <si>
    <t> 63,287</t>
  </si>
  <si>
    <t> 31,906</t>
  </si>
  <si>
    <t> 31,381</t>
  </si>
  <si>
    <t> 43,083</t>
  </si>
  <si>
    <t> 21,421</t>
  </si>
  <si>
    <t> 21,662</t>
  </si>
  <si>
    <t> 9,298</t>
  </si>
  <si>
    <t> 4,549</t>
  </si>
  <si>
    <t> 4,749</t>
  </si>
  <si>
    <t> 16,598</t>
  </si>
  <si>
    <t> 8,108</t>
  </si>
  <si>
    <t> 8,490</t>
  </si>
  <si>
    <t> 320,439</t>
  </si>
  <si>
    <t> 160,114</t>
  </si>
  <si>
    <t> 160,325</t>
  </si>
  <si>
    <t> 139,695</t>
  </si>
  <si>
    <t> 69,931</t>
  </si>
  <si>
    <t> 69,764</t>
  </si>
  <si>
    <t> 75,888</t>
  </si>
  <si>
    <t> 37,477</t>
  </si>
  <si>
    <t> 38,411</t>
  </si>
  <si>
    <t> 41,525</t>
  </si>
  <si>
    <t> 21,017</t>
  </si>
  <si>
    <t> 20,508</t>
  </si>
  <si>
    <t> 16,049</t>
  </si>
  <si>
    <t> 8,155</t>
  </si>
  <si>
    <t> 7,894</t>
  </si>
  <si>
    <t> 47,282</t>
  </si>
  <si>
    <t> 23,534</t>
  </si>
  <si>
    <t> 23,748</t>
  </si>
  <si>
    <t> 196,850</t>
  </si>
  <si>
    <t> 97,493</t>
  </si>
  <si>
    <t> 99,357</t>
  </si>
  <si>
    <t> 50,369</t>
  </si>
  <si>
    <t> 25,059</t>
  </si>
  <si>
    <t> 25,310</t>
  </si>
  <si>
    <t> 103,431</t>
  </si>
  <si>
    <t> 51,251</t>
  </si>
  <si>
    <t> 52,180</t>
  </si>
  <si>
    <t> 43,050</t>
  </si>
  <si>
    <t> 21,183</t>
  </si>
  <si>
    <t> 21,867</t>
  </si>
  <si>
    <t> 177,580</t>
  </si>
  <si>
    <t> 89,214</t>
  </si>
  <si>
    <t> 88,366</t>
  </si>
  <si>
    <t> 42,169</t>
  </si>
  <si>
    <t> 21,163</t>
  </si>
  <si>
    <t> 21,006</t>
  </si>
  <si>
    <t> 60,056</t>
  </si>
  <si>
    <t> 29,914</t>
  </si>
  <si>
    <t> 30,142</t>
  </si>
  <si>
    <t> 53,874</t>
  </si>
  <si>
    <t> 27,328</t>
  </si>
  <si>
    <t> 26,546</t>
  </si>
  <si>
    <t> 21,481</t>
  </si>
  <si>
    <t> 10,809</t>
  </si>
  <si>
    <t> 10,672</t>
  </si>
  <si>
    <t> 172,993</t>
  </si>
  <si>
    <t> 86,667</t>
  </si>
  <si>
    <t> 86,326</t>
  </si>
  <si>
    <t> 139,743</t>
  </si>
  <si>
    <t> 70,054</t>
  </si>
  <si>
    <t> 69,689</t>
  </si>
  <si>
    <t> 8,880</t>
  </si>
  <si>
    <t> 4,484</t>
  </si>
  <si>
    <t> 4,396</t>
  </si>
  <si>
    <t> 24,370</t>
  </si>
  <si>
    <t> 12,129</t>
  </si>
  <si>
    <t> 12,241</t>
  </si>
  <si>
    <t> 261,482</t>
  </si>
  <si>
    <t> 133,082</t>
  </si>
  <si>
    <t> 128,400</t>
  </si>
  <si>
    <t> 214,143</t>
  </si>
  <si>
    <t> 109,391</t>
  </si>
  <si>
    <t> 104,752</t>
  </si>
  <si>
    <t> 47,339</t>
  </si>
  <si>
    <t> 23,691</t>
  </si>
  <si>
    <t> 23,648</t>
  </si>
  <si>
    <t> 192,733</t>
  </si>
  <si>
    <t> 97,083</t>
  </si>
  <si>
    <t> 95,650</t>
  </si>
  <si>
    <t> 155,019</t>
  </si>
  <si>
    <t> 77,999</t>
  </si>
  <si>
    <t> 77,020</t>
  </si>
  <si>
    <t> 37,714</t>
  </si>
  <si>
    <t> 19,084</t>
  </si>
  <si>
    <t> 18,630</t>
  </si>
  <si>
    <t>日本人人口(総数)：平成26年10月1日現在推計人口（総務省統計局）</t>
    <rPh sb="6" eb="8">
      <t>ソウスウ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2" eb="24">
      <t>スイケイ</t>
    </rPh>
    <rPh sb="24" eb="26">
      <t>ジンコウ</t>
    </rPh>
    <rPh sb="27" eb="30">
      <t>ソウムショウ</t>
    </rPh>
    <rPh sb="30" eb="33">
      <t>トウケイキョク</t>
    </rPh>
    <phoneticPr fontId="6"/>
  </si>
  <si>
    <t>平成２６年１０月１日現在</t>
    <rPh sb="7" eb="8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</si>
</sst>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</cellStyleXfs>
  <cellXfs count="100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5" applyNumberFormat="1" applyFont="1" applyBorder="1" applyAlignment="1" applyProtection="1">
      <alignment horizontal="center" vertical="center"/>
    </xf>
    <xf numFmtId="37" fontId="5" fillId="0" borderId="0" xfId="5" applyNumberFormat="1" applyFont="1" applyBorder="1" applyAlignment="1" applyProtection="1">
      <alignment horizontal="right" vertical="center"/>
    </xf>
    <xf numFmtId="176" fontId="5" fillId="0" borderId="0" xfId="5" applyNumberFormat="1" applyFont="1" applyBorder="1" applyAlignment="1" applyProtection="1">
      <alignment vertical="center"/>
    </xf>
    <xf numFmtId="176" fontId="5" fillId="0" borderId="6" xfId="5" applyNumberFormat="1" applyFont="1" applyBorder="1" applyAlignment="1" applyProtection="1">
      <alignment horizontal="center" vertical="center"/>
    </xf>
    <xf numFmtId="176" fontId="5" fillId="0" borderId="0" xfId="5" applyNumberFormat="1" applyFont="1" applyFill="1" applyProtection="1"/>
    <xf numFmtId="176" fontId="5" fillId="0" borderId="0" xfId="5" applyNumberFormat="1" applyFont="1" applyFill="1" applyBorder="1" applyAlignment="1" applyProtection="1">
      <alignment vertical="center"/>
    </xf>
    <xf numFmtId="176" fontId="5" fillId="0" borderId="0" xfId="5" applyNumberFormat="1" applyFont="1" applyFill="1" applyBorder="1" applyAlignment="1" applyProtection="1">
      <alignment vertical="center" wrapText="1"/>
    </xf>
    <xf numFmtId="0" fontId="5" fillId="0" borderId="0" xfId="5" applyFont="1" applyFill="1"/>
    <xf numFmtId="37" fontId="5" fillId="0" borderId="0" xfId="5" applyNumberFormat="1" applyFont="1" applyFill="1" applyBorder="1" applyAlignment="1" applyProtection="1">
      <alignment vertical="top"/>
    </xf>
    <xf numFmtId="37" fontId="5" fillId="0" borderId="0" xfId="5" applyNumberFormat="1" applyFont="1" applyFill="1" applyBorder="1" applyProtection="1"/>
    <xf numFmtId="37" fontId="5" fillId="0" borderId="0" xfId="5" applyNumberFormat="1" applyFont="1" applyFill="1" applyProtection="1"/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7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0" xfId="0" applyFont="1"/>
    <xf numFmtId="37" fontId="5" fillId="0" borderId="0" xfId="0" applyNumberFormat="1" applyFont="1" applyAlignment="1" applyProtection="1">
      <alignment horizontal="distributed" vertical="center"/>
    </xf>
    <xf numFmtId="37" fontId="5" fillId="0" borderId="10" xfId="0" applyNumberFormat="1" applyFont="1" applyBorder="1" applyAlignment="1" applyProtection="1">
      <alignment vertical="center"/>
    </xf>
    <xf numFmtId="176" fontId="5" fillId="0" borderId="11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distributed" vertical="center"/>
    </xf>
    <xf numFmtId="37" fontId="5" fillId="0" borderId="12" xfId="0" applyNumberFormat="1" applyFont="1" applyBorder="1" applyAlignment="1" applyProtection="1">
      <alignment vertical="center"/>
    </xf>
    <xf numFmtId="176" fontId="5" fillId="0" borderId="13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37" fontId="0" fillId="0" borderId="0" xfId="5" applyNumberFormat="1" applyFont="1" applyFill="1" applyBorder="1" applyAlignment="1" applyProtection="1">
      <alignment vertical="center"/>
    </xf>
    <xf numFmtId="176" fontId="0" fillId="0" borderId="0" xfId="5" applyNumberFormat="1" applyFont="1" applyFill="1" applyProtection="1"/>
    <xf numFmtId="0" fontId="0" fillId="0" borderId="0" xfId="0" applyNumberFormat="1" applyFont="1" applyAlignment="1" applyProtection="1">
      <alignment horizontal="right" vertical="center"/>
    </xf>
    <xf numFmtId="37" fontId="0" fillId="0" borderId="0" xfId="0" applyNumberFormat="1" applyFont="1" applyAlignment="1" applyProtection="1">
      <alignment vertical="center"/>
    </xf>
    <xf numFmtId="176" fontId="5" fillId="0" borderId="0" xfId="6" applyNumberFormat="1" applyFont="1" applyBorder="1" applyProtection="1"/>
    <xf numFmtId="176" fontId="5" fillId="0" borderId="0" xfId="6" applyNumberFormat="1" applyFont="1" applyBorder="1" applyAlignment="1" applyProtection="1">
      <alignment horizontal="center" vertical="center"/>
    </xf>
    <xf numFmtId="38" fontId="5" fillId="0" borderId="0" xfId="1" applyFont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38" fontId="0" fillId="0" borderId="0" xfId="1" applyFont="1"/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38" fontId="5" fillId="0" borderId="0" xfId="1" applyFont="1" applyBorder="1" applyAlignment="1" applyProtection="1">
      <protection locked="0"/>
    </xf>
    <xf numFmtId="38" fontId="5" fillId="0" borderId="0" xfId="1" applyNumberFormat="1" applyFont="1" applyAlignment="1" applyProtection="1">
      <alignment vertical="center"/>
    </xf>
    <xf numFmtId="38" fontId="0" fillId="0" borderId="14" xfId="1" applyFont="1" applyBorder="1"/>
    <xf numFmtId="38" fontId="0" fillId="0" borderId="0" xfId="1" applyFont="1" applyBorder="1"/>
    <xf numFmtId="38" fontId="5" fillId="0" borderId="14" xfId="1" applyFont="1" applyBorder="1" applyAlignment="1" applyProtection="1">
      <protection locked="0"/>
    </xf>
    <xf numFmtId="0" fontId="5" fillId="0" borderId="15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distributed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distributed" vertical="center"/>
    </xf>
    <xf numFmtId="0" fontId="8" fillId="0" borderId="26" xfId="0" applyFont="1" applyBorder="1" applyAlignment="1">
      <alignment horizontal="left" vertical="center" wrapText="1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26" xfId="0" applyBorder="1"/>
    <xf numFmtId="3" fontId="8" fillId="0" borderId="0" xfId="0" applyNumberFormat="1" applyFont="1" applyBorder="1" applyAlignment="1">
      <alignment horizontal="right" vertical="center" wrapText="1"/>
    </xf>
    <xf numFmtId="3" fontId="0" fillId="0" borderId="27" xfId="0" applyNumberFormat="1" applyBorder="1"/>
    <xf numFmtId="3" fontId="0" fillId="0" borderId="28" xfId="0" applyNumberFormat="1" applyBorder="1"/>
    <xf numFmtId="38" fontId="5" fillId="0" borderId="14" xfId="1" applyFont="1" applyBorder="1" applyAlignment="1" applyProtection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38" fontId="0" fillId="0" borderId="0" xfId="1" applyNumberFormat="1" applyFont="1" applyAlignment="1" applyProtection="1">
      <alignment horizontal="right" vertical="center"/>
    </xf>
    <xf numFmtId="38" fontId="5" fillId="0" borderId="0" xfId="1" applyNumberFormat="1" applyFont="1" applyAlignment="1" applyProtection="1">
      <alignment horizontal="right" vertical="center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日本人人口" xfId="5"/>
    <cellStyle name="標準_日本人人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88"/>
  <sheetViews>
    <sheetView tabSelected="1" view="pageBreakPreview" zoomScale="80" zoomScaleNormal="100" zoomScaleSheetLayoutView="80" workbookViewId="0">
      <pane xSplit="5" ySplit="8" topLeftCell="F69" activePane="bottomRight" state="frozen"/>
      <selection pane="topRight" activeCell="F1" sqref="F1"/>
      <selection pane="bottomLeft" activeCell="A9" sqref="A9"/>
      <selection pane="bottomRight" activeCell="G34" sqref="G34"/>
    </sheetView>
  </sheetViews>
  <sheetFormatPr defaultColWidth="10.625" defaultRowHeight="13.5"/>
  <cols>
    <col min="1" max="1" width="4.375" style="31" customWidth="1"/>
    <col min="2" max="2" width="4.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10" customWidth="1"/>
    <col min="7" max="12" width="14.625" style="10" customWidth="1"/>
    <col min="13" max="242" width="10.625" style="10"/>
    <col min="243" max="16384" width="10.625" style="13"/>
  </cols>
  <sheetData>
    <row r="1" spans="1:242" s="2" customFormat="1" ht="17.25">
      <c r="A1" s="13"/>
      <c r="C1" s="1"/>
      <c r="D1" s="1"/>
      <c r="E1" s="1"/>
      <c r="F1" s="1" t="s">
        <v>34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"/>
      <c r="G3" s="3"/>
      <c r="H3" s="3"/>
      <c r="I3" s="3"/>
      <c r="J3" s="3"/>
      <c r="K3" s="3"/>
      <c r="L3" s="44" t="s">
        <v>275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27"/>
      <c r="G4" s="60" t="s">
        <v>1</v>
      </c>
      <c r="H4" s="61"/>
      <c r="I4" s="62"/>
      <c r="J4" s="69" t="s">
        <v>59</v>
      </c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>
      <c r="A5" s="13"/>
      <c r="C5" s="80" t="s">
        <v>2</v>
      </c>
      <c r="D5" s="80"/>
      <c r="E5" s="81"/>
      <c r="F5" s="28"/>
      <c r="G5" s="63"/>
      <c r="H5" s="64"/>
      <c r="I5" s="65"/>
      <c r="J5" s="71"/>
      <c r="K5" s="72"/>
      <c r="L5" s="7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>
      <c r="A6" s="13"/>
      <c r="C6" s="3"/>
      <c r="D6" s="3"/>
      <c r="E6" s="7"/>
      <c r="F6" s="29" t="s">
        <v>3</v>
      </c>
      <c r="G6" s="66"/>
      <c r="H6" s="67"/>
      <c r="I6" s="68"/>
      <c r="J6" s="73"/>
      <c r="K6" s="74"/>
      <c r="L6" s="7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>
      <c r="A7" s="13"/>
      <c r="C7" s="80" t="s">
        <v>4</v>
      </c>
      <c r="D7" s="80"/>
      <c r="E7" s="81"/>
      <c r="F7" s="28"/>
      <c r="G7" s="75" t="s">
        <v>5</v>
      </c>
      <c r="H7" s="75" t="s">
        <v>6</v>
      </c>
      <c r="I7" s="75" t="s">
        <v>7</v>
      </c>
      <c r="J7" s="75" t="s">
        <v>5</v>
      </c>
      <c r="K7" s="75" t="s">
        <v>6</v>
      </c>
      <c r="L7" s="77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4" customFormat="1" ht="14.25" thickBot="1">
      <c r="C8" s="8"/>
      <c r="D8" s="8"/>
      <c r="E8" s="9"/>
      <c r="F8" s="30"/>
      <c r="G8" s="76"/>
      <c r="H8" s="76"/>
      <c r="I8" s="76"/>
      <c r="J8" s="76"/>
      <c r="K8" s="76"/>
      <c r="L8" s="7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>
      <c r="E9" s="11"/>
      <c r="F9" s="12"/>
      <c r="G9" s="12"/>
      <c r="H9" s="12"/>
      <c r="I9" s="12"/>
      <c r="J9" s="12"/>
      <c r="K9" s="12"/>
    </row>
    <row r="10" spans="1:242" ht="13.5" customHeight="1">
      <c r="A10" s="13"/>
      <c r="C10" s="79" t="s">
        <v>8</v>
      </c>
      <c r="D10" s="79"/>
      <c r="E10" s="33"/>
      <c r="F10" s="56">
        <f>F12+F20+F26+F31+F35+F40+F49+F56+F61+F67+F72+F76</f>
        <v>1126882</v>
      </c>
      <c r="G10" s="56">
        <f t="shared" ref="G10:I10" si="0">G12+G20+G26+G31+G35+G40+G49+G56+G61+G67+G72+G76</f>
        <v>2921184</v>
      </c>
      <c r="H10" s="56">
        <f t="shared" si="0"/>
        <v>1456521</v>
      </c>
      <c r="I10" s="56">
        <f t="shared" si="0"/>
        <v>1464663</v>
      </c>
      <c r="J10" s="97" t="s">
        <v>104</v>
      </c>
      <c r="K10" s="98" t="s">
        <v>105</v>
      </c>
      <c r="L10" s="99">
        <v>1445000</v>
      </c>
    </row>
    <row r="11" spans="1:242">
      <c r="A11" s="13"/>
      <c r="D11" s="32"/>
      <c r="E11" s="33"/>
      <c r="F11" s="48"/>
      <c r="G11" s="49"/>
      <c r="H11" s="49"/>
      <c r="I11" s="48"/>
      <c r="J11" s="25"/>
      <c r="K11" s="46"/>
      <c r="L11" s="46"/>
    </row>
    <row r="12" spans="1:242" ht="13.5" customHeight="1">
      <c r="A12" s="13"/>
      <c r="C12" s="79" t="s">
        <v>9</v>
      </c>
      <c r="D12" s="79"/>
      <c r="E12" s="33"/>
      <c r="F12" s="50">
        <f>SUM(F13:F18)</f>
        <v>189567</v>
      </c>
      <c r="G12" s="49">
        <f>SUM(G13:G18)</f>
        <v>470003</v>
      </c>
      <c r="H12" s="49">
        <f>SUM(H13:H18)</f>
        <v>230369</v>
      </c>
      <c r="I12" s="49">
        <f>SUM(I13:I18)</f>
        <v>239634</v>
      </c>
      <c r="J12" s="95" t="s">
        <v>106</v>
      </c>
      <c r="K12" s="95" t="s">
        <v>107</v>
      </c>
      <c r="L12" s="95" t="s">
        <v>108</v>
      </c>
    </row>
    <row r="13" spans="1:242">
      <c r="A13" s="13"/>
      <c r="B13" s="10"/>
      <c r="D13" s="32" t="s">
        <v>10</v>
      </c>
      <c r="E13" s="33"/>
      <c r="F13" s="51">
        <v>117163</v>
      </c>
      <c r="G13" s="51">
        <v>270876</v>
      </c>
      <c r="H13" s="51">
        <v>132193</v>
      </c>
      <c r="I13" s="51">
        <v>138683</v>
      </c>
      <c r="J13" s="95" t="s">
        <v>109</v>
      </c>
      <c r="K13" s="95" t="s">
        <v>110</v>
      </c>
      <c r="L13" s="95" t="s">
        <v>111</v>
      </c>
    </row>
    <row r="14" spans="1:242">
      <c r="A14" s="13"/>
      <c r="B14" s="10"/>
      <c r="D14" s="32" t="s">
        <v>37</v>
      </c>
      <c r="E14" s="33"/>
      <c r="F14" s="51">
        <v>28803</v>
      </c>
      <c r="G14" s="51">
        <v>77351</v>
      </c>
      <c r="H14" s="51">
        <v>37867</v>
      </c>
      <c r="I14" s="51">
        <v>39484</v>
      </c>
      <c r="J14" s="95" t="s">
        <v>112</v>
      </c>
      <c r="K14" s="95" t="s">
        <v>113</v>
      </c>
      <c r="L14" s="95" t="s">
        <v>114</v>
      </c>
    </row>
    <row r="15" spans="1:242">
      <c r="A15" s="13"/>
      <c r="B15" s="10"/>
      <c r="D15" s="32" t="s">
        <v>53</v>
      </c>
      <c r="E15" s="33"/>
      <c r="F15" s="51">
        <v>17951</v>
      </c>
      <c r="G15" s="51">
        <v>51290</v>
      </c>
      <c r="H15" s="51">
        <v>25819</v>
      </c>
      <c r="I15" s="51">
        <v>25471</v>
      </c>
      <c r="J15" s="95" t="s">
        <v>115</v>
      </c>
      <c r="K15" s="95" t="s">
        <v>116</v>
      </c>
      <c r="L15" s="95" t="s">
        <v>117</v>
      </c>
    </row>
    <row r="16" spans="1:242">
      <c r="A16" s="13"/>
      <c r="B16" s="10"/>
      <c r="D16" s="32" t="s">
        <v>54</v>
      </c>
      <c r="E16" s="33"/>
      <c r="F16" s="51">
        <v>11417</v>
      </c>
      <c r="G16" s="51">
        <v>33042</v>
      </c>
      <c r="H16" s="51">
        <v>16302</v>
      </c>
      <c r="I16" s="51">
        <v>16740</v>
      </c>
      <c r="J16" s="95" t="s">
        <v>118</v>
      </c>
      <c r="K16" s="95" t="s">
        <v>119</v>
      </c>
      <c r="L16" s="95" t="s">
        <v>120</v>
      </c>
    </row>
    <row r="17" spans="1:12">
      <c r="A17" s="13"/>
      <c r="B17" s="10"/>
      <c r="D17" s="32" t="s">
        <v>60</v>
      </c>
      <c r="E17" s="33"/>
      <c r="F17" s="51">
        <v>6954</v>
      </c>
      <c r="G17" s="51">
        <v>17110</v>
      </c>
      <c r="H17" s="51">
        <v>8331</v>
      </c>
      <c r="I17" s="51">
        <v>8779</v>
      </c>
      <c r="J17" s="95" t="s">
        <v>121</v>
      </c>
      <c r="K17" s="95" t="s">
        <v>122</v>
      </c>
      <c r="L17" s="95" t="s">
        <v>123</v>
      </c>
    </row>
    <row r="18" spans="1:12">
      <c r="A18" s="13"/>
      <c r="B18" s="10"/>
      <c r="D18" s="32" t="s">
        <v>39</v>
      </c>
      <c r="E18" s="33"/>
      <c r="F18" s="51">
        <v>7279</v>
      </c>
      <c r="G18" s="51">
        <v>20334</v>
      </c>
      <c r="H18" s="51">
        <v>9857</v>
      </c>
      <c r="I18" s="51">
        <v>10477</v>
      </c>
      <c r="J18" s="95" t="s">
        <v>124</v>
      </c>
      <c r="K18" s="95" t="s">
        <v>125</v>
      </c>
      <c r="L18" s="95" t="s">
        <v>126</v>
      </c>
    </row>
    <row r="19" spans="1:12">
      <c r="A19" s="13"/>
      <c r="B19" s="10"/>
      <c r="D19" s="32"/>
      <c r="E19" s="33"/>
      <c r="F19" s="53"/>
      <c r="G19" s="52"/>
      <c r="H19" s="52"/>
      <c r="I19" s="52"/>
      <c r="J19" s="96"/>
      <c r="K19" s="95"/>
      <c r="L19" s="95"/>
    </row>
    <row r="20" spans="1:12" ht="13.5" customHeight="1">
      <c r="A20" s="13"/>
      <c r="B20" s="10"/>
      <c r="C20" s="79" t="s">
        <v>56</v>
      </c>
      <c r="D20" s="79"/>
      <c r="E20" s="33"/>
      <c r="F20" s="94">
        <f>SUM(F21:F24)</f>
        <v>62814</v>
      </c>
      <c r="G20" s="49">
        <f t="shared" ref="G20:I20" si="1">SUM(G21:G24)</f>
        <v>168060</v>
      </c>
      <c r="H20" s="49">
        <f t="shared" si="1"/>
        <v>81883</v>
      </c>
      <c r="I20" s="49">
        <f t="shared" si="1"/>
        <v>86177</v>
      </c>
      <c r="J20" s="95" t="s">
        <v>127</v>
      </c>
      <c r="K20" s="95" t="s">
        <v>128</v>
      </c>
      <c r="L20" s="95" t="s">
        <v>129</v>
      </c>
    </row>
    <row r="21" spans="1:12">
      <c r="A21" s="13"/>
      <c r="B21" s="10"/>
      <c r="D21" s="32" t="s">
        <v>11</v>
      </c>
      <c r="E21" s="33"/>
      <c r="F21" s="57">
        <v>19882</v>
      </c>
      <c r="G21" s="58">
        <v>52959</v>
      </c>
      <c r="H21" s="58">
        <v>25696</v>
      </c>
      <c r="I21" s="58">
        <v>27263</v>
      </c>
      <c r="J21" s="95" t="s">
        <v>130</v>
      </c>
      <c r="K21" s="95" t="s">
        <v>131</v>
      </c>
      <c r="L21" s="95" t="s">
        <v>132</v>
      </c>
    </row>
    <row r="22" spans="1:12">
      <c r="A22" s="13"/>
      <c r="B22" s="10"/>
      <c r="D22" s="32" t="s">
        <v>40</v>
      </c>
      <c r="E22" s="33"/>
      <c r="F22" s="57">
        <v>16234</v>
      </c>
      <c r="G22" s="58">
        <v>42963</v>
      </c>
      <c r="H22" s="58">
        <v>21134</v>
      </c>
      <c r="I22" s="58">
        <v>21829</v>
      </c>
      <c r="J22" s="95" t="s">
        <v>133</v>
      </c>
      <c r="K22" s="95" t="s">
        <v>134</v>
      </c>
      <c r="L22" s="95" t="s">
        <v>135</v>
      </c>
    </row>
    <row r="23" spans="1:12">
      <c r="A23" s="13"/>
      <c r="B23" s="10"/>
      <c r="D23" s="32" t="s">
        <v>41</v>
      </c>
      <c r="E23" s="33"/>
      <c r="F23" s="57">
        <v>19722</v>
      </c>
      <c r="G23" s="58">
        <v>53754</v>
      </c>
      <c r="H23" s="58">
        <v>26147</v>
      </c>
      <c r="I23" s="58">
        <v>27607</v>
      </c>
      <c r="J23" s="95" t="s">
        <v>136</v>
      </c>
      <c r="K23" s="95" t="s">
        <v>137</v>
      </c>
      <c r="L23" s="95" t="s">
        <v>138</v>
      </c>
    </row>
    <row r="24" spans="1:12">
      <c r="A24" s="13"/>
      <c r="B24" s="10"/>
      <c r="D24" s="32" t="s">
        <v>61</v>
      </c>
      <c r="E24" s="33"/>
      <c r="F24" s="57">
        <v>6976</v>
      </c>
      <c r="G24" s="58">
        <v>18384</v>
      </c>
      <c r="H24" s="58">
        <v>8906</v>
      </c>
      <c r="I24" s="58">
        <v>9478</v>
      </c>
      <c r="J24" s="95" t="s">
        <v>139</v>
      </c>
      <c r="K24" s="95" t="s">
        <v>140</v>
      </c>
      <c r="L24" s="95" t="s">
        <v>141</v>
      </c>
    </row>
    <row r="25" spans="1:12" ht="12.75" customHeight="1">
      <c r="A25" s="13"/>
      <c r="B25" s="10"/>
      <c r="E25" s="33"/>
      <c r="F25" s="59"/>
      <c r="G25" s="55"/>
      <c r="H25" s="55"/>
      <c r="I25" s="55"/>
      <c r="J25" s="95"/>
      <c r="K25" s="95"/>
      <c r="L25" s="95"/>
    </row>
    <row r="26" spans="1:12">
      <c r="A26" s="13"/>
      <c r="B26" s="10"/>
      <c r="C26" s="79" t="s">
        <v>12</v>
      </c>
      <c r="D26" s="79"/>
      <c r="E26" s="33"/>
      <c r="F26" s="54">
        <f>SUM(F27:F29)</f>
        <v>106812</v>
      </c>
      <c r="G26" s="52">
        <f t="shared" ref="G26:I26" si="2">SUM(G27:G29)</f>
        <v>258907</v>
      </c>
      <c r="H26" s="52">
        <f t="shared" si="2"/>
        <v>129190</v>
      </c>
      <c r="I26" s="52">
        <f t="shared" si="2"/>
        <v>129717</v>
      </c>
      <c r="J26" s="95" t="s">
        <v>142</v>
      </c>
      <c r="K26" s="95" t="s">
        <v>143</v>
      </c>
      <c r="L26" s="95" t="s">
        <v>144</v>
      </c>
    </row>
    <row r="27" spans="1:12" ht="13.5" customHeight="1">
      <c r="A27" s="13"/>
      <c r="B27" s="10"/>
      <c r="D27" s="32" t="s">
        <v>13</v>
      </c>
      <c r="E27" s="33"/>
      <c r="F27" s="57">
        <v>78191</v>
      </c>
      <c r="G27" s="58">
        <v>185206</v>
      </c>
      <c r="H27" s="58">
        <v>92906</v>
      </c>
      <c r="I27" s="58">
        <v>92300</v>
      </c>
      <c r="J27" s="95" t="s">
        <v>145</v>
      </c>
      <c r="K27" s="95" t="s">
        <v>146</v>
      </c>
      <c r="L27" s="95" t="s">
        <v>147</v>
      </c>
    </row>
    <row r="28" spans="1:12">
      <c r="A28" s="13"/>
      <c r="B28" s="10"/>
      <c r="D28" s="32" t="s">
        <v>14</v>
      </c>
      <c r="E28" s="33"/>
      <c r="F28" s="57">
        <v>11708</v>
      </c>
      <c r="G28" s="58">
        <v>29481</v>
      </c>
      <c r="H28" s="58">
        <v>14418</v>
      </c>
      <c r="I28" s="58">
        <v>15063</v>
      </c>
      <c r="J28" s="95" t="s">
        <v>148</v>
      </c>
      <c r="K28" s="95" t="s">
        <v>149</v>
      </c>
      <c r="L28" s="95" t="s">
        <v>150</v>
      </c>
    </row>
    <row r="29" spans="1:12">
      <c r="A29" s="13"/>
      <c r="B29" s="10"/>
      <c r="D29" s="32" t="s">
        <v>15</v>
      </c>
      <c r="E29" s="33"/>
      <c r="F29" s="57">
        <v>16913</v>
      </c>
      <c r="G29" s="58">
        <v>44220</v>
      </c>
      <c r="H29" s="58">
        <v>21866</v>
      </c>
      <c r="I29" s="58">
        <v>22354</v>
      </c>
      <c r="J29" s="95" t="s">
        <v>151</v>
      </c>
      <c r="K29" s="95" t="s">
        <v>152</v>
      </c>
      <c r="L29" s="95" t="s">
        <v>153</v>
      </c>
    </row>
    <row r="30" spans="1:12">
      <c r="A30" s="13"/>
      <c r="B30" s="10"/>
      <c r="D30" s="32"/>
      <c r="E30" s="33"/>
      <c r="F30" s="54"/>
      <c r="G30" s="52"/>
      <c r="H30" s="52"/>
      <c r="I30" s="52"/>
      <c r="J30" s="95"/>
      <c r="K30" s="95"/>
      <c r="L30" s="95"/>
    </row>
    <row r="31" spans="1:12">
      <c r="A31" s="13"/>
      <c r="B31" s="10"/>
      <c r="C31" s="79" t="s">
        <v>16</v>
      </c>
      <c r="D31" s="79"/>
      <c r="E31" s="33"/>
      <c r="F31" s="54">
        <f>SUM(F32:F33)</f>
        <v>28734</v>
      </c>
      <c r="G31" s="52">
        <f t="shared" ref="G31:I31" si="3">SUM(G32:G33)</f>
        <v>83292</v>
      </c>
      <c r="H31" s="52">
        <f t="shared" si="3"/>
        <v>41423</v>
      </c>
      <c r="I31" s="52">
        <f t="shared" si="3"/>
        <v>41869</v>
      </c>
      <c r="J31" s="95" t="s">
        <v>154</v>
      </c>
      <c r="K31" s="95" t="s">
        <v>155</v>
      </c>
      <c r="L31" s="95" t="s">
        <v>156</v>
      </c>
    </row>
    <row r="32" spans="1:12">
      <c r="A32" s="13"/>
      <c r="B32" s="10"/>
      <c r="D32" s="32" t="s">
        <v>42</v>
      </c>
      <c r="E32" s="33"/>
      <c r="F32" s="57">
        <v>11499</v>
      </c>
      <c r="G32" s="58">
        <v>35472</v>
      </c>
      <c r="H32" s="58">
        <v>17462</v>
      </c>
      <c r="I32" s="58">
        <v>18010</v>
      </c>
      <c r="J32" s="95" t="s">
        <v>157</v>
      </c>
      <c r="K32" s="95" t="s">
        <v>158</v>
      </c>
      <c r="L32" s="95" t="s">
        <v>159</v>
      </c>
    </row>
    <row r="33" spans="1:12">
      <c r="A33" s="13"/>
      <c r="B33" s="10"/>
      <c r="D33" s="32" t="s">
        <v>43</v>
      </c>
      <c r="E33" s="33"/>
      <c r="F33" s="57">
        <v>17235</v>
      </c>
      <c r="G33" s="58">
        <v>47820</v>
      </c>
      <c r="H33" s="58">
        <v>23961</v>
      </c>
      <c r="I33" s="58">
        <v>23859</v>
      </c>
      <c r="J33" s="95" t="s">
        <v>160</v>
      </c>
      <c r="K33" s="95" t="s">
        <v>161</v>
      </c>
      <c r="L33" s="95" t="s">
        <v>162</v>
      </c>
    </row>
    <row r="34" spans="1:12">
      <c r="A34" s="13"/>
      <c r="B34" s="10"/>
      <c r="D34" s="32"/>
      <c r="E34" s="33"/>
      <c r="F34" s="54"/>
      <c r="G34" s="52"/>
      <c r="H34" s="52"/>
      <c r="I34" s="52"/>
      <c r="J34" s="95"/>
      <c r="K34" s="95"/>
      <c r="L34" s="95"/>
    </row>
    <row r="35" spans="1:12">
      <c r="A35" s="13"/>
      <c r="B35" s="10"/>
      <c r="C35" s="79" t="s">
        <v>17</v>
      </c>
      <c r="D35" s="79"/>
      <c r="E35" s="33"/>
      <c r="F35" s="54">
        <f>SUM(F36:F38)</f>
        <v>74809</v>
      </c>
      <c r="G35" s="52">
        <f t="shared" ref="G35" si="4">SUM(G36:G38)</f>
        <v>190186</v>
      </c>
      <c r="H35" s="52">
        <f t="shared" ref="H35" si="5">SUM(H36:H38)</f>
        <v>97434</v>
      </c>
      <c r="I35" s="52">
        <f t="shared" ref="I35" si="6">SUM(I36:I38)</f>
        <v>92752</v>
      </c>
      <c r="J35" s="95" t="s">
        <v>163</v>
      </c>
      <c r="K35" s="95" t="s">
        <v>164</v>
      </c>
      <c r="L35" s="95" t="s">
        <v>165</v>
      </c>
    </row>
    <row r="36" spans="1:12" ht="13.5" customHeight="1">
      <c r="A36" s="13"/>
      <c r="B36" s="10"/>
      <c r="D36" s="32" t="s">
        <v>18</v>
      </c>
      <c r="E36" s="33"/>
      <c r="F36" s="57">
        <v>26970</v>
      </c>
      <c r="G36" s="58">
        <v>66802</v>
      </c>
      <c r="H36" s="58">
        <v>34365</v>
      </c>
      <c r="I36" s="58">
        <v>32437</v>
      </c>
      <c r="J36" s="95" t="s">
        <v>166</v>
      </c>
      <c r="K36" s="95" t="s">
        <v>167</v>
      </c>
      <c r="L36" s="95" t="s">
        <v>168</v>
      </c>
    </row>
    <row r="37" spans="1:12">
      <c r="A37" s="13"/>
      <c r="B37" s="10"/>
      <c r="D37" s="32" t="s">
        <v>35</v>
      </c>
      <c r="E37" s="33"/>
      <c r="F37" s="57">
        <v>10548</v>
      </c>
      <c r="G37" s="58">
        <v>29249</v>
      </c>
      <c r="H37" s="58">
        <v>14439</v>
      </c>
      <c r="I37" s="58">
        <v>14810</v>
      </c>
      <c r="J37" s="95" t="s">
        <v>169</v>
      </c>
      <c r="K37" s="95" t="s">
        <v>170</v>
      </c>
      <c r="L37" s="95" t="s">
        <v>171</v>
      </c>
    </row>
    <row r="38" spans="1:12" ht="12.75" customHeight="1">
      <c r="A38" s="13"/>
      <c r="B38" s="10"/>
      <c r="D38" s="32" t="s">
        <v>44</v>
      </c>
      <c r="E38" s="33"/>
      <c r="F38" s="57">
        <v>37291</v>
      </c>
      <c r="G38" s="58">
        <v>94135</v>
      </c>
      <c r="H38" s="58">
        <v>48630</v>
      </c>
      <c r="I38" s="58">
        <v>45505</v>
      </c>
      <c r="J38" s="95" t="s">
        <v>172</v>
      </c>
      <c r="K38" s="95" t="s">
        <v>173</v>
      </c>
      <c r="L38" s="95" t="s">
        <v>174</v>
      </c>
    </row>
    <row r="39" spans="1:12">
      <c r="A39" s="13"/>
      <c r="B39" s="10"/>
      <c r="D39" s="32"/>
      <c r="E39" s="33"/>
      <c r="F39" s="54"/>
      <c r="G39" s="52"/>
      <c r="H39" s="52"/>
      <c r="I39" s="52"/>
      <c r="J39" s="26"/>
      <c r="K39" s="47"/>
      <c r="L39" s="47"/>
    </row>
    <row r="40" spans="1:12">
      <c r="A40" s="13"/>
      <c r="B40" s="10"/>
      <c r="C40" s="82" t="s">
        <v>19</v>
      </c>
      <c r="D40" s="82"/>
      <c r="E40" s="33"/>
      <c r="F40" s="54">
        <f>SUM(F41:F47)</f>
        <v>156550</v>
      </c>
      <c r="G40" s="52">
        <f t="shared" ref="G40:I40" si="7">SUM(G41:G47)</f>
        <v>403954</v>
      </c>
      <c r="H40" s="52">
        <f t="shared" si="7"/>
        <v>200746</v>
      </c>
      <c r="I40" s="52">
        <f t="shared" si="7"/>
        <v>203208</v>
      </c>
      <c r="J40" s="95" t="s">
        <v>175</v>
      </c>
      <c r="K40" s="95" t="s">
        <v>176</v>
      </c>
      <c r="L40" s="95" t="s">
        <v>177</v>
      </c>
    </row>
    <row r="41" spans="1:12">
      <c r="A41" s="13"/>
      <c r="B41" s="10"/>
      <c r="D41" s="32" t="s">
        <v>67</v>
      </c>
      <c r="E41" s="33"/>
      <c r="F41" s="57">
        <v>31424</v>
      </c>
      <c r="G41" s="58">
        <v>78945</v>
      </c>
      <c r="H41" s="58">
        <v>39671</v>
      </c>
      <c r="I41" s="58">
        <v>39274</v>
      </c>
      <c r="J41" s="95" t="s">
        <v>178</v>
      </c>
      <c r="K41" s="95" t="s">
        <v>179</v>
      </c>
      <c r="L41" s="95" t="s">
        <v>180</v>
      </c>
    </row>
    <row r="42" spans="1:12">
      <c r="A42" s="13"/>
      <c r="B42" s="10"/>
      <c r="D42" s="32" t="s">
        <v>20</v>
      </c>
      <c r="E42" s="33"/>
      <c r="F42" s="57">
        <v>43323</v>
      </c>
      <c r="G42" s="58">
        <v>107025</v>
      </c>
      <c r="H42" s="58">
        <v>52596</v>
      </c>
      <c r="I42" s="58">
        <v>54429</v>
      </c>
      <c r="J42" s="95" t="s">
        <v>181</v>
      </c>
      <c r="K42" s="95" t="s">
        <v>182</v>
      </c>
      <c r="L42" s="95" t="s">
        <v>183</v>
      </c>
    </row>
    <row r="43" spans="1:12">
      <c r="A43" s="13"/>
      <c r="B43" s="10"/>
      <c r="D43" s="32" t="s">
        <v>21</v>
      </c>
      <c r="E43" s="33"/>
      <c r="F43" s="57">
        <v>33533</v>
      </c>
      <c r="G43" s="58">
        <v>83952</v>
      </c>
      <c r="H43" s="58">
        <v>41715</v>
      </c>
      <c r="I43" s="58">
        <v>42237</v>
      </c>
      <c r="J43" s="95" t="s">
        <v>184</v>
      </c>
      <c r="K43" s="95" t="s">
        <v>185</v>
      </c>
      <c r="L43" s="95" t="s">
        <v>186</v>
      </c>
    </row>
    <row r="44" spans="1:12" ht="12.75" customHeight="1">
      <c r="A44" s="13"/>
      <c r="B44" s="10"/>
      <c r="D44" s="32" t="s">
        <v>36</v>
      </c>
      <c r="E44" s="33"/>
      <c r="F44" s="57">
        <v>24198</v>
      </c>
      <c r="G44" s="58">
        <v>64182</v>
      </c>
      <c r="H44" s="58">
        <v>32340</v>
      </c>
      <c r="I44" s="58">
        <v>31842</v>
      </c>
      <c r="J44" s="95" t="s">
        <v>187</v>
      </c>
      <c r="K44" s="95" t="s">
        <v>188</v>
      </c>
      <c r="L44" s="95" t="s">
        <v>189</v>
      </c>
    </row>
    <row r="45" spans="1:12">
      <c r="A45" s="13"/>
      <c r="B45" s="10"/>
      <c r="D45" s="32" t="s">
        <v>45</v>
      </c>
      <c r="E45" s="33"/>
      <c r="F45" s="57">
        <v>14818</v>
      </c>
      <c r="G45" s="58">
        <v>43827</v>
      </c>
      <c r="H45" s="58">
        <v>21728</v>
      </c>
      <c r="I45" s="58">
        <v>22099</v>
      </c>
      <c r="J45" s="95" t="s">
        <v>190</v>
      </c>
      <c r="K45" s="95" t="s">
        <v>191</v>
      </c>
      <c r="L45" s="95" t="s">
        <v>192</v>
      </c>
    </row>
    <row r="46" spans="1:12">
      <c r="A46" s="13"/>
      <c r="B46" s="10"/>
      <c r="D46" s="32" t="s">
        <v>62</v>
      </c>
      <c r="E46" s="33"/>
      <c r="F46" s="57">
        <v>2946</v>
      </c>
      <c r="G46" s="58">
        <v>9342</v>
      </c>
      <c r="H46" s="58">
        <v>4566</v>
      </c>
      <c r="I46" s="58">
        <v>4776</v>
      </c>
      <c r="J46" s="95" t="s">
        <v>193</v>
      </c>
      <c r="K46" s="95" t="s">
        <v>194</v>
      </c>
      <c r="L46" s="95" t="s">
        <v>195</v>
      </c>
    </row>
    <row r="47" spans="1:12">
      <c r="A47" s="13"/>
      <c r="B47" s="10"/>
      <c r="D47" s="32" t="s">
        <v>63</v>
      </c>
      <c r="E47" s="33"/>
      <c r="F47" s="57">
        <v>6308</v>
      </c>
      <c r="G47" s="58">
        <v>16681</v>
      </c>
      <c r="H47" s="58">
        <v>8130</v>
      </c>
      <c r="I47" s="58">
        <v>8551</v>
      </c>
      <c r="J47" s="95" t="s">
        <v>196</v>
      </c>
      <c r="K47" s="95" t="s">
        <v>197</v>
      </c>
      <c r="L47" s="95" t="s">
        <v>198</v>
      </c>
    </row>
    <row r="48" spans="1:12">
      <c r="A48" s="13"/>
      <c r="B48" s="10"/>
      <c r="D48" s="32"/>
      <c r="E48" s="33"/>
      <c r="F48" s="54"/>
      <c r="G48" s="52"/>
      <c r="H48" s="52"/>
      <c r="I48" s="52"/>
      <c r="J48" s="95"/>
      <c r="K48" s="95"/>
      <c r="L48" s="95"/>
    </row>
    <row r="49" spans="1:12">
      <c r="A49" s="13"/>
      <c r="B49" s="10"/>
      <c r="C49" s="79" t="s">
        <v>22</v>
      </c>
      <c r="D49" s="79"/>
      <c r="E49" s="33"/>
      <c r="F49" s="54">
        <f>SUM(F50:F54)</f>
        <v>127067</v>
      </c>
      <c r="G49" s="52">
        <f t="shared" ref="G49:I49" si="8">SUM(G50:G54)</f>
        <v>325144</v>
      </c>
      <c r="H49" s="52">
        <f t="shared" si="8"/>
        <v>162042</v>
      </c>
      <c r="I49" s="52">
        <f t="shared" si="8"/>
        <v>163102</v>
      </c>
      <c r="J49" s="95" t="s">
        <v>199</v>
      </c>
      <c r="K49" s="95" t="s">
        <v>200</v>
      </c>
      <c r="L49" s="95" t="s">
        <v>201</v>
      </c>
    </row>
    <row r="50" spans="1:12">
      <c r="A50" s="13"/>
      <c r="B50" s="10"/>
      <c r="D50" s="32" t="s">
        <v>23</v>
      </c>
      <c r="E50" s="33"/>
      <c r="F50" s="57">
        <v>58908</v>
      </c>
      <c r="G50" s="58">
        <v>142059</v>
      </c>
      <c r="H50" s="58">
        <v>70948</v>
      </c>
      <c r="I50" s="58">
        <v>71111</v>
      </c>
      <c r="J50" s="95" t="s">
        <v>202</v>
      </c>
      <c r="K50" s="95" t="s">
        <v>203</v>
      </c>
      <c r="L50" s="95" t="s">
        <v>204</v>
      </c>
    </row>
    <row r="51" spans="1:12" ht="12.75" customHeight="1">
      <c r="A51" s="13"/>
      <c r="B51" s="10"/>
      <c r="D51" s="32" t="s">
        <v>24</v>
      </c>
      <c r="E51" s="33"/>
      <c r="F51" s="57">
        <v>27675</v>
      </c>
      <c r="G51" s="58">
        <v>76713</v>
      </c>
      <c r="H51" s="58">
        <v>37774</v>
      </c>
      <c r="I51" s="58">
        <v>38939</v>
      </c>
      <c r="J51" s="95" t="s">
        <v>205</v>
      </c>
      <c r="K51" s="95" t="s">
        <v>206</v>
      </c>
      <c r="L51" s="95" t="s">
        <v>207</v>
      </c>
    </row>
    <row r="52" spans="1:12">
      <c r="A52" s="13"/>
      <c r="B52" s="10"/>
      <c r="D52" s="32" t="s">
        <v>46</v>
      </c>
      <c r="E52" s="33"/>
      <c r="F52" s="57">
        <v>15309</v>
      </c>
      <c r="G52" s="58">
        <v>42108</v>
      </c>
      <c r="H52" s="58">
        <v>21275</v>
      </c>
      <c r="I52" s="58">
        <v>20833</v>
      </c>
      <c r="J52" s="95" t="s">
        <v>208</v>
      </c>
      <c r="K52" s="95" t="s">
        <v>209</v>
      </c>
      <c r="L52" s="95" t="s">
        <v>210</v>
      </c>
    </row>
    <row r="53" spans="1:12">
      <c r="A53" s="13"/>
      <c r="B53" s="10"/>
      <c r="D53" s="32" t="s">
        <v>47</v>
      </c>
      <c r="E53" s="33"/>
      <c r="F53" s="57">
        <v>6298</v>
      </c>
      <c r="G53" s="58">
        <v>16273</v>
      </c>
      <c r="H53" s="58">
        <v>8225</v>
      </c>
      <c r="I53" s="58">
        <v>8048</v>
      </c>
      <c r="J53" s="95" t="s">
        <v>211</v>
      </c>
      <c r="K53" s="95" t="s">
        <v>212</v>
      </c>
      <c r="L53" s="95" t="s">
        <v>213</v>
      </c>
    </row>
    <row r="54" spans="1:12">
      <c r="A54" s="13"/>
      <c r="B54" s="10"/>
      <c r="D54" s="32" t="s">
        <v>48</v>
      </c>
      <c r="E54" s="33"/>
      <c r="F54" s="57">
        <v>18877</v>
      </c>
      <c r="G54" s="58">
        <v>47991</v>
      </c>
      <c r="H54" s="58">
        <v>23820</v>
      </c>
      <c r="I54" s="58">
        <v>24171</v>
      </c>
      <c r="J54" s="95" t="s">
        <v>214</v>
      </c>
      <c r="K54" s="95" t="s">
        <v>215</v>
      </c>
      <c r="L54" s="95" t="s">
        <v>216</v>
      </c>
    </row>
    <row r="55" spans="1:12">
      <c r="A55" s="13"/>
      <c r="B55" s="10"/>
      <c r="D55" s="32"/>
      <c r="E55" s="33"/>
      <c r="F55" s="59"/>
      <c r="G55" s="49"/>
      <c r="H55" s="55"/>
      <c r="I55" s="55"/>
      <c r="J55" s="95"/>
      <c r="K55" s="95"/>
      <c r="L55" s="95"/>
    </row>
    <row r="56" spans="1:12">
      <c r="A56" s="13"/>
      <c r="B56" s="10"/>
      <c r="C56" s="79" t="s">
        <v>49</v>
      </c>
      <c r="D56" s="79"/>
      <c r="E56" s="33"/>
      <c r="F56" s="54">
        <f>SUM(F57:F59)</f>
        <v>68017</v>
      </c>
      <c r="G56" s="52">
        <f t="shared" ref="G56" si="9">SUM(G57:G59)</f>
        <v>199800</v>
      </c>
      <c r="H56" s="52">
        <f t="shared" ref="H56" si="10">SUM(H57:H59)</f>
        <v>98772</v>
      </c>
      <c r="I56" s="52">
        <f t="shared" ref="I56" si="11">SUM(I57:I59)</f>
        <v>101028</v>
      </c>
      <c r="J56" s="95" t="s">
        <v>217</v>
      </c>
      <c r="K56" s="95" t="s">
        <v>218</v>
      </c>
      <c r="L56" s="95" t="s">
        <v>219</v>
      </c>
    </row>
    <row r="57" spans="1:12">
      <c r="A57" s="13"/>
      <c r="B57" s="10"/>
      <c r="D57" s="32" t="s">
        <v>64</v>
      </c>
      <c r="E57" s="33"/>
      <c r="F57" s="57">
        <v>18030</v>
      </c>
      <c r="G57" s="58">
        <v>51642</v>
      </c>
      <c r="H57" s="58">
        <v>25713</v>
      </c>
      <c r="I57" s="58">
        <v>25929</v>
      </c>
      <c r="J57" s="95" t="s">
        <v>220</v>
      </c>
      <c r="K57" s="95" t="s">
        <v>221</v>
      </c>
      <c r="L57" s="95" t="s">
        <v>222</v>
      </c>
    </row>
    <row r="58" spans="1:12">
      <c r="A58" s="13"/>
      <c r="B58" s="10"/>
      <c r="D58" s="32" t="s">
        <v>50</v>
      </c>
      <c r="E58" s="33"/>
      <c r="F58" s="57">
        <v>36171</v>
      </c>
      <c r="G58" s="58">
        <v>104968</v>
      </c>
      <c r="H58" s="58">
        <v>51829</v>
      </c>
      <c r="I58" s="58">
        <v>53139</v>
      </c>
      <c r="J58" s="95" t="s">
        <v>223</v>
      </c>
      <c r="K58" s="95" t="s">
        <v>224</v>
      </c>
      <c r="L58" s="95" t="s">
        <v>225</v>
      </c>
    </row>
    <row r="59" spans="1:12">
      <c r="A59" s="13"/>
      <c r="B59" s="10"/>
      <c r="D59" s="32" t="s">
        <v>51</v>
      </c>
      <c r="E59" s="33"/>
      <c r="F59" s="57">
        <v>13816</v>
      </c>
      <c r="G59" s="58">
        <v>43190</v>
      </c>
      <c r="H59" s="58">
        <v>21230</v>
      </c>
      <c r="I59" s="58">
        <v>21960</v>
      </c>
      <c r="J59" s="95" t="s">
        <v>226</v>
      </c>
      <c r="K59" s="95" t="s">
        <v>227</v>
      </c>
      <c r="L59" s="95" t="s">
        <v>228</v>
      </c>
    </row>
    <row r="60" spans="1:12">
      <c r="A60" s="13"/>
      <c r="B60" s="10"/>
      <c r="D60" s="32"/>
      <c r="E60" s="33"/>
      <c r="F60" s="59"/>
      <c r="G60" s="49"/>
      <c r="H60" s="55"/>
      <c r="I60" s="55"/>
      <c r="J60" s="95"/>
      <c r="K60" s="95"/>
      <c r="L60" s="95"/>
    </row>
    <row r="61" spans="1:12">
      <c r="A61" s="13"/>
      <c r="B61" s="10"/>
      <c r="C61" s="79" t="s">
        <v>55</v>
      </c>
      <c r="D61" s="79"/>
      <c r="E61" s="33"/>
      <c r="F61" s="54">
        <f>SUM(F62:F65)</f>
        <v>60668</v>
      </c>
      <c r="G61" s="52">
        <f t="shared" ref="G61:I61" si="12">SUM(G62:G65)</f>
        <v>183492</v>
      </c>
      <c r="H61" s="52">
        <f t="shared" si="12"/>
        <v>92415</v>
      </c>
      <c r="I61" s="52">
        <f t="shared" si="12"/>
        <v>91077</v>
      </c>
      <c r="J61" s="95" t="s">
        <v>229</v>
      </c>
      <c r="K61" s="95" t="s">
        <v>230</v>
      </c>
      <c r="L61" s="95" t="s">
        <v>231</v>
      </c>
    </row>
    <row r="62" spans="1:12">
      <c r="A62" s="13"/>
      <c r="B62" s="10"/>
      <c r="D62" s="32" t="s">
        <v>25</v>
      </c>
      <c r="E62" s="33"/>
      <c r="F62" s="57">
        <v>15203</v>
      </c>
      <c r="G62" s="58">
        <v>43511</v>
      </c>
      <c r="H62" s="58">
        <v>21790</v>
      </c>
      <c r="I62" s="58">
        <v>21721</v>
      </c>
      <c r="J62" s="95" t="s">
        <v>232</v>
      </c>
      <c r="K62" s="95" t="s">
        <v>233</v>
      </c>
      <c r="L62" s="95" t="s">
        <v>234</v>
      </c>
    </row>
    <row r="63" spans="1:12">
      <c r="A63" s="13"/>
      <c r="B63" s="10"/>
      <c r="D63" s="32" t="s">
        <v>57</v>
      </c>
      <c r="E63" s="33"/>
      <c r="F63" s="57">
        <v>20948</v>
      </c>
      <c r="G63" s="58">
        <v>62957</v>
      </c>
      <c r="H63" s="58">
        <v>31427</v>
      </c>
      <c r="I63" s="58">
        <v>31530</v>
      </c>
      <c r="J63" s="95" t="s">
        <v>235</v>
      </c>
      <c r="K63" s="95" t="s">
        <v>236</v>
      </c>
      <c r="L63" s="95" t="s">
        <v>237</v>
      </c>
    </row>
    <row r="64" spans="1:12" ht="12.75" customHeight="1">
      <c r="A64" s="13"/>
      <c r="B64" s="36"/>
      <c r="D64" s="32" t="s">
        <v>52</v>
      </c>
      <c r="E64" s="33"/>
      <c r="F64" s="57">
        <v>17615</v>
      </c>
      <c r="G64" s="58">
        <v>54762</v>
      </c>
      <c r="H64" s="58">
        <v>27722</v>
      </c>
      <c r="I64" s="58">
        <v>27040</v>
      </c>
      <c r="J64" s="95" t="s">
        <v>238</v>
      </c>
      <c r="K64" s="95" t="s">
        <v>239</v>
      </c>
      <c r="L64" s="95" t="s">
        <v>240</v>
      </c>
    </row>
    <row r="65" spans="1:12">
      <c r="A65" s="13"/>
      <c r="B65" s="10"/>
      <c r="D65" s="32" t="s">
        <v>26</v>
      </c>
      <c r="E65" s="33"/>
      <c r="F65" s="57">
        <v>6902</v>
      </c>
      <c r="G65" s="58">
        <v>22262</v>
      </c>
      <c r="H65" s="58">
        <v>11476</v>
      </c>
      <c r="I65" s="58">
        <v>10786</v>
      </c>
      <c r="J65" s="95" t="s">
        <v>241</v>
      </c>
      <c r="K65" s="95" t="s">
        <v>242</v>
      </c>
      <c r="L65" s="95" t="s">
        <v>243</v>
      </c>
    </row>
    <row r="66" spans="1:12">
      <c r="A66" s="13"/>
      <c r="B66" s="10"/>
      <c r="D66" s="32"/>
      <c r="E66" s="33"/>
      <c r="F66" s="54"/>
      <c r="G66" s="52"/>
      <c r="H66" s="52"/>
      <c r="I66" s="52"/>
      <c r="J66" s="95"/>
      <c r="K66" s="95"/>
      <c r="L66" s="95"/>
    </row>
    <row r="67" spans="1:12">
      <c r="A67" s="13"/>
      <c r="B67" s="10"/>
      <c r="C67" s="79" t="s">
        <v>27</v>
      </c>
      <c r="D67" s="79"/>
      <c r="E67" s="33"/>
      <c r="F67" s="54">
        <f>SUM(F68:F70)</f>
        <v>64405</v>
      </c>
      <c r="G67" s="52">
        <f t="shared" ref="G67" si="13">SUM(G68:G70)</f>
        <v>174929</v>
      </c>
      <c r="H67" s="52">
        <f t="shared" ref="H67" si="14">SUM(H68:H70)</f>
        <v>87551</v>
      </c>
      <c r="I67" s="52">
        <f t="shared" ref="I67" si="15">SUM(I68:I70)</f>
        <v>87378</v>
      </c>
      <c r="J67" s="95" t="s">
        <v>244</v>
      </c>
      <c r="K67" s="95" t="s">
        <v>245</v>
      </c>
      <c r="L67" s="95" t="s">
        <v>246</v>
      </c>
    </row>
    <row r="68" spans="1:12">
      <c r="A68" s="13"/>
      <c r="B68" s="10"/>
      <c r="D68" s="32" t="s">
        <v>28</v>
      </c>
      <c r="E68" s="33"/>
      <c r="F68" s="57">
        <v>53249</v>
      </c>
      <c r="G68" s="58">
        <v>141188</v>
      </c>
      <c r="H68" s="58">
        <v>70694</v>
      </c>
      <c r="I68" s="58">
        <v>70494</v>
      </c>
      <c r="J68" s="95" t="s">
        <v>247</v>
      </c>
      <c r="K68" s="95" t="s">
        <v>248</v>
      </c>
      <c r="L68" s="95" t="s">
        <v>249</v>
      </c>
    </row>
    <row r="69" spans="1:12">
      <c r="A69" s="13"/>
      <c r="B69" s="10"/>
      <c r="D69" s="32" t="s">
        <v>65</v>
      </c>
      <c r="E69" s="33"/>
      <c r="F69" s="57">
        <v>3027</v>
      </c>
      <c r="G69" s="58">
        <v>8944</v>
      </c>
      <c r="H69" s="58">
        <v>4509</v>
      </c>
      <c r="I69" s="58">
        <v>4435</v>
      </c>
      <c r="J69" s="95" t="s">
        <v>250</v>
      </c>
      <c r="K69" s="95" t="s">
        <v>251</v>
      </c>
      <c r="L69" s="95" t="s">
        <v>252</v>
      </c>
    </row>
    <row r="70" spans="1:12">
      <c r="A70" s="13"/>
      <c r="B70" s="10"/>
      <c r="D70" s="32" t="s">
        <v>66</v>
      </c>
      <c r="E70" s="33"/>
      <c r="F70" s="57">
        <v>8129</v>
      </c>
      <c r="G70" s="58">
        <v>24797</v>
      </c>
      <c r="H70" s="58">
        <v>12348</v>
      </c>
      <c r="I70" s="58">
        <v>12449</v>
      </c>
      <c r="J70" s="95" t="s">
        <v>253</v>
      </c>
      <c r="K70" s="95" t="s">
        <v>254</v>
      </c>
      <c r="L70" s="95" t="s">
        <v>255</v>
      </c>
    </row>
    <row r="71" spans="1:12">
      <c r="A71" s="13"/>
      <c r="B71" s="10"/>
      <c r="D71" s="32"/>
      <c r="E71" s="33"/>
      <c r="F71" s="54"/>
      <c r="G71" s="52"/>
      <c r="H71" s="52"/>
      <c r="I71" s="52"/>
      <c r="J71" s="95"/>
      <c r="K71" s="95"/>
      <c r="L71" s="95"/>
    </row>
    <row r="72" spans="1:12">
      <c r="A72" s="13"/>
      <c r="B72" s="10"/>
      <c r="C72" s="79" t="s">
        <v>29</v>
      </c>
      <c r="D72" s="79"/>
      <c r="E72" s="33"/>
      <c r="F72" s="54">
        <f>SUM(F73:F74)</f>
        <v>110121</v>
      </c>
      <c r="G72" s="52">
        <f t="shared" ref="G72:I72" si="16">SUM(G73:G74)</f>
        <v>268771</v>
      </c>
      <c r="H72" s="52">
        <f t="shared" si="16"/>
        <v>136697</v>
      </c>
      <c r="I72" s="52">
        <f t="shared" si="16"/>
        <v>132074</v>
      </c>
      <c r="J72" s="95" t="s">
        <v>256</v>
      </c>
      <c r="K72" s="95" t="s">
        <v>257</v>
      </c>
      <c r="L72" s="95" t="s">
        <v>258</v>
      </c>
    </row>
    <row r="73" spans="1:12">
      <c r="A73" s="13"/>
      <c r="B73" s="10"/>
      <c r="D73" s="32" t="s">
        <v>30</v>
      </c>
      <c r="E73" s="33"/>
      <c r="F73" s="57">
        <v>92703</v>
      </c>
      <c r="G73" s="58">
        <v>221119</v>
      </c>
      <c r="H73" s="58">
        <v>112882</v>
      </c>
      <c r="I73" s="58">
        <v>108237</v>
      </c>
      <c r="J73" s="95" t="s">
        <v>259</v>
      </c>
      <c r="K73" s="95" t="s">
        <v>260</v>
      </c>
      <c r="L73" s="95" t="s">
        <v>261</v>
      </c>
    </row>
    <row r="74" spans="1:12">
      <c r="A74" s="13"/>
      <c r="B74" s="36"/>
      <c r="D74" s="32" t="s">
        <v>58</v>
      </c>
      <c r="E74" s="33"/>
      <c r="F74" s="57">
        <v>17418</v>
      </c>
      <c r="G74" s="58">
        <v>47652</v>
      </c>
      <c r="H74" s="58">
        <v>23815</v>
      </c>
      <c r="I74" s="58">
        <v>23837</v>
      </c>
      <c r="J74" s="95" t="s">
        <v>262</v>
      </c>
      <c r="K74" s="95" t="s">
        <v>263</v>
      </c>
      <c r="L74" s="95" t="s">
        <v>264</v>
      </c>
    </row>
    <row r="75" spans="1:12">
      <c r="A75" s="13"/>
      <c r="B75" s="10"/>
      <c r="D75" s="32"/>
      <c r="E75" s="33"/>
      <c r="F75" s="54"/>
      <c r="G75" s="52"/>
      <c r="H75" s="52"/>
      <c r="I75" s="52"/>
      <c r="J75" s="95"/>
      <c r="K75" s="95"/>
      <c r="L75" s="95"/>
    </row>
    <row r="76" spans="1:12">
      <c r="A76" s="13"/>
      <c r="B76" s="10"/>
      <c r="C76" s="79" t="s">
        <v>31</v>
      </c>
      <c r="D76" s="79"/>
      <c r="E76" s="33"/>
      <c r="F76" s="54">
        <f>SUM(F77:F78)</f>
        <v>77318</v>
      </c>
      <c r="G76" s="52">
        <f t="shared" ref="G76" si="17">SUM(G77:G78)</f>
        <v>194646</v>
      </c>
      <c r="H76" s="52">
        <f t="shared" ref="H76" si="18">SUM(H77:H78)</f>
        <v>97999</v>
      </c>
      <c r="I76" s="52">
        <f t="shared" ref="I76" si="19">SUM(I77:I78)</f>
        <v>96647</v>
      </c>
      <c r="J76" s="95" t="s">
        <v>265</v>
      </c>
      <c r="K76" s="95" t="s">
        <v>266</v>
      </c>
      <c r="L76" s="95" t="s">
        <v>267</v>
      </c>
    </row>
    <row r="77" spans="1:12">
      <c r="A77" s="13"/>
      <c r="B77" s="10"/>
      <c r="D77" s="32" t="s">
        <v>32</v>
      </c>
      <c r="E77" s="33"/>
      <c r="F77" s="51">
        <v>62441</v>
      </c>
      <c r="G77" s="51">
        <v>156704</v>
      </c>
      <c r="H77" s="51">
        <v>78792</v>
      </c>
      <c r="I77" s="51">
        <v>77912</v>
      </c>
      <c r="J77" s="95" t="s">
        <v>268</v>
      </c>
      <c r="K77" s="95" t="s">
        <v>269</v>
      </c>
      <c r="L77" s="95" t="s">
        <v>270</v>
      </c>
    </row>
    <row r="78" spans="1:12">
      <c r="A78" s="13"/>
      <c r="B78" s="10"/>
      <c r="C78" s="36"/>
      <c r="D78" s="35" t="s">
        <v>33</v>
      </c>
      <c r="E78" s="33"/>
      <c r="F78" s="51">
        <v>14877</v>
      </c>
      <c r="G78" s="51">
        <v>37942</v>
      </c>
      <c r="H78" s="51">
        <v>19207</v>
      </c>
      <c r="I78" s="51">
        <v>18735</v>
      </c>
      <c r="J78" s="95" t="s">
        <v>271</v>
      </c>
      <c r="K78" s="95" t="s">
        <v>272</v>
      </c>
      <c r="L78" s="95" t="s">
        <v>273</v>
      </c>
    </row>
    <row r="79" spans="1:12">
      <c r="A79" s="13"/>
      <c r="B79" s="10"/>
      <c r="C79" s="36"/>
      <c r="D79" s="35"/>
      <c r="E79" s="33"/>
      <c r="F79" s="34"/>
      <c r="G79" s="26"/>
      <c r="H79" s="26"/>
      <c r="I79" s="26"/>
      <c r="J79" s="14"/>
      <c r="K79" s="14"/>
      <c r="L79" s="14"/>
    </row>
    <row r="80" spans="1:12" ht="14.25" thickBot="1">
      <c r="A80" s="13"/>
      <c r="B80" s="10"/>
      <c r="C80" s="37"/>
      <c r="D80" s="38"/>
      <c r="E80" s="39"/>
      <c r="F80" s="40"/>
      <c r="G80" s="41"/>
      <c r="H80" s="41"/>
      <c r="I80" s="41"/>
      <c r="J80" s="17"/>
      <c r="K80" s="17"/>
      <c r="L80" s="17"/>
    </row>
    <row r="81" spans="3:242">
      <c r="E81" s="15" t="s">
        <v>38</v>
      </c>
      <c r="F81" s="42" t="s">
        <v>274</v>
      </c>
      <c r="G81" s="18"/>
      <c r="H81" s="18"/>
      <c r="I81" s="18"/>
      <c r="J81" s="19"/>
      <c r="K81" s="19"/>
      <c r="L81" s="19"/>
      <c r="IH81" s="13"/>
    </row>
    <row r="82" spans="3:242">
      <c r="C82" s="13"/>
      <c r="D82" s="13"/>
      <c r="E82" s="13"/>
      <c r="F82" s="42" t="s">
        <v>84</v>
      </c>
      <c r="G82" s="18"/>
      <c r="H82" s="18"/>
      <c r="I82" s="18"/>
      <c r="J82" s="19"/>
      <c r="K82" s="19"/>
      <c r="L82" s="19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3:242">
      <c r="F83" s="16"/>
      <c r="G83" s="43" t="s">
        <v>68</v>
      </c>
      <c r="H83" s="18"/>
      <c r="I83" s="18"/>
      <c r="J83" s="20"/>
      <c r="K83" s="20"/>
      <c r="L83" s="20"/>
      <c r="IH83" s="13"/>
    </row>
    <row r="84" spans="3:242">
      <c r="F84" s="22"/>
      <c r="G84" s="18"/>
      <c r="H84" s="18"/>
      <c r="I84" s="18"/>
      <c r="J84" s="21"/>
      <c r="K84" s="23"/>
      <c r="L84" s="24"/>
      <c r="IH84" s="13"/>
    </row>
    <row r="85" spans="3:242">
      <c r="F85" s="16"/>
      <c r="G85" s="18"/>
      <c r="H85" s="18"/>
      <c r="I85" s="18"/>
      <c r="J85" s="21"/>
      <c r="K85" s="23"/>
      <c r="L85" s="24"/>
      <c r="IH85" s="13"/>
    </row>
    <row r="88" spans="3:242">
      <c r="F88" s="45"/>
    </row>
  </sheetData>
  <mergeCells count="23">
    <mergeCell ref="C76:D76"/>
    <mergeCell ref="C40:D40"/>
    <mergeCell ref="C49:D49"/>
    <mergeCell ref="C56:D56"/>
    <mergeCell ref="C61:D61"/>
    <mergeCell ref="C67:D67"/>
    <mergeCell ref="C72:D72"/>
    <mergeCell ref="C31:D31"/>
    <mergeCell ref="C35:D35"/>
    <mergeCell ref="C5:E5"/>
    <mergeCell ref="C7:E7"/>
    <mergeCell ref="C10:D10"/>
    <mergeCell ref="C12:D12"/>
    <mergeCell ref="C20:D20"/>
    <mergeCell ref="C26:D26"/>
    <mergeCell ref="G4:I6"/>
    <mergeCell ref="J4:L6"/>
    <mergeCell ref="G7:G8"/>
    <mergeCell ref="H7:H8"/>
    <mergeCell ref="I7:I8"/>
    <mergeCell ref="J7:J8"/>
    <mergeCell ref="K7:K8"/>
    <mergeCell ref="L7:L8"/>
  </mergeCells>
  <phoneticPr fontId="3"/>
  <pageMargins left="0.59055118110236227" right="0.59055118110236227" top="0.59055118110236227" bottom="0.53" header="0.51181102362204722" footer="0.37"/>
  <pageSetup paperSize="9" scale="70" firstPageNumber="29" orientation="portrait" useFirstPageNumber="1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8"/>
  <sheetViews>
    <sheetView topLeftCell="B48" workbookViewId="0">
      <selection activeCell="E3" sqref="E3:H68"/>
    </sheetView>
  </sheetViews>
  <sheetFormatPr defaultRowHeight="13.5"/>
  <cols>
    <col min="4" max="4" width="19" customWidth="1"/>
  </cols>
  <sheetData>
    <row r="2" spans="2:8">
      <c r="B2" t="s">
        <v>69</v>
      </c>
      <c r="C2" t="s">
        <v>83</v>
      </c>
      <c r="D2" t="s">
        <v>70</v>
      </c>
      <c r="E2" t="s">
        <v>81</v>
      </c>
      <c r="F2" t="s">
        <v>82</v>
      </c>
      <c r="G2" t="s">
        <v>71</v>
      </c>
      <c r="H2" t="s">
        <v>72</v>
      </c>
    </row>
    <row r="3" spans="2:8">
      <c r="B3">
        <v>1</v>
      </c>
      <c r="C3">
        <v>1</v>
      </c>
      <c r="D3" s="83" t="s">
        <v>10</v>
      </c>
      <c r="E3" s="85">
        <v>117163</v>
      </c>
      <c r="F3" s="85">
        <v>270876</v>
      </c>
      <c r="G3" s="85">
        <v>132193</v>
      </c>
      <c r="H3" s="85">
        <v>138683</v>
      </c>
    </row>
    <row r="4" spans="2:8">
      <c r="B4">
        <v>1</v>
      </c>
      <c r="C4">
        <v>13</v>
      </c>
      <c r="D4" s="83" t="s">
        <v>37</v>
      </c>
      <c r="E4" s="85">
        <v>28803</v>
      </c>
      <c r="F4" s="85">
        <v>77351</v>
      </c>
      <c r="G4" s="85">
        <v>37867</v>
      </c>
      <c r="H4" s="85">
        <v>39484</v>
      </c>
    </row>
    <row r="5" spans="2:8">
      <c r="B5">
        <v>1</v>
      </c>
      <c r="C5">
        <v>32</v>
      </c>
      <c r="D5" s="83" t="s">
        <v>98</v>
      </c>
      <c r="E5" s="91">
        <v>17951</v>
      </c>
      <c r="F5" s="85">
        <v>51290</v>
      </c>
      <c r="G5" s="85">
        <v>25819</v>
      </c>
      <c r="H5" s="85">
        <v>25471</v>
      </c>
    </row>
    <row r="6" spans="2:8">
      <c r="B6">
        <v>1</v>
      </c>
      <c r="C6">
        <v>33</v>
      </c>
      <c r="D6" s="83" t="s">
        <v>74</v>
      </c>
      <c r="E6" s="91">
        <v>11417</v>
      </c>
      <c r="F6" s="85">
        <v>33042</v>
      </c>
      <c r="G6" s="85">
        <v>16302</v>
      </c>
      <c r="H6" s="85">
        <v>16740</v>
      </c>
    </row>
    <row r="7" spans="2:8">
      <c r="B7">
        <v>1</v>
      </c>
      <c r="C7">
        <v>34</v>
      </c>
      <c r="D7" s="83" t="s">
        <v>75</v>
      </c>
      <c r="E7" s="91">
        <v>6954</v>
      </c>
      <c r="F7" s="85">
        <v>17110</v>
      </c>
      <c r="G7" s="85">
        <v>8331</v>
      </c>
      <c r="H7" s="85">
        <v>8779</v>
      </c>
    </row>
    <row r="8" spans="2:8">
      <c r="B8">
        <v>1</v>
      </c>
      <c r="C8">
        <v>35</v>
      </c>
      <c r="D8" s="83" t="s">
        <v>99</v>
      </c>
      <c r="E8" s="91">
        <v>7279</v>
      </c>
      <c r="F8" s="85">
        <v>20334</v>
      </c>
      <c r="G8" s="85">
        <v>9857</v>
      </c>
      <c r="H8" s="85">
        <v>10477</v>
      </c>
    </row>
    <row r="9" spans="2:8">
      <c r="D9" s="83"/>
      <c r="E9" s="91"/>
      <c r="F9" s="85"/>
      <c r="G9" s="85"/>
      <c r="H9" s="85"/>
    </row>
    <row r="10" spans="2:8">
      <c r="D10" s="83"/>
      <c r="E10" s="91"/>
      <c r="F10" s="85"/>
      <c r="G10" s="85"/>
      <c r="H10" s="85"/>
    </row>
    <row r="11" spans="2:8">
      <c r="B11">
        <v>2</v>
      </c>
      <c r="C11">
        <v>10</v>
      </c>
      <c r="D11" s="83" t="s">
        <v>11</v>
      </c>
      <c r="E11" s="85">
        <v>19882</v>
      </c>
      <c r="F11" s="85">
        <v>52959</v>
      </c>
      <c r="G11" s="85">
        <v>25696</v>
      </c>
      <c r="H11" s="85">
        <v>27263</v>
      </c>
    </row>
    <row r="12" spans="2:8">
      <c r="B12">
        <v>2</v>
      </c>
      <c r="C12">
        <v>21</v>
      </c>
      <c r="D12" s="83" t="s">
        <v>87</v>
      </c>
      <c r="E12" s="85">
        <v>16234</v>
      </c>
      <c r="F12" s="85">
        <v>42963</v>
      </c>
      <c r="G12" s="85">
        <v>21134</v>
      </c>
      <c r="H12" s="85">
        <v>21829</v>
      </c>
    </row>
    <row r="13" spans="2:8">
      <c r="B13">
        <v>2</v>
      </c>
      <c r="C13">
        <v>22</v>
      </c>
      <c r="D13" s="83" t="s">
        <v>88</v>
      </c>
      <c r="E13" s="85">
        <v>19722</v>
      </c>
      <c r="F13" s="85">
        <v>53754</v>
      </c>
      <c r="G13" s="85">
        <v>26147</v>
      </c>
      <c r="H13" s="85">
        <v>27607</v>
      </c>
    </row>
    <row r="14" spans="2:8">
      <c r="B14">
        <v>2</v>
      </c>
      <c r="C14">
        <v>37</v>
      </c>
      <c r="D14" s="90" t="s">
        <v>101</v>
      </c>
      <c r="E14" s="84">
        <v>6976</v>
      </c>
      <c r="F14" s="84">
        <v>18384</v>
      </c>
      <c r="G14" s="84">
        <v>8906</v>
      </c>
      <c r="H14" s="84">
        <v>9478</v>
      </c>
    </row>
    <row r="15" spans="2:8">
      <c r="D15" s="90"/>
      <c r="E15" s="84"/>
      <c r="F15" s="84"/>
      <c r="G15" s="84"/>
      <c r="H15" s="84"/>
    </row>
    <row r="16" spans="2:8">
      <c r="D16" s="90"/>
      <c r="E16" s="84"/>
      <c r="F16" s="84"/>
      <c r="G16" s="84"/>
      <c r="H16" s="84"/>
    </row>
    <row r="17" spans="2:8">
      <c r="B17">
        <v>3</v>
      </c>
      <c r="C17">
        <v>2</v>
      </c>
      <c r="D17" s="83" t="s">
        <v>13</v>
      </c>
      <c r="E17" s="85">
        <v>78191</v>
      </c>
      <c r="F17" s="85">
        <v>185206</v>
      </c>
      <c r="G17" s="85">
        <v>92906</v>
      </c>
      <c r="H17" s="85">
        <v>92300</v>
      </c>
    </row>
    <row r="18" spans="2:8">
      <c r="B18">
        <v>3</v>
      </c>
      <c r="C18">
        <v>11</v>
      </c>
      <c r="D18" s="83" t="s">
        <v>14</v>
      </c>
      <c r="E18" s="85">
        <v>11708</v>
      </c>
      <c r="F18" s="85">
        <v>29481</v>
      </c>
      <c r="G18" s="85">
        <v>14418</v>
      </c>
      <c r="H18" s="85">
        <v>15063</v>
      </c>
    </row>
    <row r="19" spans="2:8">
      <c r="B19">
        <v>3</v>
      </c>
      <c r="C19">
        <v>12</v>
      </c>
      <c r="D19" s="83" t="s">
        <v>15</v>
      </c>
      <c r="E19" s="85">
        <v>16913</v>
      </c>
      <c r="F19" s="85">
        <v>44220</v>
      </c>
      <c r="G19" s="85">
        <v>21866</v>
      </c>
      <c r="H19" s="85">
        <v>22354</v>
      </c>
    </row>
    <row r="20" spans="2:8">
      <c r="D20" s="83"/>
      <c r="E20" s="85"/>
      <c r="F20" s="85"/>
      <c r="G20" s="85"/>
      <c r="H20" s="85"/>
    </row>
    <row r="21" spans="2:8">
      <c r="D21" s="83"/>
      <c r="E21" s="85"/>
      <c r="F21" s="85"/>
      <c r="G21" s="85"/>
      <c r="H21" s="85"/>
    </row>
    <row r="22" spans="2:8">
      <c r="B22">
        <v>4</v>
      </c>
      <c r="C22">
        <v>29</v>
      </c>
      <c r="D22" s="83" t="s">
        <v>95</v>
      </c>
      <c r="E22" s="91">
        <v>11499</v>
      </c>
      <c r="F22" s="85">
        <v>35472</v>
      </c>
      <c r="G22" s="85">
        <v>17462</v>
      </c>
      <c r="H22" s="85">
        <v>18010</v>
      </c>
    </row>
    <row r="23" spans="2:8">
      <c r="B23">
        <v>4</v>
      </c>
      <c r="C23">
        <v>30</v>
      </c>
      <c r="D23" s="83" t="s">
        <v>96</v>
      </c>
      <c r="E23" s="91">
        <v>17235</v>
      </c>
      <c r="F23" s="85">
        <v>47820</v>
      </c>
      <c r="G23" s="85">
        <v>23961</v>
      </c>
      <c r="H23" s="85">
        <v>23859</v>
      </c>
    </row>
    <row r="24" spans="2:8">
      <c r="D24" s="83"/>
      <c r="E24" s="91"/>
      <c r="F24" s="85"/>
      <c r="G24" s="85"/>
      <c r="H24" s="85"/>
    </row>
    <row r="25" spans="2:8">
      <c r="D25" s="83"/>
      <c r="E25" s="91"/>
      <c r="F25" s="85"/>
      <c r="G25" s="85"/>
      <c r="H25" s="85"/>
    </row>
    <row r="26" spans="2:8">
      <c r="B26">
        <v>5</v>
      </c>
      <c r="C26">
        <v>18</v>
      </c>
      <c r="D26" s="83" t="s">
        <v>18</v>
      </c>
      <c r="E26" s="85">
        <v>26970</v>
      </c>
      <c r="F26" s="85">
        <v>66802</v>
      </c>
      <c r="G26" s="85">
        <v>34365</v>
      </c>
      <c r="H26" s="85">
        <v>32437</v>
      </c>
    </row>
    <row r="27" spans="2:8">
      <c r="B27">
        <v>5</v>
      </c>
      <c r="C27">
        <v>19</v>
      </c>
      <c r="D27" s="83" t="s">
        <v>86</v>
      </c>
      <c r="E27" s="85">
        <v>10548</v>
      </c>
      <c r="F27" s="85">
        <v>29249</v>
      </c>
      <c r="G27" s="85">
        <v>14439</v>
      </c>
      <c r="H27" s="85">
        <v>14810</v>
      </c>
    </row>
    <row r="28" spans="2:8">
      <c r="B28">
        <v>5</v>
      </c>
      <c r="C28">
        <v>28</v>
      </c>
      <c r="D28" s="83" t="s">
        <v>94</v>
      </c>
      <c r="E28" s="91">
        <v>37291</v>
      </c>
      <c r="F28" s="85">
        <v>94135</v>
      </c>
      <c r="G28" s="85">
        <v>48630</v>
      </c>
      <c r="H28" s="85">
        <v>45505</v>
      </c>
    </row>
    <row r="29" spans="2:8">
      <c r="D29" s="83"/>
      <c r="E29" s="91"/>
      <c r="F29" s="85"/>
      <c r="G29" s="85"/>
      <c r="H29" s="85"/>
    </row>
    <row r="30" spans="2:8">
      <c r="D30" s="83"/>
      <c r="E30" s="91"/>
      <c r="F30" s="85"/>
      <c r="G30" s="85"/>
      <c r="H30" s="85"/>
    </row>
    <row r="31" spans="2:8">
      <c r="B31">
        <v>6</v>
      </c>
      <c r="C31">
        <v>7</v>
      </c>
      <c r="D31" s="83" t="s">
        <v>67</v>
      </c>
      <c r="E31" s="85">
        <v>31424</v>
      </c>
      <c r="F31" s="85">
        <v>78945</v>
      </c>
      <c r="G31" s="85">
        <v>39671</v>
      </c>
      <c r="H31" s="85">
        <v>39274</v>
      </c>
    </row>
    <row r="32" spans="2:8">
      <c r="B32">
        <v>6</v>
      </c>
      <c r="C32">
        <v>14</v>
      </c>
      <c r="D32" s="83" t="s">
        <v>20</v>
      </c>
      <c r="E32" s="85">
        <v>43323</v>
      </c>
      <c r="F32" s="85">
        <v>107025</v>
      </c>
      <c r="G32" s="85">
        <v>52596</v>
      </c>
      <c r="H32" s="85">
        <v>54429</v>
      </c>
    </row>
    <row r="33" spans="2:8">
      <c r="B33">
        <v>6</v>
      </c>
      <c r="C33">
        <v>15</v>
      </c>
      <c r="D33" s="83" t="s">
        <v>21</v>
      </c>
      <c r="E33" s="85">
        <v>33533</v>
      </c>
      <c r="F33" s="85">
        <v>83952</v>
      </c>
      <c r="G33" s="85">
        <v>41715</v>
      </c>
      <c r="H33" s="85">
        <v>42237</v>
      </c>
    </row>
    <row r="34" spans="2:8">
      <c r="B34">
        <v>6</v>
      </c>
      <c r="C34">
        <v>20</v>
      </c>
      <c r="D34" s="83" t="s">
        <v>36</v>
      </c>
      <c r="E34" s="85">
        <v>24198</v>
      </c>
      <c r="F34" s="85">
        <v>64182</v>
      </c>
      <c r="G34" s="85">
        <v>32340</v>
      </c>
      <c r="H34" s="85">
        <v>31842</v>
      </c>
    </row>
    <row r="35" spans="2:8">
      <c r="B35">
        <v>6</v>
      </c>
      <c r="C35">
        <v>25</v>
      </c>
      <c r="D35" s="83" t="s">
        <v>91</v>
      </c>
      <c r="E35" s="91">
        <v>14818</v>
      </c>
      <c r="F35" s="85">
        <v>43827</v>
      </c>
      <c r="G35" s="85">
        <v>21728</v>
      </c>
      <c r="H35" s="85">
        <v>22099</v>
      </c>
    </row>
    <row r="36" spans="2:8">
      <c r="B36">
        <v>6</v>
      </c>
      <c r="C36">
        <v>40</v>
      </c>
      <c r="D36" s="83" t="s">
        <v>78</v>
      </c>
      <c r="E36" s="91">
        <v>2946</v>
      </c>
      <c r="F36" s="85">
        <v>9342</v>
      </c>
      <c r="G36" s="85">
        <v>4566</v>
      </c>
      <c r="H36" s="85">
        <v>4776</v>
      </c>
    </row>
    <row r="37" spans="2:8">
      <c r="B37">
        <v>6</v>
      </c>
      <c r="C37">
        <v>44</v>
      </c>
      <c r="D37" t="s">
        <v>103</v>
      </c>
      <c r="E37" s="92">
        <v>6308</v>
      </c>
      <c r="F37" s="84">
        <v>16681</v>
      </c>
      <c r="G37" s="84">
        <v>8130</v>
      </c>
      <c r="H37" s="84">
        <v>8551</v>
      </c>
    </row>
    <row r="38" spans="2:8">
      <c r="E38" s="93"/>
      <c r="F38" s="84"/>
      <c r="G38" s="84"/>
      <c r="H38" s="84"/>
    </row>
    <row r="39" spans="2:8">
      <c r="E39" s="93"/>
      <c r="F39" s="84"/>
      <c r="G39" s="84"/>
      <c r="H39" s="84"/>
    </row>
    <row r="40" spans="2:8">
      <c r="B40">
        <v>7</v>
      </c>
      <c r="C40">
        <v>3</v>
      </c>
      <c r="D40" s="89" t="s">
        <v>23</v>
      </c>
      <c r="E40" s="88">
        <v>58908</v>
      </c>
      <c r="F40" s="85">
        <v>142059</v>
      </c>
      <c r="G40" s="85">
        <v>70948</v>
      </c>
      <c r="H40" s="85">
        <v>71111</v>
      </c>
    </row>
    <row r="41" spans="2:8">
      <c r="B41">
        <v>7</v>
      </c>
      <c r="C41">
        <v>5</v>
      </c>
      <c r="D41" s="89" t="s">
        <v>24</v>
      </c>
      <c r="E41" s="88">
        <v>27675</v>
      </c>
      <c r="F41" s="85">
        <v>76713</v>
      </c>
      <c r="G41" s="85">
        <v>37774</v>
      </c>
      <c r="H41" s="85">
        <v>38939</v>
      </c>
    </row>
    <row r="42" spans="2:8">
      <c r="B42">
        <v>7</v>
      </c>
      <c r="C42">
        <v>26</v>
      </c>
      <c r="D42" s="87" t="s">
        <v>92</v>
      </c>
      <c r="E42" s="88">
        <v>15309</v>
      </c>
      <c r="F42" s="85">
        <v>42108</v>
      </c>
      <c r="G42" s="85">
        <v>21275</v>
      </c>
      <c r="H42" s="85">
        <v>20833</v>
      </c>
    </row>
    <row r="43" spans="2:8">
      <c r="B43">
        <v>7</v>
      </c>
      <c r="C43">
        <v>38</v>
      </c>
      <c r="D43" s="86" t="s">
        <v>76</v>
      </c>
      <c r="E43" s="88">
        <v>6298</v>
      </c>
      <c r="F43" s="85">
        <v>16273</v>
      </c>
      <c r="G43" s="85">
        <v>8225</v>
      </c>
      <c r="H43" s="85">
        <v>8048</v>
      </c>
    </row>
    <row r="44" spans="2:8">
      <c r="B44">
        <v>7</v>
      </c>
      <c r="C44">
        <v>39</v>
      </c>
      <c r="D44" s="86" t="s">
        <v>77</v>
      </c>
      <c r="E44" s="88">
        <v>18877</v>
      </c>
      <c r="F44" s="85">
        <v>47991</v>
      </c>
      <c r="G44" s="85">
        <v>23820</v>
      </c>
      <c r="H44" s="85">
        <v>24171</v>
      </c>
    </row>
    <row r="45" spans="2:8">
      <c r="D45" s="86"/>
      <c r="E45" s="88"/>
      <c r="F45" s="85"/>
      <c r="G45" s="85"/>
      <c r="H45" s="85"/>
    </row>
    <row r="46" spans="2:8">
      <c r="D46" s="86"/>
      <c r="E46" s="88"/>
      <c r="F46" s="85"/>
      <c r="G46" s="85"/>
      <c r="H46" s="85"/>
    </row>
    <row r="47" spans="2:8">
      <c r="B47">
        <v>8</v>
      </c>
      <c r="C47">
        <v>6</v>
      </c>
      <c r="D47" s="89" t="s">
        <v>73</v>
      </c>
      <c r="E47" s="88">
        <v>18030</v>
      </c>
      <c r="F47" s="85">
        <v>51642</v>
      </c>
      <c r="G47" s="85">
        <v>25713</v>
      </c>
      <c r="H47" s="85">
        <v>25929</v>
      </c>
    </row>
    <row r="48" spans="2:8">
      <c r="B48">
        <v>8</v>
      </c>
      <c r="C48">
        <v>23</v>
      </c>
      <c r="D48" s="89" t="s">
        <v>89</v>
      </c>
      <c r="E48" s="88">
        <v>36171</v>
      </c>
      <c r="F48" s="85">
        <v>104968</v>
      </c>
      <c r="G48" s="85">
        <v>51829</v>
      </c>
      <c r="H48" s="85">
        <v>53139</v>
      </c>
    </row>
    <row r="49" spans="2:8">
      <c r="B49">
        <v>8</v>
      </c>
      <c r="C49">
        <v>27</v>
      </c>
      <c r="D49" s="86" t="s">
        <v>93</v>
      </c>
      <c r="E49" s="88">
        <v>13816</v>
      </c>
      <c r="F49" s="85">
        <v>43190</v>
      </c>
      <c r="G49" s="85">
        <v>21230</v>
      </c>
      <c r="H49" s="85">
        <v>21960</v>
      </c>
    </row>
    <row r="50" spans="2:8">
      <c r="D50" s="86"/>
      <c r="E50" s="88"/>
      <c r="F50" s="85"/>
      <c r="G50" s="85"/>
      <c r="H50" s="85"/>
    </row>
    <row r="51" spans="2:8">
      <c r="D51" s="86"/>
      <c r="E51" s="88"/>
      <c r="F51" s="85"/>
      <c r="G51" s="85"/>
      <c r="H51" s="85"/>
    </row>
    <row r="52" spans="2:8">
      <c r="B52">
        <v>9</v>
      </c>
      <c r="C52">
        <v>8</v>
      </c>
      <c r="D52" s="89" t="s">
        <v>25</v>
      </c>
      <c r="E52" s="88">
        <v>15203</v>
      </c>
      <c r="F52" s="85">
        <v>43511</v>
      </c>
      <c r="G52" s="85">
        <v>21790</v>
      </c>
      <c r="H52" s="85">
        <v>21721</v>
      </c>
    </row>
    <row r="53" spans="2:8">
      <c r="B53">
        <v>9</v>
      </c>
      <c r="C53">
        <v>9</v>
      </c>
      <c r="D53" s="89" t="s">
        <v>85</v>
      </c>
      <c r="E53" s="88">
        <v>20948</v>
      </c>
      <c r="F53" s="85">
        <v>62957</v>
      </c>
      <c r="G53" s="85">
        <v>31427</v>
      </c>
      <c r="H53" s="85">
        <v>31530</v>
      </c>
    </row>
    <row r="54" spans="2:8">
      <c r="B54">
        <v>9</v>
      </c>
      <c r="C54">
        <v>24</v>
      </c>
      <c r="D54" s="89" t="s">
        <v>90</v>
      </c>
      <c r="E54" s="85">
        <v>17615</v>
      </c>
      <c r="F54" s="85">
        <v>54762</v>
      </c>
      <c r="G54" s="85">
        <v>27722</v>
      </c>
      <c r="H54" s="85">
        <v>27040</v>
      </c>
    </row>
    <row r="55" spans="2:8">
      <c r="B55">
        <v>9</v>
      </c>
      <c r="C55">
        <v>41</v>
      </c>
      <c r="D55" t="s">
        <v>102</v>
      </c>
      <c r="E55" s="84">
        <v>6902</v>
      </c>
      <c r="F55" s="84">
        <v>22262</v>
      </c>
      <c r="G55" s="84">
        <v>11476</v>
      </c>
      <c r="H55" s="84">
        <v>10786</v>
      </c>
    </row>
    <row r="56" spans="2:8">
      <c r="E56" s="84"/>
      <c r="F56" s="84"/>
      <c r="G56" s="84"/>
      <c r="H56" s="84"/>
    </row>
    <row r="57" spans="2:8">
      <c r="E57" s="84"/>
      <c r="F57" s="84"/>
      <c r="G57" s="84"/>
      <c r="H57" s="84"/>
    </row>
    <row r="58" spans="2:8">
      <c r="B58">
        <v>10</v>
      </c>
      <c r="C58">
        <v>4</v>
      </c>
      <c r="D58" s="89" t="s">
        <v>28</v>
      </c>
      <c r="E58" s="88">
        <v>53249</v>
      </c>
      <c r="F58" s="85">
        <v>141188</v>
      </c>
      <c r="G58" s="85">
        <v>70694</v>
      </c>
      <c r="H58" s="85">
        <v>70494</v>
      </c>
    </row>
    <row r="59" spans="2:8">
      <c r="B59">
        <v>10</v>
      </c>
      <c r="C59">
        <v>42</v>
      </c>
      <c r="D59" s="86" t="s">
        <v>79</v>
      </c>
      <c r="E59" s="88">
        <v>3027</v>
      </c>
      <c r="F59" s="85">
        <v>8944</v>
      </c>
      <c r="G59" s="85">
        <v>4509</v>
      </c>
      <c r="H59" s="85">
        <v>4435</v>
      </c>
    </row>
    <row r="60" spans="2:8">
      <c r="B60">
        <v>10</v>
      </c>
      <c r="C60">
        <v>43</v>
      </c>
      <c r="D60" s="86" t="s">
        <v>80</v>
      </c>
      <c r="E60" s="88">
        <v>8129</v>
      </c>
      <c r="F60" s="85">
        <v>24797</v>
      </c>
      <c r="G60" s="85">
        <v>12348</v>
      </c>
      <c r="H60" s="85">
        <v>12449</v>
      </c>
    </row>
    <row r="61" spans="2:8">
      <c r="D61" s="86"/>
      <c r="E61" s="91"/>
      <c r="F61" s="85"/>
      <c r="G61" s="85"/>
      <c r="H61" s="85"/>
    </row>
    <row r="62" spans="2:8">
      <c r="D62" s="86"/>
      <c r="E62" s="91"/>
      <c r="F62" s="85"/>
      <c r="G62" s="85"/>
      <c r="H62" s="85"/>
    </row>
    <row r="63" spans="2:8">
      <c r="B63">
        <v>11</v>
      </c>
      <c r="C63">
        <v>16</v>
      </c>
      <c r="D63" s="89" t="s">
        <v>30</v>
      </c>
      <c r="E63" s="85">
        <v>92703</v>
      </c>
      <c r="F63" s="85">
        <v>221119</v>
      </c>
      <c r="G63" s="85">
        <v>112882</v>
      </c>
      <c r="H63" s="85">
        <v>108237</v>
      </c>
    </row>
    <row r="64" spans="2:8">
      <c r="B64">
        <v>11</v>
      </c>
      <c r="C64">
        <v>31</v>
      </c>
      <c r="D64" s="87" t="s">
        <v>97</v>
      </c>
      <c r="E64" s="88">
        <v>17418</v>
      </c>
      <c r="F64" s="85">
        <v>47652</v>
      </c>
      <c r="G64" s="85">
        <v>23815</v>
      </c>
      <c r="H64" s="85">
        <v>23837</v>
      </c>
    </row>
    <row r="65" spans="2:8">
      <c r="D65" s="87"/>
      <c r="E65" s="88"/>
      <c r="F65" s="85"/>
      <c r="G65" s="85"/>
      <c r="H65" s="85"/>
    </row>
    <row r="66" spans="2:8">
      <c r="D66" s="87"/>
      <c r="E66" s="88"/>
      <c r="F66" s="85"/>
      <c r="G66" s="85"/>
      <c r="H66" s="85"/>
    </row>
    <row r="67" spans="2:8">
      <c r="B67">
        <v>12</v>
      </c>
      <c r="C67">
        <v>17</v>
      </c>
      <c r="D67" s="89" t="s">
        <v>32</v>
      </c>
      <c r="E67" s="88">
        <v>62441</v>
      </c>
      <c r="F67" s="85">
        <v>156704</v>
      </c>
      <c r="G67" s="85">
        <v>78792</v>
      </c>
      <c r="H67" s="85">
        <v>77912</v>
      </c>
    </row>
    <row r="68" spans="2:8">
      <c r="B68">
        <v>12</v>
      </c>
      <c r="C68">
        <v>36</v>
      </c>
      <c r="D68" t="s">
        <v>100</v>
      </c>
      <c r="E68" s="84">
        <v>14877</v>
      </c>
      <c r="F68" s="84">
        <v>37942</v>
      </c>
      <c r="G68" s="84">
        <v>19207</v>
      </c>
      <c r="H68" s="84">
        <v>18735</v>
      </c>
    </row>
  </sheetData>
  <autoFilter ref="B2:H90">
    <sortState ref="B3:H68">
      <sortCondition ref="B2:B68"/>
    </sortState>
  </autoFilter>
  <phoneticPr fontId="3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1－1</vt:lpstr>
      <vt:lpstr>Sheet1</vt:lpstr>
      <vt:lpstr>'1－1'!Print_Area</vt:lpstr>
      <vt:lpstr>'1－1'!Print_Titles</vt:lpstr>
      <vt:lpstr>'1－1'!TABLE</vt:lpstr>
      <vt:lpstr>'1－1'!TABLE_2</vt:lpstr>
      <vt:lpstr>'1－1'!TABLE_3</vt:lpstr>
      <vt:lpstr>'1－1'!TABLE_4</vt:lpstr>
      <vt:lpstr>'1－1'!TABLE_5</vt:lpstr>
      <vt:lpstr>'1－1'!TABLE_6</vt:lpstr>
      <vt:lpstr>'1－1'!TABLE_7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R．KAWAGUCHI</dc:creator>
  <cp:lastModifiedBy>厚生総務課</cp:lastModifiedBy>
  <cp:lastPrinted>2017-01-16T10:14:34Z</cp:lastPrinted>
  <dcterms:created xsi:type="dcterms:W3CDTF">1998-10-20T09:36:26Z</dcterms:created>
  <dcterms:modified xsi:type="dcterms:W3CDTF">2017-06-02T05:40:41Z</dcterms:modified>
</cp:coreProperties>
</file>