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1-22" sheetId="1" r:id="rId1"/>
    <sheet name="Sheet1" sheetId="2" r:id="rId2"/>
  </sheets>
  <definedNames>
    <definedName name="IDX" localSheetId="1">'Sheet1'!$A$1</definedName>
    <definedName name="_xlnm.Print_Area" localSheetId="0">'1-22'!$A$1:$BB$79</definedName>
    <definedName name="_xlnm.Print_Titles" localSheetId="0">'1-22'!$1:$9</definedName>
  </definedNames>
  <calcPr fullCalcOnLoad="1"/>
</workbook>
</file>

<file path=xl/sharedStrings.xml><?xml version="1.0" encoding="utf-8"?>
<sst xmlns="http://schemas.openxmlformats.org/spreadsheetml/2006/main" count="321" uniqueCount="140">
  <si>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</si>
  <si>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</si>
  <si>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</si>
  <si>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</si>
  <si>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</si>
  <si>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</si>
  <si>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</si>
  <si>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</si>
  <si>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</si>
  <si>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</si>
  <si>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</si>
  <si>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</si>
  <si>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</si>
  <si>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</si>
  <si>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</si>
  <si>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</si>
  <si>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</si>
  <si>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</si>
  <si>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</si>
  <si>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</si>
  <si>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</si>
  <si>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</si>
  <si>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</si>
  <si>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</si>
  <si>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</si>
  <si>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</si>
  <si>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</si>
  <si>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</si>
  <si>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</si>
  <si>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</si>
  <si>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</si>
  <si>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</si>
  <si>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</si>
  <si>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</si>
  <si>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</si>
  <si>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</si>
  <si>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</si>
  <si>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</si>
  <si>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</si>
  <si>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</si>
  <si>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</si>
  <si>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</si>
  <si>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</si>
  <si>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</si>
  <si>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</si>
  <si>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</si>
  <si>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</si>
  <si>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４週以上
２か月未満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</si>
  <si>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</si>
  <si>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</si>
  <si>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</si>
  <si>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</si>
  <si>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</si>
  <si>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</si>
  <si>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</si>
  <si>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</si>
  <si>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</si>
  <si>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</si>
  <si>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</si>
  <si>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</si>
  <si>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</si>
  <si>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</si>
  <si>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</si>
  <si>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</si>
  <si>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</si>
  <si>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</si>
  <si>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</si>
  <si>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</si>
  <si>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</si>
  <si>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</si>
  <si>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</si>
  <si>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</si>
  <si>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</si>
  <si>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</si>
  <si>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</si>
  <si>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３ヶ月未満</t>
  </si>
  <si>
    <t>4ヶ月未満</t>
  </si>
  <si>
    <t>5ヶ月未満</t>
  </si>
  <si>
    <t>6ヶ月未満</t>
  </si>
  <si>
    <t>7ヶ月未満</t>
  </si>
  <si>
    <t>8ヶ月未満</t>
  </si>
  <si>
    <t>9ヶ月未満</t>
  </si>
  <si>
    <t>10ヶ月未満</t>
  </si>
  <si>
    <t>11ヶ月未満</t>
  </si>
  <si>
    <t>１年未満</t>
  </si>
  <si>
    <t>（乳児死亡）</t>
  </si>
  <si>
    <t>保健所　　市町村</t>
  </si>
  <si>
    <t>１日</t>
  </si>
  <si>
    <t>２日</t>
  </si>
  <si>
    <t>２ヶ月未満</t>
  </si>
  <si>
    <t>３ヶ月未満</t>
  </si>
  <si>
    <t>４ヶ月未満</t>
  </si>
  <si>
    <t>５ヶ月未満</t>
  </si>
  <si>
    <t>７ヶ月未満</t>
  </si>
  <si>
    <t>８ヶ月未満</t>
  </si>
  <si>
    <t>９ヶ月未満</t>
  </si>
  <si>
    <t>10ヶ月未満</t>
  </si>
  <si>
    <t>11ヶ月未満</t>
  </si>
  <si>
    <t>１年未満</t>
  </si>
  <si>
    <t>計</t>
  </si>
  <si>
    <t>小美玉市</t>
  </si>
  <si>
    <t>常陸大宮保健所</t>
  </si>
  <si>
    <t>常陸大宮市</t>
  </si>
  <si>
    <t>神栖市</t>
  </si>
  <si>
    <t>稲敷市</t>
  </si>
  <si>
    <t>筑西保健所</t>
  </si>
  <si>
    <t>結城市</t>
  </si>
  <si>
    <t>筑西市</t>
  </si>
  <si>
    <t>常総保健所</t>
  </si>
  <si>
    <t>坂東市</t>
  </si>
  <si>
    <t>計</t>
  </si>
  <si>
    <t>男</t>
  </si>
  <si>
    <t>女</t>
  </si>
  <si>
    <t>第２３表　乳児死亡数，性・生存期間・市町村別</t>
  </si>
  <si>
    <t>　第23表　乳児死亡数，性・生存期間・市町村別</t>
  </si>
  <si>
    <t>３日</t>
  </si>
  <si>
    <t>城里町</t>
  </si>
  <si>
    <t>美浦村</t>
  </si>
  <si>
    <t>阿見町</t>
  </si>
  <si>
    <t>常総市</t>
  </si>
  <si>
    <t>つくばみらい市</t>
  </si>
  <si>
    <t>笠間</t>
  </si>
  <si>
    <t>大洗</t>
  </si>
  <si>
    <t>那珂</t>
  </si>
  <si>
    <t>大子</t>
  </si>
  <si>
    <t>日立</t>
  </si>
  <si>
    <t>潮来</t>
  </si>
  <si>
    <t>牛久</t>
  </si>
  <si>
    <t>河内</t>
  </si>
  <si>
    <t>利根</t>
  </si>
  <si>
    <t>かすみがうら</t>
  </si>
  <si>
    <t>桜川</t>
  </si>
  <si>
    <t>下妻</t>
  </si>
  <si>
    <t>八千代</t>
  </si>
  <si>
    <t>五霞</t>
  </si>
  <si>
    <t>境</t>
  </si>
  <si>
    <t>東海村</t>
  </si>
  <si>
    <t>鉾田</t>
  </si>
  <si>
    <t>行方</t>
  </si>
  <si>
    <t>平成２６年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</si>
</sst>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0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sz val="10"/>
      <color theme="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distributed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41" fontId="0" fillId="0" borderId="33" xfId="0" applyNumberFormat="1" applyFont="1" applyFill="1" applyBorder="1" applyAlignment="1" applyProtection="1">
      <alignment/>
      <protection/>
    </xf>
    <xf numFmtId="41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right"/>
      <protection/>
    </xf>
    <xf numFmtId="41" fontId="44" fillId="0" borderId="0" xfId="0" applyNumberFormat="1" applyFont="1" applyBorder="1" applyAlignment="1" applyProtection="1">
      <alignment/>
      <protection/>
    </xf>
    <xf numFmtId="41" fontId="44" fillId="0" borderId="0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41" fontId="0" fillId="0" borderId="38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7" fillId="0" borderId="39" xfId="0" applyFont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51" xfId="0" applyNumberFormat="1" applyFont="1" applyBorder="1" applyAlignment="1" applyProtection="1">
      <alignment horizontal="center" vertical="center"/>
      <protection/>
    </xf>
    <xf numFmtId="0" fontId="0" fillId="0" borderId="52" xfId="0" applyNumberFormat="1" applyFont="1" applyBorder="1" applyAlignment="1" applyProtection="1">
      <alignment horizontal="center" vertical="center"/>
      <protection/>
    </xf>
    <xf numFmtId="0" fontId="0" fillId="0" borderId="53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5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1"/>
  <sheetViews>
    <sheetView tabSelected="1" view="pageBreakPreview" zoomScale="75" zoomScaleSheetLayoutView="75" zoomScalePageLayoutView="0" workbookViewId="0" topLeftCell="A1">
      <pane xSplit="3" ySplit="10" topLeftCell="AV3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A4" sqref="BA4:BB5"/>
    </sheetView>
  </sheetViews>
  <sheetFormatPr defaultColWidth="8.625" defaultRowHeight="13.5"/>
  <cols>
    <col min="1" max="1" width="3.625" style="36" customWidth="1"/>
    <col min="2" max="2" width="14.625" style="36" customWidth="1"/>
    <col min="3" max="3" width="1.625" style="36" customWidth="1"/>
    <col min="4" max="13" width="8.625" style="39" customWidth="1"/>
    <col min="14" max="33" width="7.50390625" style="39" customWidth="1"/>
    <col min="34" max="34" width="3.625" style="36" customWidth="1"/>
    <col min="35" max="35" width="14.625" style="36" customWidth="1"/>
    <col min="36" max="36" width="1.625" style="36" customWidth="1"/>
    <col min="37" max="46" width="8.625" style="39" customWidth="1"/>
    <col min="47" max="58" width="7.50390625" style="39" customWidth="1"/>
    <col min="59" max="16384" width="8.625" style="39" customWidth="1"/>
  </cols>
  <sheetData>
    <row r="1" spans="1:58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 ht="17.25">
      <c r="A2" s="1"/>
      <c r="B2" s="1"/>
      <c r="C2" s="1"/>
      <c r="D2" s="2" t="s">
        <v>113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113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6" s="13" customFormat="1" ht="14.25" thickBo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02" t="s">
        <v>139</v>
      </c>
      <c r="AG3" s="103"/>
      <c r="AH3" s="10"/>
      <c r="AI3" s="10"/>
      <c r="AJ3" s="10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2"/>
      <c r="BB3" s="58" t="s">
        <v>139</v>
      </c>
      <c r="BC3" s="11"/>
      <c r="BD3" s="11"/>
    </row>
    <row r="4" spans="1:54" s="16" customFormat="1" ht="14.25" customHeight="1">
      <c r="A4" s="14"/>
      <c r="B4" s="14"/>
      <c r="C4" s="15"/>
      <c r="D4" s="94" t="s">
        <v>0</v>
      </c>
      <c r="E4" s="95"/>
      <c r="F4" s="96"/>
      <c r="G4" s="100" t="s">
        <v>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104" t="s">
        <v>47</v>
      </c>
      <c r="AE4" s="91"/>
      <c r="AF4" s="76" t="s">
        <v>75</v>
      </c>
      <c r="AG4" s="80"/>
      <c r="AH4" s="14"/>
      <c r="AI4" s="14"/>
      <c r="AJ4" s="15"/>
      <c r="AK4" s="76" t="s">
        <v>76</v>
      </c>
      <c r="AL4" s="91"/>
      <c r="AM4" s="76" t="s">
        <v>77</v>
      </c>
      <c r="AN4" s="77"/>
      <c r="AO4" s="76" t="s">
        <v>78</v>
      </c>
      <c r="AP4" s="91"/>
      <c r="AQ4" s="76" t="s">
        <v>79</v>
      </c>
      <c r="AR4" s="77"/>
      <c r="AS4" s="76" t="s">
        <v>80</v>
      </c>
      <c r="AT4" s="91"/>
      <c r="AU4" s="76" t="s">
        <v>81</v>
      </c>
      <c r="AV4" s="77"/>
      <c r="AW4" s="76" t="s">
        <v>82</v>
      </c>
      <c r="AX4" s="91"/>
      <c r="AY4" s="76" t="s">
        <v>83</v>
      </c>
      <c r="AZ4" s="77"/>
      <c r="BA4" s="76" t="s">
        <v>84</v>
      </c>
      <c r="BB4" s="80"/>
    </row>
    <row r="5" spans="1:54" s="16" customFormat="1" ht="13.5">
      <c r="A5" s="92" t="s">
        <v>2</v>
      </c>
      <c r="B5" s="92"/>
      <c r="C5" s="93"/>
      <c r="D5" s="97"/>
      <c r="E5" s="98"/>
      <c r="F5" s="99"/>
      <c r="G5" s="18" t="s">
        <v>0</v>
      </c>
      <c r="H5" s="19"/>
      <c r="I5" s="20"/>
      <c r="J5" s="18" t="s">
        <v>3</v>
      </c>
      <c r="K5" s="20"/>
      <c r="L5" s="18" t="s">
        <v>4</v>
      </c>
      <c r="M5" s="21"/>
      <c r="N5" s="19" t="s">
        <v>5</v>
      </c>
      <c r="O5" s="20"/>
      <c r="P5" s="18" t="s">
        <v>6</v>
      </c>
      <c r="Q5" s="19"/>
      <c r="R5" s="19" t="s">
        <v>7</v>
      </c>
      <c r="S5" s="20"/>
      <c r="T5" s="18" t="s">
        <v>8</v>
      </c>
      <c r="U5" s="20"/>
      <c r="V5" s="18" t="s">
        <v>9</v>
      </c>
      <c r="W5" s="20"/>
      <c r="X5" s="78" t="s">
        <v>10</v>
      </c>
      <c r="Y5" s="86"/>
      <c r="Z5" s="18" t="s">
        <v>11</v>
      </c>
      <c r="AA5" s="21"/>
      <c r="AB5" s="81" t="s">
        <v>12</v>
      </c>
      <c r="AC5" s="86"/>
      <c r="AD5" s="78"/>
      <c r="AE5" s="86"/>
      <c r="AF5" s="78"/>
      <c r="AG5" s="81"/>
      <c r="AH5" s="92" t="s">
        <v>2</v>
      </c>
      <c r="AI5" s="92"/>
      <c r="AJ5" s="93"/>
      <c r="AK5" s="78"/>
      <c r="AL5" s="86"/>
      <c r="AM5" s="78"/>
      <c r="AN5" s="79"/>
      <c r="AO5" s="78"/>
      <c r="AP5" s="86"/>
      <c r="AQ5" s="78"/>
      <c r="AR5" s="79"/>
      <c r="AS5" s="78"/>
      <c r="AT5" s="86"/>
      <c r="AU5" s="78"/>
      <c r="AV5" s="79"/>
      <c r="AW5" s="78"/>
      <c r="AX5" s="86"/>
      <c r="AY5" s="78"/>
      <c r="AZ5" s="79"/>
      <c r="BA5" s="78"/>
      <c r="BB5" s="81"/>
    </row>
    <row r="6" spans="1:54" s="16" customFormat="1" ht="13.5">
      <c r="A6" s="10"/>
      <c r="B6" s="10"/>
      <c r="C6" s="22"/>
      <c r="D6" s="101" t="s">
        <v>13</v>
      </c>
      <c r="E6" s="84" t="s">
        <v>14</v>
      </c>
      <c r="F6" s="84" t="s">
        <v>15</v>
      </c>
      <c r="G6" s="23"/>
      <c r="H6" s="23"/>
      <c r="I6" s="24"/>
      <c r="J6" s="23"/>
      <c r="K6" s="24"/>
      <c r="L6" s="24"/>
      <c r="M6" s="25"/>
      <c r="N6" s="26"/>
      <c r="O6" s="24"/>
      <c r="P6" s="23"/>
      <c r="Q6" s="25"/>
      <c r="R6" s="26"/>
      <c r="S6" s="24"/>
      <c r="T6" s="23"/>
      <c r="U6" s="24"/>
      <c r="V6" s="23"/>
      <c r="W6" s="24"/>
      <c r="X6" s="23"/>
      <c r="Y6" s="24"/>
      <c r="Z6" s="23"/>
      <c r="AA6" s="25"/>
      <c r="AB6" s="26"/>
      <c r="AC6" s="24"/>
      <c r="AD6" s="84" t="s">
        <v>14</v>
      </c>
      <c r="AE6" s="84" t="s">
        <v>15</v>
      </c>
      <c r="AF6" s="84" t="s">
        <v>14</v>
      </c>
      <c r="AG6" s="78" t="s">
        <v>15</v>
      </c>
      <c r="AH6" s="10"/>
      <c r="AI6" s="10"/>
      <c r="AJ6" s="22"/>
      <c r="AK6" s="84" t="s">
        <v>14</v>
      </c>
      <c r="AL6" s="84" t="s">
        <v>15</v>
      </c>
      <c r="AM6" s="84" t="s">
        <v>14</v>
      </c>
      <c r="AN6" s="82" t="s">
        <v>15</v>
      </c>
      <c r="AO6" s="86" t="s">
        <v>14</v>
      </c>
      <c r="AP6" s="84" t="s">
        <v>15</v>
      </c>
      <c r="AQ6" s="84" t="s">
        <v>14</v>
      </c>
      <c r="AR6" s="82" t="s">
        <v>15</v>
      </c>
      <c r="AS6" s="86" t="s">
        <v>14</v>
      </c>
      <c r="AT6" s="84" t="s">
        <v>15</v>
      </c>
      <c r="AU6" s="84" t="s">
        <v>14</v>
      </c>
      <c r="AV6" s="84" t="s">
        <v>15</v>
      </c>
      <c r="AW6" s="84" t="s">
        <v>14</v>
      </c>
      <c r="AX6" s="82" t="s">
        <v>15</v>
      </c>
      <c r="AY6" s="86" t="s">
        <v>14</v>
      </c>
      <c r="AZ6" s="84" t="s">
        <v>15</v>
      </c>
      <c r="BA6" s="84" t="s">
        <v>14</v>
      </c>
      <c r="BB6" s="78" t="s">
        <v>15</v>
      </c>
    </row>
    <row r="7" spans="1:54" s="16" customFormat="1" ht="14.25" customHeight="1">
      <c r="A7" s="92" t="s">
        <v>16</v>
      </c>
      <c r="B7" s="92"/>
      <c r="C7" s="93"/>
      <c r="D7" s="101"/>
      <c r="E7" s="84"/>
      <c r="F7" s="84"/>
      <c r="G7" s="27" t="s">
        <v>13</v>
      </c>
      <c r="H7" s="27" t="s">
        <v>14</v>
      </c>
      <c r="I7" s="28" t="s">
        <v>15</v>
      </c>
      <c r="J7" s="27" t="s">
        <v>14</v>
      </c>
      <c r="K7" s="28" t="s">
        <v>15</v>
      </c>
      <c r="L7" s="28" t="s">
        <v>14</v>
      </c>
      <c r="M7" s="29" t="s">
        <v>15</v>
      </c>
      <c r="N7" s="17" t="s">
        <v>14</v>
      </c>
      <c r="O7" s="28" t="s">
        <v>15</v>
      </c>
      <c r="P7" s="27" t="s">
        <v>14</v>
      </c>
      <c r="Q7" s="29" t="s">
        <v>15</v>
      </c>
      <c r="R7" s="30" t="s">
        <v>14</v>
      </c>
      <c r="S7" s="28" t="s">
        <v>15</v>
      </c>
      <c r="T7" s="27" t="s">
        <v>14</v>
      </c>
      <c r="U7" s="28" t="s">
        <v>15</v>
      </c>
      <c r="V7" s="27" t="s">
        <v>14</v>
      </c>
      <c r="W7" s="28" t="s">
        <v>15</v>
      </c>
      <c r="X7" s="27" t="s">
        <v>14</v>
      </c>
      <c r="Y7" s="28" t="s">
        <v>15</v>
      </c>
      <c r="Z7" s="27" t="s">
        <v>14</v>
      </c>
      <c r="AA7" s="29" t="s">
        <v>15</v>
      </c>
      <c r="AB7" s="30" t="s">
        <v>14</v>
      </c>
      <c r="AC7" s="28" t="s">
        <v>15</v>
      </c>
      <c r="AD7" s="84"/>
      <c r="AE7" s="84"/>
      <c r="AF7" s="84"/>
      <c r="AG7" s="78"/>
      <c r="AH7" s="92" t="s">
        <v>16</v>
      </c>
      <c r="AI7" s="92"/>
      <c r="AJ7" s="93"/>
      <c r="AK7" s="84"/>
      <c r="AL7" s="84"/>
      <c r="AM7" s="84"/>
      <c r="AN7" s="82"/>
      <c r="AO7" s="86"/>
      <c r="AP7" s="84"/>
      <c r="AQ7" s="84"/>
      <c r="AR7" s="82"/>
      <c r="AS7" s="86"/>
      <c r="AT7" s="84"/>
      <c r="AU7" s="84"/>
      <c r="AV7" s="84"/>
      <c r="AW7" s="84"/>
      <c r="AX7" s="82"/>
      <c r="AY7" s="86"/>
      <c r="AZ7" s="84"/>
      <c r="BA7" s="84"/>
      <c r="BB7" s="78"/>
    </row>
    <row r="8" spans="1:54" s="16" customFormat="1" ht="15" customHeight="1" thickBot="1">
      <c r="A8" s="31"/>
      <c r="B8" s="31"/>
      <c r="C8" s="32"/>
      <c r="D8" s="87"/>
      <c r="E8" s="85"/>
      <c r="F8" s="85"/>
      <c r="G8" s="33"/>
      <c r="H8" s="33"/>
      <c r="I8" s="34"/>
      <c r="J8" s="33"/>
      <c r="K8" s="34"/>
      <c r="L8" s="34"/>
      <c r="M8" s="35"/>
      <c r="N8" s="31"/>
      <c r="O8" s="34"/>
      <c r="P8" s="33"/>
      <c r="Q8" s="35"/>
      <c r="R8" s="31"/>
      <c r="S8" s="34"/>
      <c r="T8" s="33"/>
      <c r="U8" s="34"/>
      <c r="V8" s="33"/>
      <c r="W8" s="34"/>
      <c r="X8" s="33"/>
      <c r="Y8" s="34"/>
      <c r="Z8" s="33"/>
      <c r="AA8" s="35"/>
      <c r="AB8" s="31"/>
      <c r="AC8" s="34"/>
      <c r="AD8" s="85"/>
      <c r="AE8" s="85"/>
      <c r="AF8" s="85"/>
      <c r="AG8" s="88"/>
      <c r="AH8" s="31"/>
      <c r="AI8" s="31"/>
      <c r="AJ8" s="32"/>
      <c r="AK8" s="85"/>
      <c r="AL8" s="85"/>
      <c r="AM8" s="85"/>
      <c r="AN8" s="83"/>
      <c r="AO8" s="87"/>
      <c r="AP8" s="85"/>
      <c r="AQ8" s="85"/>
      <c r="AR8" s="83"/>
      <c r="AS8" s="87"/>
      <c r="AT8" s="85"/>
      <c r="AU8" s="85"/>
      <c r="AV8" s="85"/>
      <c r="AW8" s="85"/>
      <c r="AX8" s="83"/>
      <c r="AY8" s="87"/>
      <c r="AZ8" s="85"/>
      <c r="BA8" s="85"/>
      <c r="BB8" s="88"/>
    </row>
    <row r="9" spans="3:54" ht="13.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6"/>
      <c r="AJ9" s="37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6"/>
      <c r="AY9" s="38"/>
      <c r="AZ9" s="38"/>
      <c r="BA9" s="38"/>
      <c r="BB9" s="38"/>
    </row>
    <row r="10" spans="1:54" ht="13.5" customHeight="1">
      <c r="A10" s="89" t="s">
        <v>17</v>
      </c>
      <c r="B10" s="89"/>
      <c r="C10" s="37"/>
      <c r="D10" s="71">
        <v>58</v>
      </c>
      <c r="E10" s="72">
        <v>27</v>
      </c>
      <c r="F10" s="72">
        <v>31</v>
      </c>
      <c r="G10" s="59">
        <f>SUM(H10:I10)</f>
        <v>31</v>
      </c>
      <c r="H10" s="59">
        <f>J10+L10+N10+P10+R10+T10+V10+X10+Z10+AB10</f>
        <v>14</v>
      </c>
      <c r="I10" s="59">
        <f>K10+M10+O10+Q10+S10+U10+W10+Y10+AA10+AC10</f>
        <v>17</v>
      </c>
      <c r="J10" s="72">
        <v>7</v>
      </c>
      <c r="K10" s="72">
        <v>8</v>
      </c>
      <c r="L10" s="72">
        <v>2</v>
      </c>
      <c r="M10" s="72">
        <v>2</v>
      </c>
      <c r="N10" s="72">
        <v>1</v>
      </c>
      <c r="O10" s="72">
        <v>2</v>
      </c>
      <c r="P10" s="72">
        <v>0</v>
      </c>
      <c r="Q10" s="72">
        <v>1</v>
      </c>
      <c r="R10" s="6">
        <v>0</v>
      </c>
      <c r="S10" s="6">
        <v>2</v>
      </c>
      <c r="T10" s="6">
        <v>0</v>
      </c>
      <c r="U10" s="6">
        <v>0</v>
      </c>
      <c r="V10" s="6">
        <v>0</v>
      </c>
      <c r="W10" s="6">
        <v>0</v>
      </c>
      <c r="X10" s="72">
        <v>3</v>
      </c>
      <c r="Y10" s="72">
        <v>2</v>
      </c>
      <c r="Z10" s="72">
        <v>0</v>
      </c>
      <c r="AA10" s="72">
        <v>0</v>
      </c>
      <c r="AB10" s="72">
        <v>1</v>
      </c>
      <c r="AC10" s="72">
        <v>0</v>
      </c>
      <c r="AD10" s="72">
        <v>3</v>
      </c>
      <c r="AE10" s="72">
        <v>3</v>
      </c>
      <c r="AF10" s="72">
        <v>2</v>
      </c>
      <c r="AG10" s="72">
        <v>4</v>
      </c>
      <c r="AH10" s="89" t="s">
        <v>17</v>
      </c>
      <c r="AI10" s="89"/>
      <c r="AJ10" s="37"/>
      <c r="AK10" s="71">
        <v>0</v>
      </c>
      <c r="AL10" s="72">
        <v>1</v>
      </c>
      <c r="AM10" s="72">
        <v>0</v>
      </c>
      <c r="AN10" s="72">
        <v>0</v>
      </c>
      <c r="AO10" s="6">
        <v>3</v>
      </c>
      <c r="AP10" s="6">
        <v>1</v>
      </c>
      <c r="AQ10" s="72">
        <v>1</v>
      </c>
      <c r="AR10" s="72">
        <v>2</v>
      </c>
      <c r="AS10" s="72">
        <v>1</v>
      </c>
      <c r="AT10" s="72">
        <v>0</v>
      </c>
      <c r="AU10" s="72">
        <v>0</v>
      </c>
      <c r="AV10" s="72">
        <v>1</v>
      </c>
      <c r="AW10" s="72">
        <v>2</v>
      </c>
      <c r="AX10" s="72">
        <v>1</v>
      </c>
      <c r="AY10" s="72">
        <v>0</v>
      </c>
      <c r="AZ10" s="72">
        <v>1</v>
      </c>
      <c r="BA10" s="72">
        <v>1</v>
      </c>
      <c r="BB10" s="72">
        <v>0</v>
      </c>
    </row>
    <row r="11" spans="2:54" ht="13.5">
      <c r="B11" s="40"/>
      <c r="C11" s="37"/>
      <c r="D11" s="71"/>
      <c r="E11" s="72"/>
      <c r="F11" s="72"/>
      <c r="G11" s="6"/>
      <c r="H11" s="6"/>
      <c r="I11" s="6"/>
      <c r="J11" s="72"/>
      <c r="K11" s="72"/>
      <c r="L11" s="72"/>
      <c r="M11" s="72"/>
      <c r="N11" s="72"/>
      <c r="O11" s="72"/>
      <c r="P11" s="72"/>
      <c r="Q11" s="72"/>
      <c r="R11" s="6"/>
      <c r="S11" s="6"/>
      <c r="T11" s="6"/>
      <c r="U11" s="6"/>
      <c r="V11" s="6"/>
      <c r="W11" s="6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I11" s="40"/>
      <c r="AJ11" s="37"/>
      <c r="AK11" s="71"/>
      <c r="AL11" s="72"/>
      <c r="AM11" s="72"/>
      <c r="AN11" s="72"/>
      <c r="AO11" s="6"/>
      <c r="AP11" s="6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</row>
    <row r="12" spans="1:54" ht="13.5" customHeight="1">
      <c r="A12" s="89" t="s">
        <v>18</v>
      </c>
      <c r="B12" s="89"/>
      <c r="C12" s="37"/>
      <c r="D12" s="71">
        <v>15</v>
      </c>
      <c r="E12" s="72">
        <v>10</v>
      </c>
      <c r="F12" s="72">
        <v>5</v>
      </c>
      <c r="G12" s="59">
        <f aca="true" t="shared" si="0" ref="G12:G18">SUM(H12:I12)</f>
        <v>9</v>
      </c>
      <c r="H12" s="59">
        <f aca="true" t="shared" si="1" ref="H12:I18">J12+L12+N12+P12+R12+T12+V12+X12+Z12+AB12</f>
        <v>6</v>
      </c>
      <c r="I12" s="59">
        <f t="shared" si="1"/>
        <v>3</v>
      </c>
      <c r="J12" s="72">
        <v>3</v>
      </c>
      <c r="K12" s="72">
        <v>2</v>
      </c>
      <c r="L12" s="72">
        <v>1</v>
      </c>
      <c r="M12" s="72">
        <v>0</v>
      </c>
      <c r="N12" s="72">
        <v>1</v>
      </c>
      <c r="O12" s="72">
        <v>0</v>
      </c>
      <c r="P12" s="72">
        <v>0</v>
      </c>
      <c r="Q12" s="72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72">
        <v>1</v>
      </c>
      <c r="Y12" s="72">
        <v>1</v>
      </c>
      <c r="Z12" s="72">
        <v>0</v>
      </c>
      <c r="AA12" s="72">
        <v>0</v>
      </c>
      <c r="AB12" s="72">
        <v>0</v>
      </c>
      <c r="AC12" s="72">
        <v>0</v>
      </c>
      <c r="AD12" s="72">
        <v>2</v>
      </c>
      <c r="AE12" s="72">
        <v>1</v>
      </c>
      <c r="AF12" s="72">
        <v>0</v>
      </c>
      <c r="AG12" s="72">
        <v>0</v>
      </c>
      <c r="AH12" s="89" t="s">
        <v>18</v>
      </c>
      <c r="AI12" s="89"/>
      <c r="AJ12" s="37"/>
      <c r="AK12" s="71">
        <v>0</v>
      </c>
      <c r="AL12" s="72">
        <v>1</v>
      </c>
      <c r="AM12" s="72">
        <v>0</v>
      </c>
      <c r="AN12" s="72">
        <v>0</v>
      </c>
      <c r="AO12" s="6">
        <v>1</v>
      </c>
      <c r="AP12" s="6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1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</row>
    <row r="13" spans="1:54" s="41" customFormat="1" ht="13.5">
      <c r="A13" s="36"/>
      <c r="B13" s="40" t="s">
        <v>19</v>
      </c>
      <c r="C13" s="37"/>
      <c r="D13" s="71">
        <v>8</v>
      </c>
      <c r="E13" s="72">
        <v>6</v>
      </c>
      <c r="F13" s="72">
        <v>2</v>
      </c>
      <c r="G13" s="59">
        <f t="shared" si="0"/>
        <v>6</v>
      </c>
      <c r="H13" s="59">
        <f t="shared" si="1"/>
        <v>4</v>
      </c>
      <c r="I13" s="59">
        <f t="shared" si="1"/>
        <v>2</v>
      </c>
      <c r="J13" s="72">
        <v>2</v>
      </c>
      <c r="K13" s="72">
        <v>2</v>
      </c>
      <c r="L13" s="72">
        <v>1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2">
        <v>1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2</v>
      </c>
      <c r="AE13" s="72">
        <v>0</v>
      </c>
      <c r="AF13" s="72">
        <v>0</v>
      </c>
      <c r="AG13" s="72">
        <v>0</v>
      </c>
      <c r="AH13" s="36"/>
      <c r="AI13" s="40" t="s">
        <v>19</v>
      </c>
      <c r="AJ13" s="37"/>
      <c r="AK13" s="71">
        <v>0</v>
      </c>
      <c r="AL13" s="72">
        <v>0</v>
      </c>
      <c r="AM13" s="72">
        <v>0</v>
      </c>
      <c r="AN13" s="72">
        <v>0</v>
      </c>
      <c r="AO13" s="6">
        <v>0</v>
      </c>
      <c r="AP13" s="6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</row>
    <row r="14" spans="2:54" ht="13.5">
      <c r="B14" s="40" t="s">
        <v>21</v>
      </c>
      <c r="C14" s="37"/>
      <c r="D14" s="71">
        <v>3</v>
      </c>
      <c r="E14" s="72">
        <v>1</v>
      </c>
      <c r="F14" s="72">
        <v>2</v>
      </c>
      <c r="G14" s="59">
        <f t="shared" si="0"/>
        <v>2</v>
      </c>
      <c r="H14" s="59">
        <f t="shared" si="1"/>
        <v>1</v>
      </c>
      <c r="I14" s="59">
        <f t="shared" si="1"/>
        <v>1</v>
      </c>
      <c r="J14" s="72">
        <v>0</v>
      </c>
      <c r="K14" s="72">
        <v>0</v>
      </c>
      <c r="L14" s="72">
        <v>0</v>
      </c>
      <c r="M14" s="72">
        <v>0</v>
      </c>
      <c r="N14" s="72">
        <v>1</v>
      </c>
      <c r="O14" s="72">
        <v>0</v>
      </c>
      <c r="P14" s="72">
        <v>0</v>
      </c>
      <c r="Q14" s="72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2">
        <v>0</v>
      </c>
      <c r="Y14" s="72">
        <v>1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1</v>
      </c>
      <c r="AF14" s="72">
        <v>0</v>
      </c>
      <c r="AG14" s="72">
        <v>0</v>
      </c>
      <c r="AI14" s="40" t="s">
        <v>21</v>
      </c>
      <c r="AJ14" s="37"/>
      <c r="AK14" s="71">
        <v>0</v>
      </c>
      <c r="AL14" s="72">
        <v>0</v>
      </c>
      <c r="AM14" s="72">
        <v>0</v>
      </c>
      <c r="AN14" s="72">
        <v>0</v>
      </c>
      <c r="AO14" s="6">
        <v>0</v>
      </c>
      <c r="AP14" s="6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</row>
    <row r="15" spans="2:54" ht="13.5">
      <c r="B15" s="40" t="s">
        <v>62</v>
      </c>
      <c r="C15" s="37"/>
      <c r="D15" s="71">
        <v>2</v>
      </c>
      <c r="E15" s="72">
        <v>2</v>
      </c>
      <c r="F15" s="72">
        <v>0</v>
      </c>
      <c r="G15" s="59">
        <f t="shared" si="0"/>
        <v>1</v>
      </c>
      <c r="H15" s="59">
        <f t="shared" si="1"/>
        <v>1</v>
      </c>
      <c r="I15" s="59">
        <f t="shared" si="1"/>
        <v>0</v>
      </c>
      <c r="J15" s="72">
        <v>1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I15" s="40" t="s">
        <v>62</v>
      </c>
      <c r="AJ15" s="37"/>
      <c r="AK15" s="71">
        <v>0</v>
      </c>
      <c r="AL15" s="72">
        <v>0</v>
      </c>
      <c r="AM15" s="72">
        <v>0</v>
      </c>
      <c r="AN15" s="72">
        <v>0</v>
      </c>
      <c r="AO15" s="6">
        <v>1</v>
      </c>
      <c r="AP15" s="6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</row>
    <row r="16" spans="2:54" ht="13.5">
      <c r="B16" s="40" t="s">
        <v>20</v>
      </c>
      <c r="C16" s="37"/>
      <c r="D16" s="71">
        <v>2</v>
      </c>
      <c r="E16" s="72">
        <v>1</v>
      </c>
      <c r="F16" s="72">
        <v>1</v>
      </c>
      <c r="G16" s="59">
        <f t="shared" si="0"/>
        <v>0</v>
      </c>
      <c r="H16" s="59">
        <f t="shared" si="1"/>
        <v>0</v>
      </c>
      <c r="I16" s="59">
        <f t="shared" si="1"/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I16" s="40" t="s">
        <v>20</v>
      </c>
      <c r="AJ16" s="37"/>
      <c r="AK16" s="71">
        <v>0</v>
      </c>
      <c r="AL16" s="72">
        <v>1</v>
      </c>
      <c r="AM16" s="72">
        <v>0</v>
      </c>
      <c r="AN16" s="72">
        <v>0</v>
      </c>
      <c r="AO16" s="6">
        <v>0</v>
      </c>
      <c r="AP16" s="6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1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</row>
    <row r="17" spans="2:54" ht="13.5">
      <c r="B17" s="40" t="s">
        <v>67</v>
      </c>
      <c r="C17" s="37"/>
      <c r="D17" s="71">
        <v>0</v>
      </c>
      <c r="E17" s="72">
        <v>0</v>
      </c>
      <c r="F17" s="72">
        <v>0</v>
      </c>
      <c r="G17" s="59">
        <f t="shared" si="0"/>
        <v>0</v>
      </c>
      <c r="H17" s="59">
        <f t="shared" si="1"/>
        <v>0</v>
      </c>
      <c r="I17" s="59">
        <f t="shared" si="1"/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I17" s="40" t="s">
        <v>67</v>
      </c>
      <c r="AJ17" s="37"/>
      <c r="AK17" s="71">
        <v>0</v>
      </c>
      <c r="AL17" s="72">
        <v>0</v>
      </c>
      <c r="AM17" s="72">
        <v>0</v>
      </c>
      <c r="AN17" s="72">
        <v>0</v>
      </c>
      <c r="AO17" s="6">
        <v>0</v>
      </c>
      <c r="AP17" s="6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</row>
    <row r="18" spans="1:54" s="41" customFormat="1" ht="13.5">
      <c r="A18" s="42"/>
      <c r="B18" s="43" t="s">
        <v>49</v>
      </c>
      <c r="C18" s="44"/>
      <c r="D18" s="71">
        <v>0</v>
      </c>
      <c r="E18" s="72">
        <v>0</v>
      </c>
      <c r="F18" s="72">
        <v>0</v>
      </c>
      <c r="G18" s="60">
        <f t="shared" si="0"/>
        <v>0</v>
      </c>
      <c r="H18" s="60">
        <f t="shared" si="1"/>
        <v>0</v>
      </c>
      <c r="I18" s="60">
        <f t="shared" si="1"/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42"/>
      <c r="AI18" s="43" t="s">
        <v>49</v>
      </c>
      <c r="AJ18" s="44"/>
      <c r="AK18" s="71">
        <v>0</v>
      </c>
      <c r="AL18" s="72">
        <v>0</v>
      </c>
      <c r="AM18" s="72">
        <v>0</v>
      </c>
      <c r="AN18" s="72">
        <v>0</v>
      </c>
      <c r="AO18" s="7">
        <v>0</v>
      </c>
      <c r="AP18" s="6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</row>
    <row r="19" spans="2:54" ht="13.5">
      <c r="B19" s="40"/>
      <c r="C19" s="37"/>
      <c r="D19" s="71"/>
      <c r="E19" s="72"/>
      <c r="F19" s="72"/>
      <c r="G19" s="6"/>
      <c r="H19" s="6"/>
      <c r="I19" s="6"/>
      <c r="J19" s="72"/>
      <c r="K19" s="72"/>
      <c r="L19" s="72"/>
      <c r="M19" s="72"/>
      <c r="N19" s="72"/>
      <c r="O19" s="72"/>
      <c r="P19" s="72"/>
      <c r="Q19" s="72"/>
      <c r="R19" s="6"/>
      <c r="S19" s="6"/>
      <c r="T19" s="6"/>
      <c r="U19" s="6"/>
      <c r="V19" s="6"/>
      <c r="W19" s="6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I19" s="40"/>
      <c r="AJ19" s="37"/>
      <c r="AK19" s="71"/>
      <c r="AL19" s="72"/>
      <c r="AM19" s="72"/>
      <c r="AN19" s="72"/>
      <c r="AO19" s="6"/>
      <c r="AP19" s="6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</row>
    <row r="20" spans="1:54" ht="13.5">
      <c r="A20" s="89" t="s">
        <v>63</v>
      </c>
      <c r="B20" s="89"/>
      <c r="C20" s="37"/>
      <c r="D20" s="71">
        <v>0</v>
      </c>
      <c r="E20" s="72">
        <v>0</v>
      </c>
      <c r="F20" s="72">
        <v>0</v>
      </c>
      <c r="G20" s="60">
        <f>SUM(H20:I20)</f>
        <v>0</v>
      </c>
      <c r="H20" s="60">
        <f aca="true" t="shared" si="2" ref="H20:I24">J20+L20+N20+P20+R20+T20+V20+X20+Z20+AB20</f>
        <v>0</v>
      </c>
      <c r="I20" s="60">
        <f t="shared" si="2"/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89" t="s">
        <v>63</v>
      </c>
      <c r="AI20" s="89"/>
      <c r="AJ20" s="37"/>
      <c r="AK20" s="71">
        <v>0</v>
      </c>
      <c r="AL20" s="72">
        <v>0</v>
      </c>
      <c r="AM20" s="72">
        <v>0</v>
      </c>
      <c r="AN20" s="72">
        <v>0</v>
      </c>
      <c r="AO20" s="6">
        <v>0</v>
      </c>
      <c r="AP20" s="6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</row>
    <row r="21" spans="1:54" s="41" customFormat="1" ht="13.5">
      <c r="A21" s="42"/>
      <c r="B21" s="43" t="s">
        <v>22</v>
      </c>
      <c r="C21" s="44"/>
      <c r="D21" s="71">
        <v>0</v>
      </c>
      <c r="E21" s="72">
        <v>0</v>
      </c>
      <c r="F21" s="72">
        <v>0</v>
      </c>
      <c r="G21" s="60">
        <f>SUM(H21:I21)</f>
        <v>0</v>
      </c>
      <c r="H21" s="60">
        <f t="shared" si="2"/>
        <v>0</v>
      </c>
      <c r="I21" s="60">
        <f t="shared" si="2"/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42"/>
      <c r="AI21" s="43" t="s">
        <v>22</v>
      </c>
      <c r="AJ21" s="44"/>
      <c r="AK21" s="71">
        <v>0</v>
      </c>
      <c r="AL21" s="72">
        <v>0</v>
      </c>
      <c r="AM21" s="72">
        <v>0</v>
      </c>
      <c r="AN21" s="72">
        <v>0</v>
      </c>
      <c r="AO21" s="7">
        <v>0</v>
      </c>
      <c r="AP21" s="6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</row>
    <row r="22" spans="2:54" ht="13.5">
      <c r="B22" s="40" t="s">
        <v>48</v>
      </c>
      <c r="C22" s="37"/>
      <c r="D22" s="71">
        <v>0</v>
      </c>
      <c r="E22" s="72">
        <v>0</v>
      </c>
      <c r="F22" s="72">
        <v>0</v>
      </c>
      <c r="G22" s="59">
        <f>SUM(H22:I22)</f>
        <v>0</v>
      </c>
      <c r="H22" s="59">
        <f t="shared" si="2"/>
        <v>0</v>
      </c>
      <c r="I22" s="59">
        <f t="shared" si="2"/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I22" s="40" t="s">
        <v>48</v>
      </c>
      <c r="AJ22" s="37"/>
      <c r="AK22" s="71">
        <v>0</v>
      </c>
      <c r="AL22" s="72">
        <v>0</v>
      </c>
      <c r="AM22" s="72">
        <v>0</v>
      </c>
      <c r="AN22" s="72">
        <v>0</v>
      </c>
      <c r="AO22" s="6">
        <v>0</v>
      </c>
      <c r="AP22" s="6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</row>
    <row r="23" spans="2:54" ht="13.5" customHeight="1">
      <c r="B23" s="40" t="s">
        <v>50</v>
      </c>
      <c r="C23" s="37"/>
      <c r="D23" s="71">
        <v>0</v>
      </c>
      <c r="E23" s="72">
        <v>0</v>
      </c>
      <c r="F23" s="72">
        <v>0</v>
      </c>
      <c r="G23" s="59">
        <f>SUM(H23:I23)</f>
        <v>0</v>
      </c>
      <c r="H23" s="59">
        <f t="shared" si="2"/>
        <v>0</v>
      </c>
      <c r="I23" s="59">
        <f t="shared" si="2"/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I23" s="40" t="s">
        <v>50</v>
      </c>
      <c r="AJ23" s="37"/>
      <c r="AK23" s="71">
        <v>0</v>
      </c>
      <c r="AL23" s="72">
        <v>0</v>
      </c>
      <c r="AM23" s="72">
        <v>0</v>
      </c>
      <c r="AN23" s="72">
        <v>0</v>
      </c>
      <c r="AO23" s="6">
        <v>0</v>
      </c>
      <c r="AP23" s="6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</row>
    <row r="24" spans="2:54" ht="13.5">
      <c r="B24" s="40" t="s">
        <v>68</v>
      </c>
      <c r="C24" s="37"/>
      <c r="D24" s="71">
        <v>0</v>
      </c>
      <c r="E24" s="72">
        <v>0</v>
      </c>
      <c r="F24" s="72">
        <v>0</v>
      </c>
      <c r="G24" s="59">
        <f>SUM(H24:I24)</f>
        <v>0</v>
      </c>
      <c r="H24" s="59">
        <f t="shared" si="2"/>
        <v>0</v>
      </c>
      <c r="I24" s="59">
        <f t="shared" si="2"/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I24" s="40" t="s">
        <v>68</v>
      </c>
      <c r="AJ24" s="37"/>
      <c r="AK24" s="71">
        <v>0</v>
      </c>
      <c r="AL24" s="72">
        <v>0</v>
      </c>
      <c r="AM24" s="72">
        <v>0</v>
      </c>
      <c r="AN24" s="72">
        <v>0</v>
      </c>
      <c r="AO24" s="6">
        <v>0</v>
      </c>
      <c r="AP24" s="6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</row>
    <row r="25" spans="3:54" ht="13.5">
      <c r="C25" s="37"/>
      <c r="D25" s="71"/>
      <c r="E25" s="72"/>
      <c r="F25" s="72"/>
      <c r="G25" s="6"/>
      <c r="H25" s="6"/>
      <c r="I25" s="6"/>
      <c r="J25" s="72"/>
      <c r="K25" s="72"/>
      <c r="L25" s="72"/>
      <c r="M25" s="72"/>
      <c r="N25" s="72"/>
      <c r="O25" s="72"/>
      <c r="P25" s="72"/>
      <c r="Q25" s="72"/>
      <c r="R25" s="6"/>
      <c r="S25" s="6"/>
      <c r="T25" s="6"/>
      <c r="U25" s="6"/>
      <c r="V25" s="6"/>
      <c r="W25" s="6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J25" s="37"/>
      <c r="AK25" s="71"/>
      <c r="AL25" s="72"/>
      <c r="AM25" s="72"/>
      <c r="AN25" s="72"/>
      <c r="AO25" s="6"/>
      <c r="AP25" s="6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</row>
    <row r="26" spans="1:54" ht="13.5">
      <c r="A26" s="89" t="s">
        <v>23</v>
      </c>
      <c r="B26" s="89"/>
      <c r="C26" s="37"/>
      <c r="D26" s="71">
        <v>3</v>
      </c>
      <c r="E26" s="72">
        <v>0</v>
      </c>
      <c r="F26" s="72">
        <v>3</v>
      </c>
      <c r="G26" s="60">
        <f>SUM(H26:I26)</f>
        <v>2</v>
      </c>
      <c r="H26" s="60">
        <f aca="true" t="shared" si="3" ref="H26:I29">J26+L26+N26+P26+R26+T26+V26+X26+Z26+AB26</f>
        <v>0</v>
      </c>
      <c r="I26" s="60">
        <f t="shared" si="3"/>
        <v>2</v>
      </c>
      <c r="J26" s="72">
        <v>0</v>
      </c>
      <c r="K26" s="72">
        <v>1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72">
        <v>0</v>
      </c>
      <c r="Y26" s="72">
        <v>1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1</v>
      </c>
      <c r="AH26" s="89" t="s">
        <v>23</v>
      </c>
      <c r="AI26" s="89"/>
      <c r="AJ26" s="37"/>
      <c r="AK26" s="71">
        <v>0</v>
      </c>
      <c r="AL26" s="72">
        <v>0</v>
      </c>
      <c r="AM26" s="72">
        <v>0</v>
      </c>
      <c r="AN26" s="72">
        <v>0</v>
      </c>
      <c r="AO26" s="6">
        <v>0</v>
      </c>
      <c r="AP26" s="6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</row>
    <row r="27" spans="2:54" ht="13.5" customHeight="1">
      <c r="B27" s="40" t="s">
        <v>24</v>
      </c>
      <c r="C27" s="37"/>
      <c r="D27" s="71">
        <v>2</v>
      </c>
      <c r="E27" s="72">
        <v>0</v>
      </c>
      <c r="F27" s="72">
        <v>2</v>
      </c>
      <c r="G27" s="60">
        <f>SUM(H27:I27)</f>
        <v>1</v>
      </c>
      <c r="H27" s="60">
        <f t="shared" si="3"/>
        <v>0</v>
      </c>
      <c r="I27" s="60">
        <f t="shared" si="3"/>
        <v>1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72">
        <v>0</v>
      </c>
      <c r="Y27" s="72">
        <v>1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1</v>
      </c>
      <c r="AI27" s="40" t="s">
        <v>24</v>
      </c>
      <c r="AJ27" s="37"/>
      <c r="AK27" s="71">
        <v>0</v>
      </c>
      <c r="AL27" s="72">
        <v>0</v>
      </c>
      <c r="AM27" s="72">
        <v>0</v>
      </c>
      <c r="AN27" s="72">
        <v>0</v>
      </c>
      <c r="AO27" s="6">
        <v>0</v>
      </c>
      <c r="AP27" s="6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</row>
    <row r="28" spans="1:54" s="41" customFormat="1" ht="13.5">
      <c r="A28" s="42"/>
      <c r="B28" s="43" t="s">
        <v>25</v>
      </c>
      <c r="C28" s="44"/>
      <c r="D28" s="71">
        <v>1</v>
      </c>
      <c r="E28" s="72">
        <v>0</v>
      </c>
      <c r="F28" s="72">
        <v>1</v>
      </c>
      <c r="G28" s="60">
        <f>SUM(H28:I28)</f>
        <v>1</v>
      </c>
      <c r="H28" s="60">
        <f t="shared" si="3"/>
        <v>0</v>
      </c>
      <c r="I28" s="60">
        <f t="shared" si="3"/>
        <v>1</v>
      </c>
      <c r="J28" s="72">
        <v>0</v>
      </c>
      <c r="K28" s="72">
        <v>1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6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42"/>
      <c r="AI28" s="43" t="s">
        <v>25</v>
      </c>
      <c r="AJ28" s="44"/>
      <c r="AK28" s="71">
        <v>0</v>
      </c>
      <c r="AL28" s="72">
        <v>0</v>
      </c>
      <c r="AM28" s="72">
        <v>0</v>
      </c>
      <c r="AN28" s="72">
        <v>0</v>
      </c>
      <c r="AO28" s="7">
        <v>0</v>
      </c>
      <c r="AP28" s="6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</row>
    <row r="29" spans="2:54" ht="13.5" customHeight="1">
      <c r="B29" s="40" t="s">
        <v>26</v>
      </c>
      <c r="C29" s="37"/>
      <c r="D29" s="71">
        <v>0</v>
      </c>
      <c r="E29" s="72">
        <v>0</v>
      </c>
      <c r="F29" s="72">
        <v>0</v>
      </c>
      <c r="G29" s="59">
        <f>SUM(H29:I29)</f>
        <v>0</v>
      </c>
      <c r="H29" s="59">
        <f t="shared" si="3"/>
        <v>0</v>
      </c>
      <c r="I29" s="59">
        <f t="shared" si="3"/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I29" s="40" t="s">
        <v>26</v>
      </c>
      <c r="AJ29" s="37"/>
      <c r="AK29" s="71">
        <v>0</v>
      </c>
      <c r="AL29" s="72">
        <v>0</v>
      </c>
      <c r="AM29" s="72">
        <v>0</v>
      </c>
      <c r="AN29" s="72">
        <v>0</v>
      </c>
      <c r="AO29" s="6">
        <v>0</v>
      </c>
      <c r="AP29" s="6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</row>
    <row r="30" spans="2:54" ht="13.5">
      <c r="B30" s="40"/>
      <c r="C30" s="37"/>
      <c r="D30" s="71"/>
      <c r="E30" s="72"/>
      <c r="F30" s="72"/>
      <c r="G30" s="6"/>
      <c r="H30" s="6"/>
      <c r="I30" s="6"/>
      <c r="J30" s="72"/>
      <c r="K30" s="72"/>
      <c r="L30" s="72"/>
      <c r="M30" s="72"/>
      <c r="N30" s="72"/>
      <c r="O30" s="72"/>
      <c r="P30" s="72"/>
      <c r="Q30" s="72"/>
      <c r="R30" s="6"/>
      <c r="S30" s="6"/>
      <c r="T30" s="6"/>
      <c r="U30" s="6"/>
      <c r="V30" s="6"/>
      <c r="W30" s="6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I30" s="40"/>
      <c r="AJ30" s="37"/>
      <c r="AK30" s="71"/>
      <c r="AL30" s="72"/>
      <c r="AM30" s="72"/>
      <c r="AN30" s="72"/>
      <c r="AO30" s="6"/>
      <c r="AP30" s="6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</row>
    <row r="31" spans="1:54" ht="13.5">
      <c r="A31" s="89" t="s">
        <v>27</v>
      </c>
      <c r="B31" s="89"/>
      <c r="C31" s="37"/>
      <c r="D31" s="71">
        <v>0</v>
      </c>
      <c r="E31" s="72">
        <v>0</v>
      </c>
      <c r="F31" s="72">
        <v>0</v>
      </c>
      <c r="G31" s="59">
        <f>SUM(H31:I31)</f>
        <v>0</v>
      </c>
      <c r="H31" s="59">
        <f aca="true" t="shared" si="4" ref="H31:I33">J31+L31+N31+P31+R31+T31+V31+X31+Z31+AB31</f>
        <v>0</v>
      </c>
      <c r="I31" s="59">
        <f t="shared" si="4"/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89" t="s">
        <v>27</v>
      </c>
      <c r="AI31" s="89"/>
      <c r="AJ31" s="37"/>
      <c r="AK31" s="71">
        <v>0</v>
      </c>
      <c r="AL31" s="72">
        <v>0</v>
      </c>
      <c r="AM31" s="72">
        <v>0</v>
      </c>
      <c r="AN31" s="72">
        <v>0</v>
      </c>
      <c r="AO31" s="6">
        <v>0</v>
      </c>
      <c r="AP31" s="6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</row>
    <row r="32" spans="1:54" s="41" customFormat="1" ht="13.5">
      <c r="A32" s="42"/>
      <c r="B32" s="43" t="s">
        <v>51</v>
      </c>
      <c r="C32" s="44"/>
      <c r="D32" s="71">
        <v>0</v>
      </c>
      <c r="E32" s="72">
        <v>0</v>
      </c>
      <c r="F32" s="72">
        <v>0</v>
      </c>
      <c r="G32" s="60">
        <f>SUM(H32:I32)</f>
        <v>0</v>
      </c>
      <c r="H32" s="60">
        <f t="shared" si="4"/>
        <v>0</v>
      </c>
      <c r="I32" s="60">
        <f t="shared" si="4"/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6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42"/>
      <c r="AI32" s="43" t="s">
        <v>51</v>
      </c>
      <c r="AJ32" s="44"/>
      <c r="AK32" s="71">
        <v>0</v>
      </c>
      <c r="AL32" s="72">
        <v>0</v>
      </c>
      <c r="AM32" s="72">
        <v>0</v>
      </c>
      <c r="AN32" s="72">
        <v>0</v>
      </c>
      <c r="AO32" s="7">
        <v>0</v>
      </c>
      <c r="AP32" s="6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</row>
    <row r="33" spans="2:54" ht="13.5">
      <c r="B33" s="40" t="s">
        <v>52</v>
      </c>
      <c r="C33" s="37"/>
      <c r="D33" s="71">
        <v>0</v>
      </c>
      <c r="E33" s="72">
        <v>0</v>
      </c>
      <c r="F33" s="72">
        <v>0</v>
      </c>
      <c r="G33" s="59">
        <f>SUM(H33:I33)</f>
        <v>0</v>
      </c>
      <c r="H33" s="59">
        <f t="shared" si="4"/>
        <v>0</v>
      </c>
      <c r="I33" s="59">
        <f t="shared" si="4"/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I33" s="40" t="s">
        <v>52</v>
      </c>
      <c r="AJ33" s="37"/>
      <c r="AK33" s="71">
        <v>0</v>
      </c>
      <c r="AL33" s="72">
        <v>0</v>
      </c>
      <c r="AM33" s="72">
        <v>0</v>
      </c>
      <c r="AN33" s="72">
        <v>0</v>
      </c>
      <c r="AO33" s="6">
        <v>0</v>
      </c>
      <c r="AP33" s="6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</row>
    <row r="34" spans="2:54" ht="13.5" customHeight="1">
      <c r="B34" s="40"/>
      <c r="C34" s="37"/>
      <c r="D34" s="71"/>
      <c r="E34" s="72"/>
      <c r="F34" s="72"/>
      <c r="G34" s="6"/>
      <c r="H34" s="6"/>
      <c r="I34" s="6"/>
      <c r="J34" s="72"/>
      <c r="K34" s="72"/>
      <c r="L34" s="72"/>
      <c r="M34" s="72"/>
      <c r="N34" s="72"/>
      <c r="O34" s="72"/>
      <c r="P34" s="72"/>
      <c r="Q34" s="72"/>
      <c r="R34" s="6"/>
      <c r="S34" s="6"/>
      <c r="T34" s="6"/>
      <c r="U34" s="6"/>
      <c r="V34" s="6"/>
      <c r="W34" s="6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I34" s="40"/>
      <c r="AJ34" s="37"/>
      <c r="AK34" s="71"/>
      <c r="AL34" s="72"/>
      <c r="AM34" s="72"/>
      <c r="AN34" s="72"/>
      <c r="AO34" s="6"/>
      <c r="AP34" s="6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</row>
    <row r="35" spans="1:54" ht="13.5">
      <c r="A35" s="89" t="s">
        <v>28</v>
      </c>
      <c r="B35" s="89"/>
      <c r="C35" s="37"/>
      <c r="D35" s="71">
        <v>3</v>
      </c>
      <c r="E35" s="72">
        <v>2</v>
      </c>
      <c r="F35" s="72">
        <v>1</v>
      </c>
      <c r="G35" s="59">
        <f>SUM(H35:I35)</f>
        <v>1</v>
      </c>
      <c r="H35" s="59">
        <f aca="true" t="shared" si="5" ref="H35:I38">J35+L35+N35+P35+R35+T35+V35+X35+Z35+AB35</f>
        <v>1</v>
      </c>
      <c r="I35" s="59">
        <f t="shared" si="5"/>
        <v>0</v>
      </c>
      <c r="J35" s="72">
        <v>1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1</v>
      </c>
      <c r="AG35" s="72">
        <v>0</v>
      </c>
      <c r="AH35" s="89" t="s">
        <v>28</v>
      </c>
      <c r="AI35" s="89"/>
      <c r="AJ35" s="37"/>
      <c r="AK35" s="71">
        <v>0</v>
      </c>
      <c r="AL35" s="72">
        <v>0</v>
      </c>
      <c r="AM35" s="72">
        <v>0</v>
      </c>
      <c r="AN35" s="72">
        <v>0</v>
      </c>
      <c r="AO35" s="6">
        <v>0</v>
      </c>
      <c r="AP35" s="6">
        <v>0</v>
      </c>
      <c r="AQ35" s="72">
        <v>0</v>
      </c>
      <c r="AR35" s="72">
        <v>1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</row>
    <row r="36" spans="2:54" ht="13.5">
      <c r="B36" s="40" t="s">
        <v>29</v>
      </c>
      <c r="C36" s="37"/>
      <c r="D36" s="71">
        <v>1</v>
      </c>
      <c r="E36" s="72">
        <v>1</v>
      </c>
      <c r="F36" s="72">
        <v>0</v>
      </c>
      <c r="G36" s="59">
        <f>SUM(H36:I36)</f>
        <v>1</v>
      </c>
      <c r="H36" s="59">
        <f t="shared" si="5"/>
        <v>1</v>
      </c>
      <c r="I36" s="59">
        <f t="shared" si="5"/>
        <v>0</v>
      </c>
      <c r="J36" s="72">
        <v>1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I36" s="40" t="s">
        <v>29</v>
      </c>
      <c r="AJ36" s="37"/>
      <c r="AK36" s="71">
        <v>0</v>
      </c>
      <c r="AL36" s="72">
        <v>0</v>
      </c>
      <c r="AM36" s="72">
        <v>0</v>
      </c>
      <c r="AN36" s="72">
        <v>0</v>
      </c>
      <c r="AO36" s="6">
        <v>0</v>
      </c>
      <c r="AP36" s="6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</row>
    <row r="37" spans="1:54" s="41" customFormat="1" ht="13.5">
      <c r="A37" s="42"/>
      <c r="B37" s="43" t="s">
        <v>45</v>
      </c>
      <c r="C37" s="44"/>
      <c r="D37" s="71">
        <v>2</v>
      </c>
      <c r="E37" s="72">
        <v>1</v>
      </c>
      <c r="F37" s="72">
        <v>1</v>
      </c>
      <c r="G37" s="59">
        <f>SUM(H37:I37)</f>
        <v>0</v>
      </c>
      <c r="H37" s="59">
        <f t="shared" si="5"/>
        <v>0</v>
      </c>
      <c r="I37" s="59">
        <f t="shared" si="5"/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1</v>
      </c>
      <c r="AG37" s="72">
        <v>0</v>
      </c>
      <c r="AH37" s="42"/>
      <c r="AI37" s="43" t="s">
        <v>45</v>
      </c>
      <c r="AJ37" s="44"/>
      <c r="AK37" s="71">
        <v>0</v>
      </c>
      <c r="AL37" s="72">
        <v>0</v>
      </c>
      <c r="AM37" s="72">
        <v>0</v>
      </c>
      <c r="AN37" s="72">
        <v>0</v>
      </c>
      <c r="AO37" s="7">
        <v>0</v>
      </c>
      <c r="AP37" s="6">
        <v>0</v>
      </c>
      <c r="AQ37" s="72">
        <v>0</v>
      </c>
      <c r="AR37" s="72">
        <v>1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</row>
    <row r="38" spans="2:54" ht="13.5" customHeight="1">
      <c r="B38" s="40" t="s">
        <v>53</v>
      </c>
      <c r="C38" s="37"/>
      <c r="D38" s="71">
        <v>0</v>
      </c>
      <c r="E38" s="72">
        <v>0</v>
      </c>
      <c r="F38" s="72">
        <v>0</v>
      </c>
      <c r="G38" s="59">
        <f>SUM(H38:I38)</f>
        <v>0</v>
      </c>
      <c r="H38" s="59">
        <f t="shared" si="5"/>
        <v>0</v>
      </c>
      <c r="I38" s="59">
        <f t="shared" si="5"/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I38" s="40" t="s">
        <v>53</v>
      </c>
      <c r="AJ38" s="37"/>
      <c r="AK38" s="71">
        <v>0</v>
      </c>
      <c r="AL38" s="72">
        <v>0</v>
      </c>
      <c r="AM38" s="72">
        <v>0</v>
      </c>
      <c r="AN38" s="72">
        <v>0</v>
      </c>
      <c r="AO38" s="6">
        <v>0</v>
      </c>
      <c r="AP38" s="6">
        <v>0</v>
      </c>
      <c r="AQ38" s="72">
        <v>0</v>
      </c>
      <c r="AR38" s="72">
        <v>0</v>
      </c>
      <c r="AS38" s="72">
        <v>0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</row>
    <row r="39" spans="2:54" ht="13.5" customHeight="1">
      <c r="B39" s="40"/>
      <c r="C39" s="37"/>
      <c r="D39" s="71"/>
      <c r="E39" s="72"/>
      <c r="F39" s="72"/>
      <c r="G39" s="6"/>
      <c r="H39" s="6"/>
      <c r="I39" s="6"/>
      <c r="J39" s="72"/>
      <c r="K39" s="72"/>
      <c r="L39" s="72"/>
      <c r="M39" s="72"/>
      <c r="N39" s="72"/>
      <c r="O39" s="72"/>
      <c r="P39" s="72"/>
      <c r="Q39" s="72"/>
      <c r="R39" s="6"/>
      <c r="S39" s="6"/>
      <c r="T39" s="6"/>
      <c r="U39" s="6"/>
      <c r="V39" s="6"/>
      <c r="W39" s="6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I39" s="40"/>
      <c r="AJ39" s="37"/>
      <c r="AK39" s="71"/>
      <c r="AL39" s="72"/>
      <c r="AM39" s="72"/>
      <c r="AN39" s="72"/>
      <c r="AO39" s="6"/>
      <c r="AP39" s="6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</row>
    <row r="40" spans="1:54" ht="13.5">
      <c r="A40" s="90" t="s">
        <v>30</v>
      </c>
      <c r="B40" s="90"/>
      <c r="C40" s="37"/>
      <c r="D40" s="71">
        <v>6</v>
      </c>
      <c r="E40" s="72">
        <v>1</v>
      </c>
      <c r="F40" s="72">
        <v>5</v>
      </c>
      <c r="G40" s="59">
        <f aca="true" t="shared" si="6" ref="G40:G47">SUM(H40:I40)</f>
        <v>4</v>
      </c>
      <c r="H40" s="59">
        <f aca="true" t="shared" si="7" ref="H40:I47">J40+L40+N40+P40+R40+T40+V40+X40+Z40+AB40</f>
        <v>0</v>
      </c>
      <c r="I40" s="59">
        <f t="shared" si="7"/>
        <v>4</v>
      </c>
      <c r="J40" s="72">
        <v>0</v>
      </c>
      <c r="K40" s="72">
        <v>1</v>
      </c>
      <c r="L40" s="72">
        <v>0</v>
      </c>
      <c r="M40" s="72">
        <v>0</v>
      </c>
      <c r="N40" s="72">
        <v>0</v>
      </c>
      <c r="O40" s="72">
        <v>1</v>
      </c>
      <c r="P40" s="72">
        <v>0</v>
      </c>
      <c r="Q40" s="72">
        <v>1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90" t="s">
        <v>30</v>
      </c>
      <c r="AI40" s="90"/>
      <c r="AJ40" s="37"/>
      <c r="AK40" s="71">
        <v>0</v>
      </c>
      <c r="AL40" s="72">
        <v>0</v>
      </c>
      <c r="AM40" s="72">
        <v>0</v>
      </c>
      <c r="AN40" s="72">
        <v>0</v>
      </c>
      <c r="AO40" s="6">
        <v>0</v>
      </c>
      <c r="AP40" s="6">
        <v>0</v>
      </c>
      <c r="AQ40" s="72">
        <v>0</v>
      </c>
      <c r="AR40" s="72">
        <v>1</v>
      </c>
      <c r="AS40" s="72">
        <v>0</v>
      </c>
      <c r="AT40" s="72">
        <v>0</v>
      </c>
      <c r="AU40" s="72">
        <v>0</v>
      </c>
      <c r="AV40" s="72">
        <v>0</v>
      </c>
      <c r="AW40" s="72">
        <v>1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</row>
    <row r="41" spans="2:54" ht="13.5">
      <c r="B41" s="40" t="s">
        <v>74</v>
      </c>
      <c r="C41" s="37"/>
      <c r="D41" s="71">
        <v>2</v>
      </c>
      <c r="E41" s="72">
        <v>0</v>
      </c>
      <c r="F41" s="72">
        <v>2</v>
      </c>
      <c r="G41" s="59">
        <f t="shared" si="6"/>
        <v>2</v>
      </c>
      <c r="H41" s="59">
        <f t="shared" si="7"/>
        <v>0</v>
      </c>
      <c r="I41" s="59">
        <f t="shared" si="7"/>
        <v>2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1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I41" s="40" t="s">
        <v>74</v>
      </c>
      <c r="AJ41" s="37"/>
      <c r="AK41" s="71">
        <v>0</v>
      </c>
      <c r="AL41" s="72">
        <v>0</v>
      </c>
      <c r="AM41" s="72">
        <v>0</v>
      </c>
      <c r="AN41" s="72">
        <v>0</v>
      </c>
      <c r="AO41" s="6">
        <v>0</v>
      </c>
      <c r="AP41" s="6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</row>
    <row r="42" spans="2:54" ht="13.5">
      <c r="B42" s="40" t="s">
        <v>31</v>
      </c>
      <c r="C42" s="37"/>
      <c r="D42" s="71">
        <v>2</v>
      </c>
      <c r="E42" s="72">
        <v>0</v>
      </c>
      <c r="F42" s="72">
        <v>2</v>
      </c>
      <c r="G42" s="60">
        <f t="shared" si="6"/>
        <v>1</v>
      </c>
      <c r="H42" s="60">
        <f t="shared" si="7"/>
        <v>0</v>
      </c>
      <c r="I42" s="60">
        <f t="shared" si="7"/>
        <v>1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1</v>
      </c>
      <c r="P42" s="72">
        <v>0</v>
      </c>
      <c r="Q42" s="72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I42" s="40" t="s">
        <v>31</v>
      </c>
      <c r="AJ42" s="37"/>
      <c r="AK42" s="71">
        <v>0</v>
      </c>
      <c r="AL42" s="72">
        <v>0</v>
      </c>
      <c r="AM42" s="72">
        <v>0</v>
      </c>
      <c r="AN42" s="72">
        <v>0</v>
      </c>
      <c r="AO42" s="6">
        <v>0</v>
      </c>
      <c r="AP42" s="6">
        <v>0</v>
      </c>
      <c r="AQ42" s="72">
        <v>0</v>
      </c>
      <c r="AR42" s="72">
        <v>1</v>
      </c>
      <c r="AS42" s="72">
        <v>0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</row>
    <row r="43" spans="2:54" ht="13.5" customHeight="1">
      <c r="B43" s="40" t="s">
        <v>32</v>
      </c>
      <c r="C43" s="37"/>
      <c r="D43" s="71">
        <v>1</v>
      </c>
      <c r="E43" s="72">
        <v>1</v>
      </c>
      <c r="F43" s="72">
        <v>0</v>
      </c>
      <c r="G43" s="60">
        <f t="shared" si="6"/>
        <v>0</v>
      </c>
      <c r="H43" s="60">
        <f t="shared" si="7"/>
        <v>0</v>
      </c>
      <c r="I43" s="60">
        <f t="shared" si="7"/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I43" s="40" t="s">
        <v>32</v>
      </c>
      <c r="AJ43" s="37"/>
      <c r="AK43" s="71">
        <v>0</v>
      </c>
      <c r="AL43" s="72">
        <v>0</v>
      </c>
      <c r="AM43" s="72">
        <v>0</v>
      </c>
      <c r="AN43" s="72">
        <v>0</v>
      </c>
      <c r="AO43" s="6">
        <v>0</v>
      </c>
      <c r="AP43" s="6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1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</row>
    <row r="44" spans="1:54" s="41" customFormat="1" ht="13.5">
      <c r="A44" s="42"/>
      <c r="B44" s="43" t="s">
        <v>46</v>
      </c>
      <c r="C44" s="44"/>
      <c r="D44" s="71">
        <v>0</v>
      </c>
      <c r="E44" s="72">
        <v>0</v>
      </c>
      <c r="F44" s="72">
        <v>0</v>
      </c>
      <c r="G44" s="60">
        <f t="shared" si="6"/>
        <v>0</v>
      </c>
      <c r="H44" s="60">
        <f t="shared" si="7"/>
        <v>0</v>
      </c>
      <c r="I44" s="60">
        <f t="shared" si="7"/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6">
        <v>0</v>
      </c>
      <c r="S44" s="7">
        <v>0</v>
      </c>
      <c r="T44" s="6">
        <v>0</v>
      </c>
      <c r="U44" s="6">
        <v>0</v>
      </c>
      <c r="V44" s="6">
        <v>0</v>
      </c>
      <c r="W44" s="6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42"/>
      <c r="AI44" s="43" t="s">
        <v>46</v>
      </c>
      <c r="AJ44" s="44"/>
      <c r="AK44" s="71">
        <v>0</v>
      </c>
      <c r="AL44" s="72">
        <v>0</v>
      </c>
      <c r="AM44" s="72">
        <v>0</v>
      </c>
      <c r="AN44" s="72">
        <v>0</v>
      </c>
      <c r="AO44" s="7">
        <v>0</v>
      </c>
      <c r="AP44" s="6">
        <v>0</v>
      </c>
      <c r="AQ44" s="72">
        <v>0</v>
      </c>
      <c r="AR44" s="72">
        <v>0</v>
      </c>
      <c r="AS44" s="72">
        <v>0</v>
      </c>
      <c r="AT44" s="72">
        <v>0</v>
      </c>
      <c r="AU44" s="72">
        <v>0</v>
      </c>
      <c r="AV44" s="72">
        <v>0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</row>
    <row r="45" spans="1:54" s="41" customFormat="1" ht="13.5">
      <c r="A45" s="42"/>
      <c r="B45" s="43" t="s">
        <v>54</v>
      </c>
      <c r="C45" s="44"/>
      <c r="D45" s="71">
        <v>1</v>
      </c>
      <c r="E45" s="72">
        <v>0</v>
      </c>
      <c r="F45" s="72">
        <v>1</v>
      </c>
      <c r="G45" s="60">
        <f t="shared" si="6"/>
        <v>1</v>
      </c>
      <c r="H45" s="60">
        <f t="shared" si="7"/>
        <v>0</v>
      </c>
      <c r="I45" s="60">
        <f t="shared" si="7"/>
        <v>1</v>
      </c>
      <c r="J45" s="72">
        <v>0</v>
      </c>
      <c r="K45" s="72">
        <v>1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6">
        <v>0</v>
      </c>
      <c r="S45" s="7">
        <v>0</v>
      </c>
      <c r="T45" s="6">
        <v>0</v>
      </c>
      <c r="U45" s="6">
        <v>0</v>
      </c>
      <c r="V45" s="6">
        <v>0</v>
      </c>
      <c r="W45" s="6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42"/>
      <c r="AI45" s="43" t="s">
        <v>54</v>
      </c>
      <c r="AJ45" s="44"/>
      <c r="AK45" s="71">
        <v>0</v>
      </c>
      <c r="AL45" s="72">
        <v>0</v>
      </c>
      <c r="AM45" s="72">
        <v>0</v>
      </c>
      <c r="AN45" s="72">
        <v>0</v>
      </c>
      <c r="AO45" s="7">
        <v>0</v>
      </c>
      <c r="AP45" s="6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</row>
    <row r="46" spans="1:54" s="41" customFormat="1" ht="13.5" customHeight="1">
      <c r="A46" s="42"/>
      <c r="B46" s="43" t="s">
        <v>69</v>
      </c>
      <c r="C46" s="44"/>
      <c r="D46" s="71">
        <v>0</v>
      </c>
      <c r="E46" s="72">
        <v>0</v>
      </c>
      <c r="F46" s="72">
        <v>0</v>
      </c>
      <c r="G46" s="60">
        <f t="shared" si="6"/>
        <v>0</v>
      </c>
      <c r="H46" s="60">
        <f t="shared" si="7"/>
        <v>0</v>
      </c>
      <c r="I46" s="60">
        <f t="shared" si="7"/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6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42"/>
      <c r="AI46" s="43" t="s">
        <v>69</v>
      </c>
      <c r="AJ46" s="44"/>
      <c r="AK46" s="71">
        <v>0</v>
      </c>
      <c r="AL46" s="72">
        <v>0</v>
      </c>
      <c r="AM46" s="72">
        <v>0</v>
      </c>
      <c r="AN46" s="72">
        <v>0</v>
      </c>
      <c r="AO46" s="7">
        <v>0</v>
      </c>
      <c r="AP46" s="6">
        <v>0</v>
      </c>
      <c r="AQ46" s="72">
        <v>0</v>
      </c>
      <c r="AR46" s="72">
        <v>0</v>
      </c>
      <c r="AS46" s="72">
        <v>0</v>
      </c>
      <c r="AT46" s="72">
        <v>0</v>
      </c>
      <c r="AU46" s="72">
        <v>0</v>
      </c>
      <c r="AV46" s="72">
        <v>0</v>
      </c>
      <c r="AW46" s="72">
        <v>0</v>
      </c>
      <c r="AX46" s="72">
        <v>0</v>
      </c>
      <c r="AY46" s="72">
        <v>0</v>
      </c>
      <c r="AZ46" s="72">
        <v>0</v>
      </c>
      <c r="BA46" s="72">
        <v>0</v>
      </c>
      <c r="BB46" s="72">
        <v>0</v>
      </c>
    </row>
    <row r="47" spans="1:54" s="41" customFormat="1" ht="13.5">
      <c r="A47" s="42"/>
      <c r="B47" s="43" t="s">
        <v>70</v>
      </c>
      <c r="C47" s="44"/>
      <c r="D47" s="71">
        <v>0</v>
      </c>
      <c r="E47" s="72">
        <v>0</v>
      </c>
      <c r="F47" s="72">
        <v>0</v>
      </c>
      <c r="G47" s="60">
        <f t="shared" si="6"/>
        <v>0</v>
      </c>
      <c r="H47" s="60">
        <f t="shared" si="7"/>
        <v>0</v>
      </c>
      <c r="I47" s="60">
        <f t="shared" si="7"/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6">
        <v>0</v>
      </c>
      <c r="X47" s="72">
        <v>0</v>
      </c>
      <c r="Y47" s="72">
        <v>0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42"/>
      <c r="AI47" s="43" t="s">
        <v>70</v>
      </c>
      <c r="AJ47" s="44"/>
      <c r="AK47" s="71">
        <v>0</v>
      </c>
      <c r="AL47" s="72">
        <v>0</v>
      </c>
      <c r="AM47" s="72">
        <v>0</v>
      </c>
      <c r="AN47" s="72">
        <v>0</v>
      </c>
      <c r="AO47" s="7">
        <v>0</v>
      </c>
      <c r="AP47" s="6">
        <v>0</v>
      </c>
      <c r="AQ47" s="72">
        <v>0</v>
      </c>
      <c r="AR47" s="72">
        <v>0</v>
      </c>
      <c r="AS47" s="72">
        <v>0</v>
      </c>
      <c r="AT47" s="72">
        <v>0</v>
      </c>
      <c r="AU47" s="72">
        <v>0</v>
      </c>
      <c r="AV47" s="72">
        <v>0</v>
      </c>
      <c r="AW47" s="72">
        <v>0</v>
      </c>
      <c r="AX47" s="72">
        <v>0</v>
      </c>
      <c r="AY47" s="72">
        <v>0</v>
      </c>
      <c r="AZ47" s="72">
        <v>0</v>
      </c>
      <c r="BA47" s="72">
        <v>0</v>
      </c>
      <c r="BB47" s="72">
        <v>0</v>
      </c>
    </row>
    <row r="48" spans="1:54" s="41" customFormat="1" ht="13.5">
      <c r="A48" s="42"/>
      <c r="B48" s="43"/>
      <c r="C48" s="44"/>
      <c r="D48" s="71"/>
      <c r="E48" s="72"/>
      <c r="F48" s="72"/>
      <c r="G48" s="7"/>
      <c r="H48" s="7"/>
      <c r="I48" s="7"/>
      <c r="J48" s="72"/>
      <c r="K48" s="72"/>
      <c r="L48" s="72"/>
      <c r="M48" s="72"/>
      <c r="N48" s="72"/>
      <c r="O48" s="72"/>
      <c r="P48" s="72"/>
      <c r="Q48" s="72"/>
      <c r="R48" s="6"/>
      <c r="S48" s="7"/>
      <c r="T48" s="6"/>
      <c r="U48" s="6"/>
      <c r="V48" s="6"/>
      <c r="W48" s="6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42"/>
      <c r="AI48" s="43"/>
      <c r="AJ48" s="44"/>
      <c r="AK48" s="71"/>
      <c r="AL48" s="72"/>
      <c r="AM48" s="72"/>
      <c r="AN48" s="72"/>
      <c r="AO48" s="7"/>
      <c r="AP48" s="6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</row>
    <row r="49" spans="1:54" s="41" customFormat="1" ht="13.5">
      <c r="A49" s="75" t="s">
        <v>33</v>
      </c>
      <c r="B49" s="75"/>
      <c r="C49" s="44"/>
      <c r="D49" s="71">
        <v>12</v>
      </c>
      <c r="E49" s="72">
        <v>6</v>
      </c>
      <c r="F49" s="72">
        <v>6</v>
      </c>
      <c r="G49" s="60">
        <f aca="true" t="shared" si="8" ref="G49:G54">SUM(H49:I49)</f>
        <v>7</v>
      </c>
      <c r="H49" s="60">
        <f aca="true" t="shared" si="9" ref="H49:I54">J49+L49+N49+P49+R49+T49+V49+X49+Z49+AB49</f>
        <v>3</v>
      </c>
      <c r="I49" s="60">
        <f t="shared" si="9"/>
        <v>4</v>
      </c>
      <c r="J49" s="72">
        <v>1</v>
      </c>
      <c r="K49" s="72">
        <v>1</v>
      </c>
      <c r="L49" s="72">
        <v>0</v>
      </c>
      <c r="M49" s="72">
        <v>2</v>
      </c>
      <c r="N49" s="72">
        <v>0</v>
      </c>
      <c r="O49" s="72">
        <v>0</v>
      </c>
      <c r="P49" s="72">
        <v>0</v>
      </c>
      <c r="Q49" s="72">
        <v>0</v>
      </c>
      <c r="R49" s="6">
        <v>0</v>
      </c>
      <c r="S49" s="7">
        <v>1</v>
      </c>
      <c r="T49" s="6">
        <v>0</v>
      </c>
      <c r="U49" s="6">
        <v>0</v>
      </c>
      <c r="V49" s="6">
        <v>0</v>
      </c>
      <c r="W49" s="6">
        <v>0</v>
      </c>
      <c r="X49" s="72">
        <v>2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1</v>
      </c>
      <c r="AE49" s="72">
        <v>1</v>
      </c>
      <c r="AF49" s="72">
        <v>1</v>
      </c>
      <c r="AG49" s="72">
        <v>0</v>
      </c>
      <c r="AH49" s="75" t="s">
        <v>33</v>
      </c>
      <c r="AI49" s="75"/>
      <c r="AJ49" s="44"/>
      <c r="AK49" s="71">
        <v>0</v>
      </c>
      <c r="AL49" s="72">
        <v>0</v>
      </c>
      <c r="AM49" s="72">
        <v>0</v>
      </c>
      <c r="AN49" s="72">
        <v>0</v>
      </c>
      <c r="AO49" s="6">
        <v>0</v>
      </c>
      <c r="AP49" s="6">
        <v>0</v>
      </c>
      <c r="AQ49" s="72">
        <v>1</v>
      </c>
      <c r="AR49" s="72">
        <v>0</v>
      </c>
      <c r="AS49" s="72">
        <v>0</v>
      </c>
      <c r="AT49" s="72">
        <v>0</v>
      </c>
      <c r="AU49" s="72">
        <v>0</v>
      </c>
      <c r="AV49" s="72">
        <v>1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</row>
    <row r="50" spans="1:54" s="41" customFormat="1" ht="13.5">
      <c r="A50" s="42"/>
      <c r="B50" s="43" t="s">
        <v>34</v>
      </c>
      <c r="C50" s="44"/>
      <c r="D50" s="71">
        <v>6</v>
      </c>
      <c r="E50" s="72">
        <v>4</v>
      </c>
      <c r="F50" s="72">
        <v>2</v>
      </c>
      <c r="G50" s="60">
        <f t="shared" si="8"/>
        <v>3</v>
      </c>
      <c r="H50" s="60">
        <f t="shared" si="9"/>
        <v>2</v>
      </c>
      <c r="I50" s="60">
        <f t="shared" si="9"/>
        <v>1</v>
      </c>
      <c r="J50" s="72">
        <v>1</v>
      </c>
      <c r="K50" s="72">
        <v>0</v>
      </c>
      <c r="L50" s="72">
        <v>0</v>
      </c>
      <c r="M50" s="72">
        <v>1</v>
      </c>
      <c r="N50" s="72">
        <v>0</v>
      </c>
      <c r="O50" s="72">
        <v>0</v>
      </c>
      <c r="P50" s="72">
        <v>0</v>
      </c>
      <c r="Q50" s="72">
        <v>0</v>
      </c>
      <c r="R50" s="6">
        <v>0</v>
      </c>
      <c r="S50" s="7">
        <v>0</v>
      </c>
      <c r="T50" s="6">
        <v>0</v>
      </c>
      <c r="U50" s="6">
        <v>0</v>
      </c>
      <c r="V50" s="6">
        <v>0</v>
      </c>
      <c r="W50" s="6">
        <v>0</v>
      </c>
      <c r="X50" s="72">
        <v>1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1</v>
      </c>
      <c r="AE50" s="72">
        <v>0</v>
      </c>
      <c r="AF50" s="72">
        <v>0</v>
      </c>
      <c r="AG50" s="72">
        <v>0</v>
      </c>
      <c r="AH50" s="42"/>
      <c r="AI50" s="43" t="s">
        <v>34</v>
      </c>
      <c r="AJ50" s="44"/>
      <c r="AK50" s="71">
        <v>0</v>
      </c>
      <c r="AL50" s="72">
        <v>0</v>
      </c>
      <c r="AM50" s="72">
        <v>0</v>
      </c>
      <c r="AN50" s="72">
        <v>0</v>
      </c>
      <c r="AO50" s="6">
        <v>0</v>
      </c>
      <c r="AP50" s="6">
        <v>0</v>
      </c>
      <c r="AQ50" s="72">
        <v>1</v>
      </c>
      <c r="AR50" s="72">
        <v>0</v>
      </c>
      <c r="AS50" s="72">
        <v>0</v>
      </c>
      <c r="AT50" s="72">
        <v>0</v>
      </c>
      <c r="AU50" s="72">
        <v>0</v>
      </c>
      <c r="AV50" s="72">
        <v>1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</row>
    <row r="51" spans="1:54" s="41" customFormat="1" ht="13.5">
      <c r="A51" s="42"/>
      <c r="B51" s="43" t="s">
        <v>35</v>
      </c>
      <c r="C51" s="44"/>
      <c r="D51" s="71">
        <v>3</v>
      </c>
      <c r="E51" s="72">
        <v>0</v>
      </c>
      <c r="F51" s="72">
        <v>3</v>
      </c>
      <c r="G51" s="60">
        <f t="shared" si="8"/>
        <v>3</v>
      </c>
      <c r="H51" s="60">
        <f t="shared" si="9"/>
        <v>0</v>
      </c>
      <c r="I51" s="60">
        <f t="shared" si="9"/>
        <v>3</v>
      </c>
      <c r="J51" s="72">
        <v>0</v>
      </c>
      <c r="K51" s="72">
        <v>1</v>
      </c>
      <c r="L51" s="72">
        <v>0</v>
      </c>
      <c r="M51" s="72">
        <v>1</v>
      </c>
      <c r="N51" s="72">
        <v>0</v>
      </c>
      <c r="O51" s="72">
        <v>0</v>
      </c>
      <c r="P51" s="72">
        <v>0</v>
      </c>
      <c r="Q51" s="72">
        <v>0</v>
      </c>
      <c r="R51" s="6">
        <v>0</v>
      </c>
      <c r="S51" s="7">
        <v>1</v>
      </c>
      <c r="T51" s="6">
        <v>0</v>
      </c>
      <c r="U51" s="6">
        <v>0</v>
      </c>
      <c r="V51" s="6">
        <v>0</v>
      </c>
      <c r="W51" s="6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42"/>
      <c r="AI51" s="43" t="s">
        <v>35</v>
      </c>
      <c r="AJ51" s="44"/>
      <c r="AK51" s="71">
        <v>0</v>
      </c>
      <c r="AL51" s="72">
        <v>0</v>
      </c>
      <c r="AM51" s="72">
        <v>0</v>
      </c>
      <c r="AN51" s="72">
        <v>0</v>
      </c>
      <c r="AO51" s="7">
        <v>0</v>
      </c>
      <c r="AP51" s="6">
        <v>0</v>
      </c>
      <c r="AQ51" s="72">
        <v>0</v>
      </c>
      <c r="AR51" s="72">
        <v>0</v>
      </c>
      <c r="AS51" s="72">
        <v>0</v>
      </c>
      <c r="AT51" s="72">
        <v>0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</row>
    <row r="52" spans="1:54" s="41" customFormat="1" ht="13.5" customHeight="1">
      <c r="A52" s="42"/>
      <c r="B52" s="43" t="s">
        <v>55</v>
      </c>
      <c r="C52" s="44"/>
      <c r="D52" s="71">
        <v>0</v>
      </c>
      <c r="E52" s="72">
        <v>0</v>
      </c>
      <c r="F52" s="72">
        <v>0</v>
      </c>
      <c r="G52" s="60">
        <f t="shared" si="8"/>
        <v>0</v>
      </c>
      <c r="H52" s="60">
        <f t="shared" si="9"/>
        <v>0</v>
      </c>
      <c r="I52" s="60">
        <f t="shared" si="9"/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6">
        <v>0</v>
      </c>
      <c r="S52" s="73">
        <v>0</v>
      </c>
      <c r="T52" s="6">
        <v>0</v>
      </c>
      <c r="U52" s="6">
        <v>0</v>
      </c>
      <c r="V52" s="6">
        <v>0</v>
      </c>
      <c r="W52" s="6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42"/>
      <c r="AI52" s="43" t="s">
        <v>55</v>
      </c>
      <c r="AJ52" s="44"/>
      <c r="AK52" s="71">
        <v>0</v>
      </c>
      <c r="AL52" s="72">
        <v>0</v>
      </c>
      <c r="AM52" s="72">
        <v>0</v>
      </c>
      <c r="AN52" s="72">
        <v>0</v>
      </c>
      <c r="AO52" s="7">
        <v>0</v>
      </c>
      <c r="AP52" s="6">
        <v>0</v>
      </c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0</v>
      </c>
      <c r="AW52" s="7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</row>
    <row r="53" spans="1:54" s="41" customFormat="1" ht="13.5">
      <c r="A53" s="42"/>
      <c r="B53" s="43" t="s">
        <v>56</v>
      </c>
      <c r="C53" s="44"/>
      <c r="D53" s="71">
        <v>1</v>
      </c>
      <c r="E53" s="72">
        <v>0</v>
      </c>
      <c r="F53" s="72">
        <v>1</v>
      </c>
      <c r="G53" s="60">
        <f t="shared" si="8"/>
        <v>0</v>
      </c>
      <c r="H53" s="60">
        <f t="shared" si="9"/>
        <v>0</v>
      </c>
      <c r="I53" s="60">
        <f t="shared" si="9"/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6">
        <v>0</v>
      </c>
      <c r="S53" s="73">
        <v>0</v>
      </c>
      <c r="T53" s="6">
        <v>0</v>
      </c>
      <c r="U53" s="6">
        <v>0</v>
      </c>
      <c r="V53" s="6">
        <v>0</v>
      </c>
      <c r="W53" s="6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1</v>
      </c>
      <c r="AF53" s="72">
        <v>0</v>
      </c>
      <c r="AG53" s="72">
        <v>0</v>
      </c>
      <c r="AH53" s="42"/>
      <c r="AI53" s="43" t="s">
        <v>56</v>
      </c>
      <c r="AJ53" s="44"/>
      <c r="AK53" s="71">
        <v>0</v>
      </c>
      <c r="AL53" s="72">
        <v>0</v>
      </c>
      <c r="AM53" s="72">
        <v>0</v>
      </c>
      <c r="AN53" s="72">
        <v>0</v>
      </c>
      <c r="AO53" s="7">
        <v>0</v>
      </c>
      <c r="AP53" s="6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</row>
    <row r="54" spans="1:54" s="41" customFormat="1" ht="13.5">
      <c r="A54" s="42"/>
      <c r="B54" s="43" t="s">
        <v>57</v>
      </c>
      <c r="C54" s="44"/>
      <c r="D54" s="71">
        <v>2</v>
      </c>
      <c r="E54" s="72">
        <v>2</v>
      </c>
      <c r="F54" s="72">
        <v>0</v>
      </c>
      <c r="G54" s="60">
        <f t="shared" si="8"/>
        <v>1</v>
      </c>
      <c r="H54" s="60">
        <f t="shared" si="9"/>
        <v>1</v>
      </c>
      <c r="I54" s="60">
        <f t="shared" si="9"/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6">
        <v>0</v>
      </c>
      <c r="S54" s="73">
        <v>0</v>
      </c>
      <c r="T54" s="6">
        <v>0</v>
      </c>
      <c r="U54" s="6">
        <v>0</v>
      </c>
      <c r="V54" s="6">
        <v>0</v>
      </c>
      <c r="W54" s="6">
        <v>0</v>
      </c>
      <c r="X54" s="72">
        <v>1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1</v>
      </c>
      <c r="AG54" s="72">
        <v>0</v>
      </c>
      <c r="AH54" s="42"/>
      <c r="AI54" s="43" t="s">
        <v>57</v>
      </c>
      <c r="AJ54" s="44"/>
      <c r="AK54" s="71">
        <v>0</v>
      </c>
      <c r="AL54" s="72">
        <v>0</v>
      </c>
      <c r="AM54" s="72">
        <v>0</v>
      </c>
      <c r="AN54" s="72">
        <v>0</v>
      </c>
      <c r="AO54" s="7">
        <v>0</v>
      </c>
      <c r="AP54" s="6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</row>
    <row r="55" spans="1:54" s="41" customFormat="1" ht="13.5">
      <c r="A55" s="42"/>
      <c r="B55" s="43"/>
      <c r="C55" s="44"/>
      <c r="D55" s="71"/>
      <c r="E55" s="72"/>
      <c r="F55" s="72"/>
      <c r="G55" s="7"/>
      <c r="H55" s="7"/>
      <c r="I55" s="7"/>
      <c r="J55" s="72"/>
      <c r="K55" s="72"/>
      <c r="L55" s="72"/>
      <c r="M55" s="72"/>
      <c r="N55" s="72"/>
      <c r="O55" s="72"/>
      <c r="P55" s="72"/>
      <c r="Q55" s="72"/>
      <c r="R55" s="6"/>
      <c r="S55" s="73"/>
      <c r="T55" s="6"/>
      <c r="U55" s="6"/>
      <c r="V55" s="6"/>
      <c r="W55" s="6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42"/>
      <c r="AI55" s="43"/>
      <c r="AJ55" s="44"/>
      <c r="AK55" s="71"/>
      <c r="AL55" s="72"/>
      <c r="AM55" s="72"/>
      <c r="AN55" s="72"/>
      <c r="AO55" s="7"/>
      <c r="AP55" s="6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</row>
    <row r="56" spans="1:54" s="41" customFormat="1" ht="13.5">
      <c r="A56" s="75" t="s">
        <v>58</v>
      </c>
      <c r="B56" s="75"/>
      <c r="C56" s="44"/>
      <c r="D56" s="71">
        <v>1</v>
      </c>
      <c r="E56" s="72">
        <v>0</v>
      </c>
      <c r="F56" s="72">
        <v>1</v>
      </c>
      <c r="G56" s="60">
        <f aca="true" t="shared" si="10" ref="G56:G64">SUM(H56:I56)</f>
        <v>0</v>
      </c>
      <c r="H56" s="60">
        <f aca="true" t="shared" si="11" ref="H56:H64">J56+L56+N56+P56+R56+T56+V56+X56+Z56+AB56</f>
        <v>0</v>
      </c>
      <c r="I56" s="60">
        <f aca="true" t="shared" si="12" ref="I56:I64">K56+M56+O56+Q56+S56+U56+W56+Y56+AA56+AC56</f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6">
        <v>0</v>
      </c>
      <c r="S56" s="73">
        <v>0</v>
      </c>
      <c r="T56" s="6">
        <v>0</v>
      </c>
      <c r="U56" s="6">
        <v>0</v>
      </c>
      <c r="V56" s="6">
        <v>0</v>
      </c>
      <c r="W56" s="6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1</v>
      </c>
      <c r="AH56" s="75" t="s">
        <v>58</v>
      </c>
      <c r="AI56" s="75"/>
      <c r="AJ56" s="44"/>
      <c r="AK56" s="71">
        <v>0</v>
      </c>
      <c r="AL56" s="72">
        <v>0</v>
      </c>
      <c r="AM56" s="72">
        <v>0</v>
      </c>
      <c r="AN56" s="72">
        <v>0</v>
      </c>
      <c r="AO56" s="7">
        <v>0</v>
      </c>
      <c r="AP56" s="6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</row>
    <row r="57" spans="1:54" s="41" customFormat="1" ht="13.5">
      <c r="A57" s="42"/>
      <c r="B57" s="43" t="s">
        <v>71</v>
      </c>
      <c r="C57" s="44"/>
      <c r="D57" s="71">
        <v>1</v>
      </c>
      <c r="E57" s="72">
        <v>0</v>
      </c>
      <c r="F57" s="72">
        <v>1</v>
      </c>
      <c r="G57" s="60">
        <f t="shared" si="10"/>
        <v>0</v>
      </c>
      <c r="H57" s="60">
        <f t="shared" si="11"/>
        <v>0</v>
      </c>
      <c r="I57" s="60">
        <f t="shared" si="12"/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6">
        <v>0</v>
      </c>
      <c r="S57" s="7">
        <v>0</v>
      </c>
      <c r="T57" s="6">
        <v>0</v>
      </c>
      <c r="U57" s="6">
        <v>0</v>
      </c>
      <c r="V57" s="6">
        <v>0</v>
      </c>
      <c r="W57" s="6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1</v>
      </c>
      <c r="AH57" s="42"/>
      <c r="AI57" s="43" t="s">
        <v>71</v>
      </c>
      <c r="AJ57" s="44"/>
      <c r="AK57" s="71">
        <v>0</v>
      </c>
      <c r="AL57" s="72">
        <v>0</v>
      </c>
      <c r="AM57" s="72">
        <v>0</v>
      </c>
      <c r="AN57" s="72">
        <v>0</v>
      </c>
      <c r="AO57" s="7">
        <v>0</v>
      </c>
      <c r="AP57" s="6">
        <v>0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</row>
    <row r="58" spans="1:54" s="41" customFormat="1" ht="13.5">
      <c r="A58" s="42"/>
      <c r="B58" s="43" t="s">
        <v>59</v>
      </c>
      <c r="C58" s="44"/>
      <c r="D58" s="71">
        <v>0</v>
      </c>
      <c r="E58" s="72">
        <v>0</v>
      </c>
      <c r="F58" s="72">
        <v>0</v>
      </c>
      <c r="G58" s="60">
        <f t="shared" si="10"/>
        <v>0</v>
      </c>
      <c r="H58" s="60">
        <f t="shared" si="11"/>
        <v>0</v>
      </c>
      <c r="I58" s="60">
        <f t="shared" si="12"/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6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42"/>
      <c r="AI58" s="43" t="s">
        <v>59</v>
      </c>
      <c r="AJ58" s="44"/>
      <c r="AK58" s="71">
        <v>0</v>
      </c>
      <c r="AL58" s="72">
        <v>0</v>
      </c>
      <c r="AM58" s="72">
        <v>0</v>
      </c>
      <c r="AN58" s="72">
        <v>0</v>
      </c>
      <c r="AO58" s="7">
        <v>0</v>
      </c>
      <c r="AP58" s="6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</row>
    <row r="59" spans="1:54" s="41" customFormat="1" ht="13.5">
      <c r="A59" s="42"/>
      <c r="B59" s="43" t="s">
        <v>60</v>
      </c>
      <c r="C59" s="44"/>
      <c r="D59" s="71">
        <v>0</v>
      </c>
      <c r="E59" s="72">
        <v>0</v>
      </c>
      <c r="F59" s="72">
        <v>0</v>
      </c>
      <c r="G59" s="60">
        <f t="shared" si="10"/>
        <v>0</v>
      </c>
      <c r="H59" s="60">
        <f t="shared" si="11"/>
        <v>0</v>
      </c>
      <c r="I59" s="60">
        <f t="shared" si="12"/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6">
        <v>0</v>
      </c>
      <c r="S59" s="7">
        <v>0</v>
      </c>
      <c r="T59" s="6">
        <v>0</v>
      </c>
      <c r="U59" s="6">
        <v>0</v>
      </c>
      <c r="V59" s="6">
        <v>0</v>
      </c>
      <c r="W59" s="6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42"/>
      <c r="AI59" s="43" t="s">
        <v>60</v>
      </c>
      <c r="AJ59" s="44"/>
      <c r="AK59" s="71">
        <v>0</v>
      </c>
      <c r="AL59" s="72">
        <v>0</v>
      </c>
      <c r="AM59" s="72">
        <v>0</v>
      </c>
      <c r="AN59" s="72">
        <v>0</v>
      </c>
      <c r="AO59" s="7">
        <v>0</v>
      </c>
      <c r="AP59" s="6">
        <v>0</v>
      </c>
      <c r="AQ59" s="72">
        <v>0</v>
      </c>
      <c r="AR59" s="72">
        <v>0</v>
      </c>
      <c r="AS59" s="72">
        <v>0</v>
      </c>
      <c r="AT59" s="72">
        <v>0</v>
      </c>
      <c r="AU59" s="72">
        <v>0</v>
      </c>
      <c r="AV59" s="72">
        <v>0</v>
      </c>
      <c r="AW59" s="72">
        <v>0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</row>
    <row r="60" spans="1:54" s="41" customFormat="1" ht="14.25" thickBot="1">
      <c r="A60" s="42"/>
      <c r="B60" s="43"/>
      <c r="C60" s="44"/>
      <c r="D60" s="71"/>
      <c r="E60" s="72"/>
      <c r="F60" s="72"/>
      <c r="G60" s="7"/>
      <c r="H60" s="7"/>
      <c r="I60" s="7"/>
      <c r="J60" s="72"/>
      <c r="K60" s="72"/>
      <c r="L60" s="72"/>
      <c r="M60" s="72"/>
      <c r="N60" s="72"/>
      <c r="O60" s="72"/>
      <c r="P60" s="72"/>
      <c r="Q60" s="72"/>
      <c r="R60" s="6"/>
      <c r="S60" s="7"/>
      <c r="T60" s="6"/>
      <c r="U60" s="6"/>
      <c r="V60" s="6"/>
      <c r="W60" s="6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42"/>
      <c r="AI60" s="43"/>
      <c r="AJ60" s="44"/>
      <c r="AK60" s="71"/>
      <c r="AL60" s="72"/>
      <c r="AM60" s="72"/>
      <c r="AN60" s="72"/>
      <c r="AO60" s="7"/>
      <c r="AP60" s="6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</row>
    <row r="61" spans="1:57" s="46" customFormat="1" ht="13.5" customHeight="1" thickTop="1">
      <c r="A61" s="75" t="s">
        <v>64</v>
      </c>
      <c r="B61" s="75"/>
      <c r="C61" s="44"/>
      <c r="D61" s="71">
        <v>3</v>
      </c>
      <c r="E61" s="72">
        <v>2</v>
      </c>
      <c r="F61" s="72">
        <v>1</v>
      </c>
      <c r="G61" s="60">
        <f t="shared" si="10"/>
        <v>1</v>
      </c>
      <c r="H61" s="60">
        <f t="shared" si="11"/>
        <v>1</v>
      </c>
      <c r="I61" s="60">
        <f t="shared" si="12"/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6">
        <v>0</v>
      </c>
      <c r="X61" s="72">
        <v>0</v>
      </c>
      <c r="Y61" s="72">
        <v>0</v>
      </c>
      <c r="Z61" s="72">
        <v>0</v>
      </c>
      <c r="AA61" s="72">
        <v>0</v>
      </c>
      <c r="AB61" s="72">
        <v>1</v>
      </c>
      <c r="AC61" s="72">
        <v>0</v>
      </c>
      <c r="AD61" s="72">
        <v>0</v>
      </c>
      <c r="AE61" s="72">
        <v>0</v>
      </c>
      <c r="AF61" s="72">
        <v>0</v>
      </c>
      <c r="AG61" s="72">
        <v>1</v>
      </c>
      <c r="AH61" s="75" t="s">
        <v>64</v>
      </c>
      <c r="AI61" s="75"/>
      <c r="AJ61" s="44"/>
      <c r="AK61" s="71">
        <v>0</v>
      </c>
      <c r="AL61" s="72">
        <v>0</v>
      </c>
      <c r="AM61" s="72">
        <v>0</v>
      </c>
      <c r="AN61" s="72">
        <v>0</v>
      </c>
      <c r="AO61" s="7">
        <v>1</v>
      </c>
      <c r="AP61" s="6">
        <v>0</v>
      </c>
      <c r="AQ61" s="72">
        <v>0</v>
      </c>
      <c r="AR61" s="72">
        <v>0</v>
      </c>
      <c r="AS61" s="72">
        <v>0</v>
      </c>
      <c r="AT61" s="72">
        <v>0</v>
      </c>
      <c r="AU61" s="72">
        <v>0</v>
      </c>
      <c r="AV61" s="72">
        <v>0</v>
      </c>
      <c r="AW61" s="72">
        <v>0</v>
      </c>
      <c r="AX61" s="72">
        <v>0</v>
      </c>
      <c r="AY61" s="72">
        <v>0</v>
      </c>
      <c r="AZ61" s="72">
        <v>0</v>
      </c>
      <c r="BA61" s="72">
        <v>0</v>
      </c>
      <c r="BB61" s="72">
        <v>0</v>
      </c>
      <c r="BC61" s="45"/>
      <c r="BD61" s="45"/>
      <c r="BE61" s="45"/>
    </row>
    <row r="62" spans="1:57" s="41" customFormat="1" ht="13.5">
      <c r="A62" s="42"/>
      <c r="B62" s="43" t="s">
        <v>36</v>
      </c>
      <c r="C62" s="44"/>
      <c r="D62" s="71">
        <v>2</v>
      </c>
      <c r="E62" s="72">
        <v>1</v>
      </c>
      <c r="F62" s="72">
        <v>1</v>
      </c>
      <c r="G62" s="60">
        <f t="shared" si="10"/>
        <v>1</v>
      </c>
      <c r="H62" s="60">
        <f t="shared" si="11"/>
        <v>1</v>
      </c>
      <c r="I62" s="60">
        <f t="shared" si="12"/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6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1</v>
      </c>
      <c r="AC62" s="72">
        <v>0</v>
      </c>
      <c r="AD62" s="72">
        <v>0</v>
      </c>
      <c r="AE62" s="72">
        <v>0</v>
      </c>
      <c r="AF62" s="72">
        <v>0</v>
      </c>
      <c r="AG62" s="72">
        <v>1</v>
      </c>
      <c r="AH62" s="42"/>
      <c r="AI62" s="43" t="s">
        <v>36</v>
      </c>
      <c r="AJ62" s="44"/>
      <c r="AK62" s="71">
        <v>0</v>
      </c>
      <c r="AL62" s="72">
        <v>0</v>
      </c>
      <c r="AM62" s="72">
        <v>0</v>
      </c>
      <c r="AN62" s="72">
        <v>0</v>
      </c>
      <c r="AO62" s="7">
        <v>0</v>
      </c>
      <c r="AP62" s="6">
        <v>0</v>
      </c>
      <c r="AQ62" s="72">
        <v>0</v>
      </c>
      <c r="AR62" s="72">
        <v>0</v>
      </c>
      <c r="AS62" s="72">
        <v>0</v>
      </c>
      <c r="AT62" s="72">
        <v>0</v>
      </c>
      <c r="AU62" s="72">
        <v>0</v>
      </c>
      <c r="AV62" s="72">
        <v>0</v>
      </c>
      <c r="AW62" s="72">
        <v>0</v>
      </c>
      <c r="AX62" s="72">
        <v>0</v>
      </c>
      <c r="AY62" s="72">
        <v>0</v>
      </c>
      <c r="AZ62" s="72">
        <v>0</v>
      </c>
      <c r="BA62" s="72">
        <v>0</v>
      </c>
      <c r="BB62" s="72">
        <v>0</v>
      </c>
      <c r="BC62" s="45"/>
      <c r="BD62" s="45"/>
      <c r="BE62" s="45"/>
    </row>
    <row r="63" spans="1:57" s="41" customFormat="1" ht="13.5">
      <c r="A63" s="42"/>
      <c r="B63" s="43" t="s">
        <v>65</v>
      </c>
      <c r="C63" s="44"/>
      <c r="D63" s="71">
        <v>0</v>
      </c>
      <c r="E63" s="72">
        <v>0</v>
      </c>
      <c r="F63" s="72">
        <v>0</v>
      </c>
      <c r="G63" s="60">
        <f t="shared" si="10"/>
        <v>0</v>
      </c>
      <c r="H63" s="60">
        <f t="shared" si="11"/>
        <v>0</v>
      </c>
      <c r="I63" s="60">
        <f t="shared" si="12"/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6">
        <v>0</v>
      </c>
      <c r="S63" s="7">
        <v>0</v>
      </c>
      <c r="T63" s="6">
        <v>0</v>
      </c>
      <c r="U63" s="6">
        <v>0</v>
      </c>
      <c r="V63" s="6">
        <v>0</v>
      </c>
      <c r="W63" s="6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42"/>
      <c r="AI63" s="43" t="s">
        <v>65</v>
      </c>
      <c r="AJ63" s="44"/>
      <c r="AK63" s="71">
        <v>0</v>
      </c>
      <c r="AL63" s="72">
        <v>0</v>
      </c>
      <c r="AM63" s="72">
        <v>0</v>
      </c>
      <c r="AN63" s="72">
        <v>0</v>
      </c>
      <c r="AO63" s="7">
        <v>0</v>
      </c>
      <c r="AP63" s="6">
        <v>0</v>
      </c>
      <c r="AQ63" s="72">
        <v>0</v>
      </c>
      <c r="AR63" s="72">
        <v>0</v>
      </c>
      <c r="AS63" s="72">
        <v>0</v>
      </c>
      <c r="AT63" s="72">
        <v>0</v>
      </c>
      <c r="AU63" s="72">
        <v>0</v>
      </c>
      <c r="AV63" s="72">
        <v>0</v>
      </c>
      <c r="AW63" s="7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45"/>
      <c r="BD63" s="45"/>
      <c r="BE63" s="45"/>
    </row>
    <row r="64" spans="1:54" s="41" customFormat="1" ht="13.5">
      <c r="A64" s="42"/>
      <c r="B64" s="43" t="s">
        <v>61</v>
      </c>
      <c r="C64" s="44"/>
      <c r="D64" s="71">
        <v>1</v>
      </c>
      <c r="E64" s="72">
        <v>1</v>
      </c>
      <c r="F64" s="72">
        <v>0</v>
      </c>
      <c r="G64" s="60">
        <f t="shared" si="10"/>
        <v>0</v>
      </c>
      <c r="H64" s="60">
        <f t="shared" si="11"/>
        <v>0</v>
      </c>
      <c r="I64" s="60">
        <f t="shared" si="12"/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6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42"/>
      <c r="AI64" s="43" t="s">
        <v>61</v>
      </c>
      <c r="AJ64" s="44"/>
      <c r="AK64" s="71">
        <v>0</v>
      </c>
      <c r="AL64" s="72">
        <v>0</v>
      </c>
      <c r="AM64" s="72">
        <v>0</v>
      </c>
      <c r="AN64" s="72">
        <v>0</v>
      </c>
      <c r="AO64" s="7">
        <v>1</v>
      </c>
      <c r="AP64" s="6">
        <v>0</v>
      </c>
      <c r="AQ64" s="72">
        <v>0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0</v>
      </c>
      <c r="AX64" s="72">
        <v>0</v>
      </c>
      <c r="AY64" s="72">
        <v>0</v>
      </c>
      <c r="AZ64" s="72">
        <v>0</v>
      </c>
      <c r="BA64" s="72">
        <v>0</v>
      </c>
      <c r="BB64" s="72">
        <v>0</v>
      </c>
    </row>
    <row r="65" spans="1:54" s="41" customFormat="1" ht="13.5">
      <c r="A65" s="42"/>
      <c r="B65" s="43" t="s">
        <v>37</v>
      </c>
      <c r="C65" s="44"/>
      <c r="D65" s="71">
        <v>0</v>
      </c>
      <c r="E65" s="72">
        <v>0</v>
      </c>
      <c r="F65" s="72">
        <v>0</v>
      </c>
      <c r="G65" s="60">
        <f>SUM(H65:I65)</f>
        <v>0</v>
      </c>
      <c r="H65" s="60">
        <f>J65+L65+N65+P65+R65+T65+V65+X65+Z65+AB65</f>
        <v>0</v>
      </c>
      <c r="I65" s="60">
        <f>K65+M65+O65+Q65+S65+U65+W65+Y65+AA65+AC65</f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6">
        <v>0</v>
      </c>
      <c r="S65" s="7">
        <v>0</v>
      </c>
      <c r="T65" s="6">
        <v>0</v>
      </c>
      <c r="U65" s="6">
        <v>0</v>
      </c>
      <c r="V65" s="6">
        <v>0</v>
      </c>
      <c r="W65" s="6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42"/>
      <c r="AI65" s="43" t="s">
        <v>37</v>
      </c>
      <c r="AJ65" s="44"/>
      <c r="AK65" s="71">
        <v>0</v>
      </c>
      <c r="AL65" s="72">
        <v>0</v>
      </c>
      <c r="AM65" s="72">
        <v>0</v>
      </c>
      <c r="AN65" s="72">
        <v>0</v>
      </c>
      <c r="AO65" s="7">
        <v>0</v>
      </c>
      <c r="AP65" s="6">
        <v>0</v>
      </c>
      <c r="AQ65" s="72">
        <v>0</v>
      </c>
      <c r="AR65" s="72">
        <v>0</v>
      </c>
      <c r="AS65" s="72">
        <v>0</v>
      </c>
      <c r="AT65" s="72">
        <v>0</v>
      </c>
      <c r="AU65" s="72">
        <v>0</v>
      </c>
      <c r="AV65" s="72">
        <v>0</v>
      </c>
      <c r="AW65" s="72">
        <v>0</v>
      </c>
      <c r="AX65" s="72">
        <v>0</v>
      </c>
      <c r="AY65" s="72">
        <v>0</v>
      </c>
      <c r="AZ65" s="72">
        <v>0</v>
      </c>
      <c r="BA65" s="72">
        <v>0</v>
      </c>
      <c r="BB65" s="72">
        <v>0</v>
      </c>
    </row>
    <row r="66" spans="1:54" s="41" customFormat="1" ht="13.5" customHeight="1">
      <c r="A66" s="42"/>
      <c r="B66" s="43"/>
      <c r="C66" s="44"/>
      <c r="D66" s="71"/>
      <c r="E66" s="72"/>
      <c r="F66" s="72"/>
      <c r="G66" s="7"/>
      <c r="H66" s="7"/>
      <c r="I66" s="7"/>
      <c r="J66" s="72"/>
      <c r="K66" s="72"/>
      <c r="L66" s="72"/>
      <c r="M66" s="72"/>
      <c r="N66" s="72"/>
      <c r="O66" s="72"/>
      <c r="P66" s="72"/>
      <c r="Q66" s="72"/>
      <c r="R66" s="6"/>
      <c r="S66" s="7"/>
      <c r="T66" s="6"/>
      <c r="U66" s="6"/>
      <c r="V66" s="6"/>
      <c r="W66" s="6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42"/>
      <c r="AI66" s="43"/>
      <c r="AJ66" s="44"/>
      <c r="AK66" s="71"/>
      <c r="AL66" s="72"/>
      <c r="AM66" s="72"/>
      <c r="AN66" s="72"/>
      <c r="AO66" s="7"/>
      <c r="AP66" s="6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</row>
    <row r="67" spans="1:54" s="41" customFormat="1" ht="13.5">
      <c r="A67" s="75" t="s">
        <v>38</v>
      </c>
      <c r="B67" s="75"/>
      <c r="C67" s="44"/>
      <c r="D67" s="71">
        <v>5</v>
      </c>
      <c r="E67" s="72">
        <v>1</v>
      </c>
      <c r="F67" s="72">
        <v>4</v>
      </c>
      <c r="G67" s="60">
        <f aca="true" t="shared" si="13" ref="G67:G77">SUM(H67:I67)</f>
        <v>3</v>
      </c>
      <c r="H67" s="60">
        <f aca="true" t="shared" si="14" ref="H67:H77">J67+L67+N67+P67+R67+T67+V67+X67+Z67+AB67</f>
        <v>1</v>
      </c>
      <c r="I67" s="60">
        <f aca="true" t="shared" si="15" ref="I67:I77">K67+M67+O67+Q67+S67+U67+W67+Y67+AA67+AC67</f>
        <v>2</v>
      </c>
      <c r="J67" s="72">
        <v>1</v>
      </c>
      <c r="K67" s="72">
        <v>1</v>
      </c>
      <c r="L67" s="72">
        <v>0</v>
      </c>
      <c r="M67" s="72">
        <v>0</v>
      </c>
      <c r="N67" s="72">
        <v>0</v>
      </c>
      <c r="O67" s="72">
        <v>1</v>
      </c>
      <c r="P67" s="72">
        <v>0</v>
      </c>
      <c r="Q67" s="72">
        <v>0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6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1</v>
      </c>
      <c r="AF67" s="72">
        <v>0</v>
      </c>
      <c r="AG67" s="72">
        <v>1</v>
      </c>
      <c r="AH67" s="75" t="s">
        <v>38</v>
      </c>
      <c r="AI67" s="75"/>
      <c r="AJ67" s="44"/>
      <c r="AK67" s="71">
        <v>0</v>
      </c>
      <c r="AL67" s="72">
        <v>0</v>
      </c>
      <c r="AM67" s="72">
        <v>0</v>
      </c>
      <c r="AN67" s="72">
        <v>0</v>
      </c>
      <c r="AO67" s="7">
        <v>0</v>
      </c>
      <c r="AP67" s="6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>
        <v>0</v>
      </c>
      <c r="BB67" s="72">
        <v>0</v>
      </c>
    </row>
    <row r="68" spans="1:54" s="41" customFormat="1" ht="13.5">
      <c r="A68" s="42"/>
      <c r="B68" s="43" t="s">
        <v>39</v>
      </c>
      <c r="C68" s="44"/>
      <c r="D68" s="71">
        <v>5</v>
      </c>
      <c r="E68" s="72">
        <v>1</v>
      </c>
      <c r="F68" s="72">
        <v>4</v>
      </c>
      <c r="G68" s="60">
        <f t="shared" si="13"/>
        <v>3</v>
      </c>
      <c r="H68" s="60">
        <f t="shared" si="14"/>
        <v>1</v>
      </c>
      <c r="I68" s="60">
        <f t="shared" si="15"/>
        <v>2</v>
      </c>
      <c r="J68" s="72">
        <v>1</v>
      </c>
      <c r="K68" s="72">
        <v>1</v>
      </c>
      <c r="L68" s="72">
        <v>0</v>
      </c>
      <c r="M68" s="72">
        <v>0</v>
      </c>
      <c r="N68" s="72">
        <v>0</v>
      </c>
      <c r="O68" s="72">
        <v>1</v>
      </c>
      <c r="P68" s="72">
        <v>0</v>
      </c>
      <c r="Q68" s="72">
        <v>0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6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1</v>
      </c>
      <c r="AF68" s="72">
        <v>0</v>
      </c>
      <c r="AG68" s="72">
        <v>1</v>
      </c>
      <c r="AH68" s="42"/>
      <c r="AI68" s="43" t="s">
        <v>39</v>
      </c>
      <c r="AJ68" s="44"/>
      <c r="AK68" s="71">
        <v>0</v>
      </c>
      <c r="AL68" s="72">
        <v>0</v>
      </c>
      <c r="AM68" s="72">
        <v>0</v>
      </c>
      <c r="AN68" s="72">
        <v>0</v>
      </c>
      <c r="AO68" s="7">
        <v>0</v>
      </c>
      <c r="AP68" s="6">
        <v>0</v>
      </c>
      <c r="AQ68" s="72">
        <v>0</v>
      </c>
      <c r="AR68" s="72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>
        <v>0</v>
      </c>
      <c r="BB68" s="72">
        <v>0</v>
      </c>
    </row>
    <row r="69" spans="1:54" s="41" customFormat="1" ht="13.5">
      <c r="A69" s="42"/>
      <c r="B69" s="43" t="s">
        <v>72</v>
      </c>
      <c r="C69" s="44"/>
      <c r="D69" s="71">
        <v>0</v>
      </c>
      <c r="E69" s="72">
        <v>0</v>
      </c>
      <c r="F69" s="72">
        <v>0</v>
      </c>
      <c r="G69" s="60">
        <f t="shared" si="13"/>
        <v>0</v>
      </c>
      <c r="H69" s="60">
        <f t="shared" si="14"/>
        <v>0</v>
      </c>
      <c r="I69" s="60">
        <f t="shared" si="15"/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6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42"/>
      <c r="AI69" s="43" t="s">
        <v>72</v>
      </c>
      <c r="AJ69" s="44"/>
      <c r="AK69" s="71">
        <v>0</v>
      </c>
      <c r="AL69" s="72">
        <v>0</v>
      </c>
      <c r="AM69" s="72">
        <v>0</v>
      </c>
      <c r="AN69" s="72">
        <v>0</v>
      </c>
      <c r="AO69" s="7">
        <v>0</v>
      </c>
      <c r="AP69" s="6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</row>
    <row r="70" spans="1:54" s="41" customFormat="1" ht="13.5">
      <c r="A70" s="42"/>
      <c r="B70" s="43" t="s">
        <v>73</v>
      </c>
      <c r="C70" s="44"/>
      <c r="D70" s="71">
        <v>0</v>
      </c>
      <c r="E70" s="72">
        <v>0</v>
      </c>
      <c r="F70" s="72">
        <v>0</v>
      </c>
      <c r="G70" s="60">
        <f t="shared" si="13"/>
        <v>0</v>
      </c>
      <c r="H70" s="60">
        <f t="shared" si="14"/>
        <v>0</v>
      </c>
      <c r="I70" s="60">
        <f t="shared" si="15"/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6">
        <v>0</v>
      </c>
      <c r="S70" s="7">
        <v>0</v>
      </c>
      <c r="T70" s="6">
        <v>0</v>
      </c>
      <c r="U70" s="6">
        <v>0</v>
      </c>
      <c r="V70" s="6">
        <v>0</v>
      </c>
      <c r="W70" s="6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42"/>
      <c r="AI70" s="43" t="s">
        <v>73</v>
      </c>
      <c r="AJ70" s="44"/>
      <c r="AK70" s="71">
        <v>0</v>
      </c>
      <c r="AL70" s="72">
        <v>0</v>
      </c>
      <c r="AM70" s="72">
        <v>0</v>
      </c>
      <c r="AN70" s="72">
        <v>0</v>
      </c>
      <c r="AO70" s="7">
        <v>0</v>
      </c>
      <c r="AP70" s="6">
        <v>0</v>
      </c>
      <c r="AQ70" s="72">
        <v>0</v>
      </c>
      <c r="AR70" s="72">
        <v>0</v>
      </c>
      <c r="AS70" s="72">
        <v>0</v>
      </c>
      <c r="AT70" s="72">
        <v>0</v>
      </c>
      <c r="AU70" s="72">
        <v>0</v>
      </c>
      <c r="AV70" s="72">
        <v>0</v>
      </c>
      <c r="AW70" s="72">
        <v>0</v>
      </c>
      <c r="AX70" s="72">
        <v>0</v>
      </c>
      <c r="AY70" s="72">
        <v>0</v>
      </c>
      <c r="AZ70" s="72">
        <v>0</v>
      </c>
      <c r="BA70" s="72">
        <v>0</v>
      </c>
      <c r="BB70" s="72">
        <v>0</v>
      </c>
    </row>
    <row r="71" spans="1:54" s="41" customFormat="1" ht="13.5">
      <c r="A71" s="42"/>
      <c r="B71" s="43"/>
      <c r="C71" s="44"/>
      <c r="D71" s="71"/>
      <c r="E71" s="72"/>
      <c r="F71" s="72"/>
      <c r="G71" s="7"/>
      <c r="H71" s="7"/>
      <c r="I71" s="7"/>
      <c r="J71" s="72"/>
      <c r="K71" s="72"/>
      <c r="L71" s="72"/>
      <c r="M71" s="72"/>
      <c r="N71" s="72"/>
      <c r="O71" s="72"/>
      <c r="P71" s="72"/>
      <c r="Q71" s="72"/>
      <c r="R71" s="6"/>
      <c r="S71" s="7"/>
      <c r="T71" s="6"/>
      <c r="U71" s="6"/>
      <c r="V71" s="6"/>
      <c r="W71" s="6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42"/>
      <c r="AI71" s="43"/>
      <c r="AJ71" s="44"/>
      <c r="AK71" s="71"/>
      <c r="AL71" s="72"/>
      <c r="AM71" s="72"/>
      <c r="AN71" s="72"/>
      <c r="AO71" s="7"/>
      <c r="AP71" s="6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</row>
    <row r="72" spans="1:54" s="41" customFormat="1" ht="13.5">
      <c r="A72" s="75" t="s">
        <v>40</v>
      </c>
      <c r="B72" s="75"/>
      <c r="C72" s="44"/>
      <c r="D72" s="71">
        <v>8</v>
      </c>
      <c r="E72" s="72">
        <v>3</v>
      </c>
      <c r="F72" s="72">
        <v>5</v>
      </c>
      <c r="G72" s="60">
        <f t="shared" si="13"/>
        <v>3</v>
      </c>
      <c r="H72" s="60">
        <f t="shared" si="14"/>
        <v>1</v>
      </c>
      <c r="I72" s="60">
        <f t="shared" si="15"/>
        <v>2</v>
      </c>
      <c r="J72" s="72">
        <v>1</v>
      </c>
      <c r="K72" s="72">
        <v>2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6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5" t="s">
        <v>40</v>
      </c>
      <c r="AI72" s="75"/>
      <c r="AJ72" s="44"/>
      <c r="AK72" s="71">
        <v>0</v>
      </c>
      <c r="AL72" s="72">
        <v>0</v>
      </c>
      <c r="AM72" s="72">
        <v>0</v>
      </c>
      <c r="AN72" s="72">
        <v>0</v>
      </c>
      <c r="AO72" s="7">
        <v>1</v>
      </c>
      <c r="AP72" s="6">
        <v>1</v>
      </c>
      <c r="AQ72" s="72">
        <v>0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1</v>
      </c>
      <c r="AY72" s="72">
        <v>0</v>
      </c>
      <c r="AZ72" s="72">
        <v>1</v>
      </c>
      <c r="BA72" s="72">
        <v>1</v>
      </c>
      <c r="BB72" s="72">
        <v>0</v>
      </c>
    </row>
    <row r="73" spans="1:54" s="41" customFormat="1" ht="13.5">
      <c r="A73" s="42"/>
      <c r="B73" s="43" t="s">
        <v>41</v>
      </c>
      <c r="C73" s="44"/>
      <c r="D73" s="71">
        <v>7</v>
      </c>
      <c r="E73" s="72">
        <v>2</v>
      </c>
      <c r="F73" s="72">
        <v>5</v>
      </c>
      <c r="G73" s="60">
        <f t="shared" si="13"/>
        <v>3</v>
      </c>
      <c r="H73" s="60">
        <f t="shared" si="14"/>
        <v>1</v>
      </c>
      <c r="I73" s="60">
        <f t="shared" si="15"/>
        <v>2</v>
      </c>
      <c r="J73" s="72">
        <v>1</v>
      </c>
      <c r="K73" s="72">
        <v>2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6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42"/>
      <c r="AI73" s="43" t="s">
        <v>41</v>
      </c>
      <c r="AJ73" s="44"/>
      <c r="AK73" s="71">
        <v>0</v>
      </c>
      <c r="AL73" s="72">
        <v>0</v>
      </c>
      <c r="AM73" s="72">
        <v>0</v>
      </c>
      <c r="AN73" s="72">
        <v>0</v>
      </c>
      <c r="AO73" s="7">
        <v>1</v>
      </c>
      <c r="AP73" s="6">
        <v>1</v>
      </c>
      <c r="AQ73" s="72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0</v>
      </c>
      <c r="AX73" s="72">
        <v>1</v>
      </c>
      <c r="AY73" s="72">
        <v>0</v>
      </c>
      <c r="AZ73" s="72">
        <v>1</v>
      </c>
      <c r="BA73" s="72">
        <v>0</v>
      </c>
      <c r="BB73" s="72">
        <v>0</v>
      </c>
    </row>
    <row r="74" spans="1:54" s="41" customFormat="1" ht="13.5" customHeight="1">
      <c r="A74" s="42"/>
      <c r="B74" s="43" t="s">
        <v>66</v>
      </c>
      <c r="C74" s="44"/>
      <c r="D74" s="71">
        <v>1</v>
      </c>
      <c r="E74" s="72">
        <v>1</v>
      </c>
      <c r="F74" s="72">
        <v>0</v>
      </c>
      <c r="G74" s="60">
        <f t="shared" si="13"/>
        <v>0</v>
      </c>
      <c r="H74" s="60">
        <f t="shared" si="14"/>
        <v>0</v>
      </c>
      <c r="I74" s="60">
        <f t="shared" si="15"/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6">
        <v>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42"/>
      <c r="AI74" s="43" t="s">
        <v>66</v>
      </c>
      <c r="AJ74" s="44"/>
      <c r="AK74" s="71">
        <v>0</v>
      </c>
      <c r="AL74" s="72">
        <v>0</v>
      </c>
      <c r="AM74" s="72">
        <v>0</v>
      </c>
      <c r="AN74" s="72">
        <v>0</v>
      </c>
      <c r="AO74" s="7">
        <v>0</v>
      </c>
      <c r="AP74" s="6">
        <v>0</v>
      </c>
      <c r="AQ74" s="72">
        <v>0</v>
      </c>
      <c r="AR74" s="72">
        <v>0</v>
      </c>
      <c r="AS74" s="72">
        <v>0</v>
      </c>
      <c r="AT74" s="72">
        <v>0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1</v>
      </c>
      <c r="BB74" s="72">
        <v>0</v>
      </c>
    </row>
    <row r="75" spans="1:54" s="41" customFormat="1" ht="13.5">
      <c r="A75" s="42"/>
      <c r="B75" s="43"/>
      <c r="C75" s="44"/>
      <c r="D75" s="71"/>
      <c r="E75" s="72"/>
      <c r="F75" s="72"/>
      <c r="G75" s="7"/>
      <c r="H75" s="7"/>
      <c r="I75" s="7"/>
      <c r="J75" s="72"/>
      <c r="K75" s="72"/>
      <c r="L75" s="72"/>
      <c r="M75" s="72"/>
      <c r="N75" s="72"/>
      <c r="O75" s="72"/>
      <c r="P75" s="72"/>
      <c r="Q75" s="72"/>
      <c r="R75" s="6"/>
      <c r="S75" s="7"/>
      <c r="T75" s="6"/>
      <c r="U75" s="6"/>
      <c r="V75" s="6"/>
      <c r="W75" s="6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42"/>
      <c r="AI75" s="43"/>
      <c r="AJ75" s="44"/>
      <c r="AK75" s="71"/>
      <c r="AL75" s="72"/>
      <c r="AM75" s="72"/>
      <c r="AN75" s="72"/>
      <c r="AO75" s="7"/>
      <c r="AP75" s="6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</row>
    <row r="76" spans="1:54" s="41" customFormat="1" ht="13.5">
      <c r="A76" s="75" t="s">
        <v>42</v>
      </c>
      <c r="B76" s="75"/>
      <c r="C76" s="44"/>
      <c r="D76" s="71">
        <v>2</v>
      </c>
      <c r="E76" s="72">
        <v>2</v>
      </c>
      <c r="F76" s="72">
        <v>0</v>
      </c>
      <c r="G76" s="60">
        <f t="shared" si="13"/>
        <v>1</v>
      </c>
      <c r="H76" s="60">
        <f t="shared" si="14"/>
        <v>1</v>
      </c>
      <c r="I76" s="60">
        <f t="shared" si="15"/>
        <v>0</v>
      </c>
      <c r="J76" s="72">
        <v>0</v>
      </c>
      <c r="K76" s="72">
        <v>0</v>
      </c>
      <c r="L76" s="72">
        <v>1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6">
        <v>0</v>
      </c>
      <c r="S76" s="7">
        <v>0</v>
      </c>
      <c r="T76" s="6">
        <v>0</v>
      </c>
      <c r="U76" s="6">
        <v>0</v>
      </c>
      <c r="V76" s="6">
        <v>0</v>
      </c>
      <c r="W76" s="6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5" t="s">
        <v>42</v>
      </c>
      <c r="AI76" s="75"/>
      <c r="AJ76" s="44"/>
      <c r="AK76" s="71">
        <v>0</v>
      </c>
      <c r="AL76" s="72">
        <v>0</v>
      </c>
      <c r="AM76" s="72">
        <v>0</v>
      </c>
      <c r="AN76" s="72">
        <v>0</v>
      </c>
      <c r="AO76" s="6">
        <v>0</v>
      </c>
      <c r="AP76" s="6">
        <v>0</v>
      </c>
      <c r="AQ76" s="72">
        <v>0</v>
      </c>
      <c r="AR76" s="72">
        <v>0</v>
      </c>
      <c r="AS76" s="72">
        <v>1</v>
      </c>
      <c r="AT76" s="72">
        <v>0</v>
      </c>
      <c r="AU76" s="72">
        <v>0</v>
      </c>
      <c r="AV76" s="72">
        <v>0</v>
      </c>
      <c r="AW76" s="72">
        <v>0</v>
      </c>
      <c r="AX76" s="72">
        <v>0</v>
      </c>
      <c r="AY76" s="72">
        <v>0</v>
      </c>
      <c r="AZ76" s="72">
        <v>0</v>
      </c>
      <c r="BA76" s="72">
        <v>0</v>
      </c>
      <c r="BB76" s="72">
        <v>0</v>
      </c>
    </row>
    <row r="77" spans="1:54" s="41" customFormat="1" ht="13.5">
      <c r="A77" s="42"/>
      <c r="B77" s="43" t="s">
        <v>43</v>
      </c>
      <c r="C77" s="44"/>
      <c r="D77" s="71">
        <v>1</v>
      </c>
      <c r="E77" s="72">
        <v>1</v>
      </c>
      <c r="F77" s="72">
        <v>0</v>
      </c>
      <c r="G77" s="60">
        <f t="shared" si="13"/>
        <v>0</v>
      </c>
      <c r="H77" s="60">
        <f t="shared" si="14"/>
        <v>0</v>
      </c>
      <c r="I77" s="60">
        <f t="shared" si="15"/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6">
        <v>0</v>
      </c>
      <c r="S77" s="7">
        <v>0</v>
      </c>
      <c r="T77" s="6">
        <v>0</v>
      </c>
      <c r="U77" s="6">
        <v>0</v>
      </c>
      <c r="V77" s="6">
        <v>0</v>
      </c>
      <c r="W77" s="6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42"/>
      <c r="AI77" s="43" t="s">
        <v>43</v>
      </c>
      <c r="AJ77" s="44"/>
      <c r="AK77" s="71">
        <v>0</v>
      </c>
      <c r="AL77" s="72">
        <v>0</v>
      </c>
      <c r="AM77" s="72">
        <v>0</v>
      </c>
      <c r="AN77" s="72">
        <v>0</v>
      </c>
      <c r="AO77" s="6">
        <v>0</v>
      </c>
      <c r="AP77" s="6">
        <v>0</v>
      </c>
      <c r="AQ77" s="72">
        <v>0</v>
      </c>
      <c r="AR77" s="72">
        <v>0</v>
      </c>
      <c r="AS77" s="72">
        <v>1</v>
      </c>
      <c r="AT77" s="72">
        <v>0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>
        <v>0</v>
      </c>
      <c r="BB77" s="72">
        <v>0</v>
      </c>
    </row>
    <row r="78" spans="1:54" s="41" customFormat="1" ht="13.5">
      <c r="A78" s="47"/>
      <c r="B78" s="48" t="s">
        <v>44</v>
      </c>
      <c r="C78" s="44"/>
      <c r="D78" s="71">
        <v>1</v>
      </c>
      <c r="E78" s="72">
        <v>1</v>
      </c>
      <c r="F78" s="72">
        <v>0</v>
      </c>
      <c r="G78" s="60">
        <f>SUM(H78:I78)</f>
        <v>1</v>
      </c>
      <c r="H78" s="60">
        <f>J78+L78+N78+P78+R78+T78+V78+X78+Z78+AB78</f>
        <v>1</v>
      </c>
      <c r="I78" s="60">
        <f>K78+M78+O78+Q78+S78+U78+W78+Y78+AA78+AC78</f>
        <v>0</v>
      </c>
      <c r="J78" s="72">
        <v>0</v>
      </c>
      <c r="K78" s="72">
        <v>0</v>
      </c>
      <c r="L78" s="72">
        <v>1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6">
        <v>0</v>
      </c>
      <c r="S78" s="7">
        <v>0</v>
      </c>
      <c r="T78" s="6">
        <v>0</v>
      </c>
      <c r="U78" s="6">
        <v>0</v>
      </c>
      <c r="V78" s="6">
        <v>0</v>
      </c>
      <c r="W78" s="6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47"/>
      <c r="AI78" s="48" t="s">
        <v>44</v>
      </c>
      <c r="AJ78" s="44"/>
      <c r="AK78" s="71">
        <v>0</v>
      </c>
      <c r="AL78" s="72">
        <v>0</v>
      </c>
      <c r="AM78" s="72">
        <v>0</v>
      </c>
      <c r="AN78" s="72">
        <v>0</v>
      </c>
      <c r="AO78" s="7">
        <v>0</v>
      </c>
      <c r="AP78" s="6">
        <v>0</v>
      </c>
      <c r="AQ78" s="72">
        <v>0</v>
      </c>
      <c r="AR78" s="72">
        <v>0</v>
      </c>
      <c r="AS78" s="72">
        <v>0</v>
      </c>
      <c r="AT78" s="72">
        <v>0</v>
      </c>
      <c r="AU78" s="72">
        <v>0</v>
      </c>
      <c r="AV78" s="72">
        <v>0</v>
      </c>
      <c r="AW78" s="72">
        <v>0</v>
      </c>
      <c r="AX78" s="72">
        <v>0</v>
      </c>
      <c r="AY78" s="72">
        <v>0</v>
      </c>
      <c r="AZ78" s="72">
        <v>0</v>
      </c>
      <c r="BA78" s="72">
        <v>0</v>
      </c>
      <c r="BB78" s="72">
        <v>0</v>
      </c>
    </row>
    <row r="79" spans="1:54" s="41" customFormat="1" ht="14.25" thickBot="1">
      <c r="A79" s="49"/>
      <c r="B79" s="50"/>
      <c r="C79" s="51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49"/>
      <c r="AI79" s="50"/>
      <c r="AJ79" s="51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</row>
    <row r="80" spans="1:58" s="45" customFormat="1" ht="13.5">
      <c r="A80" s="54"/>
      <c r="B80" s="8"/>
      <c r="C80" s="8"/>
      <c r="D80" s="9"/>
      <c r="E80" s="9"/>
      <c r="F80" s="9"/>
      <c r="G80" s="7"/>
      <c r="H80" s="7"/>
      <c r="I80" s="7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54"/>
      <c r="AI80" s="8"/>
      <c r="AJ80" s="8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s="45" customFormat="1" ht="13.5">
      <c r="A81" s="54"/>
      <c r="B81" s="8"/>
      <c r="C81" s="8"/>
      <c r="D81" s="9"/>
      <c r="E81" s="9"/>
      <c r="F81" s="9"/>
      <c r="G81" s="7"/>
      <c r="H81" s="7"/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54"/>
      <c r="AI81" s="8"/>
      <c r="AJ81" s="8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s="45" customFormat="1" ht="13.5">
      <c r="A82" s="8"/>
      <c r="B82" s="8"/>
      <c r="C82" s="8"/>
      <c r="D82" s="69">
        <f>SUM(D12+D20+D26+D31+D35+D40+D49+D56+D61+D67+D72+D76)</f>
        <v>58</v>
      </c>
      <c r="E82" s="69">
        <f aca="true" t="shared" si="16" ref="E82:BB82">SUM(E12+E20+E26+E31+E35+E40+E49+E56+E61+E67+E72+E76)</f>
        <v>27</v>
      </c>
      <c r="F82" s="69">
        <f t="shared" si="16"/>
        <v>31</v>
      </c>
      <c r="G82" s="69">
        <f t="shared" si="16"/>
        <v>31</v>
      </c>
      <c r="H82" s="69">
        <f t="shared" si="16"/>
        <v>14</v>
      </c>
      <c r="I82" s="69">
        <f t="shared" si="16"/>
        <v>17</v>
      </c>
      <c r="J82" s="69">
        <f t="shared" si="16"/>
        <v>7</v>
      </c>
      <c r="K82" s="69">
        <f t="shared" si="16"/>
        <v>8</v>
      </c>
      <c r="L82" s="69">
        <f t="shared" si="16"/>
        <v>2</v>
      </c>
      <c r="M82" s="69">
        <f t="shared" si="16"/>
        <v>2</v>
      </c>
      <c r="N82" s="69">
        <f t="shared" si="16"/>
        <v>1</v>
      </c>
      <c r="O82" s="69">
        <f t="shared" si="16"/>
        <v>2</v>
      </c>
      <c r="P82" s="69">
        <f t="shared" si="16"/>
        <v>0</v>
      </c>
      <c r="Q82" s="69">
        <f t="shared" si="16"/>
        <v>1</v>
      </c>
      <c r="R82" s="69">
        <f t="shared" si="16"/>
        <v>0</v>
      </c>
      <c r="S82" s="69">
        <f t="shared" si="16"/>
        <v>2</v>
      </c>
      <c r="T82" s="69">
        <f t="shared" si="16"/>
        <v>0</v>
      </c>
      <c r="U82" s="69">
        <f t="shared" si="16"/>
        <v>0</v>
      </c>
      <c r="V82" s="69">
        <f t="shared" si="16"/>
        <v>0</v>
      </c>
      <c r="W82" s="69">
        <f t="shared" si="16"/>
        <v>0</v>
      </c>
      <c r="X82" s="69">
        <f t="shared" si="16"/>
        <v>3</v>
      </c>
      <c r="Y82" s="69">
        <f t="shared" si="16"/>
        <v>2</v>
      </c>
      <c r="Z82" s="69">
        <f t="shared" si="16"/>
        <v>0</v>
      </c>
      <c r="AA82" s="69">
        <f t="shared" si="16"/>
        <v>0</v>
      </c>
      <c r="AB82" s="69">
        <f t="shared" si="16"/>
        <v>1</v>
      </c>
      <c r="AC82" s="69">
        <f t="shared" si="16"/>
        <v>0</v>
      </c>
      <c r="AD82" s="69">
        <f t="shared" si="16"/>
        <v>3</v>
      </c>
      <c r="AE82" s="69">
        <f t="shared" si="16"/>
        <v>3</v>
      </c>
      <c r="AF82" s="69">
        <f t="shared" si="16"/>
        <v>2</v>
      </c>
      <c r="AG82" s="69">
        <f t="shared" si="16"/>
        <v>4</v>
      </c>
      <c r="AH82" s="69" t="e">
        <f t="shared" si="16"/>
        <v>#VALUE!</v>
      </c>
      <c r="AI82" s="69">
        <f t="shared" si="16"/>
        <v>0</v>
      </c>
      <c r="AJ82" s="69">
        <f t="shared" si="16"/>
        <v>0</v>
      </c>
      <c r="AK82" s="69">
        <f t="shared" si="16"/>
        <v>0</v>
      </c>
      <c r="AL82" s="69">
        <f t="shared" si="16"/>
        <v>1</v>
      </c>
      <c r="AM82" s="69">
        <f t="shared" si="16"/>
        <v>0</v>
      </c>
      <c r="AN82" s="69">
        <f t="shared" si="16"/>
        <v>0</v>
      </c>
      <c r="AO82" s="69">
        <f t="shared" si="16"/>
        <v>3</v>
      </c>
      <c r="AP82" s="69">
        <f t="shared" si="16"/>
        <v>1</v>
      </c>
      <c r="AQ82" s="69">
        <f t="shared" si="16"/>
        <v>1</v>
      </c>
      <c r="AR82" s="69">
        <f t="shared" si="16"/>
        <v>2</v>
      </c>
      <c r="AS82" s="69">
        <f t="shared" si="16"/>
        <v>1</v>
      </c>
      <c r="AT82" s="69">
        <f t="shared" si="16"/>
        <v>0</v>
      </c>
      <c r="AU82" s="69">
        <f t="shared" si="16"/>
        <v>0</v>
      </c>
      <c r="AV82" s="69">
        <f t="shared" si="16"/>
        <v>1</v>
      </c>
      <c r="AW82" s="69">
        <f t="shared" si="16"/>
        <v>2</v>
      </c>
      <c r="AX82" s="69">
        <f t="shared" si="16"/>
        <v>1</v>
      </c>
      <c r="AY82" s="69">
        <f t="shared" si="16"/>
        <v>0</v>
      </c>
      <c r="AZ82" s="69">
        <f t="shared" si="16"/>
        <v>1</v>
      </c>
      <c r="BA82" s="69">
        <f t="shared" si="16"/>
        <v>1</v>
      </c>
      <c r="BB82" s="69">
        <f t="shared" si="16"/>
        <v>0</v>
      </c>
      <c r="BC82" s="9"/>
      <c r="BD82" s="9"/>
      <c r="BE82" s="9"/>
      <c r="BF82" s="9"/>
    </row>
    <row r="83" spans="1:58" s="45" customFormat="1" ht="13.5">
      <c r="A83" s="54"/>
      <c r="B83" s="8"/>
      <c r="C83" s="8"/>
      <c r="D83" s="69" t="str">
        <f>IF(D10=D82,"ok")</f>
        <v>ok</v>
      </c>
      <c r="E83" s="69" t="str">
        <f aca="true" t="shared" si="17" ref="E83:BB83">IF(E10=E82,"ok")</f>
        <v>ok</v>
      </c>
      <c r="F83" s="69" t="str">
        <f t="shared" si="17"/>
        <v>ok</v>
      </c>
      <c r="G83" s="69" t="str">
        <f t="shared" si="17"/>
        <v>ok</v>
      </c>
      <c r="H83" s="69" t="str">
        <f t="shared" si="17"/>
        <v>ok</v>
      </c>
      <c r="I83" s="69" t="str">
        <f t="shared" si="17"/>
        <v>ok</v>
      </c>
      <c r="J83" s="69" t="str">
        <f t="shared" si="17"/>
        <v>ok</v>
      </c>
      <c r="K83" s="69" t="str">
        <f t="shared" si="17"/>
        <v>ok</v>
      </c>
      <c r="L83" s="69" t="str">
        <f t="shared" si="17"/>
        <v>ok</v>
      </c>
      <c r="M83" s="69" t="str">
        <f t="shared" si="17"/>
        <v>ok</v>
      </c>
      <c r="N83" s="69" t="str">
        <f t="shared" si="17"/>
        <v>ok</v>
      </c>
      <c r="O83" s="69" t="str">
        <f t="shared" si="17"/>
        <v>ok</v>
      </c>
      <c r="P83" s="69" t="str">
        <f t="shared" si="17"/>
        <v>ok</v>
      </c>
      <c r="Q83" s="69" t="str">
        <f t="shared" si="17"/>
        <v>ok</v>
      </c>
      <c r="R83" s="69" t="str">
        <f t="shared" si="17"/>
        <v>ok</v>
      </c>
      <c r="S83" s="69" t="str">
        <f t="shared" si="17"/>
        <v>ok</v>
      </c>
      <c r="T83" s="69" t="str">
        <f t="shared" si="17"/>
        <v>ok</v>
      </c>
      <c r="U83" s="69" t="str">
        <f t="shared" si="17"/>
        <v>ok</v>
      </c>
      <c r="V83" s="69" t="str">
        <f t="shared" si="17"/>
        <v>ok</v>
      </c>
      <c r="W83" s="69" t="str">
        <f t="shared" si="17"/>
        <v>ok</v>
      </c>
      <c r="X83" s="69" t="str">
        <f t="shared" si="17"/>
        <v>ok</v>
      </c>
      <c r="Y83" s="69" t="str">
        <f t="shared" si="17"/>
        <v>ok</v>
      </c>
      <c r="Z83" s="69" t="str">
        <f t="shared" si="17"/>
        <v>ok</v>
      </c>
      <c r="AA83" s="69" t="str">
        <f t="shared" si="17"/>
        <v>ok</v>
      </c>
      <c r="AB83" s="69" t="str">
        <f t="shared" si="17"/>
        <v>ok</v>
      </c>
      <c r="AC83" s="69" t="str">
        <f t="shared" si="17"/>
        <v>ok</v>
      </c>
      <c r="AD83" s="69" t="str">
        <f t="shared" si="17"/>
        <v>ok</v>
      </c>
      <c r="AE83" s="69" t="str">
        <f t="shared" si="17"/>
        <v>ok</v>
      </c>
      <c r="AF83" s="69" t="str">
        <f t="shared" si="17"/>
        <v>ok</v>
      </c>
      <c r="AG83" s="69" t="str">
        <f t="shared" si="17"/>
        <v>ok</v>
      </c>
      <c r="AH83" s="69" t="e">
        <f t="shared" si="17"/>
        <v>#VALUE!</v>
      </c>
      <c r="AI83" s="69" t="str">
        <f t="shared" si="17"/>
        <v>ok</v>
      </c>
      <c r="AJ83" s="69" t="str">
        <f t="shared" si="17"/>
        <v>ok</v>
      </c>
      <c r="AK83" s="69" t="str">
        <f t="shared" si="17"/>
        <v>ok</v>
      </c>
      <c r="AL83" s="69" t="str">
        <f t="shared" si="17"/>
        <v>ok</v>
      </c>
      <c r="AM83" s="69" t="str">
        <f t="shared" si="17"/>
        <v>ok</v>
      </c>
      <c r="AN83" s="69" t="str">
        <f t="shared" si="17"/>
        <v>ok</v>
      </c>
      <c r="AO83" s="69" t="str">
        <f t="shared" si="17"/>
        <v>ok</v>
      </c>
      <c r="AP83" s="69" t="str">
        <f t="shared" si="17"/>
        <v>ok</v>
      </c>
      <c r="AQ83" s="69" t="str">
        <f t="shared" si="17"/>
        <v>ok</v>
      </c>
      <c r="AR83" s="69" t="str">
        <f t="shared" si="17"/>
        <v>ok</v>
      </c>
      <c r="AS83" s="69" t="str">
        <f t="shared" si="17"/>
        <v>ok</v>
      </c>
      <c r="AT83" s="69" t="str">
        <f t="shared" si="17"/>
        <v>ok</v>
      </c>
      <c r="AU83" s="69" t="str">
        <f t="shared" si="17"/>
        <v>ok</v>
      </c>
      <c r="AV83" s="69" t="str">
        <f t="shared" si="17"/>
        <v>ok</v>
      </c>
      <c r="AW83" s="69" t="str">
        <f t="shared" si="17"/>
        <v>ok</v>
      </c>
      <c r="AX83" s="69" t="str">
        <f t="shared" si="17"/>
        <v>ok</v>
      </c>
      <c r="AY83" s="69" t="str">
        <f t="shared" si="17"/>
        <v>ok</v>
      </c>
      <c r="AZ83" s="69" t="str">
        <f t="shared" si="17"/>
        <v>ok</v>
      </c>
      <c r="BA83" s="69" t="str">
        <f t="shared" si="17"/>
        <v>ok</v>
      </c>
      <c r="BB83" s="69" t="str">
        <f t="shared" si="17"/>
        <v>ok</v>
      </c>
      <c r="BC83" s="9"/>
      <c r="BD83" s="9"/>
      <c r="BE83" s="9"/>
      <c r="BF83" s="9"/>
    </row>
    <row r="84" spans="1:58" s="45" customFormat="1" ht="13.5">
      <c r="A84" s="8"/>
      <c r="B84" s="8"/>
      <c r="C84" s="8"/>
      <c r="D84" s="9"/>
      <c r="E84" s="9"/>
      <c r="F84" s="9"/>
      <c r="G84" s="7"/>
      <c r="H84" s="7"/>
      <c r="I84" s="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8"/>
      <c r="AI84" s="8"/>
      <c r="AJ84" s="8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s="45" customFormat="1" ht="13.5">
      <c r="A85" s="54"/>
      <c r="B85" s="8"/>
      <c r="C85" s="8"/>
      <c r="D85" s="9"/>
      <c r="E85" s="9"/>
      <c r="F85" s="9"/>
      <c r="G85" s="7"/>
      <c r="H85" s="7"/>
      <c r="I85" s="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54"/>
      <c r="AI85" s="8"/>
      <c r="AJ85" s="8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s="45" customFormat="1" ht="13.5">
      <c r="A86" s="54"/>
      <c r="B86" s="8"/>
      <c r="C86" s="8"/>
      <c r="D86" s="9"/>
      <c r="E86" s="9"/>
      <c r="F86" s="9"/>
      <c r="G86" s="7"/>
      <c r="H86" s="7"/>
      <c r="I86" s="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54"/>
      <c r="AI86" s="8"/>
      <c r="AJ86" s="8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s="45" customFormat="1" ht="13.5">
      <c r="A87" s="54"/>
      <c r="B87" s="8"/>
      <c r="C87" s="8"/>
      <c r="D87" s="9"/>
      <c r="E87" s="9"/>
      <c r="F87" s="9"/>
      <c r="G87" s="7"/>
      <c r="H87" s="7"/>
      <c r="I87" s="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54"/>
      <c r="AI87" s="8"/>
      <c r="AJ87" s="8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s="45" customFormat="1" ht="13.5">
      <c r="A88" s="54"/>
      <c r="B88" s="8"/>
      <c r="C88" s="8"/>
      <c r="D88" s="9"/>
      <c r="E88" s="9"/>
      <c r="F88" s="9"/>
      <c r="G88" s="7"/>
      <c r="H88" s="7"/>
      <c r="I88" s="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54"/>
      <c r="AI88" s="8"/>
      <c r="AJ88" s="8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s="45" customFormat="1" ht="13.5">
      <c r="A89" s="8"/>
      <c r="B89" s="8"/>
      <c r="C89" s="8"/>
      <c r="D89" s="9"/>
      <c r="E89" s="9"/>
      <c r="F89" s="9"/>
      <c r="G89" s="7"/>
      <c r="H89" s="7"/>
      <c r="I89" s="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8"/>
      <c r="AI89" s="8"/>
      <c r="AJ89" s="8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s="45" customFormat="1" ht="13.5">
      <c r="A90" s="54"/>
      <c r="B90" s="8"/>
      <c r="C90" s="8"/>
      <c r="D90" s="9"/>
      <c r="E90" s="9"/>
      <c r="F90" s="9"/>
      <c r="G90" s="7"/>
      <c r="H90" s="7"/>
      <c r="I90" s="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54"/>
      <c r="AI90" s="8"/>
      <c r="AJ90" s="8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s="45" customFormat="1" ht="13.5">
      <c r="A91" s="8"/>
      <c r="B91" s="8"/>
      <c r="C91" s="8"/>
      <c r="D91" s="9"/>
      <c r="E91" s="9"/>
      <c r="F91" s="9"/>
      <c r="G91" s="7"/>
      <c r="H91" s="7"/>
      <c r="I91" s="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8"/>
      <c r="AI91" s="8"/>
      <c r="AJ91" s="8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s="45" customFormat="1" ht="13.5">
      <c r="A92" s="54"/>
      <c r="B92" s="8"/>
      <c r="C92" s="8"/>
      <c r="D92" s="9"/>
      <c r="E92" s="9"/>
      <c r="F92" s="9"/>
      <c r="G92" s="7"/>
      <c r="H92" s="7"/>
      <c r="I92" s="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54"/>
      <c r="AI92" s="8"/>
      <c r="AJ92" s="8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s="45" customFormat="1" ht="13.5">
      <c r="A93" s="54"/>
      <c r="B93" s="8"/>
      <c r="C93" s="8"/>
      <c r="D93" s="9"/>
      <c r="E93" s="9"/>
      <c r="F93" s="9"/>
      <c r="G93" s="7"/>
      <c r="H93" s="7"/>
      <c r="I93" s="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54"/>
      <c r="AI93" s="8"/>
      <c r="AJ93" s="8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s="45" customFormat="1" ht="13.5">
      <c r="A94" s="8"/>
      <c r="B94" s="8"/>
      <c r="C94" s="8"/>
      <c r="D94" s="9"/>
      <c r="E94" s="9"/>
      <c r="F94" s="9"/>
      <c r="G94" s="7"/>
      <c r="H94" s="7"/>
      <c r="I94" s="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8"/>
      <c r="AI94" s="8"/>
      <c r="AJ94" s="8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s="45" customFormat="1" ht="13.5">
      <c r="A95" s="54"/>
      <c r="B95" s="8"/>
      <c r="C95" s="8"/>
      <c r="D95" s="9"/>
      <c r="E95" s="9"/>
      <c r="F95" s="9"/>
      <c r="G95" s="7"/>
      <c r="H95" s="7"/>
      <c r="I95" s="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54"/>
      <c r="AI95" s="8"/>
      <c r="AJ95" s="8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s="45" customFormat="1" ht="13.5">
      <c r="A96" s="54"/>
      <c r="B96" s="8"/>
      <c r="C96" s="8"/>
      <c r="D96" s="9"/>
      <c r="E96" s="9"/>
      <c r="F96" s="9"/>
      <c r="G96" s="7"/>
      <c r="H96" s="7"/>
      <c r="I96" s="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54"/>
      <c r="AI96" s="8"/>
      <c r="AJ96" s="8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s="45" customFormat="1" ht="13.5">
      <c r="A97" s="54"/>
      <c r="B97" s="8"/>
      <c r="C97" s="8"/>
      <c r="D97" s="9"/>
      <c r="E97" s="9"/>
      <c r="F97" s="9"/>
      <c r="G97" s="7"/>
      <c r="H97" s="7"/>
      <c r="I97" s="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54"/>
      <c r="AI97" s="8"/>
      <c r="AJ97" s="8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s="45" customFormat="1" ht="13.5">
      <c r="A98" s="54"/>
      <c r="B98" s="8"/>
      <c r="C98" s="8"/>
      <c r="D98" s="9"/>
      <c r="E98" s="9"/>
      <c r="F98" s="9"/>
      <c r="G98" s="7"/>
      <c r="H98" s="7"/>
      <c r="I98" s="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54"/>
      <c r="AI98" s="8"/>
      <c r="AJ98" s="8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s="45" customFormat="1" ht="13.5">
      <c r="A99" s="54"/>
      <c r="B99" s="8"/>
      <c r="C99" s="8"/>
      <c r="D99" s="9"/>
      <c r="E99" s="9"/>
      <c r="F99" s="9"/>
      <c r="G99" s="7"/>
      <c r="H99" s="7"/>
      <c r="I99" s="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54"/>
      <c r="AI99" s="8"/>
      <c r="AJ99" s="8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</row>
    <row r="100" spans="1:58" s="45" customFormat="1" ht="13.5">
      <c r="A100" s="8"/>
      <c r="B100" s="8"/>
      <c r="C100" s="8"/>
      <c r="D100" s="9"/>
      <c r="E100" s="9"/>
      <c r="F100" s="9"/>
      <c r="G100" s="7"/>
      <c r="H100" s="7"/>
      <c r="I100" s="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8"/>
      <c r="AI100" s="8"/>
      <c r="AJ100" s="8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</row>
    <row r="101" spans="1:58" s="45" customFormat="1" ht="13.5">
      <c r="A101" s="54"/>
      <c r="B101" s="8"/>
      <c r="C101" s="8"/>
      <c r="D101" s="9"/>
      <c r="E101" s="9"/>
      <c r="F101" s="9"/>
      <c r="G101" s="7"/>
      <c r="H101" s="7"/>
      <c r="I101" s="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54"/>
      <c r="AI101" s="8"/>
      <c r="AJ101" s="8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</row>
    <row r="102" spans="1:58" s="45" customFormat="1" ht="13.5">
      <c r="A102" s="54"/>
      <c r="B102" s="8"/>
      <c r="C102" s="8"/>
      <c r="D102" s="9"/>
      <c r="E102" s="9"/>
      <c r="F102" s="9"/>
      <c r="G102" s="7"/>
      <c r="H102" s="7"/>
      <c r="I102" s="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54"/>
      <c r="AI102" s="8"/>
      <c r="AJ102" s="8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</row>
    <row r="103" spans="1:58" s="45" customFormat="1" ht="13.5">
      <c r="A103" s="54"/>
      <c r="B103" s="8"/>
      <c r="C103" s="8"/>
      <c r="D103" s="9"/>
      <c r="E103" s="9"/>
      <c r="F103" s="9"/>
      <c r="G103" s="7"/>
      <c r="H103" s="7"/>
      <c r="I103" s="7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54"/>
      <c r="AI103" s="8"/>
      <c r="AJ103" s="8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</row>
    <row r="104" spans="1:58" s="45" customFormat="1" ht="13.5">
      <c r="A104" s="54"/>
      <c r="B104" s="8"/>
      <c r="C104" s="8"/>
      <c r="D104" s="9"/>
      <c r="E104" s="9"/>
      <c r="F104" s="9"/>
      <c r="G104" s="7"/>
      <c r="H104" s="7"/>
      <c r="I104" s="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4"/>
      <c r="AI104" s="8"/>
      <c r="AJ104" s="8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</row>
    <row r="105" spans="1:58" s="45" customFormat="1" ht="13.5">
      <c r="A105" s="54"/>
      <c r="B105" s="8"/>
      <c r="C105" s="8"/>
      <c r="D105" s="9"/>
      <c r="E105" s="9"/>
      <c r="F105" s="9"/>
      <c r="G105" s="7"/>
      <c r="H105" s="7"/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54"/>
      <c r="AI105" s="8"/>
      <c r="AJ105" s="8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58" s="45" customFormat="1" ht="13.5">
      <c r="A106" s="54"/>
      <c r="B106" s="8"/>
      <c r="C106" s="8"/>
      <c r="D106" s="9"/>
      <c r="E106" s="9"/>
      <c r="F106" s="9"/>
      <c r="G106" s="7"/>
      <c r="H106" s="7"/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54"/>
      <c r="AI106" s="8"/>
      <c r="AJ106" s="8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58" s="45" customFormat="1" ht="13.5">
      <c r="A107" s="54"/>
      <c r="B107" s="8"/>
      <c r="C107" s="8"/>
      <c r="D107" s="9"/>
      <c r="E107" s="9"/>
      <c r="F107" s="9"/>
      <c r="G107" s="7"/>
      <c r="H107" s="7"/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54"/>
      <c r="AI107" s="8"/>
      <c r="AJ107" s="8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</row>
    <row r="108" spans="1:58" s="45" customFormat="1" ht="13.5">
      <c r="A108" s="8"/>
      <c r="B108" s="8"/>
      <c r="C108" s="8"/>
      <c r="D108" s="9"/>
      <c r="E108" s="9"/>
      <c r="F108" s="9"/>
      <c r="G108" s="7"/>
      <c r="H108" s="7"/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8"/>
      <c r="AI108" s="8"/>
      <c r="AJ108" s="8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</row>
    <row r="109" spans="1:58" s="45" customFormat="1" ht="13.5">
      <c r="A109" s="54"/>
      <c r="B109" s="8"/>
      <c r="C109" s="8"/>
      <c r="D109" s="9"/>
      <c r="E109" s="9"/>
      <c r="F109" s="9"/>
      <c r="G109" s="7"/>
      <c r="H109" s="7"/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54"/>
      <c r="AI109" s="8"/>
      <c r="AJ109" s="8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</row>
    <row r="110" spans="1:58" s="45" customFormat="1" ht="13.5">
      <c r="A110" s="54"/>
      <c r="B110" s="8"/>
      <c r="C110" s="8"/>
      <c r="D110" s="9"/>
      <c r="E110" s="9"/>
      <c r="F110" s="9"/>
      <c r="G110" s="7"/>
      <c r="H110" s="7"/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54"/>
      <c r="AI110" s="8"/>
      <c r="AJ110" s="8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</row>
    <row r="111" spans="1:58" s="45" customFormat="1" ht="13.5">
      <c r="A111" s="54"/>
      <c r="B111" s="8"/>
      <c r="C111" s="8"/>
      <c r="D111" s="9"/>
      <c r="E111" s="9"/>
      <c r="F111" s="9"/>
      <c r="G111" s="7"/>
      <c r="H111" s="7"/>
      <c r="I111" s="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54"/>
      <c r="AI111" s="8"/>
      <c r="AJ111" s="8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s="45" customFormat="1" ht="13.5">
      <c r="A112" s="54"/>
      <c r="B112" s="8"/>
      <c r="C112" s="8"/>
      <c r="D112" s="9"/>
      <c r="E112" s="9"/>
      <c r="F112" s="9"/>
      <c r="G112" s="7"/>
      <c r="H112" s="7"/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54"/>
      <c r="AI112" s="8"/>
      <c r="AJ112" s="8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</row>
    <row r="113" spans="1:58" s="45" customFormat="1" ht="13.5">
      <c r="A113" s="54"/>
      <c r="B113" s="8"/>
      <c r="C113" s="8"/>
      <c r="D113" s="9"/>
      <c r="E113" s="9"/>
      <c r="F113" s="9"/>
      <c r="G113" s="7"/>
      <c r="H113" s="7"/>
      <c r="I113" s="7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54"/>
      <c r="AI113" s="8"/>
      <c r="AJ113" s="8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  <row r="114" spans="1:58" s="45" customFormat="1" ht="13.5">
      <c r="A114" s="8"/>
      <c r="B114" s="8"/>
      <c r="C114" s="8"/>
      <c r="D114" s="9"/>
      <c r="E114" s="9"/>
      <c r="F114" s="9"/>
      <c r="G114" s="7"/>
      <c r="H114" s="7"/>
      <c r="I114" s="7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8"/>
      <c r="AI114" s="8"/>
      <c r="AJ114" s="8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</row>
    <row r="115" spans="1:58" s="45" customFormat="1" ht="13.5">
      <c r="A115" s="54"/>
      <c r="B115" s="8"/>
      <c r="C115" s="8"/>
      <c r="D115" s="9"/>
      <c r="E115" s="9"/>
      <c r="F115" s="9"/>
      <c r="G115" s="7"/>
      <c r="H115" s="7"/>
      <c r="I115" s="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54"/>
      <c r="AI115" s="8"/>
      <c r="AJ115" s="8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s="45" customFormat="1" ht="13.5">
      <c r="A116" s="54"/>
      <c r="B116" s="8"/>
      <c r="C116" s="8"/>
      <c r="D116" s="9"/>
      <c r="E116" s="9"/>
      <c r="F116" s="9"/>
      <c r="G116" s="7"/>
      <c r="H116" s="7"/>
      <c r="I116" s="7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54"/>
      <c r="AI116" s="8"/>
      <c r="AJ116" s="8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s="45" customFormat="1" ht="13.5">
      <c r="A117" s="54"/>
      <c r="B117" s="8"/>
      <c r="C117" s="8"/>
      <c r="D117" s="9"/>
      <c r="E117" s="9"/>
      <c r="F117" s="9"/>
      <c r="G117" s="7"/>
      <c r="H117" s="7"/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54"/>
      <c r="AI117" s="8"/>
      <c r="AJ117" s="8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s="45" customFormat="1" ht="13.5">
      <c r="A118" s="54"/>
      <c r="B118" s="8"/>
      <c r="C118" s="8"/>
      <c r="D118" s="9"/>
      <c r="E118" s="9"/>
      <c r="F118" s="9"/>
      <c r="G118" s="7"/>
      <c r="H118" s="7"/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4"/>
      <c r="AI118" s="8"/>
      <c r="AJ118" s="8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s="45" customFormat="1" ht="13.5">
      <c r="A119" s="8"/>
      <c r="B119" s="8"/>
      <c r="C119" s="8"/>
      <c r="D119" s="9"/>
      <c r="E119" s="9"/>
      <c r="F119" s="9"/>
      <c r="G119" s="7"/>
      <c r="H119" s="7"/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8"/>
      <c r="AI119" s="8"/>
      <c r="AJ119" s="8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s="45" customFormat="1" ht="13.5">
      <c r="A120" s="54"/>
      <c r="B120" s="8"/>
      <c r="C120" s="8"/>
      <c r="D120" s="9"/>
      <c r="E120" s="9"/>
      <c r="F120" s="9"/>
      <c r="G120" s="7"/>
      <c r="H120" s="7"/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4"/>
      <c r="AI120" s="8"/>
      <c r="AJ120" s="8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s="45" customFormat="1" ht="13.5">
      <c r="A121" s="54"/>
      <c r="B121" s="8"/>
      <c r="C121" s="8"/>
      <c r="D121" s="9"/>
      <c r="E121" s="9"/>
      <c r="F121" s="9"/>
      <c r="G121" s="7"/>
      <c r="H121" s="7"/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4"/>
      <c r="AI121" s="8"/>
      <c r="AJ121" s="8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s="45" customFormat="1" ht="13.5">
      <c r="A122" s="54"/>
      <c r="B122" s="8"/>
      <c r="C122" s="8"/>
      <c r="D122" s="9"/>
      <c r="E122" s="9"/>
      <c r="F122" s="9"/>
      <c r="G122" s="7"/>
      <c r="H122" s="7"/>
      <c r="I122" s="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54"/>
      <c r="AI122" s="8"/>
      <c r="AJ122" s="8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s="45" customFormat="1" ht="13.5">
      <c r="A123" s="54"/>
      <c r="B123" s="8"/>
      <c r="C123" s="8"/>
      <c r="D123" s="9"/>
      <c r="E123" s="9"/>
      <c r="F123" s="9"/>
      <c r="G123" s="7"/>
      <c r="H123" s="7"/>
      <c r="I123" s="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54"/>
      <c r="AI123" s="8"/>
      <c r="AJ123" s="8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s="45" customFormat="1" ht="13.5">
      <c r="A124" s="8"/>
      <c r="B124" s="8"/>
      <c r="C124" s="8"/>
      <c r="D124" s="9"/>
      <c r="E124" s="9"/>
      <c r="F124" s="9"/>
      <c r="G124" s="7"/>
      <c r="H124" s="7"/>
      <c r="I124" s="7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8"/>
      <c r="AI124" s="8"/>
      <c r="AJ124" s="8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</row>
    <row r="125" spans="1:58" s="45" customFormat="1" ht="13.5">
      <c r="A125" s="54"/>
      <c r="B125" s="8"/>
      <c r="C125" s="8"/>
      <c r="D125" s="9"/>
      <c r="E125" s="9"/>
      <c r="F125" s="9"/>
      <c r="G125" s="7"/>
      <c r="H125" s="7"/>
      <c r="I125" s="7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54"/>
      <c r="AI125" s="8"/>
      <c r="AJ125" s="8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</row>
    <row r="126" spans="1:58" s="56" customFormat="1" ht="13.5">
      <c r="A126" s="55"/>
      <c r="B126" s="4"/>
      <c r="C126" s="4"/>
      <c r="D126" s="5"/>
      <c r="E126" s="5"/>
      <c r="F126" s="5"/>
      <c r="G126" s="6"/>
      <c r="H126" s="6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5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1:58" s="56" customFormat="1" ht="13.5">
      <c r="A127" s="4"/>
      <c r="B127" s="4"/>
      <c r="C127" s="4"/>
      <c r="D127" s="5"/>
      <c r="E127" s="5"/>
      <c r="F127" s="5"/>
      <c r="G127" s="6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58" s="56" customFormat="1" ht="13.5">
      <c r="A128" s="55"/>
      <c r="B128" s="4"/>
      <c r="C128" s="4"/>
      <c r="D128" s="5"/>
      <c r="E128" s="5"/>
      <c r="F128" s="5"/>
      <c r="G128" s="6"/>
      <c r="H128" s="6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5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1:58" s="56" customFormat="1" ht="13.5">
      <c r="A129" s="55"/>
      <c r="B129" s="4"/>
      <c r="C129" s="4"/>
      <c r="D129" s="5"/>
      <c r="E129" s="5"/>
      <c r="F129" s="5"/>
      <c r="G129" s="6"/>
      <c r="H129" s="6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5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</row>
    <row r="130" spans="1:36" s="56" customFormat="1" ht="13.5">
      <c r="A130" s="57"/>
      <c r="B130" s="57"/>
      <c r="C130" s="57"/>
      <c r="AH130" s="57"/>
      <c r="AI130" s="57"/>
      <c r="AJ130" s="57"/>
    </row>
    <row r="131" spans="1:36" s="56" customFormat="1" ht="13.5">
      <c r="A131" s="57"/>
      <c r="B131" s="57"/>
      <c r="C131" s="57"/>
      <c r="AH131" s="57"/>
      <c r="AI131" s="57"/>
      <c r="AJ131" s="57"/>
    </row>
  </sheetData>
  <sheetProtection/>
  <mergeCells count="71">
    <mergeCell ref="E6:E8"/>
    <mergeCell ref="AF3:AG3"/>
    <mergeCell ref="A10:B10"/>
    <mergeCell ref="AH10:AI10"/>
    <mergeCell ref="AS6:AS8"/>
    <mergeCell ref="AE6:AE8"/>
    <mergeCell ref="AF6:AF8"/>
    <mergeCell ref="AG6:AG8"/>
    <mergeCell ref="AB5:AC5"/>
    <mergeCell ref="AD4:AE5"/>
    <mergeCell ref="AW6:AW8"/>
    <mergeCell ref="AX6:AX8"/>
    <mergeCell ref="AY6:AY8"/>
    <mergeCell ref="AP6:AP8"/>
    <mergeCell ref="AQ6:AQ8"/>
    <mergeCell ref="AU6:AU8"/>
    <mergeCell ref="F6:F8"/>
    <mergeCell ref="AD6:AD8"/>
    <mergeCell ref="AK6:AK8"/>
    <mergeCell ref="AR6:AR8"/>
    <mergeCell ref="AL6:AL8"/>
    <mergeCell ref="A12:B12"/>
    <mergeCell ref="AH12:AI12"/>
    <mergeCell ref="A7:C7"/>
    <mergeCell ref="AH7:AJ7"/>
    <mergeCell ref="D6:D8"/>
    <mergeCell ref="A5:C5"/>
    <mergeCell ref="AH5:AJ5"/>
    <mergeCell ref="AO4:AP5"/>
    <mergeCell ref="AQ4:AR5"/>
    <mergeCell ref="AM4:AN5"/>
    <mergeCell ref="D4:F5"/>
    <mergeCell ref="X5:Y5"/>
    <mergeCell ref="G4:AC4"/>
    <mergeCell ref="AF4:AG5"/>
    <mergeCell ref="AH76:AI76"/>
    <mergeCell ref="AH49:AI49"/>
    <mergeCell ref="AM6:AM8"/>
    <mergeCell ref="AH72:AI72"/>
    <mergeCell ref="AH35:AI35"/>
    <mergeCell ref="AW4:AX5"/>
    <mergeCell ref="AS4:AT5"/>
    <mergeCell ref="AU4:AV5"/>
    <mergeCell ref="AK4:AL5"/>
    <mergeCell ref="AV6:AV8"/>
    <mergeCell ref="A76:B76"/>
    <mergeCell ref="A40:B40"/>
    <mergeCell ref="A49:B49"/>
    <mergeCell ref="A56:B56"/>
    <mergeCell ref="A67:B67"/>
    <mergeCell ref="A72:B72"/>
    <mergeCell ref="A20:B20"/>
    <mergeCell ref="A26:B26"/>
    <mergeCell ref="A31:B31"/>
    <mergeCell ref="A35:B35"/>
    <mergeCell ref="AH40:AI40"/>
    <mergeCell ref="A61:B61"/>
    <mergeCell ref="AH61:AI61"/>
    <mergeCell ref="AH20:AI20"/>
    <mergeCell ref="AH26:AI26"/>
    <mergeCell ref="AH31:AI31"/>
    <mergeCell ref="AH56:AI56"/>
    <mergeCell ref="AH67:AI67"/>
    <mergeCell ref="AY4:AZ5"/>
    <mergeCell ref="BA4:BB5"/>
    <mergeCell ref="AN6:AN8"/>
    <mergeCell ref="AT6:AT8"/>
    <mergeCell ref="AZ6:AZ8"/>
    <mergeCell ref="AO6:AO8"/>
    <mergeCell ref="BA6:BA8"/>
    <mergeCell ref="BB6:BB8"/>
  </mergeCells>
  <printOptions/>
  <pageMargins left="0.4724409448818898" right="0.4330708661417323" top="0.5905511811023623" bottom="0.5511811023622047" header="0.5118110236220472" footer="0.31496062992125984"/>
  <pageSetup firstPageNumber="138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7" max="78" man="1"/>
    <brk id="33" max="65535" man="1"/>
    <brk id="50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L5" sqref="AL5:AM5"/>
    </sheetView>
  </sheetViews>
  <sheetFormatPr defaultColWidth="9.00390625" defaultRowHeight="13.5"/>
  <sheetData>
    <row r="1" ht="28.5">
      <c r="A1" s="62" t="s">
        <v>85</v>
      </c>
    </row>
    <row r="3" ht="28.5">
      <c r="A3" s="62" t="s">
        <v>114</v>
      </c>
    </row>
    <row r="5" spans="1:39" ht="13.5">
      <c r="A5" s="112" t="s">
        <v>86</v>
      </c>
      <c r="B5" s="113"/>
      <c r="C5" s="108" t="s">
        <v>17</v>
      </c>
      <c r="D5" s="116"/>
      <c r="E5" s="109"/>
      <c r="F5" s="108" t="s">
        <v>3</v>
      </c>
      <c r="G5" s="109"/>
      <c r="H5" s="108" t="s">
        <v>87</v>
      </c>
      <c r="I5" s="109"/>
      <c r="J5" s="108" t="s">
        <v>88</v>
      </c>
      <c r="K5" s="109"/>
      <c r="L5" s="108" t="s">
        <v>115</v>
      </c>
      <c r="M5" s="109"/>
      <c r="N5" s="108" t="s">
        <v>10</v>
      </c>
      <c r="O5" s="109"/>
      <c r="P5" s="108" t="s">
        <v>11</v>
      </c>
      <c r="Q5" s="109"/>
      <c r="R5" s="108" t="s">
        <v>12</v>
      </c>
      <c r="S5" s="109"/>
      <c r="T5" s="108" t="s">
        <v>89</v>
      </c>
      <c r="U5" s="109"/>
      <c r="V5" s="108" t="s">
        <v>90</v>
      </c>
      <c r="W5" s="109"/>
      <c r="X5" s="108" t="s">
        <v>91</v>
      </c>
      <c r="Y5" s="109"/>
      <c r="Z5" s="108" t="s">
        <v>92</v>
      </c>
      <c r="AA5" s="109"/>
      <c r="AB5" s="108" t="s">
        <v>93</v>
      </c>
      <c r="AC5" s="109"/>
      <c r="AD5" s="108" t="s">
        <v>94</v>
      </c>
      <c r="AE5" s="109"/>
      <c r="AF5" s="108" t="s">
        <v>95</v>
      </c>
      <c r="AG5" s="109"/>
      <c r="AH5" s="108" t="s">
        <v>96</v>
      </c>
      <c r="AI5" s="109"/>
      <c r="AJ5" s="108" t="s">
        <v>97</v>
      </c>
      <c r="AK5" s="109"/>
      <c r="AL5" s="108" t="s">
        <v>98</v>
      </c>
      <c r="AM5" s="109"/>
    </row>
    <row r="6" spans="1:39" ht="13.5">
      <c r="A6" s="114"/>
      <c r="B6" s="115"/>
      <c r="C6" s="63" t="s">
        <v>17</v>
      </c>
      <c r="D6" s="63" t="s">
        <v>14</v>
      </c>
      <c r="E6" s="63" t="s">
        <v>15</v>
      </c>
      <c r="F6" s="63" t="s">
        <v>14</v>
      </c>
      <c r="G6" s="63" t="s">
        <v>15</v>
      </c>
      <c r="H6" s="63" t="s">
        <v>14</v>
      </c>
      <c r="I6" s="63" t="s">
        <v>15</v>
      </c>
      <c r="J6" s="63" t="s">
        <v>111</v>
      </c>
      <c r="K6" s="63" t="s">
        <v>15</v>
      </c>
      <c r="L6" s="63" t="s">
        <v>14</v>
      </c>
      <c r="M6" s="63" t="s">
        <v>15</v>
      </c>
      <c r="N6" s="63" t="s">
        <v>14</v>
      </c>
      <c r="O6" s="63" t="s">
        <v>15</v>
      </c>
      <c r="P6" s="63" t="s">
        <v>111</v>
      </c>
      <c r="Q6" s="63" t="s">
        <v>15</v>
      </c>
      <c r="R6" s="63" t="s">
        <v>111</v>
      </c>
      <c r="S6" s="63" t="s">
        <v>15</v>
      </c>
      <c r="T6" s="63" t="s">
        <v>14</v>
      </c>
      <c r="U6" s="63" t="s">
        <v>15</v>
      </c>
      <c r="V6" s="63" t="s">
        <v>14</v>
      </c>
      <c r="W6" s="63" t="s">
        <v>15</v>
      </c>
      <c r="X6" s="63" t="s">
        <v>14</v>
      </c>
      <c r="Y6" s="63" t="s">
        <v>15</v>
      </c>
      <c r="Z6" s="63" t="s">
        <v>111</v>
      </c>
      <c r="AA6" s="63" t="s">
        <v>15</v>
      </c>
      <c r="AB6" s="63" t="s">
        <v>14</v>
      </c>
      <c r="AC6" s="63" t="s">
        <v>15</v>
      </c>
      <c r="AD6" s="63" t="s">
        <v>14</v>
      </c>
      <c r="AE6" s="63" t="s">
        <v>112</v>
      </c>
      <c r="AF6" s="63" t="s">
        <v>14</v>
      </c>
      <c r="AG6" s="63" t="s">
        <v>112</v>
      </c>
      <c r="AH6" s="63" t="s">
        <v>14</v>
      </c>
      <c r="AI6" s="63" t="s">
        <v>112</v>
      </c>
      <c r="AJ6" s="63" t="s">
        <v>14</v>
      </c>
      <c r="AK6" s="63" t="s">
        <v>15</v>
      </c>
      <c r="AL6" s="74" t="s">
        <v>14</v>
      </c>
      <c r="AM6" s="70" t="s">
        <v>112</v>
      </c>
    </row>
    <row r="7" spans="1:39" ht="13.5">
      <c r="A7" s="110" t="s">
        <v>17</v>
      </c>
      <c r="B7" s="111"/>
      <c r="C7" s="61">
        <v>56</v>
      </c>
      <c r="D7" s="61">
        <v>28</v>
      </c>
      <c r="E7" s="61">
        <v>28</v>
      </c>
      <c r="F7" s="61">
        <v>11</v>
      </c>
      <c r="G7" s="61">
        <v>7</v>
      </c>
      <c r="H7" s="61">
        <v>2</v>
      </c>
      <c r="I7" s="61">
        <v>2</v>
      </c>
      <c r="J7" s="61">
        <v>0</v>
      </c>
      <c r="K7" s="61">
        <v>1</v>
      </c>
      <c r="L7" s="61">
        <v>1</v>
      </c>
      <c r="M7" s="61">
        <v>1</v>
      </c>
      <c r="N7" s="61">
        <v>1</v>
      </c>
      <c r="O7" s="61">
        <v>2</v>
      </c>
      <c r="P7" s="61">
        <v>0</v>
      </c>
      <c r="Q7" s="61">
        <v>1</v>
      </c>
      <c r="R7" s="61">
        <v>0</v>
      </c>
      <c r="S7" s="61">
        <v>3</v>
      </c>
      <c r="T7" s="61">
        <v>2</v>
      </c>
      <c r="U7" s="61">
        <v>4</v>
      </c>
      <c r="V7" s="61">
        <v>1</v>
      </c>
      <c r="W7" s="61">
        <v>1</v>
      </c>
      <c r="X7" s="61">
        <v>2</v>
      </c>
      <c r="Y7" s="61">
        <v>2</v>
      </c>
      <c r="Z7" s="61">
        <v>0</v>
      </c>
      <c r="AA7" s="61">
        <v>2</v>
      </c>
      <c r="AB7" s="61">
        <v>1</v>
      </c>
      <c r="AC7" s="61">
        <v>1</v>
      </c>
      <c r="AD7" s="61">
        <v>2</v>
      </c>
      <c r="AE7" s="61">
        <v>0</v>
      </c>
      <c r="AF7" s="61">
        <v>1</v>
      </c>
      <c r="AG7" s="61">
        <v>0</v>
      </c>
      <c r="AH7" s="61">
        <v>2</v>
      </c>
      <c r="AI7" s="61">
        <v>0</v>
      </c>
      <c r="AJ7" s="61">
        <v>1</v>
      </c>
      <c r="AK7" s="61">
        <v>1</v>
      </c>
      <c r="AL7" s="61">
        <v>1</v>
      </c>
      <c r="AM7" s="61">
        <v>0</v>
      </c>
    </row>
    <row r="8" spans="1:39" ht="13.5">
      <c r="A8" s="65"/>
      <c r="B8" s="6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ht="13.5">
      <c r="A9" s="105" t="s">
        <v>18</v>
      </c>
      <c r="B9" s="64" t="s">
        <v>99</v>
      </c>
      <c r="C9" s="61">
        <v>9</v>
      </c>
      <c r="D9" s="61">
        <v>5</v>
      </c>
      <c r="E9" s="61">
        <v>4</v>
      </c>
      <c r="F9" s="61">
        <v>2</v>
      </c>
      <c r="G9" s="61">
        <v>1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1</v>
      </c>
      <c r="P9" s="61">
        <v>0</v>
      </c>
      <c r="Q9" s="61">
        <v>0</v>
      </c>
      <c r="R9" s="61">
        <v>0</v>
      </c>
      <c r="S9" s="61">
        <v>0</v>
      </c>
      <c r="T9" s="61">
        <v>1</v>
      </c>
      <c r="U9" s="61">
        <v>1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1</v>
      </c>
      <c r="AB9" s="61">
        <v>0</v>
      </c>
      <c r="AC9" s="61">
        <v>0</v>
      </c>
      <c r="AD9" s="61">
        <v>0</v>
      </c>
      <c r="AE9" s="61">
        <v>0</v>
      </c>
      <c r="AF9" s="61">
        <v>1</v>
      </c>
      <c r="AG9" s="61">
        <v>0</v>
      </c>
      <c r="AH9" s="61">
        <v>0</v>
      </c>
      <c r="AI9" s="61">
        <v>0</v>
      </c>
      <c r="AJ9" s="61">
        <v>1</v>
      </c>
      <c r="AK9" s="61">
        <v>0</v>
      </c>
      <c r="AL9" s="61">
        <v>0</v>
      </c>
      <c r="AM9" s="61">
        <v>0</v>
      </c>
    </row>
    <row r="10" spans="1:39" ht="13.5">
      <c r="A10" s="106"/>
      <c r="B10" s="64" t="s">
        <v>19</v>
      </c>
      <c r="C10" s="61">
        <v>5</v>
      </c>
      <c r="D10" s="61">
        <v>1</v>
      </c>
      <c r="E10" s="61">
        <v>4</v>
      </c>
      <c r="F10" s="61">
        <v>1</v>
      </c>
      <c r="G10" s="61">
        <v>1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1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1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1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</row>
    <row r="11" spans="1:39" ht="13.5">
      <c r="A11" s="106"/>
      <c r="B11" s="64" t="s">
        <v>121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</row>
    <row r="12" spans="1:39" ht="13.5">
      <c r="A12" s="106"/>
      <c r="B12" s="64" t="s">
        <v>100</v>
      </c>
      <c r="C12" s="61">
        <v>1</v>
      </c>
      <c r="D12" s="61">
        <v>1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1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</row>
    <row r="13" spans="1:39" ht="13.5">
      <c r="A13" s="106"/>
      <c r="B13" s="64" t="s">
        <v>20</v>
      </c>
      <c r="C13" s="61">
        <v>1</v>
      </c>
      <c r="D13" s="61">
        <v>1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1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</row>
    <row r="14" spans="1:39" ht="13.5">
      <c r="A14" s="106"/>
      <c r="B14" s="64" t="s">
        <v>122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</row>
    <row r="15" spans="1:39" ht="13.5">
      <c r="A15" s="107"/>
      <c r="B15" s="64" t="s">
        <v>116</v>
      </c>
      <c r="C15" s="61">
        <v>2</v>
      </c>
      <c r="D15" s="61">
        <v>2</v>
      </c>
      <c r="E15" s="61">
        <v>0</v>
      </c>
      <c r="F15" s="61">
        <v>1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1</v>
      </c>
      <c r="AK15" s="61">
        <v>0</v>
      </c>
      <c r="AL15" s="61">
        <v>0</v>
      </c>
      <c r="AM15" s="61">
        <v>0</v>
      </c>
    </row>
    <row r="16" spans="1:39" ht="13.5">
      <c r="A16" s="67"/>
      <c r="B16" s="64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13.5">
      <c r="A17" s="105" t="s">
        <v>101</v>
      </c>
      <c r="B17" s="64" t="s">
        <v>99</v>
      </c>
      <c r="C17" s="61">
        <v>5</v>
      </c>
      <c r="D17" s="61">
        <v>0</v>
      </c>
      <c r="E17" s="61">
        <v>5</v>
      </c>
      <c r="F17" s="61">
        <v>0</v>
      </c>
      <c r="G17" s="61">
        <v>1</v>
      </c>
      <c r="H17" s="61">
        <v>0</v>
      </c>
      <c r="I17" s="61">
        <v>0</v>
      </c>
      <c r="J17" s="61">
        <v>0</v>
      </c>
      <c r="K17" s="61">
        <v>1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1</v>
      </c>
      <c r="V17" s="61">
        <v>0</v>
      </c>
      <c r="W17" s="61">
        <v>0</v>
      </c>
      <c r="X17" s="61">
        <v>0</v>
      </c>
      <c r="Y17" s="61">
        <v>1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1</v>
      </c>
      <c r="AL17" s="61">
        <v>0</v>
      </c>
      <c r="AM17" s="61">
        <v>0</v>
      </c>
    </row>
    <row r="18" spans="1:39" ht="13.5">
      <c r="A18" s="106"/>
      <c r="B18" s="64" t="s">
        <v>22</v>
      </c>
      <c r="C18" s="61">
        <v>2</v>
      </c>
      <c r="D18" s="61">
        <v>0</v>
      </c>
      <c r="E18" s="61">
        <v>2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1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1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</row>
    <row r="19" spans="1:39" ht="13.5">
      <c r="A19" s="106"/>
      <c r="B19" s="64" t="s">
        <v>102</v>
      </c>
      <c r="C19" s="61">
        <v>3</v>
      </c>
      <c r="D19" s="61">
        <v>0</v>
      </c>
      <c r="E19" s="61">
        <v>3</v>
      </c>
      <c r="F19" s="61">
        <v>0</v>
      </c>
      <c r="G19" s="61">
        <v>1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1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1</v>
      </c>
      <c r="AL19" s="61">
        <v>0</v>
      </c>
      <c r="AM19" s="61">
        <v>0</v>
      </c>
    </row>
    <row r="20" spans="1:39" ht="13.5">
      <c r="A20" s="106"/>
      <c r="B20" s="64" t="s">
        <v>123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</row>
    <row r="21" spans="1:39" ht="13.5">
      <c r="A21" s="106"/>
      <c r="B21" s="64" t="s">
        <v>124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</row>
    <row r="22" spans="1:39" ht="13.5">
      <c r="A22" s="67"/>
      <c r="B22" s="6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ht="13.5">
      <c r="A23" s="105" t="s">
        <v>23</v>
      </c>
      <c r="B23" s="64" t="s">
        <v>99</v>
      </c>
      <c r="C23" s="61">
        <v>4</v>
      </c>
      <c r="D23" s="61">
        <v>2</v>
      </c>
      <c r="E23" s="61">
        <v>2</v>
      </c>
      <c r="F23" s="61">
        <v>2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1</v>
      </c>
      <c r="R23" s="61">
        <v>0</v>
      </c>
      <c r="S23" s="61">
        <v>1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</row>
    <row r="24" spans="1:39" ht="13.5">
      <c r="A24" s="106"/>
      <c r="B24" s="64" t="s">
        <v>125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</row>
    <row r="25" spans="1:39" ht="13.5">
      <c r="A25" s="106"/>
      <c r="B25" s="64" t="s">
        <v>25</v>
      </c>
      <c r="C25" s="61">
        <v>1</v>
      </c>
      <c r="D25" s="61">
        <v>1</v>
      </c>
      <c r="E25" s="61">
        <v>0</v>
      </c>
      <c r="F25" s="61">
        <v>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</row>
    <row r="26" spans="1:39" ht="13.5">
      <c r="A26" s="107"/>
      <c r="B26" s="64" t="s">
        <v>26</v>
      </c>
      <c r="C26" s="61">
        <v>3</v>
      </c>
      <c r="D26" s="61">
        <v>1</v>
      </c>
      <c r="E26" s="61">
        <v>2</v>
      </c>
      <c r="F26" s="61">
        <v>1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1</v>
      </c>
      <c r="R26" s="61">
        <v>0</v>
      </c>
      <c r="S26" s="61">
        <v>1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</row>
    <row r="27" spans="1:39" ht="13.5">
      <c r="A27" s="67"/>
      <c r="B27" s="64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</row>
    <row r="28" spans="1:39" ht="13.5">
      <c r="A28" s="105" t="s">
        <v>137</v>
      </c>
      <c r="B28" s="64" t="s">
        <v>110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</row>
    <row r="29" spans="1:39" ht="13.5">
      <c r="A29" s="106"/>
      <c r="B29" s="64" t="s">
        <v>138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</row>
    <row r="30" spans="1:39" ht="13.5">
      <c r="A30" s="107"/>
      <c r="B30" s="64" t="s">
        <v>137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</row>
    <row r="31" spans="1:39" ht="13.5">
      <c r="A31" s="67"/>
      <c r="B31" s="64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13.5">
      <c r="A32" s="105" t="s">
        <v>28</v>
      </c>
      <c r="B32" s="64" t="s">
        <v>99</v>
      </c>
      <c r="C32" s="61">
        <v>5</v>
      </c>
      <c r="D32" s="61">
        <v>3</v>
      </c>
      <c r="E32" s="61">
        <v>2</v>
      </c>
      <c r="F32" s="61">
        <v>2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1</v>
      </c>
      <c r="T32" s="61">
        <v>1</v>
      </c>
      <c r="U32" s="61">
        <v>1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</row>
    <row r="33" spans="1:39" ht="13.5">
      <c r="A33" s="106"/>
      <c r="B33" s="64" t="s">
        <v>29</v>
      </c>
      <c r="C33" s="61">
        <v>2</v>
      </c>
      <c r="D33" s="61">
        <v>1</v>
      </c>
      <c r="E33" s="61">
        <v>1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1</v>
      </c>
      <c r="U33" s="61">
        <v>1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</row>
    <row r="34" spans="1:39" ht="13.5">
      <c r="A34" s="106"/>
      <c r="B34" s="64" t="s">
        <v>126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</row>
    <row r="35" spans="1:39" ht="13.5">
      <c r="A35" s="107"/>
      <c r="B35" s="64" t="s">
        <v>103</v>
      </c>
      <c r="C35" s="61">
        <v>3</v>
      </c>
      <c r="D35" s="61">
        <v>2</v>
      </c>
      <c r="E35" s="61">
        <v>1</v>
      </c>
      <c r="F35" s="61">
        <v>2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1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</row>
    <row r="36" spans="1:39" ht="13.5">
      <c r="A36" s="67"/>
      <c r="B36" s="64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ht="13.5">
      <c r="A37" s="105" t="s">
        <v>30</v>
      </c>
      <c r="B37" s="64" t="s">
        <v>99</v>
      </c>
      <c r="C37" s="61">
        <v>11</v>
      </c>
      <c r="D37" s="61">
        <v>5</v>
      </c>
      <c r="E37" s="61">
        <v>6</v>
      </c>
      <c r="F37" s="61">
        <v>1</v>
      </c>
      <c r="G37" s="61">
        <v>2</v>
      </c>
      <c r="H37" s="61">
        <v>0</v>
      </c>
      <c r="I37" s="61">
        <v>1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1</v>
      </c>
      <c r="P37" s="61">
        <v>0</v>
      </c>
      <c r="Q37" s="61">
        <v>0</v>
      </c>
      <c r="R37" s="61">
        <v>0</v>
      </c>
      <c r="S37" s="61">
        <v>1</v>
      </c>
      <c r="T37" s="61">
        <v>0</v>
      </c>
      <c r="U37" s="61">
        <v>1</v>
      </c>
      <c r="V37" s="61">
        <v>0</v>
      </c>
      <c r="W37" s="61">
        <v>0</v>
      </c>
      <c r="X37" s="61">
        <v>1</v>
      </c>
      <c r="Y37" s="61">
        <v>0</v>
      </c>
      <c r="Z37" s="61">
        <v>0</v>
      </c>
      <c r="AA37" s="61">
        <v>0</v>
      </c>
      <c r="AB37" s="61">
        <v>1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1</v>
      </c>
      <c r="AI37" s="61">
        <v>0</v>
      </c>
      <c r="AJ37" s="61">
        <v>0</v>
      </c>
      <c r="AK37" s="61">
        <v>0</v>
      </c>
      <c r="AL37" s="61">
        <v>1</v>
      </c>
      <c r="AM37" s="61">
        <v>0</v>
      </c>
    </row>
    <row r="38" spans="1:39" ht="13.5">
      <c r="A38" s="106"/>
      <c r="B38" s="64" t="s">
        <v>74</v>
      </c>
      <c r="C38" s="61">
        <v>4</v>
      </c>
      <c r="D38" s="61">
        <v>1</v>
      </c>
      <c r="E38" s="61">
        <v>3</v>
      </c>
      <c r="F38" s="61">
        <v>1</v>
      </c>
      <c r="G38" s="61">
        <v>0</v>
      </c>
      <c r="H38" s="61">
        <v>0</v>
      </c>
      <c r="I38" s="61">
        <v>1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1</v>
      </c>
      <c r="T38" s="61">
        <v>0</v>
      </c>
      <c r="U38" s="61">
        <v>1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</row>
    <row r="39" spans="1:39" ht="13.5">
      <c r="A39" s="106"/>
      <c r="B39" s="64" t="s">
        <v>31</v>
      </c>
      <c r="C39" s="61">
        <v>2</v>
      </c>
      <c r="D39" s="61">
        <v>1</v>
      </c>
      <c r="E39" s="61">
        <v>1</v>
      </c>
      <c r="F39" s="61">
        <v>0</v>
      </c>
      <c r="G39" s="61">
        <v>1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1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</row>
    <row r="40" spans="1:39" ht="13.5">
      <c r="A40" s="106"/>
      <c r="B40" s="64" t="s">
        <v>127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</row>
    <row r="41" spans="1:39" ht="13.5">
      <c r="A41" s="106"/>
      <c r="B41" s="64" t="s">
        <v>46</v>
      </c>
      <c r="C41" s="61">
        <v>4</v>
      </c>
      <c r="D41" s="61">
        <v>2</v>
      </c>
      <c r="E41" s="61">
        <v>2</v>
      </c>
      <c r="F41" s="61">
        <v>0</v>
      </c>
      <c r="G41" s="61">
        <v>1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1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1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1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</row>
    <row r="42" spans="1:39" ht="13.5">
      <c r="A42" s="106"/>
      <c r="B42" s="64" t="s">
        <v>104</v>
      </c>
      <c r="C42" s="61">
        <v>1</v>
      </c>
      <c r="D42" s="61">
        <v>1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1</v>
      </c>
      <c r="AM42" s="61">
        <v>0</v>
      </c>
    </row>
    <row r="43" spans="1:39" ht="13.5">
      <c r="A43" s="106"/>
      <c r="B43" s="64" t="s">
        <v>128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</row>
    <row r="44" spans="1:39" ht="13.5">
      <c r="A44" s="106"/>
      <c r="B44" s="64" t="s">
        <v>129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</row>
    <row r="45" spans="1:39" ht="13.5">
      <c r="A45" s="67"/>
      <c r="B45" s="64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</row>
    <row r="46" spans="1:39" ht="13.5">
      <c r="A46" s="105" t="s">
        <v>33</v>
      </c>
      <c r="B46" s="64" t="s">
        <v>99</v>
      </c>
      <c r="C46" s="61">
        <v>6</v>
      </c>
      <c r="D46" s="61">
        <v>2</v>
      </c>
      <c r="E46" s="61">
        <v>4</v>
      </c>
      <c r="F46" s="61">
        <v>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1</v>
      </c>
      <c r="N46" s="61">
        <v>1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1</v>
      </c>
      <c r="Z46" s="61">
        <v>0</v>
      </c>
      <c r="AA46" s="61">
        <v>1</v>
      </c>
      <c r="AB46" s="61">
        <v>0</v>
      </c>
      <c r="AC46" s="61">
        <v>1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</row>
    <row r="47" spans="1:39" ht="13.5">
      <c r="A47" s="106"/>
      <c r="B47" s="64" t="s">
        <v>34</v>
      </c>
      <c r="C47" s="61">
        <v>2</v>
      </c>
      <c r="D47" s="61">
        <v>0</v>
      </c>
      <c r="E47" s="61">
        <v>2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1</v>
      </c>
      <c r="AB47" s="61">
        <v>0</v>
      </c>
      <c r="AC47" s="61">
        <v>1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</row>
    <row r="48" spans="1:39" ht="13.5">
      <c r="A48" s="106"/>
      <c r="B48" s="64" t="s">
        <v>35</v>
      </c>
      <c r="C48" s="61">
        <v>1</v>
      </c>
      <c r="D48" s="61">
        <v>1</v>
      </c>
      <c r="E48" s="61">
        <v>0</v>
      </c>
      <c r="F48" s="61">
        <v>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</row>
    <row r="49" spans="1:39" ht="13.5">
      <c r="A49" s="106"/>
      <c r="B49" s="64" t="s">
        <v>130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</row>
    <row r="50" spans="1:39" ht="13.5">
      <c r="A50" s="106"/>
      <c r="B50" s="64" t="s">
        <v>117</v>
      </c>
      <c r="C50" s="61">
        <v>1</v>
      </c>
      <c r="D50" s="61">
        <v>0</v>
      </c>
      <c r="E50" s="61">
        <v>1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1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</row>
    <row r="51" spans="1:39" ht="13.5">
      <c r="A51" s="107"/>
      <c r="B51" s="64" t="s">
        <v>118</v>
      </c>
      <c r="C51" s="61">
        <v>2</v>
      </c>
      <c r="D51" s="61">
        <v>1</v>
      </c>
      <c r="E51" s="61">
        <v>1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1</v>
      </c>
      <c r="N51" s="61">
        <v>1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</row>
    <row r="52" spans="1:39" ht="13.5">
      <c r="A52" s="67"/>
      <c r="B52" s="64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</row>
    <row r="53" spans="1:39" ht="13.5">
      <c r="A53" s="105" t="s">
        <v>105</v>
      </c>
      <c r="B53" s="64" t="s">
        <v>99</v>
      </c>
      <c r="C53" s="61">
        <v>2</v>
      </c>
      <c r="D53" s="61">
        <v>1</v>
      </c>
      <c r="E53" s="61">
        <v>1</v>
      </c>
      <c r="F53" s="61">
        <v>0</v>
      </c>
      <c r="G53" s="61">
        <v>1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1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</row>
    <row r="54" spans="1:39" ht="13.5">
      <c r="A54" s="106"/>
      <c r="B54" s="64" t="s">
        <v>106</v>
      </c>
      <c r="C54" s="61">
        <v>1</v>
      </c>
      <c r="D54" s="61">
        <v>1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1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</row>
    <row r="55" spans="1:39" ht="13.5">
      <c r="A55" s="106"/>
      <c r="B55" s="64" t="s">
        <v>107</v>
      </c>
      <c r="C55" s="61">
        <v>1</v>
      </c>
      <c r="D55" s="61">
        <v>0</v>
      </c>
      <c r="E55" s="61">
        <v>1</v>
      </c>
      <c r="F55" s="61">
        <v>0</v>
      </c>
      <c r="G55" s="61">
        <v>1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</row>
    <row r="56" spans="1:39" ht="13.5">
      <c r="A56" s="106"/>
      <c r="B56" s="64" t="s">
        <v>131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</row>
    <row r="57" spans="1:39" ht="13.5">
      <c r="A57" s="67"/>
      <c r="B57" s="64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</row>
    <row r="58" spans="1:39" ht="13.5">
      <c r="A58" s="105" t="s">
        <v>108</v>
      </c>
      <c r="B58" s="64" t="s">
        <v>99</v>
      </c>
      <c r="C58" s="61">
        <v>3</v>
      </c>
      <c r="D58" s="61">
        <v>3</v>
      </c>
      <c r="E58" s="61">
        <v>0</v>
      </c>
      <c r="F58" s="61">
        <v>2</v>
      </c>
      <c r="G58" s="61">
        <v>0</v>
      </c>
      <c r="H58" s="61">
        <v>1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</row>
    <row r="59" spans="1:39" ht="13.5">
      <c r="A59" s="106"/>
      <c r="B59" s="64" t="s">
        <v>132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</row>
    <row r="60" spans="1:39" ht="13.5">
      <c r="A60" s="106"/>
      <c r="B60" s="64" t="s">
        <v>119</v>
      </c>
      <c r="C60" s="61">
        <v>2</v>
      </c>
      <c r="D60" s="61">
        <v>2</v>
      </c>
      <c r="E60" s="61">
        <v>0</v>
      </c>
      <c r="F60" s="61">
        <v>1</v>
      </c>
      <c r="G60" s="61">
        <v>0</v>
      </c>
      <c r="H60" s="61">
        <v>1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</row>
    <row r="61" spans="1:39" ht="13.5">
      <c r="A61" s="106"/>
      <c r="B61" s="64" t="s">
        <v>109</v>
      </c>
      <c r="C61" s="61">
        <v>1</v>
      </c>
      <c r="D61" s="61">
        <v>1</v>
      </c>
      <c r="E61" s="61">
        <v>0</v>
      </c>
      <c r="F61" s="61">
        <v>1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</row>
    <row r="62" spans="1:39" ht="13.5">
      <c r="A62" s="106"/>
      <c r="B62" s="64" t="s">
        <v>133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</row>
    <row r="63" spans="1:39" ht="13.5">
      <c r="A63" s="67"/>
      <c r="B63" s="64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</row>
    <row r="64" spans="1:39" ht="13.5">
      <c r="A64" s="105" t="s">
        <v>38</v>
      </c>
      <c r="B64" s="64" t="s">
        <v>99</v>
      </c>
      <c r="C64" s="61">
        <v>4</v>
      </c>
      <c r="D64" s="61">
        <v>3</v>
      </c>
      <c r="E64" s="61">
        <v>1</v>
      </c>
      <c r="F64" s="61">
        <v>1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1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1</v>
      </c>
      <c r="W64" s="61">
        <v>1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</row>
    <row r="65" spans="1:39" ht="13.5">
      <c r="A65" s="106"/>
      <c r="B65" s="64" t="s">
        <v>39</v>
      </c>
      <c r="C65" s="61">
        <v>4</v>
      </c>
      <c r="D65" s="61">
        <v>3</v>
      </c>
      <c r="E65" s="61">
        <v>1</v>
      </c>
      <c r="F65" s="61">
        <v>1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1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1</v>
      </c>
      <c r="W65" s="61">
        <v>1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</row>
    <row r="66" spans="1:39" ht="13.5">
      <c r="A66" s="106"/>
      <c r="B66" s="64" t="s">
        <v>134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</row>
    <row r="67" spans="1:39" ht="13.5">
      <c r="A67" s="106"/>
      <c r="B67" s="64" t="s">
        <v>135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</row>
    <row r="68" spans="1:39" ht="13.5">
      <c r="A68" s="67"/>
      <c r="B68" s="64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</row>
    <row r="69" spans="1:39" ht="13.5">
      <c r="A69" s="105" t="s">
        <v>40</v>
      </c>
      <c r="B69" s="64" t="s">
        <v>99</v>
      </c>
      <c r="C69" s="61">
        <v>5</v>
      </c>
      <c r="D69" s="61">
        <v>3</v>
      </c>
      <c r="E69" s="61">
        <v>2</v>
      </c>
      <c r="F69" s="61">
        <v>0</v>
      </c>
      <c r="G69" s="61">
        <v>1</v>
      </c>
      <c r="H69" s="61">
        <v>1</v>
      </c>
      <c r="I69" s="61">
        <v>1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2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</row>
    <row r="70" spans="1:39" ht="13.5">
      <c r="A70" s="106"/>
      <c r="B70" s="64" t="s">
        <v>41</v>
      </c>
      <c r="C70" s="61">
        <v>4</v>
      </c>
      <c r="D70" s="61">
        <v>3</v>
      </c>
      <c r="E70" s="61">
        <v>1</v>
      </c>
      <c r="F70" s="61">
        <v>0</v>
      </c>
      <c r="G70" s="61">
        <v>0</v>
      </c>
      <c r="H70" s="61">
        <v>1</v>
      </c>
      <c r="I70" s="61">
        <v>1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2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</row>
    <row r="71" spans="1:39" ht="13.5">
      <c r="A71" s="107"/>
      <c r="B71" s="64" t="s">
        <v>120</v>
      </c>
      <c r="C71" s="61">
        <v>1</v>
      </c>
      <c r="D71" s="61">
        <v>0</v>
      </c>
      <c r="E71" s="61">
        <v>1</v>
      </c>
      <c r="F71" s="61">
        <v>0</v>
      </c>
      <c r="G71" s="61">
        <v>1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</row>
    <row r="72" spans="1:39" ht="13.5">
      <c r="A72" s="67"/>
      <c r="B72" s="64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</row>
    <row r="73" spans="1:39" ht="13.5">
      <c r="A73" s="105" t="s">
        <v>42</v>
      </c>
      <c r="B73" s="64" t="s">
        <v>99</v>
      </c>
      <c r="C73" s="61">
        <v>2</v>
      </c>
      <c r="D73" s="61">
        <v>1</v>
      </c>
      <c r="E73" s="61">
        <v>1</v>
      </c>
      <c r="F73" s="61">
        <v>0</v>
      </c>
      <c r="G73" s="61">
        <v>1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1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</row>
    <row r="74" spans="1:39" ht="13.5">
      <c r="A74" s="107"/>
      <c r="B74" s="64" t="s">
        <v>43</v>
      </c>
      <c r="C74" s="61">
        <v>2</v>
      </c>
      <c r="D74" s="61">
        <v>1</v>
      </c>
      <c r="E74" s="61">
        <v>1</v>
      </c>
      <c r="F74" s="61">
        <v>0</v>
      </c>
      <c r="G74" s="61">
        <v>1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1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</row>
    <row r="75" spans="2:39" ht="13.5">
      <c r="B75" s="68" t="s">
        <v>136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</row>
  </sheetData>
  <sheetProtection/>
  <mergeCells count="32">
    <mergeCell ref="AJ5:AK5"/>
    <mergeCell ref="A9:A15"/>
    <mergeCell ref="AH5:AI5"/>
    <mergeCell ref="P5:Q5"/>
    <mergeCell ref="R5:S5"/>
    <mergeCell ref="T5:U5"/>
    <mergeCell ref="AD5:AE5"/>
    <mergeCell ref="AF5:AG5"/>
    <mergeCell ref="A28:A30"/>
    <mergeCell ref="A5:B6"/>
    <mergeCell ref="C5:E5"/>
    <mergeCell ref="F5:G5"/>
    <mergeCell ref="A46:A51"/>
    <mergeCell ref="A69:A71"/>
    <mergeCell ref="AL5:AM5"/>
    <mergeCell ref="AB5:AC5"/>
    <mergeCell ref="A17:A21"/>
    <mergeCell ref="H5:I5"/>
    <mergeCell ref="L5:M5"/>
    <mergeCell ref="N5:O5"/>
    <mergeCell ref="A7:B7"/>
    <mergeCell ref="Z5:AA5"/>
    <mergeCell ref="A23:A26"/>
    <mergeCell ref="A32:A35"/>
    <mergeCell ref="V5:W5"/>
    <mergeCell ref="X5:Y5"/>
    <mergeCell ref="A73:A74"/>
    <mergeCell ref="A37:A44"/>
    <mergeCell ref="A58:A62"/>
    <mergeCell ref="A53:A56"/>
    <mergeCell ref="A64:A67"/>
    <mergeCell ref="J5:K5"/>
  </mergeCells>
  <printOptions/>
  <pageMargins left="0.7" right="0.7" top="0.75" bottom="0.75" header="0.3" footer="0.3"/>
  <pageSetup fitToWidth="0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2017-01-31T11:04:35Z</cp:lastPrinted>
  <dcterms:created xsi:type="dcterms:W3CDTF">1998-10-21T04:51:11Z</dcterms:created>
  <dcterms:modified xsi:type="dcterms:W3CDTF">2017-06-15T06:56:39Z</dcterms:modified>
  <cp:category/>
  <cp:version/>
  <cp:contentType/>
  <cp:contentStatus/>
</cp:coreProperties>
</file>