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２８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'○２８表'!$A$1:$W$76</definedName>
    <definedName name="_xlnm.Print_Titles" localSheetId="0">'○２８表'!$1:$5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<sst xmlns="http://schemas.openxmlformats.org/spreadsheetml/2006/main" count="395" uniqueCount="73">
  <si>
    <t xml:space="preserve">開催回数  </t>
  </si>
  <si>
    <t xml:space="preserve">被指導延人員  </t>
  </si>
  <si>
    <t xml:space="preserve">総数  </t>
  </si>
  <si>
    <t xml:space="preserve">重点健康相談  </t>
  </si>
  <si>
    <t xml:space="preserve">介護家族健康相談  </t>
  </si>
  <si>
    <t xml:space="preserve">総合健康相談  </t>
  </si>
  <si>
    <t xml:space="preserve">高血圧  </t>
  </si>
  <si>
    <t xml:space="preserve">高脂血症  </t>
  </si>
  <si>
    <t xml:space="preserve">糖尿病  </t>
  </si>
  <si>
    <t xml:space="preserve">歯周疾患  </t>
  </si>
  <si>
    <t xml:space="preserve">骨粗鬆症  </t>
  </si>
  <si>
    <t xml:space="preserve">病態別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</si>
  <si>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</si>
  <si>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</si>
  <si>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</si>
  <si>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</si>
  <si>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</si>
  <si>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</si>
  <si>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</si>
  <si>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</si>
  <si>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</si>
  <si>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</si>
  <si>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</si>
  <si>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</si>
  <si>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</si>
  <si>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</si>
  <si>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</si>
  <si>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</si>
  <si>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</si>
  <si>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</si>
  <si>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</si>
  <si>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</si>
  <si>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</si>
  <si>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</si>
  <si>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</si>
  <si>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</si>
  <si>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</si>
  <si>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</si>
  <si>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</si>
  <si>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</si>
  <si>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08　　茨城県</t>
  </si>
  <si>
    <t>第２８表  健康相談の開催回数・被指導延人員(市町村別）</t>
  </si>
  <si>
    <t>１５（３）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</si>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</sst>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8"/>
      <name val="ＭＳ Ｐゴシック"/>
      <family val="3"/>
    </font>
    <font>
      <sz val="22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>
      <alignment shrinkToFit="1"/>
    </xf>
    <xf numFmtId="177" fontId="5" fillId="0" borderId="0" xfId="0" applyNumberFormat="1" applyFont="1" applyAlignment="1">
      <alignment horizontal="right" shrinkToFit="1"/>
    </xf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/>
    </xf>
    <xf numFmtId="0" fontId="8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/>
      <protection/>
    </xf>
    <xf numFmtId="177" fontId="5" fillId="0" borderId="5" xfId="0" applyNumberFormat="1" applyFont="1" applyBorder="1" applyAlignment="1" applyProtection="1">
      <alignment horizontal="center" vertical="center"/>
      <protection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 applyProtection="1">
      <alignment horizontal="center" vertical="center" wrapText="1"/>
      <protection/>
    </xf>
    <xf numFmtId="177" fontId="5" fillId="0" borderId="9" xfId="0" applyNumberFormat="1" applyFont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 applyProtection="1">
      <alignment horizontal="center" vertical="center" wrapText="1"/>
      <protection/>
    </xf>
    <xf numFmtId="177" fontId="5" fillId="0" borderId="5" xfId="0" applyNumberFormat="1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5" fillId="0" borderId="14" xfId="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shrinkToFit="1"/>
    </xf>
    <xf numFmtId="177" fontId="5" fillId="0" borderId="18" xfId="0" applyNumberFormat="1" applyFont="1" applyBorder="1" applyAlignment="1">
      <alignment horizontal="right" shrinkToFit="1"/>
    </xf>
    <xf numFmtId="177" fontId="5" fillId="0" borderId="0" xfId="0" applyNumberFormat="1" applyFont="1" applyAlignment="1" applyProtection="1">
      <alignment horizontal="right" shrinkToFit="1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41" fontId="9" fillId="0" borderId="19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2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>
      <alignment/>
    </xf>
    <xf numFmtId="41" fontId="11" fillId="0" borderId="19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 horizontal="left" vertical="center"/>
      <protection/>
    </xf>
    <xf numFmtId="177" fontId="5" fillId="0" borderId="21" xfId="0" applyNumberFormat="1" applyFont="1" applyFill="1" applyBorder="1" applyAlignment="1" applyProtection="1">
      <alignment horizontal="distributed" vertical="center"/>
      <protection/>
    </xf>
    <xf numFmtId="41" fontId="9" fillId="0" borderId="22" xfId="0" applyNumberFormat="1" applyFont="1" applyBorder="1" applyAlignment="1">
      <alignment horizontal="right"/>
    </xf>
    <xf numFmtId="41" fontId="9" fillId="0" borderId="21" xfId="0" applyNumberFormat="1" applyFont="1" applyBorder="1" applyAlignment="1">
      <alignment horizontal="right"/>
    </xf>
    <xf numFmtId="0" fontId="8" fillId="2" borderId="23" xfId="0" applyFont="1" applyFill="1" applyBorder="1" applyAlignment="1">
      <alignment horizontal="right" vertical="center" wrapText="1"/>
    </xf>
    <xf numFmtId="3" fontId="8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view="pageBreakPreview" zoomScale="50" zoomScaleSheetLayoutView="5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66015625" defaultRowHeight="18"/>
  <cols>
    <col min="1" max="1" width="2.83203125" style="1" customWidth="1"/>
    <col min="2" max="2" width="19.16015625" style="1" customWidth="1"/>
    <col min="3" max="3" width="2.66015625" style="1" customWidth="1"/>
    <col min="4" max="13" width="11.33203125" style="1" customWidth="1"/>
    <col min="14" max="21" width="13.66015625" style="1" customWidth="1"/>
    <col min="22" max="22" width="12.66015625" style="1" customWidth="1"/>
    <col min="23" max="23" width="11.91015625" style="1" customWidth="1"/>
    <col min="24" max="16384" width="8.83203125" style="1" customWidth="1"/>
  </cols>
  <sheetData>
    <row r="1" spans="2:3" ht="30" customHeight="1">
      <c r="B1" s="2" t="s">
        <v>41</v>
      </c>
      <c r="C1" s="2"/>
    </row>
    <row r="2" s="3" customFormat="1" ht="30" customHeight="1" thickBot="1">
      <c r="W2" s="4" t="s">
        <v>42</v>
      </c>
    </row>
    <row r="3" spans="4:23" s="5" customFormat="1" ht="39.75" customHeight="1" thickTop="1">
      <c r="D3" s="6" t="s">
        <v>0</v>
      </c>
      <c r="E3" s="7"/>
      <c r="F3" s="7"/>
      <c r="G3" s="7"/>
      <c r="H3" s="7"/>
      <c r="I3" s="7"/>
      <c r="J3" s="7"/>
      <c r="K3" s="7"/>
      <c r="L3" s="7"/>
      <c r="M3" s="7"/>
      <c r="N3" s="8" t="s">
        <v>1</v>
      </c>
      <c r="O3" s="9"/>
      <c r="P3" s="9"/>
      <c r="Q3" s="9"/>
      <c r="R3" s="9"/>
      <c r="S3" s="9"/>
      <c r="T3" s="9"/>
      <c r="U3" s="9"/>
      <c r="V3" s="9"/>
      <c r="W3" s="9"/>
    </row>
    <row r="4" spans="4:23" s="10" customFormat="1" ht="39.75" customHeight="1">
      <c r="D4" s="11" t="s">
        <v>2</v>
      </c>
      <c r="E4" s="12" t="s">
        <v>3</v>
      </c>
      <c r="F4" s="13"/>
      <c r="G4" s="13"/>
      <c r="H4" s="13"/>
      <c r="I4" s="13"/>
      <c r="J4" s="13"/>
      <c r="K4" s="14"/>
      <c r="L4" s="15" t="s">
        <v>4</v>
      </c>
      <c r="M4" s="16" t="s">
        <v>5</v>
      </c>
      <c r="N4" s="17" t="s">
        <v>2</v>
      </c>
      <c r="O4" s="18" t="s">
        <v>3</v>
      </c>
      <c r="P4" s="19"/>
      <c r="Q4" s="19"/>
      <c r="R4" s="19"/>
      <c r="S4" s="19"/>
      <c r="T4" s="19"/>
      <c r="U4" s="20"/>
      <c r="V4" s="15" t="s">
        <v>4</v>
      </c>
      <c r="W4" s="16" t="s">
        <v>5</v>
      </c>
    </row>
    <row r="5" spans="4:23" s="21" customFormat="1" ht="39.75" customHeight="1" thickBot="1">
      <c r="D5" s="22"/>
      <c r="E5" s="23" t="s">
        <v>2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4" t="s">
        <v>11</v>
      </c>
      <c r="L5" s="25"/>
      <c r="M5" s="26"/>
      <c r="N5" s="27"/>
      <c r="O5" s="23" t="s">
        <v>2</v>
      </c>
      <c r="P5" s="23" t="s">
        <v>6</v>
      </c>
      <c r="Q5" s="23" t="s">
        <v>7</v>
      </c>
      <c r="R5" s="23" t="s">
        <v>8</v>
      </c>
      <c r="S5" s="23" t="s">
        <v>9</v>
      </c>
      <c r="T5" s="23" t="s">
        <v>10</v>
      </c>
      <c r="U5" s="24" t="s">
        <v>11</v>
      </c>
      <c r="V5" s="25"/>
      <c r="W5" s="26"/>
    </row>
    <row r="6" spans="1:23" s="3" customFormat="1" ht="22.5" customHeight="1" thickTop="1">
      <c r="A6" s="28"/>
      <c r="B6" s="28"/>
      <c r="C6" s="28"/>
      <c r="D6" s="29"/>
      <c r="E6" s="30"/>
      <c r="F6" s="30"/>
      <c r="G6" s="30"/>
      <c r="H6" s="30"/>
      <c r="I6" s="30"/>
      <c r="J6" s="30"/>
      <c r="K6" s="30"/>
      <c r="L6" s="4"/>
      <c r="M6" s="4"/>
      <c r="N6" s="4"/>
      <c r="O6" s="30"/>
      <c r="P6" s="30"/>
      <c r="Q6" s="30"/>
      <c r="R6" s="30"/>
      <c r="S6" s="30"/>
      <c r="T6" s="30"/>
      <c r="U6" s="30"/>
      <c r="V6" s="4"/>
      <c r="W6" s="4"/>
    </row>
    <row r="7" spans="1:23" ht="22.5" customHeight="1">
      <c r="A7" s="31" t="s">
        <v>12</v>
      </c>
      <c r="B7" s="31"/>
      <c r="C7" s="32"/>
      <c r="D7" s="33">
        <f aca="true" t="shared" si="0" ref="D7:W7">SUM(D9,D17,D23,D28,D32,D37,D46,D53,D58,D64,D69,D73)</f>
        <v>7254</v>
      </c>
      <c r="E7" s="34">
        <f t="shared" si="0"/>
        <v>3412</v>
      </c>
      <c r="F7" s="34">
        <f t="shared" si="0"/>
        <v>959</v>
      </c>
      <c r="G7" s="34">
        <f t="shared" si="0"/>
        <v>339</v>
      </c>
      <c r="H7" s="34">
        <f t="shared" si="0"/>
        <v>410</v>
      </c>
      <c r="I7" s="34">
        <f t="shared" si="0"/>
        <v>137</v>
      </c>
      <c r="J7" s="34">
        <f t="shared" si="0"/>
        <v>98</v>
      </c>
      <c r="K7" s="34">
        <f t="shared" si="0"/>
        <v>1469</v>
      </c>
      <c r="L7" s="34">
        <f t="shared" si="0"/>
        <v>0</v>
      </c>
      <c r="M7" s="34">
        <f t="shared" si="0"/>
        <v>3842</v>
      </c>
      <c r="N7" s="34">
        <f t="shared" si="0"/>
        <v>92929</v>
      </c>
      <c r="O7" s="34">
        <f t="shared" si="0"/>
        <v>45351</v>
      </c>
      <c r="P7" s="34">
        <f t="shared" si="0"/>
        <v>14386</v>
      </c>
      <c r="Q7" s="34">
        <f t="shared" si="0"/>
        <v>2760</v>
      </c>
      <c r="R7" s="34">
        <f t="shared" si="0"/>
        <v>2957</v>
      </c>
      <c r="S7" s="34">
        <f t="shared" si="0"/>
        <v>1368</v>
      </c>
      <c r="T7" s="34">
        <f t="shared" si="0"/>
        <v>2039</v>
      </c>
      <c r="U7" s="34">
        <f t="shared" si="0"/>
        <v>21841</v>
      </c>
      <c r="V7" s="34">
        <f t="shared" si="0"/>
        <v>0</v>
      </c>
      <c r="W7" s="34">
        <f t="shared" si="0"/>
        <v>47578</v>
      </c>
    </row>
    <row r="8" spans="1:23" ht="22.5" customHeight="1">
      <c r="A8" s="32"/>
      <c r="B8" s="32"/>
      <c r="C8" s="32"/>
      <c r="D8" s="33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22.5" customHeight="1">
      <c r="A9" s="31" t="s">
        <v>13</v>
      </c>
      <c r="B9" s="31"/>
      <c r="C9" s="32"/>
      <c r="D9" s="33">
        <f aca="true" t="shared" si="1" ref="D9:W9">SUM(D10:D15)</f>
        <v>1020</v>
      </c>
      <c r="E9" s="34">
        <f t="shared" si="1"/>
        <v>447</v>
      </c>
      <c r="F9" s="34">
        <f t="shared" si="1"/>
        <v>130</v>
      </c>
      <c r="G9" s="34">
        <f t="shared" si="1"/>
        <v>58</v>
      </c>
      <c r="H9" s="34">
        <f t="shared" si="1"/>
        <v>64</v>
      </c>
      <c r="I9" s="34">
        <f t="shared" si="1"/>
        <v>48</v>
      </c>
      <c r="J9" s="34">
        <f t="shared" si="1"/>
        <v>11</v>
      </c>
      <c r="K9" s="34">
        <f t="shared" si="1"/>
        <v>136</v>
      </c>
      <c r="L9" s="34">
        <f t="shared" si="1"/>
        <v>0</v>
      </c>
      <c r="M9" s="34">
        <f t="shared" si="1"/>
        <v>573</v>
      </c>
      <c r="N9" s="34">
        <f t="shared" si="1"/>
        <v>6247</v>
      </c>
      <c r="O9" s="34">
        <f t="shared" si="1"/>
        <v>2160</v>
      </c>
      <c r="P9" s="34">
        <f t="shared" si="1"/>
        <v>351</v>
      </c>
      <c r="Q9" s="34">
        <f t="shared" si="1"/>
        <v>477</v>
      </c>
      <c r="R9" s="34">
        <f t="shared" si="1"/>
        <v>216</v>
      </c>
      <c r="S9" s="34">
        <f t="shared" si="1"/>
        <v>166</v>
      </c>
      <c r="T9" s="34">
        <f t="shared" si="1"/>
        <v>142</v>
      </c>
      <c r="U9" s="34">
        <f t="shared" si="1"/>
        <v>808</v>
      </c>
      <c r="V9" s="34">
        <f t="shared" si="1"/>
        <v>0</v>
      </c>
      <c r="W9" s="34">
        <f t="shared" si="1"/>
        <v>4087</v>
      </c>
    </row>
    <row r="10" spans="1:23" ht="22.5" customHeight="1">
      <c r="A10" s="36"/>
      <c r="B10" s="37" t="s">
        <v>43</v>
      </c>
      <c r="C10" s="37"/>
      <c r="D10" s="33">
        <v>407</v>
      </c>
      <c r="E10" s="35">
        <v>155</v>
      </c>
      <c r="F10" s="35">
        <v>21</v>
      </c>
      <c r="G10" s="35">
        <v>16</v>
      </c>
      <c r="H10" s="35">
        <v>11</v>
      </c>
      <c r="I10" s="35">
        <v>33</v>
      </c>
      <c r="J10" s="35">
        <v>3</v>
      </c>
      <c r="K10" s="35">
        <v>71</v>
      </c>
      <c r="L10" s="35" t="s">
        <v>14</v>
      </c>
      <c r="M10" s="35">
        <v>252</v>
      </c>
      <c r="N10" s="35">
        <v>1439</v>
      </c>
      <c r="O10" s="35">
        <v>513</v>
      </c>
      <c r="P10" s="35">
        <v>73</v>
      </c>
      <c r="Q10" s="35">
        <v>143</v>
      </c>
      <c r="R10" s="35">
        <v>38</v>
      </c>
      <c r="S10" s="35">
        <v>61</v>
      </c>
      <c r="T10" s="35">
        <v>13</v>
      </c>
      <c r="U10" s="35">
        <v>185</v>
      </c>
      <c r="V10" s="35" t="s">
        <v>14</v>
      </c>
      <c r="W10" s="35">
        <v>926</v>
      </c>
    </row>
    <row r="11" spans="1:23" ht="22.5" customHeight="1">
      <c r="A11" s="36"/>
      <c r="B11" s="37" t="s">
        <v>44</v>
      </c>
      <c r="C11" s="37"/>
      <c r="D11" s="33">
        <v>270</v>
      </c>
      <c r="E11" s="35">
        <v>125</v>
      </c>
      <c r="F11" s="35">
        <v>15</v>
      </c>
      <c r="G11" s="35">
        <v>13</v>
      </c>
      <c r="H11" s="35">
        <v>34</v>
      </c>
      <c r="I11" s="35">
        <v>6</v>
      </c>
      <c r="J11" s="35">
        <v>3</v>
      </c>
      <c r="K11" s="35">
        <v>54</v>
      </c>
      <c r="L11" s="35" t="s">
        <v>14</v>
      </c>
      <c r="M11" s="35">
        <v>145</v>
      </c>
      <c r="N11" s="35">
        <v>1098</v>
      </c>
      <c r="O11" s="35">
        <v>467</v>
      </c>
      <c r="P11" s="35">
        <v>29</v>
      </c>
      <c r="Q11" s="35">
        <v>22</v>
      </c>
      <c r="R11" s="35">
        <v>38</v>
      </c>
      <c r="S11" s="35">
        <v>15</v>
      </c>
      <c r="T11" s="35">
        <v>51</v>
      </c>
      <c r="U11" s="35">
        <v>312</v>
      </c>
      <c r="V11" s="35" t="s">
        <v>14</v>
      </c>
      <c r="W11" s="35">
        <v>631</v>
      </c>
    </row>
    <row r="12" spans="1:23" ht="22.5" customHeight="1">
      <c r="A12" s="36"/>
      <c r="B12" s="37" t="s">
        <v>45</v>
      </c>
      <c r="C12" s="37"/>
      <c r="D12" s="33">
        <v>140</v>
      </c>
      <c r="E12" s="35">
        <v>3</v>
      </c>
      <c r="F12" s="35" t="s">
        <v>14</v>
      </c>
      <c r="G12" s="35" t="s">
        <v>14</v>
      </c>
      <c r="H12" s="35" t="s">
        <v>14</v>
      </c>
      <c r="I12" s="35">
        <v>3</v>
      </c>
      <c r="J12" s="35" t="s">
        <v>14</v>
      </c>
      <c r="K12" s="35" t="s">
        <v>14</v>
      </c>
      <c r="L12" s="35" t="s">
        <v>14</v>
      </c>
      <c r="M12" s="35">
        <v>137</v>
      </c>
      <c r="N12" s="35">
        <v>1966</v>
      </c>
      <c r="O12" s="35">
        <v>45</v>
      </c>
      <c r="P12" s="35" t="s">
        <v>14</v>
      </c>
      <c r="Q12" s="35" t="s">
        <v>14</v>
      </c>
      <c r="R12" s="35" t="s">
        <v>14</v>
      </c>
      <c r="S12" s="35">
        <v>45</v>
      </c>
      <c r="T12" s="35" t="s">
        <v>14</v>
      </c>
      <c r="U12" s="35" t="s">
        <v>14</v>
      </c>
      <c r="V12" s="35" t="s">
        <v>14</v>
      </c>
      <c r="W12" s="35">
        <v>1921</v>
      </c>
    </row>
    <row r="13" spans="1:23" ht="22.5" customHeight="1">
      <c r="A13" s="36"/>
      <c r="B13" s="37" t="s">
        <v>46</v>
      </c>
      <c r="C13" s="37"/>
      <c r="D13" s="33">
        <v>43</v>
      </c>
      <c r="E13" s="35">
        <v>32</v>
      </c>
      <c r="F13" s="35" t="s">
        <v>14</v>
      </c>
      <c r="G13" s="35">
        <v>20</v>
      </c>
      <c r="H13" s="35">
        <v>10</v>
      </c>
      <c r="I13" s="35">
        <v>2</v>
      </c>
      <c r="J13" s="35" t="s">
        <v>14</v>
      </c>
      <c r="K13" s="35" t="s">
        <v>14</v>
      </c>
      <c r="L13" s="35" t="s">
        <v>14</v>
      </c>
      <c r="M13" s="35">
        <v>11</v>
      </c>
      <c r="N13" s="35">
        <v>303</v>
      </c>
      <c r="O13" s="35">
        <v>145</v>
      </c>
      <c r="P13" s="35" t="s">
        <v>14</v>
      </c>
      <c r="Q13" s="35">
        <v>80</v>
      </c>
      <c r="R13" s="35">
        <v>40</v>
      </c>
      <c r="S13" s="35">
        <v>25</v>
      </c>
      <c r="T13" s="35" t="s">
        <v>14</v>
      </c>
      <c r="U13" s="35" t="s">
        <v>14</v>
      </c>
      <c r="V13" s="35" t="s">
        <v>14</v>
      </c>
      <c r="W13" s="35">
        <v>158</v>
      </c>
    </row>
    <row r="14" spans="1:23" ht="22.5" customHeight="1">
      <c r="A14" s="36"/>
      <c r="B14" s="37" t="s">
        <v>47</v>
      </c>
      <c r="C14" s="37"/>
      <c r="D14" s="33">
        <v>94</v>
      </c>
      <c r="E14" s="35">
        <v>90</v>
      </c>
      <c r="F14" s="35">
        <v>84</v>
      </c>
      <c r="G14" s="35" t="s">
        <v>14</v>
      </c>
      <c r="H14" s="35" t="s">
        <v>14</v>
      </c>
      <c r="I14" s="35">
        <v>4</v>
      </c>
      <c r="J14" s="35">
        <v>2</v>
      </c>
      <c r="K14" s="35" t="s">
        <v>14</v>
      </c>
      <c r="L14" s="35" t="s">
        <v>14</v>
      </c>
      <c r="M14" s="35">
        <v>4</v>
      </c>
      <c r="N14" s="35">
        <v>151</v>
      </c>
      <c r="O14" s="35">
        <v>131</v>
      </c>
      <c r="P14" s="35">
        <v>96</v>
      </c>
      <c r="Q14" s="35" t="s">
        <v>14</v>
      </c>
      <c r="R14" s="35" t="s">
        <v>14</v>
      </c>
      <c r="S14" s="35">
        <v>20</v>
      </c>
      <c r="T14" s="35">
        <v>15</v>
      </c>
      <c r="U14" s="35" t="s">
        <v>14</v>
      </c>
      <c r="V14" s="35" t="s">
        <v>14</v>
      </c>
      <c r="W14" s="35">
        <v>20</v>
      </c>
    </row>
    <row r="15" spans="1:23" ht="22.5" customHeight="1">
      <c r="A15" s="36"/>
      <c r="B15" s="37" t="s">
        <v>48</v>
      </c>
      <c r="C15" s="37"/>
      <c r="D15" s="33">
        <v>66</v>
      </c>
      <c r="E15" s="35">
        <v>42</v>
      </c>
      <c r="F15" s="35">
        <v>10</v>
      </c>
      <c r="G15" s="35">
        <v>9</v>
      </c>
      <c r="H15" s="35">
        <v>9</v>
      </c>
      <c r="I15" s="35" t="s">
        <v>14</v>
      </c>
      <c r="J15" s="35">
        <v>3</v>
      </c>
      <c r="K15" s="35">
        <v>11</v>
      </c>
      <c r="L15" s="35" t="s">
        <v>14</v>
      </c>
      <c r="M15" s="35">
        <v>24</v>
      </c>
      <c r="N15" s="35">
        <v>1290</v>
      </c>
      <c r="O15" s="35">
        <v>859</v>
      </c>
      <c r="P15" s="35">
        <v>153</v>
      </c>
      <c r="Q15" s="35">
        <v>232</v>
      </c>
      <c r="R15" s="35">
        <v>100</v>
      </c>
      <c r="S15" s="35" t="s">
        <v>14</v>
      </c>
      <c r="T15" s="35">
        <v>63</v>
      </c>
      <c r="U15" s="35">
        <v>311</v>
      </c>
      <c r="V15" s="35" t="s">
        <v>14</v>
      </c>
      <c r="W15" s="35">
        <v>431</v>
      </c>
    </row>
    <row r="16" spans="1:23" ht="22.5" customHeight="1">
      <c r="A16" s="36"/>
      <c r="B16" s="37"/>
      <c r="C16" s="37"/>
      <c r="D16" s="33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22.5" customHeight="1">
      <c r="A17" s="31" t="s">
        <v>49</v>
      </c>
      <c r="B17" s="31"/>
      <c r="C17" s="37"/>
      <c r="D17" s="33">
        <f aca="true" t="shared" si="2" ref="D17:W17">SUM(D18:D21)</f>
        <v>767</v>
      </c>
      <c r="E17" s="35">
        <f t="shared" si="2"/>
        <v>127</v>
      </c>
      <c r="F17" s="35">
        <f t="shared" si="2"/>
        <v>20</v>
      </c>
      <c r="G17" s="35">
        <f t="shared" si="2"/>
        <v>29</v>
      </c>
      <c r="H17" s="35">
        <f t="shared" si="2"/>
        <v>11</v>
      </c>
      <c r="I17" s="35">
        <f t="shared" si="2"/>
        <v>0</v>
      </c>
      <c r="J17" s="35">
        <f t="shared" si="2"/>
        <v>6</v>
      </c>
      <c r="K17" s="35">
        <f t="shared" si="2"/>
        <v>61</v>
      </c>
      <c r="L17" s="35">
        <f t="shared" si="2"/>
        <v>0</v>
      </c>
      <c r="M17" s="35">
        <f t="shared" si="2"/>
        <v>640</v>
      </c>
      <c r="N17" s="35">
        <f t="shared" si="2"/>
        <v>5782</v>
      </c>
      <c r="O17" s="35">
        <f t="shared" si="2"/>
        <v>1068</v>
      </c>
      <c r="P17" s="35">
        <f t="shared" si="2"/>
        <v>68</v>
      </c>
      <c r="Q17" s="35">
        <f t="shared" si="2"/>
        <v>159</v>
      </c>
      <c r="R17" s="35">
        <f t="shared" si="2"/>
        <v>101</v>
      </c>
      <c r="S17" s="35">
        <f t="shared" si="2"/>
        <v>0</v>
      </c>
      <c r="T17" s="35">
        <f t="shared" si="2"/>
        <v>28</v>
      </c>
      <c r="U17" s="35">
        <f t="shared" si="2"/>
        <v>712</v>
      </c>
      <c r="V17" s="35">
        <f t="shared" si="2"/>
        <v>0</v>
      </c>
      <c r="W17" s="35">
        <f t="shared" si="2"/>
        <v>4714</v>
      </c>
    </row>
    <row r="18" spans="1:23" ht="22.5" customHeight="1">
      <c r="A18" s="36"/>
      <c r="B18" s="37" t="s">
        <v>50</v>
      </c>
      <c r="C18" s="37"/>
      <c r="D18" s="33">
        <v>257</v>
      </c>
      <c r="E18" s="35">
        <v>58</v>
      </c>
      <c r="F18" s="35">
        <v>17</v>
      </c>
      <c r="G18" s="35">
        <v>21</v>
      </c>
      <c r="H18" s="35">
        <v>2</v>
      </c>
      <c r="I18" s="35" t="s">
        <v>14</v>
      </c>
      <c r="J18" s="35">
        <v>4</v>
      </c>
      <c r="K18" s="35">
        <v>14</v>
      </c>
      <c r="L18" s="35" t="s">
        <v>14</v>
      </c>
      <c r="M18" s="35">
        <v>199</v>
      </c>
      <c r="N18" s="35">
        <v>1119</v>
      </c>
      <c r="O18" s="35">
        <v>499</v>
      </c>
      <c r="P18" s="35">
        <v>45</v>
      </c>
      <c r="Q18" s="35">
        <v>86</v>
      </c>
      <c r="R18" s="35">
        <v>4</v>
      </c>
      <c r="S18" s="35" t="s">
        <v>14</v>
      </c>
      <c r="T18" s="35">
        <v>13</v>
      </c>
      <c r="U18" s="35">
        <v>351</v>
      </c>
      <c r="V18" s="35" t="s">
        <v>14</v>
      </c>
      <c r="W18" s="35">
        <v>620</v>
      </c>
    </row>
    <row r="19" spans="1:23" ht="22.5" customHeight="1">
      <c r="A19" s="36"/>
      <c r="B19" s="37" t="s">
        <v>51</v>
      </c>
      <c r="C19" s="37"/>
      <c r="D19" s="33">
        <v>276</v>
      </c>
      <c r="E19" s="35" t="s">
        <v>14</v>
      </c>
      <c r="F19" s="35" t="s">
        <v>14</v>
      </c>
      <c r="G19" s="35" t="s">
        <v>14</v>
      </c>
      <c r="H19" s="35" t="s">
        <v>14</v>
      </c>
      <c r="I19" s="35" t="s">
        <v>14</v>
      </c>
      <c r="J19" s="35" t="s">
        <v>14</v>
      </c>
      <c r="K19" s="35" t="s">
        <v>14</v>
      </c>
      <c r="L19" s="35" t="s">
        <v>14</v>
      </c>
      <c r="M19" s="35">
        <v>276</v>
      </c>
      <c r="N19" s="35">
        <v>2986</v>
      </c>
      <c r="O19" s="35" t="s">
        <v>14</v>
      </c>
      <c r="P19" s="35" t="s">
        <v>14</v>
      </c>
      <c r="Q19" s="35" t="s">
        <v>14</v>
      </c>
      <c r="R19" s="35" t="s">
        <v>14</v>
      </c>
      <c r="S19" s="35" t="s">
        <v>14</v>
      </c>
      <c r="T19" s="35" t="s">
        <v>14</v>
      </c>
      <c r="U19" s="35" t="s">
        <v>14</v>
      </c>
      <c r="V19" s="35" t="s">
        <v>14</v>
      </c>
      <c r="W19" s="35">
        <v>2986</v>
      </c>
    </row>
    <row r="20" spans="1:23" ht="22.5" customHeight="1">
      <c r="A20" s="36"/>
      <c r="B20" s="37" t="s">
        <v>52</v>
      </c>
      <c r="C20" s="37"/>
      <c r="D20" s="33">
        <v>86</v>
      </c>
      <c r="E20" s="35">
        <v>61</v>
      </c>
      <c r="F20" s="35">
        <v>3</v>
      </c>
      <c r="G20" s="35">
        <v>5</v>
      </c>
      <c r="H20" s="35">
        <v>6</v>
      </c>
      <c r="I20" s="35" t="s">
        <v>14</v>
      </c>
      <c r="J20" s="35" t="s">
        <v>14</v>
      </c>
      <c r="K20" s="35">
        <v>47</v>
      </c>
      <c r="L20" s="35" t="s">
        <v>14</v>
      </c>
      <c r="M20" s="35">
        <v>25</v>
      </c>
      <c r="N20" s="35">
        <v>684</v>
      </c>
      <c r="O20" s="35">
        <v>447</v>
      </c>
      <c r="P20" s="35">
        <v>23</v>
      </c>
      <c r="Q20" s="35">
        <v>16</v>
      </c>
      <c r="R20" s="35">
        <v>47</v>
      </c>
      <c r="S20" s="35" t="s">
        <v>14</v>
      </c>
      <c r="T20" s="35" t="s">
        <v>14</v>
      </c>
      <c r="U20" s="35">
        <v>361</v>
      </c>
      <c r="V20" s="35" t="s">
        <v>14</v>
      </c>
      <c r="W20" s="35">
        <v>237</v>
      </c>
    </row>
    <row r="21" spans="1:23" ht="22.5" customHeight="1">
      <c r="A21" s="36"/>
      <c r="B21" s="37" t="s">
        <v>53</v>
      </c>
      <c r="C21" s="37"/>
      <c r="D21" s="33">
        <v>148</v>
      </c>
      <c r="E21" s="35">
        <v>8</v>
      </c>
      <c r="F21" s="35" t="s">
        <v>14</v>
      </c>
      <c r="G21" s="35">
        <v>3</v>
      </c>
      <c r="H21" s="35">
        <v>3</v>
      </c>
      <c r="I21" s="35" t="s">
        <v>14</v>
      </c>
      <c r="J21" s="35">
        <v>2</v>
      </c>
      <c r="K21" s="35" t="s">
        <v>14</v>
      </c>
      <c r="L21" s="35" t="s">
        <v>14</v>
      </c>
      <c r="M21" s="35">
        <v>140</v>
      </c>
      <c r="N21" s="35">
        <v>993</v>
      </c>
      <c r="O21" s="35">
        <v>122</v>
      </c>
      <c r="P21" s="35" t="s">
        <v>14</v>
      </c>
      <c r="Q21" s="35">
        <v>57</v>
      </c>
      <c r="R21" s="35">
        <v>50</v>
      </c>
      <c r="S21" s="35" t="s">
        <v>14</v>
      </c>
      <c r="T21" s="35">
        <v>15</v>
      </c>
      <c r="U21" s="35" t="s">
        <v>14</v>
      </c>
      <c r="V21" s="35" t="s">
        <v>14</v>
      </c>
      <c r="W21" s="35">
        <v>871</v>
      </c>
    </row>
    <row r="22" spans="3:23" ht="22.5" customHeight="1">
      <c r="C22" s="37"/>
      <c r="D22" s="33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ht="22.5" customHeight="1">
      <c r="A23" s="38" t="s">
        <v>15</v>
      </c>
      <c r="B23" s="38"/>
      <c r="C23" s="37"/>
      <c r="D23" s="33">
        <f aca="true" t="shared" si="3" ref="D23:W23">SUM(D24:D26)</f>
        <v>952</v>
      </c>
      <c r="E23" s="35">
        <f t="shared" si="3"/>
        <v>303</v>
      </c>
      <c r="F23" s="35">
        <f t="shared" si="3"/>
        <v>57</v>
      </c>
      <c r="G23" s="35">
        <f t="shared" si="3"/>
        <v>26</v>
      </c>
      <c r="H23" s="35">
        <f t="shared" si="3"/>
        <v>49</v>
      </c>
      <c r="I23" s="35">
        <f t="shared" si="3"/>
        <v>20</v>
      </c>
      <c r="J23" s="35">
        <f t="shared" si="3"/>
        <v>7</v>
      </c>
      <c r="K23" s="35">
        <f t="shared" si="3"/>
        <v>144</v>
      </c>
      <c r="L23" s="35">
        <f t="shared" si="3"/>
        <v>0</v>
      </c>
      <c r="M23" s="35">
        <f t="shared" si="3"/>
        <v>649</v>
      </c>
      <c r="N23" s="35">
        <f t="shared" si="3"/>
        <v>4801</v>
      </c>
      <c r="O23" s="35">
        <f t="shared" si="3"/>
        <v>1749</v>
      </c>
      <c r="P23" s="35">
        <f t="shared" si="3"/>
        <v>417</v>
      </c>
      <c r="Q23" s="35">
        <f t="shared" si="3"/>
        <v>84</v>
      </c>
      <c r="R23" s="35">
        <f t="shared" si="3"/>
        <v>389</v>
      </c>
      <c r="S23" s="35">
        <f t="shared" si="3"/>
        <v>41</v>
      </c>
      <c r="T23" s="35">
        <f t="shared" si="3"/>
        <v>305</v>
      </c>
      <c r="U23" s="35">
        <f t="shared" si="3"/>
        <v>513</v>
      </c>
      <c r="V23" s="35">
        <f t="shared" si="3"/>
        <v>0</v>
      </c>
      <c r="W23" s="35">
        <f t="shared" si="3"/>
        <v>3052</v>
      </c>
    </row>
    <row r="24" spans="1:23" ht="22.5" customHeight="1">
      <c r="A24" s="36"/>
      <c r="B24" s="37" t="s">
        <v>16</v>
      </c>
      <c r="C24" s="37"/>
      <c r="D24" s="33">
        <v>680</v>
      </c>
      <c r="E24" s="35">
        <v>129</v>
      </c>
      <c r="F24" s="35">
        <v>5</v>
      </c>
      <c r="G24" s="35">
        <v>13</v>
      </c>
      <c r="H24" s="35">
        <v>20</v>
      </c>
      <c r="I24" s="35">
        <v>12</v>
      </c>
      <c r="J24" s="35">
        <v>1</v>
      </c>
      <c r="K24" s="35">
        <v>78</v>
      </c>
      <c r="L24" s="35" t="s">
        <v>14</v>
      </c>
      <c r="M24" s="35">
        <v>551</v>
      </c>
      <c r="N24" s="35">
        <v>2889</v>
      </c>
      <c r="O24" s="35">
        <v>389</v>
      </c>
      <c r="P24" s="35">
        <v>11</v>
      </c>
      <c r="Q24" s="35">
        <v>18</v>
      </c>
      <c r="R24" s="35">
        <v>27</v>
      </c>
      <c r="S24" s="35">
        <v>15</v>
      </c>
      <c r="T24" s="35">
        <v>1</v>
      </c>
      <c r="U24" s="35">
        <v>317</v>
      </c>
      <c r="V24" s="35" t="s">
        <v>14</v>
      </c>
      <c r="W24" s="35">
        <v>2500</v>
      </c>
    </row>
    <row r="25" spans="1:23" ht="22.5" customHeight="1">
      <c r="A25" s="36"/>
      <c r="B25" s="37" t="s">
        <v>17</v>
      </c>
      <c r="C25" s="37"/>
      <c r="D25" s="33">
        <v>165</v>
      </c>
      <c r="E25" s="34">
        <v>107</v>
      </c>
      <c r="F25" s="34">
        <v>43</v>
      </c>
      <c r="G25" s="34">
        <v>5</v>
      </c>
      <c r="H25" s="34">
        <v>9</v>
      </c>
      <c r="I25" s="34">
        <v>4</v>
      </c>
      <c r="J25" s="34">
        <v>3</v>
      </c>
      <c r="K25" s="34">
        <v>43</v>
      </c>
      <c r="L25" s="35" t="s">
        <v>14</v>
      </c>
      <c r="M25" s="34">
        <v>58</v>
      </c>
      <c r="N25" s="34">
        <v>359</v>
      </c>
      <c r="O25" s="34">
        <v>258</v>
      </c>
      <c r="P25" s="34">
        <v>100</v>
      </c>
      <c r="Q25" s="34">
        <v>6</v>
      </c>
      <c r="R25" s="34">
        <v>9</v>
      </c>
      <c r="S25" s="34">
        <v>7</v>
      </c>
      <c r="T25" s="34">
        <v>3</v>
      </c>
      <c r="U25" s="34">
        <v>133</v>
      </c>
      <c r="V25" s="35" t="s">
        <v>14</v>
      </c>
      <c r="W25" s="34">
        <v>101</v>
      </c>
    </row>
    <row r="26" spans="1:23" ht="22.5" customHeight="1">
      <c r="A26" s="36"/>
      <c r="B26" s="37" t="s">
        <v>18</v>
      </c>
      <c r="C26" s="37"/>
      <c r="D26" s="33">
        <v>107</v>
      </c>
      <c r="E26" s="35">
        <v>67</v>
      </c>
      <c r="F26" s="35">
        <v>9</v>
      </c>
      <c r="G26" s="35">
        <v>8</v>
      </c>
      <c r="H26" s="35">
        <v>20</v>
      </c>
      <c r="I26" s="35">
        <v>4</v>
      </c>
      <c r="J26" s="35">
        <v>3</v>
      </c>
      <c r="K26" s="35">
        <v>23</v>
      </c>
      <c r="L26" s="35" t="s">
        <v>14</v>
      </c>
      <c r="M26" s="35">
        <v>40</v>
      </c>
      <c r="N26" s="35">
        <v>1553</v>
      </c>
      <c r="O26" s="35">
        <v>1102</v>
      </c>
      <c r="P26" s="35">
        <v>306</v>
      </c>
      <c r="Q26" s="35">
        <v>60</v>
      </c>
      <c r="R26" s="35">
        <v>353</v>
      </c>
      <c r="S26" s="35">
        <v>19</v>
      </c>
      <c r="T26" s="35">
        <v>301</v>
      </c>
      <c r="U26" s="35">
        <v>63</v>
      </c>
      <c r="V26" s="35" t="s">
        <v>14</v>
      </c>
      <c r="W26" s="35">
        <v>451</v>
      </c>
    </row>
    <row r="27" spans="3:23" ht="22.5" customHeight="1">
      <c r="C27" s="37"/>
      <c r="D27" s="33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ht="22.5" customHeight="1">
      <c r="A28" s="38" t="s">
        <v>19</v>
      </c>
      <c r="B28" s="38"/>
      <c r="C28" s="37"/>
      <c r="D28" s="33">
        <f aca="true" t="shared" si="4" ref="D28:W28">SUM(D29:D30)</f>
        <v>616</v>
      </c>
      <c r="E28" s="35">
        <f t="shared" si="4"/>
        <v>278</v>
      </c>
      <c r="F28" s="35">
        <f t="shared" si="4"/>
        <v>79</v>
      </c>
      <c r="G28" s="35">
        <f t="shared" si="4"/>
        <v>33</v>
      </c>
      <c r="H28" s="35">
        <f t="shared" si="4"/>
        <v>28</v>
      </c>
      <c r="I28" s="35">
        <f t="shared" si="4"/>
        <v>15</v>
      </c>
      <c r="J28" s="35">
        <f t="shared" si="4"/>
        <v>11</v>
      </c>
      <c r="K28" s="35">
        <f t="shared" si="4"/>
        <v>112</v>
      </c>
      <c r="L28" s="35">
        <f t="shared" si="4"/>
        <v>0</v>
      </c>
      <c r="M28" s="35">
        <f t="shared" si="4"/>
        <v>338</v>
      </c>
      <c r="N28" s="35">
        <f t="shared" si="4"/>
        <v>8314</v>
      </c>
      <c r="O28" s="35">
        <f t="shared" si="4"/>
        <v>3001</v>
      </c>
      <c r="P28" s="35">
        <f t="shared" si="4"/>
        <v>529</v>
      </c>
      <c r="Q28" s="35">
        <f t="shared" si="4"/>
        <v>234</v>
      </c>
      <c r="R28" s="35">
        <f t="shared" si="4"/>
        <v>139</v>
      </c>
      <c r="S28" s="35">
        <f t="shared" si="4"/>
        <v>98</v>
      </c>
      <c r="T28" s="35">
        <f t="shared" si="4"/>
        <v>715</v>
      </c>
      <c r="U28" s="35">
        <f t="shared" si="4"/>
        <v>1286</v>
      </c>
      <c r="V28" s="35">
        <f t="shared" si="4"/>
        <v>0</v>
      </c>
      <c r="W28" s="35">
        <f t="shared" si="4"/>
        <v>5313</v>
      </c>
    </row>
    <row r="29" spans="1:23" ht="22.5" customHeight="1">
      <c r="A29" s="36"/>
      <c r="B29" s="37" t="s">
        <v>54</v>
      </c>
      <c r="C29" s="37"/>
      <c r="D29" s="33">
        <v>424</v>
      </c>
      <c r="E29" s="35">
        <v>173</v>
      </c>
      <c r="F29" s="35">
        <v>21</v>
      </c>
      <c r="G29" s="35">
        <v>33</v>
      </c>
      <c r="H29" s="35">
        <v>28</v>
      </c>
      <c r="I29" s="35">
        <v>3</v>
      </c>
      <c r="J29" s="35">
        <v>10</v>
      </c>
      <c r="K29" s="35">
        <v>78</v>
      </c>
      <c r="L29" s="35" t="s">
        <v>14</v>
      </c>
      <c r="M29" s="35">
        <v>251</v>
      </c>
      <c r="N29" s="35">
        <v>4079</v>
      </c>
      <c r="O29" s="35">
        <v>1504</v>
      </c>
      <c r="P29" s="35">
        <v>44</v>
      </c>
      <c r="Q29" s="35">
        <v>234</v>
      </c>
      <c r="R29" s="35">
        <v>139</v>
      </c>
      <c r="S29" s="35">
        <v>16</v>
      </c>
      <c r="T29" s="35">
        <v>672</v>
      </c>
      <c r="U29" s="35">
        <v>399</v>
      </c>
      <c r="V29" s="35" t="s">
        <v>14</v>
      </c>
      <c r="W29" s="35">
        <v>2575</v>
      </c>
    </row>
    <row r="30" spans="1:23" ht="22.5" customHeight="1">
      <c r="A30" s="36"/>
      <c r="B30" s="37" t="s">
        <v>55</v>
      </c>
      <c r="C30" s="37"/>
      <c r="D30" s="33">
        <v>192</v>
      </c>
      <c r="E30" s="35">
        <v>105</v>
      </c>
      <c r="F30" s="35">
        <v>58</v>
      </c>
      <c r="G30" s="35" t="s">
        <v>14</v>
      </c>
      <c r="H30" s="35" t="s">
        <v>14</v>
      </c>
      <c r="I30" s="35">
        <v>12</v>
      </c>
      <c r="J30" s="35">
        <v>1</v>
      </c>
      <c r="K30" s="35">
        <v>34</v>
      </c>
      <c r="L30" s="35" t="s">
        <v>14</v>
      </c>
      <c r="M30" s="35">
        <v>87</v>
      </c>
      <c r="N30" s="35">
        <v>4235</v>
      </c>
      <c r="O30" s="35">
        <v>1497</v>
      </c>
      <c r="P30" s="35">
        <v>485</v>
      </c>
      <c r="Q30" s="35" t="s">
        <v>14</v>
      </c>
      <c r="R30" s="35" t="s">
        <v>14</v>
      </c>
      <c r="S30" s="35">
        <v>82</v>
      </c>
      <c r="T30" s="35">
        <v>43</v>
      </c>
      <c r="U30" s="35">
        <v>887</v>
      </c>
      <c r="V30" s="35" t="s">
        <v>14</v>
      </c>
      <c r="W30" s="35">
        <v>2738</v>
      </c>
    </row>
    <row r="31" spans="1:23" ht="22.5" customHeight="1">
      <c r="A31" s="36"/>
      <c r="B31" s="37"/>
      <c r="C31" s="37"/>
      <c r="D31" s="3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22.5" customHeight="1">
      <c r="A32" s="38" t="s">
        <v>20</v>
      </c>
      <c r="B32" s="38"/>
      <c r="C32" s="37"/>
      <c r="D32" s="33">
        <f aca="true" t="shared" si="5" ref="D32:W32">SUM(D33:D35)</f>
        <v>304</v>
      </c>
      <c r="E32" s="35">
        <f t="shared" si="5"/>
        <v>168</v>
      </c>
      <c r="F32" s="35">
        <f t="shared" si="5"/>
        <v>34</v>
      </c>
      <c r="G32" s="35">
        <f t="shared" si="5"/>
        <v>9</v>
      </c>
      <c r="H32" s="35">
        <f t="shared" si="5"/>
        <v>39</v>
      </c>
      <c r="I32" s="35">
        <f t="shared" si="5"/>
        <v>0</v>
      </c>
      <c r="J32" s="35">
        <f t="shared" si="5"/>
        <v>1</v>
      </c>
      <c r="K32" s="35">
        <f t="shared" si="5"/>
        <v>85</v>
      </c>
      <c r="L32" s="35">
        <f t="shared" si="5"/>
        <v>0</v>
      </c>
      <c r="M32" s="35">
        <f t="shared" si="5"/>
        <v>136</v>
      </c>
      <c r="N32" s="35">
        <f t="shared" si="5"/>
        <v>14610</v>
      </c>
      <c r="O32" s="35">
        <f t="shared" si="5"/>
        <v>2799</v>
      </c>
      <c r="P32" s="35">
        <f t="shared" si="5"/>
        <v>110</v>
      </c>
      <c r="Q32" s="35">
        <f t="shared" si="5"/>
        <v>68</v>
      </c>
      <c r="R32" s="35">
        <f t="shared" si="5"/>
        <v>116</v>
      </c>
      <c r="S32" s="35">
        <f t="shared" si="5"/>
        <v>0</v>
      </c>
      <c r="T32" s="35">
        <f t="shared" si="5"/>
        <v>39</v>
      </c>
      <c r="U32" s="35">
        <f t="shared" si="5"/>
        <v>2466</v>
      </c>
      <c r="V32" s="35">
        <f t="shared" si="5"/>
        <v>0</v>
      </c>
      <c r="W32" s="35">
        <f t="shared" si="5"/>
        <v>11811</v>
      </c>
    </row>
    <row r="33" spans="1:23" ht="22.5" customHeight="1">
      <c r="A33" s="36"/>
      <c r="B33" s="37" t="s">
        <v>21</v>
      </c>
      <c r="C33" s="37"/>
      <c r="D33" s="33">
        <v>44</v>
      </c>
      <c r="E33" s="35">
        <v>23</v>
      </c>
      <c r="F33" s="35">
        <v>11</v>
      </c>
      <c r="G33" s="35">
        <v>6</v>
      </c>
      <c r="H33" s="35">
        <v>3</v>
      </c>
      <c r="I33" s="35" t="s">
        <v>14</v>
      </c>
      <c r="J33" s="35">
        <v>1</v>
      </c>
      <c r="K33" s="35">
        <v>2</v>
      </c>
      <c r="L33" s="35" t="s">
        <v>14</v>
      </c>
      <c r="M33" s="35">
        <v>21</v>
      </c>
      <c r="N33" s="35">
        <v>520</v>
      </c>
      <c r="O33" s="35">
        <v>230</v>
      </c>
      <c r="P33" s="35">
        <v>86</v>
      </c>
      <c r="Q33" s="35">
        <v>64</v>
      </c>
      <c r="R33" s="35">
        <v>21</v>
      </c>
      <c r="S33" s="35" t="s">
        <v>14</v>
      </c>
      <c r="T33" s="35">
        <v>39</v>
      </c>
      <c r="U33" s="35">
        <v>20</v>
      </c>
      <c r="V33" s="35" t="s">
        <v>14</v>
      </c>
      <c r="W33" s="35">
        <v>290</v>
      </c>
    </row>
    <row r="34" spans="1:23" ht="22.5" customHeight="1">
      <c r="A34" s="36"/>
      <c r="B34" s="37" t="s">
        <v>56</v>
      </c>
      <c r="C34" s="37"/>
      <c r="D34" s="33">
        <v>99</v>
      </c>
      <c r="E34" s="35">
        <v>64</v>
      </c>
      <c r="F34" s="35">
        <v>9</v>
      </c>
      <c r="G34" s="35" t="s">
        <v>14</v>
      </c>
      <c r="H34" s="35">
        <v>2</v>
      </c>
      <c r="I34" s="35" t="s">
        <v>14</v>
      </c>
      <c r="J34" s="35" t="s">
        <v>14</v>
      </c>
      <c r="K34" s="35">
        <v>53</v>
      </c>
      <c r="L34" s="35" t="s">
        <v>14</v>
      </c>
      <c r="M34" s="35">
        <v>35</v>
      </c>
      <c r="N34" s="35">
        <v>5342</v>
      </c>
      <c r="O34" s="35">
        <v>2403</v>
      </c>
      <c r="P34" s="35">
        <v>9</v>
      </c>
      <c r="Q34" s="35" t="s">
        <v>14</v>
      </c>
      <c r="R34" s="35">
        <v>2</v>
      </c>
      <c r="S34" s="35" t="s">
        <v>14</v>
      </c>
      <c r="T34" s="35" t="s">
        <v>14</v>
      </c>
      <c r="U34" s="35">
        <v>2392</v>
      </c>
      <c r="V34" s="35" t="s">
        <v>14</v>
      </c>
      <c r="W34" s="35">
        <v>2939</v>
      </c>
    </row>
    <row r="35" spans="1:23" ht="22.5" customHeight="1">
      <c r="A35" s="36"/>
      <c r="B35" s="37" t="s">
        <v>57</v>
      </c>
      <c r="C35" s="37"/>
      <c r="D35" s="33">
        <v>161</v>
      </c>
      <c r="E35" s="35">
        <v>81</v>
      </c>
      <c r="F35" s="35">
        <v>14</v>
      </c>
      <c r="G35" s="35">
        <v>3</v>
      </c>
      <c r="H35" s="35">
        <v>34</v>
      </c>
      <c r="I35" s="35" t="s">
        <v>14</v>
      </c>
      <c r="J35" s="35" t="s">
        <v>14</v>
      </c>
      <c r="K35" s="35">
        <v>30</v>
      </c>
      <c r="L35" s="35" t="s">
        <v>14</v>
      </c>
      <c r="M35" s="35">
        <v>80</v>
      </c>
      <c r="N35" s="35">
        <v>8748</v>
      </c>
      <c r="O35" s="35">
        <v>166</v>
      </c>
      <c r="P35" s="35">
        <v>15</v>
      </c>
      <c r="Q35" s="35">
        <v>4</v>
      </c>
      <c r="R35" s="35">
        <v>93</v>
      </c>
      <c r="S35" s="35" t="s">
        <v>14</v>
      </c>
      <c r="T35" s="35" t="s">
        <v>14</v>
      </c>
      <c r="U35" s="35">
        <v>54</v>
      </c>
      <c r="V35" s="35" t="s">
        <v>14</v>
      </c>
      <c r="W35" s="35">
        <v>8582</v>
      </c>
    </row>
    <row r="36" spans="1:23" ht="22.5" customHeight="1">
      <c r="A36" s="36"/>
      <c r="B36" s="37"/>
      <c r="C36" s="37"/>
      <c r="D36" s="3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22.5" customHeight="1">
      <c r="A37" s="38" t="s">
        <v>22</v>
      </c>
      <c r="B37" s="38"/>
      <c r="C37" s="37"/>
      <c r="D37" s="33">
        <f aca="true" t="shared" si="6" ref="D37:W37">SUM(D38:D44)</f>
        <v>767</v>
      </c>
      <c r="E37" s="35">
        <f t="shared" si="6"/>
        <v>488</v>
      </c>
      <c r="F37" s="35">
        <f t="shared" si="6"/>
        <v>185</v>
      </c>
      <c r="G37" s="35">
        <f t="shared" si="6"/>
        <v>19</v>
      </c>
      <c r="H37" s="35">
        <f t="shared" si="6"/>
        <v>56</v>
      </c>
      <c r="I37" s="35">
        <f t="shared" si="6"/>
        <v>0</v>
      </c>
      <c r="J37" s="35">
        <f t="shared" si="6"/>
        <v>3</v>
      </c>
      <c r="K37" s="35">
        <f t="shared" si="6"/>
        <v>225</v>
      </c>
      <c r="L37" s="35">
        <f t="shared" si="6"/>
        <v>0</v>
      </c>
      <c r="M37" s="35">
        <f t="shared" si="6"/>
        <v>279</v>
      </c>
      <c r="N37" s="35">
        <f t="shared" si="6"/>
        <v>10367</v>
      </c>
      <c r="O37" s="35">
        <f t="shared" si="6"/>
        <v>8732</v>
      </c>
      <c r="P37" s="35">
        <f t="shared" si="6"/>
        <v>6196</v>
      </c>
      <c r="Q37" s="35">
        <f t="shared" si="6"/>
        <v>173</v>
      </c>
      <c r="R37" s="35">
        <f t="shared" si="6"/>
        <v>210</v>
      </c>
      <c r="S37" s="35">
        <f t="shared" si="6"/>
        <v>0</v>
      </c>
      <c r="T37" s="35">
        <f t="shared" si="6"/>
        <v>31</v>
      </c>
      <c r="U37" s="35">
        <f t="shared" si="6"/>
        <v>2122</v>
      </c>
      <c r="V37" s="35">
        <f t="shared" si="6"/>
        <v>0</v>
      </c>
      <c r="W37" s="35">
        <f t="shared" si="6"/>
        <v>1635</v>
      </c>
    </row>
    <row r="38" spans="1:23" ht="22.5" customHeight="1">
      <c r="A38" s="36"/>
      <c r="B38" s="39" t="s">
        <v>58</v>
      </c>
      <c r="C38" s="39"/>
      <c r="D38" s="33">
        <v>380</v>
      </c>
      <c r="E38" s="34">
        <v>349</v>
      </c>
      <c r="F38" s="34">
        <v>178</v>
      </c>
      <c r="G38" s="34">
        <v>11</v>
      </c>
      <c r="H38" s="34">
        <v>12</v>
      </c>
      <c r="I38" s="34" t="s">
        <v>14</v>
      </c>
      <c r="J38" s="34">
        <v>2</v>
      </c>
      <c r="K38" s="34">
        <v>146</v>
      </c>
      <c r="L38" s="35" t="s">
        <v>14</v>
      </c>
      <c r="M38" s="34">
        <v>31</v>
      </c>
      <c r="N38" s="34">
        <v>8255</v>
      </c>
      <c r="O38" s="34">
        <v>7838</v>
      </c>
      <c r="P38" s="34">
        <v>6172</v>
      </c>
      <c r="Q38" s="34">
        <v>86</v>
      </c>
      <c r="R38" s="34">
        <v>138</v>
      </c>
      <c r="S38" s="34" t="s">
        <v>14</v>
      </c>
      <c r="T38" s="34">
        <v>30</v>
      </c>
      <c r="U38" s="34">
        <v>1412</v>
      </c>
      <c r="V38" s="35" t="s">
        <v>14</v>
      </c>
      <c r="W38" s="34">
        <v>417</v>
      </c>
    </row>
    <row r="39" spans="1:23" ht="22.5" customHeight="1">
      <c r="A39" s="36"/>
      <c r="B39" s="37" t="s">
        <v>23</v>
      </c>
      <c r="C39" s="37"/>
      <c r="D39" s="33">
        <v>169</v>
      </c>
      <c r="E39" s="35">
        <v>12</v>
      </c>
      <c r="F39" s="35" t="s">
        <v>14</v>
      </c>
      <c r="G39" s="35" t="s">
        <v>14</v>
      </c>
      <c r="H39" s="35" t="s">
        <v>14</v>
      </c>
      <c r="I39" s="35" t="s">
        <v>14</v>
      </c>
      <c r="J39" s="35" t="s">
        <v>14</v>
      </c>
      <c r="K39" s="35">
        <v>12</v>
      </c>
      <c r="L39" s="35" t="s">
        <v>14</v>
      </c>
      <c r="M39" s="35">
        <v>157</v>
      </c>
      <c r="N39" s="35">
        <v>571</v>
      </c>
      <c r="O39" s="35">
        <v>251</v>
      </c>
      <c r="P39" s="35" t="s">
        <v>14</v>
      </c>
      <c r="Q39" s="35" t="s">
        <v>14</v>
      </c>
      <c r="R39" s="35" t="s">
        <v>14</v>
      </c>
      <c r="S39" s="35" t="s">
        <v>14</v>
      </c>
      <c r="T39" s="35" t="s">
        <v>14</v>
      </c>
      <c r="U39" s="35">
        <v>251</v>
      </c>
      <c r="V39" s="35" t="s">
        <v>14</v>
      </c>
      <c r="W39" s="35">
        <v>320</v>
      </c>
    </row>
    <row r="40" spans="1:23" ht="22.5" customHeight="1">
      <c r="A40" s="36"/>
      <c r="B40" s="37" t="s">
        <v>24</v>
      </c>
      <c r="C40" s="37"/>
      <c r="D40" s="33">
        <v>35</v>
      </c>
      <c r="E40" s="35">
        <v>19</v>
      </c>
      <c r="F40" s="35" t="s">
        <v>14</v>
      </c>
      <c r="G40" s="35" t="s">
        <v>14</v>
      </c>
      <c r="H40" s="35" t="s">
        <v>14</v>
      </c>
      <c r="I40" s="35" t="s">
        <v>14</v>
      </c>
      <c r="J40" s="35" t="s">
        <v>14</v>
      </c>
      <c r="K40" s="35">
        <v>19</v>
      </c>
      <c r="L40" s="35" t="s">
        <v>14</v>
      </c>
      <c r="M40" s="35">
        <v>16</v>
      </c>
      <c r="N40" s="35">
        <v>348</v>
      </c>
      <c r="O40" s="35">
        <v>273</v>
      </c>
      <c r="P40" s="35" t="s">
        <v>14</v>
      </c>
      <c r="Q40" s="35" t="s">
        <v>14</v>
      </c>
      <c r="R40" s="35" t="s">
        <v>14</v>
      </c>
      <c r="S40" s="35" t="s">
        <v>14</v>
      </c>
      <c r="T40" s="35" t="s">
        <v>14</v>
      </c>
      <c r="U40" s="35">
        <v>273</v>
      </c>
      <c r="V40" s="35" t="s">
        <v>14</v>
      </c>
      <c r="W40" s="35">
        <v>75</v>
      </c>
    </row>
    <row r="41" spans="1:23" ht="22.5" customHeight="1">
      <c r="A41" s="36"/>
      <c r="B41" s="37" t="s">
        <v>59</v>
      </c>
      <c r="C41" s="37"/>
      <c r="D41" s="33">
        <v>52</v>
      </c>
      <c r="E41" s="35">
        <v>50</v>
      </c>
      <c r="F41" s="35">
        <v>7</v>
      </c>
      <c r="G41" s="35">
        <v>4</v>
      </c>
      <c r="H41" s="35">
        <v>7</v>
      </c>
      <c r="I41" s="35" t="s">
        <v>14</v>
      </c>
      <c r="J41" s="35">
        <v>1</v>
      </c>
      <c r="K41" s="35">
        <v>31</v>
      </c>
      <c r="L41" s="35" t="s">
        <v>14</v>
      </c>
      <c r="M41" s="35">
        <v>2</v>
      </c>
      <c r="N41" s="35">
        <v>206</v>
      </c>
      <c r="O41" s="35">
        <v>191</v>
      </c>
      <c r="P41" s="35">
        <v>24</v>
      </c>
      <c r="Q41" s="35">
        <v>54</v>
      </c>
      <c r="R41" s="35">
        <v>24</v>
      </c>
      <c r="S41" s="35" t="s">
        <v>14</v>
      </c>
      <c r="T41" s="35">
        <v>1</v>
      </c>
      <c r="U41" s="35">
        <v>88</v>
      </c>
      <c r="V41" s="35" t="s">
        <v>14</v>
      </c>
      <c r="W41" s="35">
        <v>15</v>
      </c>
    </row>
    <row r="42" spans="1:23" ht="22.5" customHeight="1">
      <c r="A42" s="36"/>
      <c r="B42" s="37" t="s">
        <v>60</v>
      </c>
      <c r="C42" s="37"/>
      <c r="D42" s="33">
        <v>109</v>
      </c>
      <c r="E42" s="35">
        <v>43</v>
      </c>
      <c r="F42" s="35" t="s">
        <v>14</v>
      </c>
      <c r="G42" s="35">
        <v>4</v>
      </c>
      <c r="H42" s="35">
        <v>37</v>
      </c>
      <c r="I42" s="35" t="s">
        <v>14</v>
      </c>
      <c r="J42" s="35" t="s">
        <v>14</v>
      </c>
      <c r="K42" s="35">
        <v>2</v>
      </c>
      <c r="L42" s="35" t="s">
        <v>14</v>
      </c>
      <c r="M42" s="35">
        <v>66</v>
      </c>
      <c r="N42" s="35">
        <v>768</v>
      </c>
      <c r="O42" s="35">
        <v>117</v>
      </c>
      <c r="P42" s="35" t="s">
        <v>14</v>
      </c>
      <c r="Q42" s="35">
        <v>33</v>
      </c>
      <c r="R42" s="35">
        <v>48</v>
      </c>
      <c r="S42" s="35" t="s">
        <v>14</v>
      </c>
      <c r="T42" s="35" t="s">
        <v>14</v>
      </c>
      <c r="U42" s="35">
        <v>36</v>
      </c>
      <c r="V42" s="35" t="s">
        <v>14</v>
      </c>
      <c r="W42" s="35">
        <v>651</v>
      </c>
    </row>
    <row r="43" spans="1:23" ht="22.5" customHeight="1">
      <c r="A43" s="40"/>
      <c r="B43" s="37" t="s">
        <v>25</v>
      </c>
      <c r="C43" s="41"/>
      <c r="D43" s="33">
        <v>7</v>
      </c>
      <c r="E43" s="35">
        <v>3</v>
      </c>
      <c r="F43" s="35" t="s">
        <v>14</v>
      </c>
      <c r="G43" s="35" t="s">
        <v>14</v>
      </c>
      <c r="H43" s="35" t="s">
        <v>14</v>
      </c>
      <c r="I43" s="35" t="s">
        <v>14</v>
      </c>
      <c r="J43" s="35" t="s">
        <v>14</v>
      </c>
      <c r="K43" s="35">
        <v>3</v>
      </c>
      <c r="L43" s="35" t="s">
        <v>14</v>
      </c>
      <c r="M43" s="35">
        <v>4</v>
      </c>
      <c r="N43" s="35">
        <v>76</v>
      </c>
      <c r="O43" s="35">
        <v>21</v>
      </c>
      <c r="P43" s="35" t="s">
        <v>14</v>
      </c>
      <c r="Q43" s="35" t="s">
        <v>14</v>
      </c>
      <c r="R43" s="35" t="s">
        <v>14</v>
      </c>
      <c r="S43" s="35" t="s">
        <v>14</v>
      </c>
      <c r="T43" s="35" t="s">
        <v>14</v>
      </c>
      <c r="U43" s="35">
        <v>21</v>
      </c>
      <c r="V43" s="35" t="s">
        <v>14</v>
      </c>
      <c r="W43" s="35">
        <v>55</v>
      </c>
    </row>
    <row r="44" spans="1:23" ht="22.5" customHeight="1">
      <c r="A44" s="40"/>
      <c r="B44" s="37" t="s">
        <v>26</v>
      </c>
      <c r="C44" s="41"/>
      <c r="D44" s="33">
        <v>15</v>
      </c>
      <c r="E44" s="34">
        <v>12</v>
      </c>
      <c r="F44" s="34" t="s">
        <v>14</v>
      </c>
      <c r="G44" s="34" t="s">
        <v>14</v>
      </c>
      <c r="H44" s="34" t="s">
        <v>14</v>
      </c>
      <c r="I44" s="34" t="s">
        <v>14</v>
      </c>
      <c r="J44" s="34" t="s">
        <v>14</v>
      </c>
      <c r="K44" s="34">
        <v>12</v>
      </c>
      <c r="L44" s="35" t="s">
        <v>14</v>
      </c>
      <c r="M44" s="34">
        <v>3</v>
      </c>
      <c r="N44" s="34">
        <v>143</v>
      </c>
      <c r="O44" s="34">
        <v>41</v>
      </c>
      <c r="P44" s="34" t="s">
        <v>14</v>
      </c>
      <c r="Q44" s="34" t="s">
        <v>14</v>
      </c>
      <c r="R44" s="34" t="s">
        <v>14</v>
      </c>
      <c r="S44" s="34" t="s">
        <v>14</v>
      </c>
      <c r="T44" s="34" t="s">
        <v>14</v>
      </c>
      <c r="U44" s="34">
        <v>41</v>
      </c>
      <c r="V44" s="35" t="s">
        <v>14</v>
      </c>
      <c r="W44" s="34">
        <v>102</v>
      </c>
    </row>
    <row r="45" spans="1:23" ht="22.5" customHeight="1">
      <c r="A45" s="36"/>
      <c r="B45" s="37"/>
      <c r="C45" s="37"/>
      <c r="D45" s="33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ht="22.5" customHeight="1">
      <c r="A46" s="38" t="s">
        <v>27</v>
      </c>
      <c r="B46" s="38"/>
      <c r="C46" s="37"/>
      <c r="D46" s="33">
        <f aca="true" t="shared" si="7" ref="D46:W46">SUM(D47:D51)</f>
        <v>724</v>
      </c>
      <c r="E46" s="35">
        <f t="shared" si="7"/>
        <v>448</v>
      </c>
      <c r="F46" s="35">
        <f t="shared" si="7"/>
        <v>171</v>
      </c>
      <c r="G46" s="35">
        <f t="shared" si="7"/>
        <v>32</v>
      </c>
      <c r="H46" s="35">
        <f t="shared" si="7"/>
        <v>42</v>
      </c>
      <c r="I46" s="35">
        <f t="shared" si="7"/>
        <v>27</v>
      </c>
      <c r="J46" s="35">
        <f t="shared" si="7"/>
        <v>48</v>
      </c>
      <c r="K46" s="35">
        <f t="shared" si="7"/>
        <v>128</v>
      </c>
      <c r="L46" s="35">
        <f t="shared" si="7"/>
        <v>0</v>
      </c>
      <c r="M46" s="35">
        <f t="shared" si="7"/>
        <v>276</v>
      </c>
      <c r="N46" s="35">
        <f t="shared" si="7"/>
        <v>17325</v>
      </c>
      <c r="O46" s="35">
        <f t="shared" si="7"/>
        <v>10182</v>
      </c>
      <c r="P46" s="35">
        <f t="shared" si="7"/>
        <v>1226</v>
      </c>
      <c r="Q46" s="35">
        <f t="shared" si="7"/>
        <v>562</v>
      </c>
      <c r="R46" s="35">
        <f t="shared" si="7"/>
        <v>1167</v>
      </c>
      <c r="S46" s="35">
        <f t="shared" si="7"/>
        <v>804</v>
      </c>
      <c r="T46" s="35">
        <f t="shared" si="7"/>
        <v>447</v>
      </c>
      <c r="U46" s="35">
        <f t="shared" si="7"/>
        <v>5976</v>
      </c>
      <c r="V46" s="35">
        <f t="shared" si="7"/>
        <v>0</v>
      </c>
      <c r="W46" s="35">
        <f t="shared" si="7"/>
        <v>7143</v>
      </c>
    </row>
    <row r="47" spans="1:23" ht="22.5" customHeight="1">
      <c r="A47" s="36"/>
      <c r="B47" s="37" t="s">
        <v>28</v>
      </c>
      <c r="C47" s="37"/>
      <c r="D47" s="33">
        <v>149</v>
      </c>
      <c r="E47" s="35">
        <v>32</v>
      </c>
      <c r="F47" s="35" t="s">
        <v>14</v>
      </c>
      <c r="G47" s="35" t="s">
        <v>14</v>
      </c>
      <c r="H47" s="35" t="s">
        <v>14</v>
      </c>
      <c r="I47" s="35" t="s">
        <v>14</v>
      </c>
      <c r="J47" s="35">
        <v>32</v>
      </c>
      <c r="K47" s="35" t="s">
        <v>14</v>
      </c>
      <c r="L47" s="35" t="s">
        <v>14</v>
      </c>
      <c r="M47" s="35">
        <v>117</v>
      </c>
      <c r="N47" s="35">
        <v>2323</v>
      </c>
      <c r="O47" s="35">
        <v>144</v>
      </c>
      <c r="P47" s="35" t="s">
        <v>14</v>
      </c>
      <c r="Q47" s="35" t="s">
        <v>14</v>
      </c>
      <c r="R47" s="35" t="s">
        <v>14</v>
      </c>
      <c r="S47" s="35" t="s">
        <v>14</v>
      </c>
      <c r="T47" s="35">
        <v>144</v>
      </c>
      <c r="U47" s="35" t="s">
        <v>14</v>
      </c>
      <c r="V47" s="35" t="s">
        <v>14</v>
      </c>
      <c r="W47" s="35">
        <v>2179</v>
      </c>
    </row>
    <row r="48" spans="1:23" ht="22.5" customHeight="1">
      <c r="A48" s="36"/>
      <c r="B48" s="37" t="s">
        <v>29</v>
      </c>
      <c r="C48" s="37"/>
      <c r="D48" s="33">
        <v>348</v>
      </c>
      <c r="E48" s="35">
        <v>258</v>
      </c>
      <c r="F48" s="35">
        <v>71</v>
      </c>
      <c r="G48" s="35">
        <v>12</v>
      </c>
      <c r="H48" s="35">
        <v>35</v>
      </c>
      <c r="I48" s="35">
        <v>22</v>
      </c>
      <c r="J48" s="35">
        <v>12</v>
      </c>
      <c r="K48" s="35">
        <v>106</v>
      </c>
      <c r="L48" s="35" t="s">
        <v>14</v>
      </c>
      <c r="M48" s="35">
        <v>90</v>
      </c>
      <c r="N48" s="35">
        <v>13342</v>
      </c>
      <c r="O48" s="35">
        <v>8914</v>
      </c>
      <c r="P48" s="35">
        <v>815</v>
      </c>
      <c r="Q48" s="35">
        <v>488</v>
      </c>
      <c r="R48" s="35">
        <v>1136</v>
      </c>
      <c r="S48" s="35">
        <v>654</v>
      </c>
      <c r="T48" s="35">
        <v>265</v>
      </c>
      <c r="U48" s="35">
        <v>5556</v>
      </c>
      <c r="V48" s="35" t="s">
        <v>14</v>
      </c>
      <c r="W48" s="35">
        <v>4428</v>
      </c>
    </row>
    <row r="49" spans="1:23" ht="22.5" customHeight="1">
      <c r="A49" s="36"/>
      <c r="B49" s="37" t="s">
        <v>61</v>
      </c>
      <c r="C49" s="37"/>
      <c r="D49" s="33">
        <v>127</v>
      </c>
      <c r="E49" s="35">
        <v>64</v>
      </c>
      <c r="F49" s="35">
        <v>22</v>
      </c>
      <c r="G49" s="35">
        <v>20</v>
      </c>
      <c r="H49" s="35">
        <v>7</v>
      </c>
      <c r="I49" s="35">
        <v>5</v>
      </c>
      <c r="J49" s="35">
        <v>1</v>
      </c>
      <c r="K49" s="35">
        <v>9</v>
      </c>
      <c r="L49" s="35" t="s">
        <v>14</v>
      </c>
      <c r="M49" s="35">
        <v>63</v>
      </c>
      <c r="N49" s="35">
        <v>1243</v>
      </c>
      <c r="O49" s="35">
        <v>786</v>
      </c>
      <c r="P49" s="35">
        <v>241</v>
      </c>
      <c r="Q49" s="35">
        <v>74</v>
      </c>
      <c r="R49" s="35">
        <v>31</v>
      </c>
      <c r="S49" s="35">
        <v>150</v>
      </c>
      <c r="T49" s="35">
        <v>6</v>
      </c>
      <c r="U49" s="35">
        <v>284</v>
      </c>
      <c r="V49" s="35" t="s">
        <v>14</v>
      </c>
      <c r="W49" s="35">
        <v>457</v>
      </c>
    </row>
    <row r="50" spans="1:23" ht="22.5" customHeight="1">
      <c r="A50" s="36"/>
      <c r="B50" s="37" t="s">
        <v>62</v>
      </c>
      <c r="C50" s="37"/>
      <c r="D50" s="33">
        <v>8</v>
      </c>
      <c r="E50" s="35">
        <v>2</v>
      </c>
      <c r="F50" s="35" t="s">
        <v>14</v>
      </c>
      <c r="G50" s="35" t="s">
        <v>14</v>
      </c>
      <c r="H50" s="35" t="s">
        <v>14</v>
      </c>
      <c r="I50" s="35" t="s">
        <v>14</v>
      </c>
      <c r="J50" s="35">
        <v>2</v>
      </c>
      <c r="K50" s="35" t="s">
        <v>14</v>
      </c>
      <c r="L50" s="35" t="s">
        <v>14</v>
      </c>
      <c r="M50" s="35">
        <v>6</v>
      </c>
      <c r="N50" s="35">
        <v>92</v>
      </c>
      <c r="O50" s="35">
        <v>13</v>
      </c>
      <c r="P50" s="35" t="s">
        <v>14</v>
      </c>
      <c r="Q50" s="35" t="s">
        <v>14</v>
      </c>
      <c r="R50" s="35" t="s">
        <v>14</v>
      </c>
      <c r="S50" s="35" t="s">
        <v>14</v>
      </c>
      <c r="T50" s="35">
        <v>13</v>
      </c>
      <c r="U50" s="35" t="s">
        <v>14</v>
      </c>
      <c r="V50" s="35" t="s">
        <v>14</v>
      </c>
      <c r="W50" s="35">
        <v>79</v>
      </c>
    </row>
    <row r="51" spans="1:23" ht="22.5" customHeight="1">
      <c r="A51" s="36"/>
      <c r="B51" s="37" t="s">
        <v>63</v>
      </c>
      <c r="C51" s="37"/>
      <c r="D51" s="33">
        <v>92</v>
      </c>
      <c r="E51" s="35">
        <v>92</v>
      </c>
      <c r="F51" s="35">
        <v>78</v>
      </c>
      <c r="G51" s="35" t="s">
        <v>14</v>
      </c>
      <c r="H51" s="35" t="s">
        <v>14</v>
      </c>
      <c r="I51" s="35" t="s">
        <v>14</v>
      </c>
      <c r="J51" s="35">
        <v>1</v>
      </c>
      <c r="K51" s="35">
        <v>13</v>
      </c>
      <c r="L51" s="35" t="s">
        <v>14</v>
      </c>
      <c r="M51" s="35" t="s">
        <v>14</v>
      </c>
      <c r="N51" s="35">
        <v>325</v>
      </c>
      <c r="O51" s="35">
        <v>325</v>
      </c>
      <c r="P51" s="35">
        <v>170</v>
      </c>
      <c r="Q51" s="35" t="s">
        <v>14</v>
      </c>
      <c r="R51" s="35" t="s">
        <v>14</v>
      </c>
      <c r="S51" s="35" t="s">
        <v>14</v>
      </c>
      <c r="T51" s="35">
        <v>19</v>
      </c>
      <c r="U51" s="35">
        <v>136</v>
      </c>
      <c r="V51" s="35" t="s">
        <v>14</v>
      </c>
      <c r="W51" s="35" t="s">
        <v>14</v>
      </c>
    </row>
    <row r="52" spans="1:23" ht="22.5" customHeight="1">
      <c r="A52" s="36"/>
      <c r="B52" s="37"/>
      <c r="C52" s="37"/>
      <c r="D52" s="3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ht="22.5" customHeight="1">
      <c r="A53" s="38" t="s">
        <v>64</v>
      </c>
      <c r="B53" s="38"/>
      <c r="C53" s="37"/>
      <c r="D53" s="33">
        <f aca="true" t="shared" si="8" ref="D53:W53">SUM(D54:D56)</f>
        <v>487</v>
      </c>
      <c r="E53" s="35">
        <f t="shared" si="8"/>
        <v>218</v>
      </c>
      <c r="F53" s="35">
        <f t="shared" si="8"/>
        <v>77</v>
      </c>
      <c r="G53" s="35">
        <f t="shared" si="8"/>
        <v>1</v>
      </c>
      <c r="H53" s="35">
        <f t="shared" si="8"/>
        <v>1</v>
      </c>
      <c r="I53" s="35">
        <f t="shared" si="8"/>
        <v>0</v>
      </c>
      <c r="J53" s="35">
        <f t="shared" si="8"/>
        <v>0</v>
      </c>
      <c r="K53" s="35">
        <f t="shared" si="8"/>
        <v>139</v>
      </c>
      <c r="L53" s="35">
        <f t="shared" si="8"/>
        <v>0</v>
      </c>
      <c r="M53" s="35">
        <f t="shared" si="8"/>
        <v>269</v>
      </c>
      <c r="N53" s="35">
        <f t="shared" si="8"/>
        <v>8221</v>
      </c>
      <c r="O53" s="35">
        <f t="shared" si="8"/>
        <v>5433</v>
      </c>
      <c r="P53" s="35">
        <f t="shared" si="8"/>
        <v>1863</v>
      </c>
      <c r="Q53" s="35">
        <f t="shared" si="8"/>
        <v>341</v>
      </c>
      <c r="R53" s="35">
        <f t="shared" si="8"/>
        <v>245</v>
      </c>
      <c r="S53" s="35">
        <f t="shared" si="8"/>
        <v>0</v>
      </c>
      <c r="T53" s="35">
        <f t="shared" si="8"/>
        <v>0</v>
      </c>
      <c r="U53" s="35">
        <f t="shared" si="8"/>
        <v>2984</v>
      </c>
      <c r="V53" s="35">
        <f t="shared" si="8"/>
        <v>0</v>
      </c>
      <c r="W53" s="35">
        <f t="shared" si="8"/>
        <v>2788</v>
      </c>
    </row>
    <row r="54" spans="1:23" ht="22.5" customHeight="1">
      <c r="A54" s="36"/>
      <c r="B54" s="37" t="s">
        <v>65</v>
      </c>
      <c r="C54" s="37"/>
      <c r="D54" s="33">
        <v>76</v>
      </c>
      <c r="E54" s="35">
        <v>23</v>
      </c>
      <c r="F54" s="35" t="s">
        <v>14</v>
      </c>
      <c r="G54" s="35" t="s">
        <v>14</v>
      </c>
      <c r="H54" s="35" t="s">
        <v>14</v>
      </c>
      <c r="I54" s="35" t="s">
        <v>14</v>
      </c>
      <c r="J54" s="35" t="s">
        <v>14</v>
      </c>
      <c r="K54" s="35">
        <v>23</v>
      </c>
      <c r="L54" s="35" t="s">
        <v>14</v>
      </c>
      <c r="M54" s="35">
        <v>53</v>
      </c>
      <c r="N54" s="35">
        <v>689</v>
      </c>
      <c r="O54" s="35">
        <v>606</v>
      </c>
      <c r="P54" s="35" t="s">
        <v>14</v>
      </c>
      <c r="Q54" s="35" t="s">
        <v>14</v>
      </c>
      <c r="R54" s="35" t="s">
        <v>14</v>
      </c>
      <c r="S54" s="35" t="s">
        <v>14</v>
      </c>
      <c r="T54" s="35" t="s">
        <v>14</v>
      </c>
      <c r="U54" s="35">
        <v>606</v>
      </c>
      <c r="V54" s="35" t="s">
        <v>14</v>
      </c>
      <c r="W54" s="35">
        <v>83</v>
      </c>
    </row>
    <row r="55" spans="1:23" ht="22.5" customHeight="1">
      <c r="A55" s="36"/>
      <c r="B55" s="37" t="s">
        <v>66</v>
      </c>
      <c r="C55" s="42"/>
      <c r="D55" s="33">
        <v>278</v>
      </c>
      <c r="E55" s="35">
        <v>85</v>
      </c>
      <c r="F55" s="35" t="s">
        <v>14</v>
      </c>
      <c r="G55" s="35" t="s">
        <v>14</v>
      </c>
      <c r="H55" s="35" t="s">
        <v>14</v>
      </c>
      <c r="I55" s="35" t="s">
        <v>14</v>
      </c>
      <c r="J55" s="35" t="s">
        <v>14</v>
      </c>
      <c r="K55" s="35">
        <v>85</v>
      </c>
      <c r="L55" s="35" t="s">
        <v>14</v>
      </c>
      <c r="M55" s="35">
        <v>193</v>
      </c>
      <c r="N55" s="35">
        <v>1743</v>
      </c>
      <c r="O55" s="35">
        <v>330</v>
      </c>
      <c r="P55" s="35" t="s">
        <v>14</v>
      </c>
      <c r="Q55" s="35" t="s">
        <v>14</v>
      </c>
      <c r="R55" s="35" t="s">
        <v>14</v>
      </c>
      <c r="S55" s="35" t="s">
        <v>14</v>
      </c>
      <c r="T55" s="35" t="s">
        <v>14</v>
      </c>
      <c r="U55" s="35">
        <v>330</v>
      </c>
      <c r="V55" s="35" t="s">
        <v>14</v>
      </c>
      <c r="W55" s="35">
        <v>1413</v>
      </c>
    </row>
    <row r="56" spans="1:23" ht="22.5" customHeight="1">
      <c r="A56" s="36"/>
      <c r="B56" s="37" t="s">
        <v>67</v>
      </c>
      <c r="C56" s="37"/>
      <c r="D56" s="33">
        <v>133</v>
      </c>
      <c r="E56" s="34">
        <v>110</v>
      </c>
      <c r="F56" s="34">
        <v>77</v>
      </c>
      <c r="G56" s="34">
        <v>1</v>
      </c>
      <c r="H56" s="34">
        <v>1</v>
      </c>
      <c r="I56" s="34" t="s">
        <v>14</v>
      </c>
      <c r="J56" s="34" t="s">
        <v>14</v>
      </c>
      <c r="K56" s="34">
        <v>31</v>
      </c>
      <c r="L56" s="35" t="s">
        <v>14</v>
      </c>
      <c r="M56" s="34">
        <v>23</v>
      </c>
      <c r="N56" s="34">
        <v>5789</v>
      </c>
      <c r="O56" s="34">
        <v>4497</v>
      </c>
      <c r="P56" s="34">
        <v>1863</v>
      </c>
      <c r="Q56" s="34">
        <v>341</v>
      </c>
      <c r="R56" s="34">
        <v>245</v>
      </c>
      <c r="S56" s="34" t="s">
        <v>14</v>
      </c>
      <c r="T56" s="34" t="s">
        <v>14</v>
      </c>
      <c r="U56" s="34">
        <v>2048</v>
      </c>
      <c r="V56" s="35" t="s">
        <v>14</v>
      </c>
      <c r="W56" s="34">
        <v>1292</v>
      </c>
    </row>
    <row r="57" spans="1:25" ht="22.5" customHeight="1">
      <c r="A57" s="36"/>
      <c r="B57" s="37"/>
      <c r="C57" s="37"/>
      <c r="D57" s="33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43"/>
      <c r="Y57" s="43"/>
    </row>
    <row r="58" spans="1:23" ht="22.5" customHeight="1">
      <c r="A58" s="38" t="s">
        <v>68</v>
      </c>
      <c r="B58" s="38"/>
      <c r="C58" s="37"/>
      <c r="D58" s="33">
        <f aca="true" t="shared" si="9" ref="D58:W58">SUM(D59:D62)</f>
        <v>471</v>
      </c>
      <c r="E58" s="34">
        <f t="shared" si="9"/>
        <v>153</v>
      </c>
      <c r="F58" s="34">
        <f t="shared" si="9"/>
        <v>12</v>
      </c>
      <c r="G58" s="34">
        <f t="shared" si="9"/>
        <v>4</v>
      </c>
      <c r="H58" s="34">
        <f t="shared" si="9"/>
        <v>10</v>
      </c>
      <c r="I58" s="34">
        <f t="shared" si="9"/>
        <v>2</v>
      </c>
      <c r="J58" s="34">
        <f t="shared" si="9"/>
        <v>5</v>
      </c>
      <c r="K58" s="34">
        <f t="shared" si="9"/>
        <v>120</v>
      </c>
      <c r="L58" s="34">
        <f t="shared" si="9"/>
        <v>0</v>
      </c>
      <c r="M58" s="34">
        <f t="shared" si="9"/>
        <v>318</v>
      </c>
      <c r="N58" s="34">
        <f t="shared" si="9"/>
        <v>6274</v>
      </c>
      <c r="O58" s="34">
        <f t="shared" si="9"/>
        <v>1407</v>
      </c>
      <c r="P58" s="34">
        <f t="shared" si="9"/>
        <v>45</v>
      </c>
      <c r="Q58" s="34">
        <f t="shared" si="9"/>
        <v>71</v>
      </c>
      <c r="R58" s="34">
        <f t="shared" si="9"/>
        <v>122</v>
      </c>
      <c r="S58" s="34">
        <f t="shared" si="9"/>
        <v>95</v>
      </c>
      <c r="T58" s="34">
        <f t="shared" si="9"/>
        <v>265</v>
      </c>
      <c r="U58" s="34">
        <f t="shared" si="9"/>
        <v>809</v>
      </c>
      <c r="V58" s="34">
        <f t="shared" si="9"/>
        <v>0</v>
      </c>
      <c r="W58" s="34">
        <f t="shared" si="9"/>
        <v>4867</v>
      </c>
    </row>
    <row r="59" spans="1:23" ht="22.5" customHeight="1">
      <c r="A59" s="36"/>
      <c r="B59" s="37" t="s">
        <v>30</v>
      </c>
      <c r="C59" s="37"/>
      <c r="D59" s="33">
        <v>112</v>
      </c>
      <c r="E59" s="35">
        <v>7</v>
      </c>
      <c r="F59" s="35" t="s">
        <v>14</v>
      </c>
      <c r="G59" s="35" t="s">
        <v>14</v>
      </c>
      <c r="H59" s="35">
        <v>2</v>
      </c>
      <c r="I59" s="35" t="s">
        <v>14</v>
      </c>
      <c r="J59" s="35">
        <v>2</v>
      </c>
      <c r="K59" s="35">
        <v>3</v>
      </c>
      <c r="L59" s="35" t="s">
        <v>14</v>
      </c>
      <c r="M59" s="35">
        <v>105</v>
      </c>
      <c r="N59" s="35">
        <v>1646</v>
      </c>
      <c r="O59" s="35">
        <v>147</v>
      </c>
      <c r="P59" s="35" t="s">
        <v>14</v>
      </c>
      <c r="Q59" s="35" t="s">
        <v>14</v>
      </c>
      <c r="R59" s="35">
        <v>44</v>
      </c>
      <c r="S59" s="35" t="s">
        <v>14</v>
      </c>
      <c r="T59" s="35">
        <v>32</v>
      </c>
      <c r="U59" s="35">
        <v>71</v>
      </c>
      <c r="V59" s="35" t="s">
        <v>14</v>
      </c>
      <c r="W59" s="35">
        <v>1499</v>
      </c>
    </row>
    <row r="60" spans="1:23" ht="22.5" customHeight="1">
      <c r="A60" s="36"/>
      <c r="B60" s="37" t="s">
        <v>69</v>
      </c>
      <c r="C60" s="37"/>
      <c r="D60" s="33">
        <v>144</v>
      </c>
      <c r="E60" s="35">
        <v>68</v>
      </c>
      <c r="F60" s="35" t="s">
        <v>14</v>
      </c>
      <c r="G60" s="35" t="s">
        <v>14</v>
      </c>
      <c r="H60" s="35" t="s">
        <v>14</v>
      </c>
      <c r="I60" s="35" t="s">
        <v>14</v>
      </c>
      <c r="J60" s="35" t="s">
        <v>14</v>
      </c>
      <c r="K60" s="35">
        <v>68</v>
      </c>
      <c r="L60" s="35" t="s">
        <v>14</v>
      </c>
      <c r="M60" s="35">
        <v>76</v>
      </c>
      <c r="N60" s="35">
        <v>936</v>
      </c>
      <c r="O60" s="35">
        <v>356</v>
      </c>
      <c r="P60" s="35" t="s">
        <v>14</v>
      </c>
      <c r="Q60" s="35" t="s">
        <v>14</v>
      </c>
      <c r="R60" s="35" t="s">
        <v>14</v>
      </c>
      <c r="S60" s="35" t="s">
        <v>14</v>
      </c>
      <c r="T60" s="35" t="s">
        <v>14</v>
      </c>
      <c r="U60" s="35">
        <v>356</v>
      </c>
      <c r="V60" s="35" t="s">
        <v>14</v>
      </c>
      <c r="W60" s="35">
        <v>580</v>
      </c>
    </row>
    <row r="61" spans="1:23" ht="22.5" customHeight="1">
      <c r="A61" s="36"/>
      <c r="B61" s="37" t="s">
        <v>70</v>
      </c>
      <c r="C61" s="37"/>
      <c r="D61" s="33">
        <v>106</v>
      </c>
      <c r="E61" s="35">
        <v>35</v>
      </c>
      <c r="F61" s="35">
        <v>9</v>
      </c>
      <c r="G61" s="35" t="s">
        <v>14</v>
      </c>
      <c r="H61" s="35">
        <v>4</v>
      </c>
      <c r="I61" s="35">
        <v>2</v>
      </c>
      <c r="J61" s="35">
        <v>2</v>
      </c>
      <c r="K61" s="35">
        <v>18</v>
      </c>
      <c r="L61" s="35" t="s">
        <v>14</v>
      </c>
      <c r="M61" s="35">
        <v>71</v>
      </c>
      <c r="N61" s="35">
        <v>2871</v>
      </c>
      <c r="O61" s="35">
        <v>358</v>
      </c>
      <c r="P61" s="35">
        <v>30</v>
      </c>
      <c r="Q61" s="35" t="s">
        <v>14</v>
      </c>
      <c r="R61" s="35">
        <v>8</v>
      </c>
      <c r="S61" s="35">
        <v>95</v>
      </c>
      <c r="T61" s="35">
        <v>203</v>
      </c>
      <c r="U61" s="35">
        <v>22</v>
      </c>
      <c r="V61" s="35" t="s">
        <v>14</v>
      </c>
      <c r="W61" s="35">
        <v>2513</v>
      </c>
    </row>
    <row r="62" spans="1:23" ht="22.5" customHeight="1">
      <c r="A62" s="36"/>
      <c r="B62" s="37" t="s">
        <v>31</v>
      </c>
      <c r="C62" s="37"/>
      <c r="D62" s="33">
        <v>109</v>
      </c>
      <c r="E62" s="35">
        <v>43</v>
      </c>
      <c r="F62" s="35">
        <v>3</v>
      </c>
      <c r="G62" s="35">
        <v>4</v>
      </c>
      <c r="H62" s="35">
        <v>4</v>
      </c>
      <c r="I62" s="35" t="s">
        <v>14</v>
      </c>
      <c r="J62" s="35">
        <v>1</v>
      </c>
      <c r="K62" s="35">
        <v>31</v>
      </c>
      <c r="L62" s="35" t="s">
        <v>14</v>
      </c>
      <c r="M62" s="35">
        <v>66</v>
      </c>
      <c r="N62" s="35">
        <v>821</v>
      </c>
      <c r="O62" s="35">
        <v>546</v>
      </c>
      <c r="P62" s="35">
        <v>15</v>
      </c>
      <c r="Q62" s="35">
        <v>71</v>
      </c>
      <c r="R62" s="35">
        <v>70</v>
      </c>
      <c r="S62" s="35" t="s">
        <v>14</v>
      </c>
      <c r="T62" s="35">
        <v>30</v>
      </c>
      <c r="U62" s="35">
        <v>360</v>
      </c>
      <c r="V62" s="35" t="s">
        <v>14</v>
      </c>
      <c r="W62" s="35">
        <v>275</v>
      </c>
    </row>
    <row r="63" spans="1:23" ht="22.5" customHeight="1">
      <c r="A63" s="36"/>
      <c r="B63" s="37"/>
      <c r="C63" s="37"/>
      <c r="D63" s="33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ht="22.5" customHeight="1">
      <c r="A64" s="38" t="s">
        <v>32</v>
      </c>
      <c r="B64" s="38"/>
      <c r="C64" s="37"/>
      <c r="D64" s="44">
        <f aca="true" t="shared" si="10" ref="D64:U64">SUM(D65:D67)</f>
        <v>372</v>
      </c>
      <c r="E64" s="35">
        <f t="shared" si="10"/>
        <v>269</v>
      </c>
      <c r="F64" s="35">
        <f t="shared" si="10"/>
        <v>89</v>
      </c>
      <c r="G64" s="35">
        <f t="shared" si="10"/>
        <v>2</v>
      </c>
      <c r="H64" s="35">
        <f t="shared" si="10"/>
        <v>1</v>
      </c>
      <c r="I64" s="35">
        <f t="shared" si="10"/>
        <v>3</v>
      </c>
      <c r="J64" s="35">
        <f t="shared" si="10"/>
        <v>1</v>
      </c>
      <c r="K64" s="35">
        <f t="shared" si="10"/>
        <v>173</v>
      </c>
      <c r="L64" s="35">
        <f t="shared" si="10"/>
        <v>0</v>
      </c>
      <c r="M64" s="35">
        <f t="shared" si="10"/>
        <v>103</v>
      </c>
      <c r="N64" s="35">
        <f t="shared" si="10"/>
        <v>8277</v>
      </c>
      <c r="O64" s="35">
        <f t="shared" si="10"/>
        <v>6987</v>
      </c>
      <c r="P64" s="35">
        <f t="shared" si="10"/>
        <v>3173</v>
      </c>
      <c r="Q64" s="35">
        <f t="shared" si="10"/>
        <v>64</v>
      </c>
      <c r="R64" s="35">
        <f t="shared" si="10"/>
        <v>14</v>
      </c>
      <c r="S64" s="45">
        <f t="shared" si="10"/>
        <v>28</v>
      </c>
      <c r="T64" s="45">
        <f t="shared" si="10"/>
        <v>62</v>
      </c>
      <c r="U64" s="45">
        <f t="shared" si="10"/>
        <v>3646</v>
      </c>
      <c r="V64" s="35" t="s">
        <v>14</v>
      </c>
      <c r="W64" s="45">
        <f>SUM(W65:W67)</f>
        <v>1290</v>
      </c>
    </row>
    <row r="65" spans="1:23" ht="22.5" customHeight="1">
      <c r="A65" s="36"/>
      <c r="B65" s="37" t="s">
        <v>33</v>
      </c>
      <c r="C65" s="37"/>
      <c r="D65" s="44">
        <v>272</v>
      </c>
      <c r="E65" s="35">
        <v>245</v>
      </c>
      <c r="F65" s="35">
        <v>88</v>
      </c>
      <c r="G65" s="35" t="s">
        <v>14</v>
      </c>
      <c r="H65" s="35" t="s">
        <v>14</v>
      </c>
      <c r="I65" s="35">
        <v>3</v>
      </c>
      <c r="J65" s="35" t="s">
        <v>14</v>
      </c>
      <c r="K65" s="35">
        <v>154</v>
      </c>
      <c r="L65" s="35" t="s">
        <v>14</v>
      </c>
      <c r="M65" s="35">
        <v>27</v>
      </c>
      <c r="N65" s="35">
        <v>6646</v>
      </c>
      <c r="O65" s="35">
        <v>6458</v>
      </c>
      <c r="P65" s="35">
        <v>2923</v>
      </c>
      <c r="Q65" s="35" t="s">
        <v>14</v>
      </c>
      <c r="R65" s="35" t="s">
        <v>14</v>
      </c>
      <c r="S65" s="45">
        <v>28</v>
      </c>
      <c r="T65" s="35" t="s">
        <v>14</v>
      </c>
      <c r="U65" s="45">
        <v>3507</v>
      </c>
      <c r="V65" s="35" t="s">
        <v>14</v>
      </c>
      <c r="W65" s="45">
        <v>188</v>
      </c>
    </row>
    <row r="66" spans="1:23" ht="22.5" customHeight="1">
      <c r="A66" s="36"/>
      <c r="B66" s="37" t="s">
        <v>34</v>
      </c>
      <c r="C66" s="37"/>
      <c r="D66" s="44">
        <v>61</v>
      </c>
      <c r="E66" s="35">
        <v>4</v>
      </c>
      <c r="F66" s="35" t="s">
        <v>14</v>
      </c>
      <c r="G66" s="35" t="s">
        <v>14</v>
      </c>
      <c r="H66" s="35" t="s">
        <v>14</v>
      </c>
      <c r="I66" s="35" t="s">
        <v>14</v>
      </c>
      <c r="J66" s="35">
        <v>1</v>
      </c>
      <c r="K66" s="35">
        <v>3</v>
      </c>
      <c r="L66" s="35" t="s">
        <v>14</v>
      </c>
      <c r="M66" s="35">
        <v>57</v>
      </c>
      <c r="N66" s="35">
        <v>807</v>
      </c>
      <c r="O66" s="35">
        <v>185</v>
      </c>
      <c r="P66" s="35" t="s">
        <v>14</v>
      </c>
      <c r="Q66" s="35" t="s">
        <v>14</v>
      </c>
      <c r="R66" s="35" t="s">
        <v>14</v>
      </c>
      <c r="S66" s="35" t="s">
        <v>14</v>
      </c>
      <c r="T66" s="45">
        <v>62</v>
      </c>
      <c r="U66" s="45">
        <v>123</v>
      </c>
      <c r="V66" s="35" t="s">
        <v>14</v>
      </c>
      <c r="W66" s="45">
        <v>622</v>
      </c>
    </row>
    <row r="67" spans="1:23" ht="22.5" customHeight="1">
      <c r="A67" s="36"/>
      <c r="B67" s="37" t="s">
        <v>35</v>
      </c>
      <c r="C67" s="37"/>
      <c r="D67" s="33">
        <v>39</v>
      </c>
      <c r="E67" s="34">
        <v>20</v>
      </c>
      <c r="F67" s="34">
        <v>1</v>
      </c>
      <c r="G67" s="34">
        <v>2</v>
      </c>
      <c r="H67" s="34">
        <v>1</v>
      </c>
      <c r="I67" s="34" t="s">
        <v>14</v>
      </c>
      <c r="J67" s="34" t="s">
        <v>14</v>
      </c>
      <c r="K67" s="34">
        <v>16</v>
      </c>
      <c r="L67" s="35" t="s">
        <v>14</v>
      </c>
      <c r="M67" s="34">
        <v>19</v>
      </c>
      <c r="N67" s="34">
        <v>824</v>
      </c>
      <c r="O67" s="34">
        <v>344</v>
      </c>
      <c r="P67" s="34">
        <v>250</v>
      </c>
      <c r="Q67" s="34">
        <v>64</v>
      </c>
      <c r="R67" s="34">
        <v>14</v>
      </c>
      <c r="S67" s="34" t="s">
        <v>14</v>
      </c>
      <c r="T67" s="34" t="s">
        <v>14</v>
      </c>
      <c r="U67" s="34">
        <v>16</v>
      </c>
      <c r="V67" s="35" t="s">
        <v>14</v>
      </c>
      <c r="W67" s="34">
        <v>480</v>
      </c>
    </row>
    <row r="68" spans="1:23" ht="22.5" customHeight="1">
      <c r="A68" s="36"/>
      <c r="B68" s="37"/>
      <c r="C68" s="37"/>
      <c r="D68" s="33"/>
      <c r="E68" s="34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ht="22.5" customHeight="1">
      <c r="A69" s="38" t="s">
        <v>36</v>
      </c>
      <c r="B69" s="38"/>
      <c r="C69" s="37"/>
      <c r="D69" s="33">
        <f aca="true" t="shared" si="11" ref="D69:W69">SUM(D70:D71)</f>
        <v>644</v>
      </c>
      <c r="E69" s="34">
        <f t="shared" si="11"/>
        <v>487</v>
      </c>
      <c r="F69" s="35">
        <f t="shared" si="11"/>
        <v>91</v>
      </c>
      <c r="G69" s="35">
        <f t="shared" si="11"/>
        <v>125</v>
      </c>
      <c r="H69" s="35">
        <f t="shared" si="11"/>
        <v>108</v>
      </c>
      <c r="I69" s="35">
        <f t="shared" si="11"/>
        <v>21</v>
      </c>
      <c r="J69" s="35">
        <f t="shared" si="11"/>
        <v>5</v>
      </c>
      <c r="K69" s="35">
        <f t="shared" si="11"/>
        <v>137</v>
      </c>
      <c r="L69" s="35">
        <f t="shared" si="11"/>
        <v>0</v>
      </c>
      <c r="M69" s="35">
        <f t="shared" si="11"/>
        <v>157</v>
      </c>
      <c r="N69" s="35">
        <f t="shared" si="11"/>
        <v>2382</v>
      </c>
      <c r="O69" s="35">
        <f t="shared" si="11"/>
        <v>1727</v>
      </c>
      <c r="P69" s="35">
        <f t="shared" si="11"/>
        <v>374</v>
      </c>
      <c r="Q69" s="35">
        <f t="shared" si="11"/>
        <v>525</v>
      </c>
      <c r="R69" s="35">
        <f t="shared" si="11"/>
        <v>236</v>
      </c>
      <c r="S69" s="35">
        <f t="shared" si="11"/>
        <v>135</v>
      </c>
      <c r="T69" s="35">
        <f t="shared" si="11"/>
        <v>5</v>
      </c>
      <c r="U69" s="35">
        <f t="shared" si="11"/>
        <v>452</v>
      </c>
      <c r="V69" s="35">
        <f t="shared" si="11"/>
        <v>0</v>
      </c>
      <c r="W69" s="35">
        <f t="shared" si="11"/>
        <v>655</v>
      </c>
    </row>
    <row r="70" spans="1:23" ht="22.5" customHeight="1">
      <c r="A70" s="36"/>
      <c r="B70" s="37" t="s">
        <v>37</v>
      </c>
      <c r="C70" s="37"/>
      <c r="D70" s="33">
        <v>573</v>
      </c>
      <c r="E70" s="34">
        <v>458</v>
      </c>
      <c r="F70" s="35">
        <v>84</v>
      </c>
      <c r="G70" s="35">
        <v>118</v>
      </c>
      <c r="H70" s="35">
        <v>101</v>
      </c>
      <c r="I70" s="35">
        <v>13</v>
      </c>
      <c r="J70" s="35">
        <v>5</v>
      </c>
      <c r="K70" s="35">
        <v>137</v>
      </c>
      <c r="L70" s="35" t="s">
        <v>14</v>
      </c>
      <c r="M70" s="35">
        <v>115</v>
      </c>
      <c r="N70" s="35">
        <v>1650</v>
      </c>
      <c r="O70" s="35">
        <v>1336</v>
      </c>
      <c r="P70" s="35">
        <v>279</v>
      </c>
      <c r="Q70" s="35">
        <v>324</v>
      </c>
      <c r="R70" s="35">
        <v>180</v>
      </c>
      <c r="S70" s="35">
        <v>96</v>
      </c>
      <c r="T70" s="35">
        <v>5</v>
      </c>
      <c r="U70" s="35">
        <v>452</v>
      </c>
      <c r="V70" s="35" t="s">
        <v>14</v>
      </c>
      <c r="W70" s="35">
        <v>314</v>
      </c>
    </row>
    <row r="71" spans="1:23" ht="22.5" customHeight="1">
      <c r="A71" s="36"/>
      <c r="B71" s="37" t="s">
        <v>71</v>
      </c>
      <c r="C71" s="37"/>
      <c r="D71" s="33">
        <v>71</v>
      </c>
      <c r="E71" s="34">
        <v>29</v>
      </c>
      <c r="F71" s="35">
        <v>7</v>
      </c>
      <c r="G71" s="35">
        <v>7</v>
      </c>
      <c r="H71" s="35">
        <v>7</v>
      </c>
      <c r="I71" s="35">
        <v>8</v>
      </c>
      <c r="J71" s="35" t="s">
        <v>14</v>
      </c>
      <c r="K71" s="35" t="s">
        <v>14</v>
      </c>
      <c r="L71" s="35" t="s">
        <v>14</v>
      </c>
      <c r="M71" s="35">
        <v>42</v>
      </c>
      <c r="N71" s="35">
        <v>732</v>
      </c>
      <c r="O71" s="35">
        <v>391</v>
      </c>
      <c r="P71" s="35">
        <v>95</v>
      </c>
      <c r="Q71" s="35">
        <v>201</v>
      </c>
      <c r="R71" s="35">
        <v>56</v>
      </c>
      <c r="S71" s="35">
        <v>39</v>
      </c>
      <c r="T71" s="35" t="s">
        <v>14</v>
      </c>
      <c r="U71" s="35" t="s">
        <v>14</v>
      </c>
      <c r="V71" s="35" t="s">
        <v>14</v>
      </c>
      <c r="W71" s="35">
        <v>341</v>
      </c>
    </row>
    <row r="72" spans="1:23" ht="22.5" customHeight="1">
      <c r="A72" s="36"/>
      <c r="B72" s="37"/>
      <c r="C72" s="37"/>
      <c r="D72" s="33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1:23" ht="22.5" customHeight="1">
      <c r="A73" s="46" t="s">
        <v>72</v>
      </c>
      <c r="B73" s="46"/>
      <c r="C73" s="37"/>
      <c r="D73" s="33">
        <f aca="true" t="shared" si="12" ref="D73:W73">SUM(D74:D75)</f>
        <v>130</v>
      </c>
      <c r="E73" s="34">
        <f t="shared" si="12"/>
        <v>26</v>
      </c>
      <c r="F73" s="35">
        <f t="shared" si="12"/>
        <v>14</v>
      </c>
      <c r="G73" s="35">
        <f t="shared" si="12"/>
        <v>1</v>
      </c>
      <c r="H73" s="35">
        <f t="shared" si="12"/>
        <v>1</v>
      </c>
      <c r="I73" s="35">
        <f t="shared" si="12"/>
        <v>1</v>
      </c>
      <c r="J73" s="35">
        <f t="shared" si="12"/>
        <v>0</v>
      </c>
      <c r="K73" s="35">
        <f t="shared" si="12"/>
        <v>9</v>
      </c>
      <c r="L73" s="35">
        <f t="shared" si="12"/>
        <v>0</v>
      </c>
      <c r="M73" s="35">
        <f t="shared" si="12"/>
        <v>104</v>
      </c>
      <c r="N73" s="35">
        <f t="shared" si="12"/>
        <v>329</v>
      </c>
      <c r="O73" s="35">
        <f t="shared" si="12"/>
        <v>106</v>
      </c>
      <c r="P73" s="35">
        <f t="shared" si="12"/>
        <v>34</v>
      </c>
      <c r="Q73" s="35">
        <f t="shared" si="12"/>
        <v>2</v>
      </c>
      <c r="R73" s="35">
        <f t="shared" si="12"/>
        <v>2</v>
      </c>
      <c r="S73" s="35">
        <f t="shared" si="12"/>
        <v>1</v>
      </c>
      <c r="T73" s="35">
        <f t="shared" si="12"/>
        <v>0</v>
      </c>
      <c r="U73" s="35">
        <f t="shared" si="12"/>
        <v>67</v>
      </c>
      <c r="V73" s="35">
        <f t="shared" si="12"/>
        <v>0</v>
      </c>
      <c r="W73" s="35">
        <f t="shared" si="12"/>
        <v>223</v>
      </c>
    </row>
    <row r="74" spans="1:23" ht="22.5" customHeight="1">
      <c r="A74" s="47"/>
      <c r="B74" s="37" t="s">
        <v>38</v>
      </c>
      <c r="C74" s="37"/>
      <c r="D74" s="33">
        <v>108</v>
      </c>
      <c r="E74" s="34">
        <v>14</v>
      </c>
      <c r="F74" s="35">
        <v>2</v>
      </c>
      <c r="G74" s="35">
        <v>1</v>
      </c>
      <c r="H74" s="35">
        <v>1</v>
      </c>
      <c r="I74" s="35">
        <v>1</v>
      </c>
      <c r="J74" s="35" t="s">
        <v>14</v>
      </c>
      <c r="K74" s="35">
        <v>9</v>
      </c>
      <c r="L74" s="35" t="s">
        <v>14</v>
      </c>
      <c r="M74" s="35">
        <v>94</v>
      </c>
      <c r="N74" s="35">
        <v>277</v>
      </c>
      <c r="O74" s="35">
        <v>81</v>
      </c>
      <c r="P74" s="35">
        <v>9</v>
      </c>
      <c r="Q74" s="35">
        <v>2</v>
      </c>
      <c r="R74" s="35">
        <v>2</v>
      </c>
      <c r="S74" s="35">
        <v>1</v>
      </c>
      <c r="T74" s="35" t="s">
        <v>14</v>
      </c>
      <c r="U74" s="35">
        <v>67</v>
      </c>
      <c r="V74" s="35" t="s">
        <v>14</v>
      </c>
      <c r="W74" s="35">
        <v>196</v>
      </c>
    </row>
    <row r="75" spans="1:23" ht="22.5" customHeight="1">
      <c r="A75" s="47"/>
      <c r="B75" s="37" t="s">
        <v>39</v>
      </c>
      <c r="C75" s="37"/>
      <c r="D75" s="33">
        <v>22</v>
      </c>
      <c r="E75" s="34">
        <v>12</v>
      </c>
      <c r="F75" s="35">
        <v>12</v>
      </c>
      <c r="G75" s="35" t="s">
        <v>14</v>
      </c>
      <c r="H75" s="35" t="s">
        <v>14</v>
      </c>
      <c r="I75" s="35" t="s">
        <v>14</v>
      </c>
      <c r="J75" s="35" t="s">
        <v>14</v>
      </c>
      <c r="K75" s="35" t="s">
        <v>14</v>
      </c>
      <c r="L75" s="35" t="s">
        <v>14</v>
      </c>
      <c r="M75" s="35">
        <v>10</v>
      </c>
      <c r="N75" s="35">
        <v>52</v>
      </c>
      <c r="O75" s="35">
        <v>25</v>
      </c>
      <c r="P75" s="35">
        <v>25</v>
      </c>
      <c r="Q75" s="35" t="s">
        <v>14</v>
      </c>
      <c r="R75" s="35" t="s">
        <v>14</v>
      </c>
      <c r="S75" s="35" t="s">
        <v>14</v>
      </c>
      <c r="T75" s="35" t="s">
        <v>14</v>
      </c>
      <c r="U75" s="35" t="s">
        <v>14</v>
      </c>
      <c r="V75" s="35" t="s">
        <v>14</v>
      </c>
      <c r="W75" s="35">
        <v>27</v>
      </c>
    </row>
    <row r="76" spans="1:23" ht="22.5" customHeight="1" thickBot="1">
      <c r="A76" s="48"/>
      <c r="B76" s="49"/>
      <c r="C76" s="49"/>
      <c r="D76" s="50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</row>
    <row r="77" spans="1:23" ht="22.5" customHeight="1">
      <c r="A77" s="36"/>
      <c r="B77" s="37"/>
      <c r="C77" s="37"/>
      <c r="D77" s="33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ht="22.5" customHeight="1">
      <c r="A78" s="36"/>
      <c r="B78" s="37"/>
      <c r="C78" s="37"/>
      <c r="D78" s="33"/>
      <c r="E78" s="34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ht="22.5" customHeight="1">
      <c r="A79" s="38"/>
      <c r="B79" s="38"/>
      <c r="C79" s="37"/>
      <c r="D79" s="33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</row>
    <row r="80" spans="1:23" ht="22.5" customHeight="1">
      <c r="A80" s="36"/>
      <c r="B80" s="37"/>
      <c r="C80" s="37"/>
      <c r="D80" s="33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1:23" ht="22.5" customHeight="1">
      <c r="A81" s="36"/>
      <c r="B81" s="37"/>
      <c r="C81" s="37"/>
      <c r="D81" s="33"/>
      <c r="E81" s="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1:23" ht="22.5" customHeight="1">
      <c r="A82" s="36"/>
      <c r="B82" s="37"/>
      <c r="C82" s="52" t="s">
        <v>40</v>
      </c>
      <c r="D82" s="53">
        <v>7254</v>
      </c>
      <c r="E82" s="53">
        <v>3412</v>
      </c>
      <c r="F82" s="52">
        <v>959</v>
      </c>
      <c r="G82" s="52">
        <v>339</v>
      </c>
      <c r="H82" s="52">
        <v>410</v>
      </c>
      <c r="I82" s="52">
        <v>137</v>
      </c>
      <c r="J82" s="52">
        <v>98</v>
      </c>
      <c r="K82" s="53">
        <v>1469</v>
      </c>
      <c r="L82" s="54"/>
      <c r="M82" s="53">
        <v>3842</v>
      </c>
      <c r="N82" s="53">
        <v>92929</v>
      </c>
      <c r="O82" s="53">
        <v>45351</v>
      </c>
      <c r="P82" s="53">
        <v>14386</v>
      </c>
      <c r="Q82" s="53">
        <v>2760</v>
      </c>
      <c r="R82" s="53">
        <v>2957</v>
      </c>
      <c r="S82" s="53">
        <v>1368</v>
      </c>
      <c r="T82" s="53">
        <v>2039</v>
      </c>
      <c r="U82" s="53">
        <v>21841</v>
      </c>
      <c r="V82" s="54"/>
      <c r="W82" s="53">
        <v>47578</v>
      </c>
    </row>
    <row r="83" spans="1:23" ht="22.5" customHeight="1">
      <c r="A83" s="36"/>
      <c r="B83" s="37"/>
      <c r="C83" s="37"/>
      <c r="D83" s="33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1:23" ht="22.5" customHeight="1">
      <c r="A84" s="38"/>
      <c r="B84" s="38"/>
      <c r="C84" s="37"/>
      <c r="D84" s="33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ht="22.5" customHeight="1">
      <c r="A85" s="47"/>
      <c r="B85" s="37"/>
      <c r="C85" s="37"/>
      <c r="D85" s="33"/>
      <c r="E85" s="34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</row>
    <row r="86" spans="1:23" ht="22.5" customHeight="1">
      <c r="A86" s="47"/>
      <c r="B86" s="37"/>
      <c r="C86" s="37"/>
      <c r="D86" s="33"/>
      <c r="E86" s="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</row>
    <row r="87" spans="1:23" ht="22.5" customHeight="1" thickBot="1">
      <c r="A87" s="55"/>
      <c r="B87" s="55"/>
      <c r="C87" s="55"/>
      <c r="D87" s="56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ht="22.5" customHeight="1"/>
  </sheetData>
  <mergeCells count="25">
    <mergeCell ref="A84:B84"/>
    <mergeCell ref="A79:B79"/>
    <mergeCell ref="A69:B69"/>
    <mergeCell ref="A73:B73"/>
    <mergeCell ref="A28:B28"/>
    <mergeCell ref="A58:B58"/>
    <mergeCell ref="A64:B64"/>
    <mergeCell ref="A32:B32"/>
    <mergeCell ref="A37:B37"/>
    <mergeCell ref="A46:B46"/>
    <mergeCell ref="A53:B53"/>
    <mergeCell ref="A7:B7"/>
    <mergeCell ref="A9:B9"/>
    <mergeCell ref="A17:B17"/>
    <mergeCell ref="A23:B23"/>
    <mergeCell ref="W4:W5"/>
    <mergeCell ref="O4:U4"/>
    <mergeCell ref="N3:W3"/>
    <mergeCell ref="E4:K4"/>
    <mergeCell ref="L4:L5"/>
    <mergeCell ref="M4:M5"/>
    <mergeCell ref="V4:V5"/>
    <mergeCell ref="D3:M3"/>
    <mergeCell ref="D4:D5"/>
    <mergeCell ref="N4:N5"/>
  </mergeCells>
  <printOptions/>
  <pageMargins left="0.7874015748031497" right="0.7874015748031497" top="0.76" bottom="0.7" header="0.5118110236220472" footer="0.5118110236220472"/>
  <pageSetup firstPageNumber="302" useFirstPageNumber="1" horizontalDpi="600" verticalDpi="600" orientation="portrait" pageOrder="overThenDown" paperSize="9" scale="45" r:id="rId1"/>
  <headerFooter alignWithMargins="0">
    <oddHeader>&amp;R&amp;"ＭＳ ゴシック,標準"平成１８年度</oddHeader>
    <oddFooter>&amp;C&amp;"ＭＳ Ｐゴシック,標準"-&amp;P -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2008-09-03T14:01:12Z</dcterms:created>
  <dcterms:modified xsi:type="dcterms:W3CDTF">2008-09-03T14:01:24Z</dcterms:modified>
  <cp:category/>
  <cp:version/>
  <cp:contentType/>
  <cp:contentStatus/>
</cp:coreProperties>
</file>