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２年概況\06_HP用\"/>
    </mc:Choice>
  </mc:AlternateContent>
  <bookViews>
    <workbookView xWindow="0" yWindow="0" windowWidth="28800" windowHeight="11460" tabRatio="601" firstSheet="2" activeTab="9"/>
  </bookViews>
  <sheets>
    <sheet name="第１表" sheetId="1" r:id="rId1"/>
    <sheet name="第２表" sheetId="2" r:id="rId2"/>
    <sheet name="第３表" sheetId="33" r:id="rId3"/>
    <sheet name="第４表" sheetId="55" r:id="rId4"/>
    <sheet name="第５表" sheetId="48" r:id="rId5"/>
    <sheet name="第６表" sheetId="49" r:id="rId6"/>
    <sheet name="第７表" sheetId="50" r:id="rId7"/>
    <sheet name="第８表" sheetId="8" r:id="rId8"/>
    <sheet name="第９表" sheetId="52" r:id="rId9"/>
    <sheet name="第10表" sheetId="53" r:id="rId10"/>
    <sheet name="第11-12表" sheetId="51" r:id="rId11"/>
    <sheet name="第13表" sheetId="54" r:id="rId12"/>
  </sheets>
  <externalReferences>
    <externalReference r:id="rId13"/>
  </externalReferences>
  <definedNames>
    <definedName name="_xlnm.Print_Area" localSheetId="9">第10表!$A$1:$U$53</definedName>
    <definedName name="_xlnm.Print_Area" localSheetId="10">'第11-12表'!$A$1:$U$42</definedName>
    <definedName name="_xlnm.Print_Area" localSheetId="11">第13表!$A$1:$X$52</definedName>
    <definedName name="_xlnm.Print_Area" localSheetId="0">第１表!$A$1:$I$46</definedName>
    <definedName name="_xlnm.Print_Area" localSheetId="1">第２表!$A$1:$I$43</definedName>
    <definedName name="_xlnm.Print_Area" localSheetId="2">第３表!$A$1:$T$85</definedName>
    <definedName name="_xlnm.Print_Area" localSheetId="3">第４表!$A$1:$V$85</definedName>
    <definedName name="_xlnm.Print_Area" localSheetId="4">第５表!$A$1:$AN$83</definedName>
    <definedName name="_xlnm.Print_Area" localSheetId="5">第６表!$A$1:$AN$83</definedName>
    <definedName name="_xlnm.Print_Area" localSheetId="6">第７表!$A$1:$G$84</definedName>
    <definedName name="_xlnm.Print_Area" localSheetId="7">第８表!$A$1:$AF$130</definedName>
    <definedName name="_xlnm.Print_Area" localSheetId="8">第９表!$A$1:$U$53</definedName>
    <definedName name="_xlnm.Print_Titles" localSheetId="2">第３表!$1:$6</definedName>
    <definedName name="_xlnm.Print_Titles" localSheetId="3">第４表!$1:$6</definedName>
    <definedName name="_xlnm.Print_Titles" localSheetId="4">第５表!$1:$4</definedName>
    <definedName name="_xlnm.Print_Titles" localSheetId="5">第６表!$1:$4</definedName>
    <definedName name="_xlnm.Print_Titles" localSheetId="6">第７表!$1:$4</definedName>
  </definedNames>
  <calcPr calcId="162913"/>
</workbook>
</file>

<file path=xl/calcChain.xml><?xml version="1.0" encoding="utf-8"?>
<calcChain xmlns="http://schemas.openxmlformats.org/spreadsheetml/2006/main">
  <c r="X2" i="54" l="1"/>
  <c r="U2" i="53" l="1"/>
  <c r="R24" i="51" l="1"/>
  <c r="U2" i="52" l="1"/>
  <c r="G2" i="50"/>
  <c r="AN2" i="49"/>
  <c r="AN2" i="48"/>
  <c r="AC72" i="8" l="1"/>
  <c r="AC71" i="8"/>
</calcChain>
</file>

<file path=xl/sharedStrings.xml><?xml version="1.0" encoding="utf-8"?>
<sst xmlns="http://schemas.openxmlformats.org/spreadsheetml/2006/main" count="1231" uniqueCount="421">
  <si>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</si>
  <si>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</si>
  <si>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</si>
  <si>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</si>
  <si>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</si>
  <si>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</si>
  <si>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</si>
  <si>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</si>
  <si>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</si>
  <si>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</si>
  <si>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</si>
  <si>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</si>
  <si>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</si>
  <si>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</si>
  <si>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</si>
  <si>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</si>
  <si>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</si>
  <si>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</si>
  <si>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</si>
  <si>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増減</t>
    <rPh sb="0" eb="2">
      <t>ゾウゲン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</si>
  <si>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</si>
  <si>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</si>
  <si>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</si>
  <si>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</si>
  <si>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</si>
  <si>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</si>
  <si>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</si>
  <si>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</si>
  <si>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</si>
  <si>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茨城県</t>
    <rPh sb="0" eb="3">
      <t>イバラキケン</t>
    </rPh>
    <phoneticPr fontId="2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</si>
  <si>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</si>
  <si>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</si>
  <si>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</si>
  <si>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2"/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</si>
  <si>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</si>
  <si>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</si>
  <si>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</si>
  <si>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</si>
  <si>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</si>
  <si>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</si>
  <si>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</si>
  <si>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  <rPh sb="0" eb="2">
      <t>ソウスウ</t>
    </rPh>
    <phoneticPr fontId="2"/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</si>
  <si>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</si>
  <si>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</si>
  <si>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</si>
  <si>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</si>
  <si>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</si>
  <si>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</si>
  <si>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</si>
  <si>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</si>
  <si>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</si>
  <si>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</si>
  <si>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</si>
  <si>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</si>
  <si>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</si>
  <si>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</si>
  <si>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</si>
  <si>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</si>
  <si>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</si>
  <si>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</si>
  <si>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</si>
  <si>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</si>
  <si>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</si>
  <si>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</si>
  <si>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</si>
  <si>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</si>
  <si>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</si>
  <si>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</si>
  <si>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</si>
  <si>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</si>
  <si>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</si>
  <si>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</si>
  <si>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</si>
  <si>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</si>
  <si>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</si>
  <si>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</si>
  <si>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</si>
  <si>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</si>
  <si>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</si>
  <si>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</si>
  <si>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</si>
  <si>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</si>
  <si>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</si>
  <si>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</si>
  <si>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</si>
  <si>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</si>
  <si>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</si>
  <si>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</si>
  <si>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</si>
  <si>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</si>
  <si>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>元</t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</si>
  <si>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</si>
  <si>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</si>
  <si>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</si>
  <si>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</si>
  <si>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</si>
  <si>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</si>
  <si>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</si>
  <si>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</si>
  <si>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</si>
  <si>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</si>
  <si>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</si>
  <si>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</si>
  <si>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</si>
  <si>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総数</t>
  </si>
  <si>
    <t>保　　　　　　　　　　健　　　　　　　　　　所</t>
  </si>
  <si>
    <t>13</t>
    <phoneticPr fontId="2"/>
  </si>
  <si>
    <t>-</t>
    <phoneticPr fontId="2"/>
  </si>
  <si>
    <t>療養病床を有する一般診療所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</si>
  <si>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</si>
  <si>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</si>
  <si>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</si>
  <si>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</si>
  <si>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常陸太田・ひたちなか</t>
  </si>
  <si>
    <t>鹿行</t>
  </si>
  <si>
    <t>土浦</t>
  </si>
  <si>
    <t>つくば</t>
  </si>
  <si>
    <t>取手・竜ヶ崎</t>
  </si>
  <si>
    <t>14</t>
  </si>
  <si>
    <t xml:space="preserve"> </t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</si>
  <si>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</si>
  <si>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</si>
  <si>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-</t>
    <phoneticPr fontId="2"/>
  </si>
  <si>
    <t>療養病床を有する病院</t>
    <phoneticPr fontId="2"/>
  </si>
  <si>
    <t>15</t>
    <phoneticPr fontId="2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</si>
  <si>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</si>
  <si>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</si>
  <si>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</si>
  <si>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</si>
  <si>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</si>
  <si>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</si>
  <si>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第４表　人口１０万対医療施設数及び病床数（二次保健医療圏・保健所・市町村別）</t>
    <rPh sb="0" eb="1">
      <t>ダイ</t>
    </rPh>
    <rPh sb="2" eb="3">
      <t>ヒョウ</t>
    </rPh>
    <rPh sb="4" eb="6">
      <t>ジンコウ</t>
    </rPh>
    <rPh sb="8" eb="9">
      <t>マン</t>
    </rPh>
    <rPh sb="9" eb="10">
      <t>タイ</t>
    </rPh>
    <rPh sb="21" eb="23">
      <t>ニジ</t>
    </rPh>
    <rPh sb="23" eb="25">
      <t>ホケン</t>
    </rPh>
    <rPh sb="25" eb="28">
      <t>イリョウケン</t>
    </rPh>
    <rPh sb="29" eb="32">
      <t>ホケンジョ</t>
    </rPh>
    <rPh sb="33" eb="36">
      <t>シチョウソン</t>
    </rPh>
    <rPh sb="36" eb="37">
      <t>ベツ</t>
    </rPh>
    <phoneticPr fontId="2"/>
  </si>
  <si>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2"/>
  </si>
  <si>
    <t>病　　　　　　　　　　　　　　　　　　　　　　　　　　　　　　　院</t>
    <rPh sb="0" eb="33">
      <t>ビョウイン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</si>
  <si>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</si>
  <si>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マモル</t>
    </rPh>
    <phoneticPr fontId="2"/>
  </si>
  <si>
    <t>一　般</t>
    <rPh sb="0" eb="1">
      <t>１</t>
    </rPh>
    <rPh sb="2" eb="3">
      <t>バン</t>
    </rPh>
    <phoneticPr fontId="2"/>
  </si>
  <si>
    <t>潮来市</t>
    <rPh sb="0" eb="3">
      <t>イタコシ</t>
    </rPh>
    <phoneticPr fontId="2"/>
  </si>
  <si>
    <t>守谷市</t>
    <rPh sb="2" eb="3">
      <t>シ</t>
    </rPh>
    <phoneticPr fontId="2"/>
  </si>
  <si>
    <t>取手・竜ヶ崎</t>
    <rPh sb="0" eb="2">
      <t>トリデ</t>
    </rPh>
    <rPh sb="3" eb="6">
      <t>リュウガサキ</t>
    </rPh>
    <phoneticPr fontId="2"/>
  </si>
  <si>
    <t>16</t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</si>
  <si>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</si>
  <si>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</si>
  <si>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</si>
  <si>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常陸太田・ひたちなか</t>
    <rPh sb="0" eb="2">
      <t>ヒタチ</t>
    </rPh>
    <rPh sb="2" eb="4">
      <t>オオタ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</si>
  <si>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</si>
  <si>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</si>
  <si>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</si>
  <si>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</si>
  <si>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</si>
  <si>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</si>
  <si>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</si>
  <si>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</si>
  <si>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日立</t>
    <rPh sb="0" eb="2">
      <t>ヒタチ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</si>
  <si>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</si>
  <si>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</si>
  <si>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</si>
  <si>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</si>
  <si>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</si>
  <si>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</si>
  <si>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</si>
  <si>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</si>
  <si>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17</t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</si>
  <si>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</si>
  <si>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</si>
  <si>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</si>
  <si>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</si>
  <si>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</si>
  <si>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</si>
  <si>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</si>
  <si>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筑西</t>
    <rPh sb="0" eb="2">
      <t>チクセイ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</si>
  <si>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</si>
  <si>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</si>
  <si>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</si>
  <si>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</si>
  <si>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</si>
  <si>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</si>
  <si>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</si>
  <si>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</si>
  <si>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</si>
  <si>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</si>
  <si>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水戸</t>
    <rPh sb="0" eb="2">
      <t>ミト</t>
    </rPh>
    <phoneticPr fontId="5"/>
  </si>
  <si>
    <t>日立</t>
    <rPh sb="0" eb="2">
      <t>ヒタチ</t>
    </rPh>
    <phoneticPr fontId="5"/>
  </si>
  <si>
    <t>常陸太田・ひたちなか</t>
    <rPh sb="0" eb="2">
      <t>ヒタチ</t>
    </rPh>
    <rPh sb="2" eb="4">
      <t>オオタ</t>
    </rPh>
    <phoneticPr fontId="5"/>
  </si>
  <si>
    <t>鹿行</t>
    <rPh sb="0" eb="1">
      <t>シカ</t>
    </rPh>
    <rPh sb="1" eb="2">
      <t>コウ</t>
    </rPh>
    <phoneticPr fontId="5"/>
  </si>
  <si>
    <t>土浦</t>
    <rPh sb="0" eb="2">
      <t>ツチウラ</t>
    </rPh>
    <phoneticPr fontId="5"/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</si>
  <si>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</si>
  <si>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</si>
  <si>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</si>
  <si>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筑西・下妻</t>
    <rPh sb="0" eb="2">
      <t>チクセイ</t>
    </rPh>
    <rPh sb="3" eb="5">
      <t>シモツマ</t>
    </rPh>
    <phoneticPr fontId="2"/>
  </si>
  <si>
    <t>行方市</t>
    <rPh sb="0" eb="3">
      <t>ナメカタシ</t>
    </rPh>
    <phoneticPr fontId="5"/>
  </si>
  <si>
    <t>古河・坂東</t>
    <rPh sb="3" eb="5">
      <t>バンドウ</t>
    </rPh>
    <phoneticPr fontId="2"/>
  </si>
  <si>
    <t>18</t>
    <phoneticPr fontId="2"/>
  </si>
  <si>
    <t>19</t>
    <phoneticPr fontId="2"/>
  </si>
  <si>
    <t>平</t>
    <rPh sb="0" eb="1">
      <t>タイ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</si>
  <si>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</si>
  <si>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</si>
  <si>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</si>
  <si>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</si>
  <si>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</si>
  <si>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</si>
  <si>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</si>
  <si>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</si>
  <si>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</si>
  <si>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</si>
  <si>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</si>
  <si>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</si>
  <si>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</si>
  <si>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</si>
  <si>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</si>
  <si>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</si>
  <si>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</si>
  <si>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</si>
  <si>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</si>
  <si>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</si>
  <si>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</si>
  <si>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</si>
  <si>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</si>
  <si>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</si>
  <si>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</si>
  <si>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</si>
  <si>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</si>
  <si>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</si>
  <si>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</si>
  <si>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</si>
  <si>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</si>
  <si>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</si>
  <si>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</si>
  <si>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</si>
  <si>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</si>
  <si>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</si>
  <si>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</si>
  <si>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</si>
  <si>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</si>
  <si>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5"/>
  </si>
  <si>
    <t>阿見町</t>
    <rPh sb="0" eb="3">
      <t>アミマチ</t>
    </rPh>
    <phoneticPr fontId="1"/>
  </si>
  <si>
    <t>20</t>
  </si>
  <si>
    <t>21</t>
    <phoneticPr fontId="2"/>
  </si>
  <si>
    <t>-</t>
  </si>
  <si>
    <t>精　神　科　病　院</t>
    <rPh sb="4" eb="5">
      <t>カ</t>
    </rPh>
    <phoneticPr fontId="2"/>
  </si>
  <si>
    <t>病床数</t>
    <phoneticPr fontId="2"/>
  </si>
  <si>
    <t>下段（　）書きは、全国値</t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</si>
  <si>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</si>
  <si>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</si>
  <si>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注：（　）は病床数</t>
    <rPh sb="0" eb="1">
      <t>チュウ</t>
    </rPh>
    <rPh sb="6" eb="9">
      <t>ビョウショウスウ</t>
    </rPh>
    <phoneticPr fontId="5"/>
  </si>
  <si>
    <t>22</t>
  </si>
  <si>
    <t>23</t>
    <phoneticPr fontId="2"/>
  </si>
  <si>
    <t>24</t>
    <phoneticPr fontId="2"/>
  </si>
  <si>
    <t>-</t>
    <phoneticPr fontId="2"/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</si>
  <si>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</si>
  <si>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</si>
  <si>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</si>
  <si>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</si>
  <si>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</si>
  <si>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</si>
  <si>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</si>
  <si>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</si>
  <si>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</si>
  <si>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</si>
  <si>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</si>
  <si>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</si>
  <si>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</si>
  <si>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</si>
  <si>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</si>
  <si>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</si>
  <si>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</si>
  <si>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精 神 科 病 院</t>
    <rPh sb="4" eb="5">
      <t>カ</t>
    </rPh>
    <phoneticPr fontId="5"/>
  </si>
  <si>
    <t>25</t>
    <phoneticPr fontId="2"/>
  </si>
  <si>
    <t>-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</si>
  <si>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</si>
  <si>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</si>
  <si>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施　設　数　（注）</t>
    <rPh sb="7" eb="8">
      <t>チュウ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</si>
  <si>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</si>
  <si>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</si>
  <si>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一　　　　般　　　　病　　　　院</t>
    <phoneticPr fontId="2"/>
  </si>
  <si>
    <t>病　　　　床　　　　数　　</t>
    <phoneticPr fontId="5"/>
  </si>
  <si>
    <t>常陸太田・
ひたちなか</t>
    <rPh sb="0" eb="4">
      <t>ヒタチオオタ</t>
    </rPh>
    <phoneticPr fontId="2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</si>
  <si>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</si>
  <si>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</si>
  <si>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</si>
  <si>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</si>
  <si>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</si>
  <si>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</si>
  <si>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</si>
  <si>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</si>
  <si>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</si>
  <si>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</si>
  <si>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</si>
  <si>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</si>
  <si>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</si>
  <si>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</si>
  <si>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</si>
  <si>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</si>
  <si>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</si>
  <si>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</si>
  <si>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</si>
  <si>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</si>
  <si>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</si>
  <si>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</si>
  <si>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</si>
  <si>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</si>
  <si>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</si>
  <si>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</si>
  <si>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</si>
  <si>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</si>
  <si>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</si>
  <si>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</si>
  <si>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</si>
  <si>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</si>
  <si>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</si>
  <si>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</si>
  <si>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</si>
  <si>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</si>
  <si>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(26)個人</t>
    <rPh sb="4" eb="6">
      <t>コジン</t>
    </rPh>
    <phoneticPr fontId="5"/>
  </si>
  <si>
    <t>26</t>
    <phoneticPr fontId="2"/>
  </si>
  <si>
    <t>27</t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</si>
  <si>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</si>
  <si>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</si>
  <si>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28</t>
    <phoneticPr fontId="2"/>
  </si>
  <si>
    <t>29</t>
    <phoneticPr fontId="2"/>
  </si>
  <si>
    <t>30</t>
    <phoneticPr fontId="2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</si>
  <si>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</si>
  <si>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5"/>
  </si>
  <si>
    <t>竜ケ崎保健所</t>
    <phoneticPr fontId="5"/>
  </si>
  <si>
    <t>令</t>
    <rPh sb="0" eb="1">
      <t>レイ</t>
    </rPh>
    <phoneticPr fontId="2"/>
  </si>
  <si>
    <t>元</t>
    <rPh sb="0" eb="1">
      <t>ガン</t>
    </rPh>
    <phoneticPr fontId="2"/>
  </si>
  <si>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</si>
  <si>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2"/>
  </si>
  <si>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2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</si>
  <si>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2"/>
  </si>
  <si>
    <t>令和元年</t>
  </si>
  <si>
    <t>(-)</t>
  </si>
  <si>
    <t>令和２年</t>
    <rPh sb="0" eb="2">
      <t>レイワ</t>
    </rPh>
    <phoneticPr fontId="2"/>
  </si>
  <si>
    <t>令和元年</t>
    <rPh sb="0" eb="2">
      <t>レイワ</t>
    </rPh>
    <rPh sb="2" eb="4">
      <t>ガンネン</t>
    </rPh>
    <phoneticPr fontId="2"/>
  </si>
  <si>
    <t>令和２年</t>
  </si>
  <si>
    <t>療養病床を有する病院、療養病床を有する診療所は、６５歳以上人口１０万対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</si>
  <si>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（令和２年１０月１日現在）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</si>
  <si>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水戸市保健所</t>
    <rPh sb="2" eb="3">
      <t>シ</t>
    </rPh>
    <phoneticPr fontId="19"/>
  </si>
  <si>
    <t>中央保健所</t>
    <rPh sb="0" eb="5">
      <t>チュウオウホケンジョ</t>
    </rPh>
    <phoneticPr fontId="19"/>
  </si>
  <si>
    <t>竜ケ崎保健所</t>
    <phoneticPr fontId="19"/>
  </si>
  <si>
    <t>水戸市保健所</t>
    <rPh sb="2" eb="3">
      <t>シ</t>
    </rPh>
    <phoneticPr fontId="5"/>
  </si>
  <si>
    <t>中央保健所</t>
    <rPh sb="0" eb="5">
      <t>チュウオウホケンジョ</t>
    </rPh>
    <phoneticPr fontId="5"/>
  </si>
  <si>
    <t>潮来市</t>
    <rPh sb="0" eb="3">
      <t>イタコシ</t>
    </rPh>
    <phoneticPr fontId="5"/>
  </si>
  <si>
    <t>神栖市</t>
    <rPh sb="2" eb="3">
      <t>シ</t>
    </rPh>
    <phoneticPr fontId="5"/>
  </si>
  <si>
    <t>守谷市</t>
    <rPh sb="2" eb="3">
      <t>シ</t>
    </rPh>
    <phoneticPr fontId="5"/>
  </si>
  <si>
    <t>稲敷市</t>
    <rPh sb="0" eb="3">
      <t>イナシキシ</t>
    </rPh>
    <phoneticPr fontId="5"/>
  </si>
  <si>
    <t>筑西保健所</t>
    <rPh sb="0" eb="2">
      <t>チクセイ</t>
    </rPh>
    <phoneticPr fontId="5"/>
  </si>
  <si>
    <t>筑西市</t>
    <rPh sb="0" eb="3">
      <t>チクセイシ</t>
    </rPh>
    <phoneticPr fontId="5"/>
  </si>
  <si>
    <t>桜川市</t>
    <rPh sb="0" eb="3">
      <t>サクラガワシ</t>
    </rPh>
    <phoneticPr fontId="5"/>
  </si>
  <si>
    <t>筑西・下妻</t>
    <rPh sb="0" eb="2">
      <t>チクセイ</t>
    </rPh>
    <phoneticPr fontId="5"/>
  </si>
  <si>
    <t>古河・坂東</t>
    <rPh sb="3" eb="5">
      <t>バンドウ</t>
    </rPh>
    <phoneticPr fontId="5"/>
  </si>
  <si>
    <t xml:space="preserve">人口：「令和２年国勢調査人口等基本集計結果」 （総務省統計局）     </t>
    <rPh sb="4" eb="6">
      <t>レイワ</t>
    </rPh>
    <rPh sb="7" eb="8">
      <t>ネン</t>
    </rPh>
    <rPh sb="8" eb="12">
      <t>コクセイチョウサ</t>
    </rPh>
    <rPh sb="12" eb="14">
      <t>ジンコウ</t>
    </rPh>
    <rPh sb="14" eb="15">
      <t>トウ</t>
    </rPh>
    <rPh sb="15" eb="19">
      <t>キホンシュウケイ</t>
    </rPh>
    <rPh sb="19" eb="21">
      <t>ケッカ</t>
    </rPh>
    <rPh sb="24" eb="27">
      <t>ソウムショウ</t>
    </rPh>
    <rPh sb="27" eb="30">
      <t>トウケイキョク</t>
    </rPh>
    <phoneticPr fontId="5"/>
  </si>
  <si>
    <t>水戸市保健所</t>
    <rPh sb="2" eb="3">
      <t>シ</t>
    </rPh>
    <phoneticPr fontId="2"/>
  </si>
  <si>
    <t>中央保健所</t>
    <rPh sb="0" eb="5">
      <t>チュウオウホケンジョ</t>
    </rPh>
    <phoneticPr fontId="2"/>
  </si>
  <si>
    <t>２</t>
  </si>
  <si>
    <t>３　「療養病床」は、平成１２年までは「療養型病床群」であり、平成１３、１４年は「療養病床」及び「経過的旧療養型病床群」である。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9"/>
  </si>
  <si>
    <t>２　平成１１年４月に「感染症の予防及び感染症の患者に対する医療に関する法律」が施行されたため、「伝染病院」は廃止され、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9"/>
  </si>
  <si>
    <t>水戸市</t>
    <rPh sb="0" eb="2">
      <t>ミト</t>
    </rPh>
    <rPh sb="2" eb="3">
      <t>シ</t>
    </rPh>
    <phoneticPr fontId="2"/>
  </si>
  <si>
    <t>中央</t>
    <rPh sb="0" eb="2">
      <t>チュウオウ</t>
    </rPh>
    <phoneticPr fontId="2"/>
  </si>
  <si>
    <t>中央</t>
    <rPh sb="0" eb="2">
      <t>チュウオウ</t>
    </rPh>
    <phoneticPr fontId="5"/>
  </si>
  <si>
    <t>（令和２年）</t>
    <rPh sb="1" eb="3">
      <t>レイワ</t>
    </rPh>
    <rPh sb="4" eb="5">
      <t>ネン</t>
    </rPh>
    <rPh sb="5" eb="6">
      <t>ヘイネン</t>
    </rPh>
    <phoneticPr fontId="2"/>
  </si>
  <si>
    <t>第１３表　病院の従事者数（二次医療圏・保健所別）</t>
    <rPh sb="5" eb="7">
      <t>ビョウイン</t>
    </rPh>
    <rPh sb="8" eb="11">
      <t>ジュウジシャ</t>
    </rPh>
    <rPh sb="11" eb="12">
      <t>スウ</t>
    </rPh>
    <rPh sb="13" eb="15">
      <t>ニジ</t>
    </rPh>
    <rPh sb="15" eb="18">
      <t>イリョウケン</t>
    </rPh>
    <rPh sb="19" eb="22">
      <t>ホケンジョ</t>
    </rPh>
    <rPh sb="22" eb="23">
      <t>ベツ</t>
    </rPh>
    <phoneticPr fontId="2"/>
  </si>
  <si>
    <t>１００床当たり
従事者数</t>
    <rPh sb="0" eb="4">
      <t>１００ショウ</t>
    </rPh>
    <rPh sb="4" eb="5">
      <t>ア</t>
    </rPh>
    <rPh sb="8" eb="11">
      <t>ジュウジシャ</t>
    </rPh>
    <rPh sb="11" eb="12">
      <t>スウ</t>
    </rPh>
    <phoneticPr fontId="2"/>
  </si>
  <si>
    <t>保　　　　　　　　　　健　　　　　　　　　　所</t>
    <rPh sb="0" eb="23">
      <t>ホケンジョ</t>
    </rPh>
    <phoneticPr fontId="2"/>
  </si>
  <si>
    <t>二　　　次　　　医　　　療　　　圏</t>
    <rPh sb="0" eb="5">
      <t>ニジ</t>
    </rPh>
    <rPh sb="8" eb="17">
      <t>イリョウケン</t>
    </rPh>
    <phoneticPr fontId="2"/>
  </si>
  <si>
    <t>全　国</t>
    <rPh sb="0" eb="3">
      <t>ゼンコク</t>
    </rPh>
    <phoneticPr fontId="2"/>
  </si>
  <si>
    <t>竜ヶ崎</t>
    <rPh sb="0" eb="3">
      <t>リュウガサキ</t>
    </rPh>
    <phoneticPr fontId="2"/>
  </si>
  <si>
    <t>古河</t>
    <rPh sb="0" eb="2">
      <t>コガ</t>
    </rPh>
    <phoneticPr fontId="4"/>
  </si>
  <si>
    <t>ひたちなか</t>
  </si>
  <si>
    <t>常陸太田・
ひたちなか</t>
    <rPh sb="0" eb="4">
      <t>ヒタチオオタ</t>
    </rPh>
    <phoneticPr fontId="4"/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</si>
  <si>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</si>
  <si>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</si>
  <si>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</si>
  <si>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総数</t>
    <rPh sb="0" eb="2">
      <t>ソウスウ</t>
    </rPh>
    <phoneticPr fontId="5"/>
  </si>
  <si>
    <t>医師（合計）</t>
    <rPh sb="0" eb="2">
      <t>イシ</t>
    </rPh>
    <rPh sb="3" eb="5">
      <t>ゴウケイ</t>
    </rPh>
    <phoneticPr fontId="5"/>
  </si>
  <si>
    <t>常勤</t>
    <rPh sb="0" eb="2">
      <t>ジョウキン</t>
    </rPh>
    <phoneticPr fontId="5"/>
  </si>
  <si>
    <t>非常勤
（常勤換算）</t>
    <rPh sb="0" eb="3">
      <t>ヒジョウキン</t>
    </rPh>
    <rPh sb="5" eb="7">
      <t>ジョウキン</t>
    </rPh>
    <rPh sb="7" eb="9">
      <t>カンサン</t>
    </rPh>
    <phoneticPr fontId="5"/>
  </si>
  <si>
    <t>歯科医師（合計）</t>
    <rPh sb="0" eb="4">
      <t>シカイシ</t>
    </rPh>
    <rPh sb="5" eb="7">
      <t>ゴウケイ</t>
    </rPh>
    <phoneticPr fontId="5"/>
  </si>
  <si>
    <t>薬剤師（実人員）</t>
    <rPh sb="0" eb="3">
      <t>ヤクザイシ</t>
    </rPh>
    <rPh sb="4" eb="5">
      <t>ジツ</t>
    </rPh>
    <rPh sb="5" eb="7">
      <t>ジンイン</t>
    </rPh>
    <phoneticPr fontId="5"/>
  </si>
  <si>
    <t>（常勤換算）</t>
    <rPh sb="1" eb="3">
      <t>ジョウキン</t>
    </rPh>
    <rPh sb="3" eb="5">
      <t>カンサン</t>
    </rPh>
    <phoneticPr fontId="5"/>
  </si>
  <si>
    <t>保健師（実人員）</t>
    <rPh sb="0" eb="2">
      <t>ホケン</t>
    </rPh>
    <rPh sb="2" eb="3">
      <t>シ</t>
    </rPh>
    <rPh sb="4" eb="5">
      <t>ジツ</t>
    </rPh>
    <rPh sb="5" eb="7">
      <t>ジンイン</t>
    </rPh>
    <phoneticPr fontId="5"/>
  </si>
  <si>
    <t>助産師（実人員）</t>
    <rPh sb="0" eb="2">
      <t>ジョサン</t>
    </rPh>
    <rPh sb="2" eb="3">
      <t>シ</t>
    </rPh>
    <rPh sb="4" eb="5">
      <t>ジツ</t>
    </rPh>
    <rPh sb="5" eb="7">
      <t>ジンイン</t>
    </rPh>
    <phoneticPr fontId="5"/>
  </si>
  <si>
    <t>看護師（実人員）</t>
    <rPh sb="0" eb="3">
      <t>カンゴシ</t>
    </rPh>
    <rPh sb="4" eb="5">
      <t>ジツ</t>
    </rPh>
    <rPh sb="5" eb="7">
      <t>ジンイン</t>
    </rPh>
    <phoneticPr fontId="5"/>
  </si>
  <si>
    <t>准看護師（実人員）</t>
    <rPh sb="0" eb="1">
      <t>ジュン</t>
    </rPh>
    <rPh sb="1" eb="4">
      <t>カンゴシ</t>
    </rPh>
    <rPh sb="5" eb="6">
      <t>ジツ</t>
    </rPh>
    <rPh sb="6" eb="8">
      <t>ジンイン</t>
    </rPh>
    <phoneticPr fontId="5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</si>
  <si>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5"/>
  </si>
  <si>
    <t>理学療法士(PT)</t>
    <rPh sb="0" eb="2">
      <t>リガク</t>
    </rPh>
    <rPh sb="2" eb="5">
      <t>リョウホウシ</t>
    </rPh>
    <phoneticPr fontId="5"/>
  </si>
  <si>
    <t>作業療法士(OT)</t>
    <rPh sb="0" eb="2">
      <t>サギョウ</t>
    </rPh>
    <rPh sb="2" eb="5">
      <t>リョウホウシ</t>
    </rPh>
    <phoneticPr fontId="5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</si>
  <si>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5"/>
  </si>
  <si>
    <t>言語聴覚士</t>
    <rPh sb="0" eb="2">
      <t>ゲンゴ</t>
    </rPh>
    <rPh sb="2" eb="4">
      <t>チョウカク</t>
    </rPh>
    <rPh sb="4" eb="5">
      <t>シ</t>
    </rPh>
    <phoneticPr fontId="5"/>
  </si>
  <si>
    <t>義肢装具士</t>
    <rPh sb="0" eb="2">
      <t>ギシ</t>
    </rPh>
    <rPh sb="2" eb="4">
      <t>ソウグ</t>
    </rPh>
    <rPh sb="4" eb="5">
      <t>シ</t>
    </rPh>
    <phoneticPr fontId="5"/>
  </si>
  <si>
    <t>歯科衛生士</t>
    <rPh sb="0" eb="2">
      <t>シカ</t>
    </rPh>
    <rPh sb="2" eb="5">
      <t>エイセイシ</t>
    </rPh>
    <phoneticPr fontId="5"/>
  </si>
  <si>
    <t>歯科技工士</t>
    <rPh sb="0" eb="2">
      <t>シカ</t>
    </rPh>
    <rPh sb="2" eb="5">
      <t>ギコウシ</t>
    </rPh>
    <phoneticPr fontId="5"/>
  </si>
  <si>
    <t>診療放射線技師</t>
    <rPh sb="0" eb="2">
      <t>シンリョウ</t>
    </rPh>
    <rPh sb="2" eb="5">
      <t>ホウシャセン</t>
    </rPh>
    <rPh sb="5" eb="7">
      <t>ギシ</t>
    </rPh>
    <phoneticPr fontId="5"/>
  </si>
  <si>
    <t>診療ｴｯｸｽ線技師</t>
    <rPh sb="0" eb="2">
      <t>シンリョウ</t>
    </rPh>
    <rPh sb="6" eb="7">
      <t>ホウシャセン</t>
    </rPh>
    <rPh sb="7" eb="9">
      <t>ギシ</t>
    </rPh>
    <phoneticPr fontId="5"/>
  </si>
  <si>
    <t>臨床検査技師</t>
    <rPh sb="0" eb="2">
      <t>リンショウ</t>
    </rPh>
    <rPh sb="2" eb="4">
      <t>ケンサ</t>
    </rPh>
    <rPh sb="4" eb="6">
      <t>ギシ</t>
    </rPh>
    <phoneticPr fontId="5"/>
  </si>
  <si>
    <t>衛生検査技師</t>
    <rPh sb="0" eb="2">
      <t>エイセイ</t>
    </rPh>
    <rPh sb="2" eb="4">
      <t>ケンサ</t>
    </rPh>
    <rPh sb="4" eb="6">
      <t>ギシ</t>
    </rPh>
    <phoneticPr fontId="5"/>
  </si>
  <si>
    <t>臨床工学技士</t>
    <rPh sb="0" eb="2">
      <t>リンショウ</t>
    </rPh>
    <rPh sb="2" eb="4">
      <t>コウガク</t>
    </rPh>
    <rPh sb="4" eb="6">
      <t>ギシ</t>
    </rPh>
    <phoneticPr fontId="5"/>
  </si>
  <si>
    <t>あん摩ﾏｯｻｰｼﾞ指圧師</t>
    <rPh sb="2" eb="3">
      <t>マ</t>
    </rPh>
    <rPh sb="9" eb="12">
      <t>シアツシ</t>
    </rPh>
    <phoneticPr fontId="5"/>
  </si>
  <si>
    <t>柔道整復師</t>
    <rPh sb="0" eb="2">
      <t>ジュウドウ</t>
    </rPh>
    <rPh sb="2" eb="4">
      <t>セイフク</t>
    </rPh>
    <rPh sb="4" eb="5">
      <t>シ</t>
    </rPh>
    <phoneticPr fontId="5"/>
  </si>
  <si>
    <t>管理栄養士</t>
    <rPh sb="0" eb="2">
      <t>カンリ</t>
    </rPh>
    <rPh sb="2" eb="5">
      <t>エイヨウシ</t>
    </rPh>
    <phoneticPr fontId="5"/>
  </si>
  <si>
    <t>栄養士</t>
    <rPh sb="0" eb="3">
      <t>エイヨウシ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</si>
  <si>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</si>
  <si>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社会福祉士</t>
    <rPh sb="0" eb="2">
      <t>シャカイ</t>
    </rPh>
    <rPh sb="2" eb="5">
      <t>フクシシ</t>
    </rPh>
    <phoneticPr fontId="5"/>
  </si>
  <si>
    <t>介護福祉士</t>
    <rPh sb="0" eb="2">
      <t>カイゴ</t>
    </rPh>
    <rPh sb="2" eb="5">
      <t>フクシシ</t>
    </rPh>
    <phoneticPr fontId="5"/>
  </si>
  <si>
    <t>保育士</t>
    <rPh sb="0" eb="3">
      <t>ホイクシ</t>
    </rPh>
    <phoneticPr fontId="5"/>
  </si>
  <si>
    <t>公認心理士</t>
    <rPh sb="0" eb="5">
      <t>コウニンシンリシ</t>
    </rPh>
    <phoneticPr fontId="19"/>
  </si>
  <si>
    <t>その他の技術員</t>
    <rPh sb="0" eb="3">
      <t>ソノタ</t>
    </rPh>
    <rPh sb="4" eb="7">
      <t>ギジュツイン</t>
    </rPh>
    <phoneticPr fontId="5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</si>
  <si>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5"/>
  </si>
  <si>
    <t>事務職員</t>
    <rPh sb="0" eb="2">
      <t>ジム</t>
    </rPh>
    <rPh sb="2" eb="4">
      <t>ショクイン</t>
    </rPh>
    <phoneticPr fontId="5"/>
  </si>
  <si>
    <t>その他の職員</t>
    <rPh sb="0" eb="3">
      <t>ソノタ</t>
    </rPh>
    <rPh sb="4" eb="6">
      <t>ショクイン</t>
    </rPh>
    <phoneticPr fontId="5"/>
  </si>
  <si>
    <t>※療養病床は65歳以上老人人口10万対</t>
    <rPh sb="1" eb="3">
      <t>リョウヨウ</t>
    </rPh>
    <rPh sb="3" eb="5">
      <t>ビョウショウ</t>
    </rPh>
    <rPh sb="8" eb="9">
      <t>サイ</t>
    </rPh>
    <rPh sb="9" eb="11">
      <t>イジョウ</t>
    </rPh>
    <rPh sb="11" eb="13">
      <t>ロウジン</t>
    </rPh>
    <rPh sb="13" eb="15">
      <t>ジンコウ</t>
    </rPh>
    <rPh sb="17" eb="19">
      <t>マンタイ</t>
    </rPh>
    <phoneticPr fontId="5"/>
  </si>
  <si>
    <t>（令和２年１０月１日現在）</t>
    <phoneticPr fontId="5"/>
  </si>
  <si>
    <t>人　　　口</t>
    <phoneticPr fontId="5"/>
  </si>
  <si>
    <t>歯科診療所</t>
    <rPh sb="2" eb="5">
      <t>シンリョウジョ</t>
    </rPh>
    <phoneticPr fontId="5"/>
  </si>
  <si>
    <r>
      <t>精 神</t>
    </r>
    <r>
      <rPr>
        <sz val="11"/>
        <rFont val="ＭＳ Ｐゴシック"/>
        <family val="3"/>
        <charset val="128"/>
      </rPr>
      <t xml:space="preserve"> 科 病 院</t>
    </r>
    <rPh sb="4" eb="5">
      <t>カ</t>
    </rPh>
    <phoneticPr fontId="5"/>
  </si>
  <si>
    <t>（再掲）療養病床を有する病院</t>
    <rPh sb="1" eb="3">
      <t>サイケイ</t>
    </rPh>
    <rPh sb="12" eb="14">
      <t>ビョウイン</t>
    </rPh>
    <phoneticPr fontId="5"/>
  </si>
  <si>
    <t>（再掲）65歳以上老人人口</t>
    <rPh sb="1" eb="3">
      <t>サイケイ</t>
    </rPh>
    <rPh sb="6" eb="9">
      <t>サイイジョウ</t>
    </rPh>
    <rPh sb="9" eb="11">
      <t>ロウジン</t>
    </rPh>
    <rPh sb="11" eb="13">
      <t>ジンコウ</t>
    </rPh>
    <phoneticPr fontId="5"/>
  </si>
  <si>
    <t>感染症</t>
    <rPh sb="0" eb="3">
      <t>カンセンショウ</t>
    </rPh>
    <phoneticPr fontId="5"/>
  </si>
  <si>
    <t>療養</t>
    <rPh sb="0" eb="2">
      <t>リョウヨウ</t>
    </rPh>
    <phoneticPr fontId="5"/>
  </si>
  <si>
    <t>一般</t>
    <rPh sb="0" eb="2">
      <t>イッパン</t>
    </rPh>
    <phoneticPr fontId="5"/>
  </si>
  <si>
    <t>一般診療所数</t>
    <rPh sb="0" eb="2">
      <t>イッパン</t>
    </rPh>
    <rPh sb="2" eb="4">
      <t>シンリョウ</t>
    </rPh>
    <rPh sb="4" eb="5">
      <t>ジョ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</si>
</sst>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&quot;?_ ;_ @_ "/>
    <numFmt numFmtId="186" formatCode="_ \ #,##0.0_ ;\ &quot;△&quot;#,##0.0_;"/>
    <numFmt numFmtId="187" formatCode="0.0_ "/>
    <numFmt numFmtId="188" formatCode="_ * #,##0.0_ ;_ * \-#,##0.0_ ;_ * &quot;-  &quot;_ ;_ @_ "/>
    <numFmt numFmtId="189" formatCode="_ * #,##0_ ;_ * \-#,##0_ ;_ * &quot;-  &quot;_ ;_ @_ "/>
    <numFmt numFmtId="190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3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</xf>
    <xf numFmtId="0" fontId="7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1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7" fillId="0" borderId="20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11" xfId="0" quotePrefix="1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distributed" vertical="center"/>
    </xf>
    <xf numFmtId="38" fontId="0" fillId="0" borderId="11" xfId="1" applyFont="1" applyBorder="1" applyAlignment="1">
      <alignment vertical="center"/>
    </xf>
    <xf numFmtId="187" fontId="7" fillId="0" borderId="11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11" xfId="0" applyNumberFormat="1" applyFont="1" applyFill="1" applyBorder="1" applyAlignment="1" applyProtection="1">
      <alignment horizontal="right" vertical="center"/>
    </xf>
    <xf numFmtId="0" fontId="5" fillId="0" borderId="19" xfId="18" applyNumberFormat="1" applyFont="1" applyFill="1" applyBorder="1" applyAlignment="1" applyProtection="1">
      <alignment horizontal="distributed" vertical="center"/>
    </xf>
    <xf numFmtId="0" fontId="7" fillId="0" borderId="29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179" fontId="0" fillId="0" borderId="0" xfId="19" applyNumberFormat="1" applyFon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0" fontId="1" fillId="0" borderId="19" xfId="1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3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horizontal="centerContinuous"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4" fillId="0" borderId="13" xfId="14" applyNumberFormat="1" applyFont="1" applyFill="1" applyBorder="1" applyAlignment="1" applyProtection="1">
      <alignment horizontal="right" vertical="center"/>
    </xf>
    <xf numFmtId="0" fontId="1" fillId="0" borderId="22" xfId="14" applyNumberFormat="1" applyFont="1" applyFill="1" applyBorder="1" applyAlignment="1" applyProtection="1">
      <alignment vertical="center"/>
    </xf>
    <xf numFmtId="0" fontId="1" fillId="0" borderId="23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vertical="center"/>
    </xf>
    <xf numFmtId="0" fontId="1" fillId="0" borderId="19" xfId="14" applyNumberFormat="1" applyFont="1" applyFill="1" applyBorder="1" applyAlignment="1" applyProtection="1">
      <alignment vertical="center"/>
    </xf>
    <xf numFmtId="0" fontId="1" fillId="0" borderId="17" xfId="14" applyNumberFormat="1" applyFont="1" applyFill="1" applyBorder="1" applyAlignment="1" applyProtection="1">
      <alignment horizontal="centerContinuous" vertical="center"/>
    </xf>
    <xf numFmtId="0" fontId="1" fillId="0" borderId="16" xfId="14" applyNumberFormat="1" applyFont="1" applyFill="1" applyBorder="1" applyAlignment="1" applyProtection="1">
      <alignment horizontal="centerContinuous" vertical="center"/>
    </xf>
    <xf numFmtId="0" fontId="1" fillId="0" borderId="21" xfId="14" applyNumberFormat="1" applyFont="1" applyFill="1" applyBorder="1" applyAlignment="1" applyProtection="1">
      <alignment vertical="center"/>
    </xf>
    <xf numFmtId="0" fontId="1" fillId="0" borderId="24" xfId="14" applyNumberFormat="1" applyFont="1" applyFill="1" applyBorder="1" applyAlignment="1" applyProtection="1">
      <alignment vertical="center"/>
    </xf>
    <xf numFmtId="0" fontId="1" fillId="0" borderId="18" xfId="14" applyNumberFormat="1" applyFont="1" applyFill="1" applyBorder="1" applyAlignment="1" applyProtection="1">
      <alignment horizontal="center" vertical="center"/>
    </xf>
    <xf numFmtId="41" fontId="1" fillId="0" borderId="26" xfId="14" applyNumberFormat="1" applyFont="1" applyFill="1" applyBorder="1" applyAlignment="1" applyProtection="1">
      <alignment horizontal="center"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0" xfId="14" applyFont="1" applyFill="1" applyBorder="1" applyAlignment="1">
      <alignment vertical="center"/>
    </xf>
    <xf numFmtId="0" fontId="1" fillId="0" borderId="0" xfId="14" applyFont="1" applyFill="1" applyAlignment="1" applyProtection="1">
      <alignment horizontal="center" vertical="center"/>
    </xf>
    <xf numFmtId="41" fontId="1" fillId="0" borderId="32" xfId="14" applyNumberFormat="1" applyFont="1" applyFill="1" applyBorder="1" applyAlignment="1" applyProtection="1">
      <alignment vertical="center"/>
    </xf>
    <xf numFmtId="37" fontId="1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1" fillId="0" borderId="0" xfId="18" applyNumberFormat="1" applyFont="1" applyFill="1" applyAlignment="1">
      <alignment vertical="center"/>
    </xf>
    <xf numFmtId="0" fontId="3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Continuous" vertical="center"/>
    </xf>
    <xf numFmtId="0" fontId="1" fillId="0" borderId="0" xfId="18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6" xfId="18" applyNumberFormat="1" applyFont="1" applyFill="1" applyBorder="1" applyAlignment="1" applyProtection="1">
      <alignment horizontal="right" vertical="center"/>
    </xf>
    <xf numFmtId="0" fontId="1" fillId="0" borderId="1" xfId="18" applyNumberFormat="1" applyFont="1" applyFill="1" applyBorder="1" applyAlignment="1" applyProtection="1">
      <alignment vertical="center" wrapText="1"/>
    </xf>
    <xf numFmtId="0" fontId="1" fillId="0" borderId="3" xfId="18" applyNumberFormat="1" applyFont="1" applyFill="1" applyBorder="1" applyAlignment="1" applyProtection="1">
      <alignment vertical="center" wrapText="1"/>
    </xf>
    <xf numFmtId="0" fontId="1" fillId="0" borderId="9" xfId="18" applyNumberFormat="1" applyFont="1" applyFill="1" applyBorder="1" applyAlignment="1" applyProtection="1">
      <alignment vertical="center" wrapText="1"/>
    </xf>
    <xf numFmtId="0" fontId="1" fillId="0" borderId="10" xfId="18" applyNumberFormat="1" applyFont="1" applyFill="1" applyBorder="1" applyAlignment="1" applyProtection="1">
      <alignment vertical="center" wrapText="1"/>
    </xf>
    <xf numFmtId="0" fontId="1" fillId="0" borderId="5" xfId="18" applyNumberFormat="1" applyFont="1" applyFill="1" applyBorder="1" applyAlignment="1" applyProtection="1">
      <alignment vertical="center" wrapText="1"/>
    </xf>
    <xf numFmtId="0" fontId="1" fillId="0" borderId="7" xfId="18" applyNumberFormat="1" applyFont="1" applyFill="1" applyBorder="1" applyAlignment="1" applyProtection="1">
      <alignment vertical="center" wrapText="1"/>
    </xf>
    <xf numFmtId="41" fontId="1" fillId="0" borderId="0" xfId="18" applyNumberFormat="1" applyFont="1" applyFill="1" applyAlignment="1">
      <alignment vertical="center"/>
    </xf>
    <xf numFmtId="0" fontId="1" fillId="0" borderId="9" xfId="18" applyNumberFormat="1" applyFont="1" applyFill="1" applyBorder="1" applyAlignment="1" applyProtection="1">
      <alignment vertical="center"/>
    </xf>
    <xf numFmtId="0" fontId="1" fillId="0" borderId="10" xfId="18" applyNumberFormat="1" applyFont="1" applyFill="1" applyBorder="1" applyAlignment="1" applyProtection="1">
      <alignment vertical="center"/>
    </xf>
    <xf numFmtId="41" fontId="1" fillId="0" borderId="8" xfId="18" applyNumberFormat="1" applyFont="1" applyFill="1" applyBorder="1" applyAlignment="1" applyProtection="1">
      <alignment horizontal="center" vertical="center"/>
    </xf>
    <xf numFmtId="41" fontId="1" fillId="0" borderId="11" xfId="18" applyNumberFormat="1" applyFont="1" applyFill="1" applyBorder="1" applyAlignment="1" applyProtection="1">
      <alignment horizontal="center" vertical="center"/>
    </xf>
    <xf numFmtId="41" fontId="1" fillId="0" borderId="0" xfId="18" applyNumberFormat="1" applyFont="1" applyFill="1" applyAlignment="1" applyProtection="1">
      <alignment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41" fontId="1" fillId="0" borderId="11" xfId="18" applyNumberFormat="1" applyFont="1" applyFill="1" applyBorder="1" applyAlignment="1" applyProtection="1">
      <alignment vertical="center"/>
    </xf>
    <xf numFmtId="0" fontId="1" fillId="0" borderId="0" xfId="18" applyFont="1" applyFill="1"/>
    <xf numFmtId="41" fontId="1" fillId="0" borderId="11" xfId="18" applyNumberFormat="1" applyFont="1" applyFill="1" applyBorder="1" applyAlignment="1" applyProtection="1">
      <alignment vertical="center"/>
      <protection locked="0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/>
    </xf>
    <xf numFmtId="0" fontId="1" fillId="0" borderId="7" xfId="18" applyNumberFormat="1" applyFont="1" applyFill="1" applyBorder="1" applyAlignment="1" applyProtection="1">
      <alignment horizontal="distributed" vertical="center"/>
    </xf>
    <xf numFmtId="41" fontId="1" fillId="0" borderId="12" xfId="18" applyNumberFormat="1" applyFont="1" applyFill="1" applyBorder="1" applyAlignment="1" applyProtection="1">
      <alignment vertical="center"/>
    </xf>
    <xf numFmtId="41" fontId="1" fillId="0" borderId="12" xfId="18" applyNumberFormat="1" applyFont="1" applyFill="1" applyBorder="1" applyAlignment="1" applyProtection="1">
      <alignment vertical="center"/>
      <protection locked="0"/>
    </xf>
    <xf numFmtId="177" fontId="1" fillId="0" borderId="12" xfId="18" applyNumberFormat="1" applyFont="1" applyFill="1" applyBorder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vertical="center"/>
    </xf>
    <xf numFmtId="0" fontId="1" fillId="0" borderId="3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0" fontId="1" fillId="0" borderId="7" xfId="18" applyNumberFormat="1" applyFont="1" applyFill="1" applyBorder="1" applyAlignment="1" applyProtection="1">
      <alignment vertical="center"/>
    </xf>
    <xf numFmtId="41" fontId="1" fillId="0" borderId="11" xfId="18" applyNumberFormat="1" applyFont="1" applyFill="1" applyBorder="1" applyAlignment="1" applyProtection="1">
      <alignment horizontal="right" vertical="center"/>
    </xf>
    <xf numFmtId="177" fontId="1" fillId="0" borderId="11" xfId="18" applyNumberFormat="1" applyFont="1" applyFill="1" applyBorder="1" applyAlignment="1" applyProtection="1">
      <alignment horizontal="right" vertical="center"/>
    </xf>
    <xf numFmtId="41" fontId="1" fillId="0" borderId="0" xfId="18" applyNumberFormat="1" applyFont="1" applyFill="1" applyAlignment="1">
      <alignment horizontal="right" vertical="top"/>
    </xf>
    <xf numFmtId="41" fontId="1" fillId="0" borderId="12" xfId="18" applyNumberFormat="1" applyFont="1" applyFill="1" applyBorder="1" applyAlignment="1" applyProtection="1">
      <alignment horizontal="right" vertical="center"/>
    </xf>
    <xf numFmtId="0" fontId="12" fillId="0" borderId="0" xfId="2" applyNumberFormat="1" applyFont="1" applyFill="1" applyAlignment="1" applyProtection="1">
      <alignment vertical="center"/>
    </xf>
    <xf numFmtId="0" fontId="12" fillId="0" borderId="0" xfId="18" applyNumberFormat="1" applyFont="1" applyFill="1" applyAlignment="1" applyProtection="1">
      <alignment vertical="center"/>
    </xf>
    <xf numFmtId="1" fontId="12" fillId="0" borderId="0" xfId="18" applyNumberFormat="1" applyFont="1" applyFill="1" applyBorder="1" applyAlignment="1">
      <alignment horizontal="left"/>
    </xf>
    <xf numFmtId="0" fontId="1" fillId="0" borderId="0" xfId="18" applyNumberFormat="1" applyFont="1" applyFill="1" applyBorder="1" applyAlignment="1" applyProtection="1">
      <alignment vertical="center"/>
    </xf>
    <xf numFmtId="41" fontId="1" fillId="0" borderId="0" xfId="18" applyNumberFormat="1" applyFont="1" applyFill="1" applyBorder="1" applyAlignment="1" applyProtection="1">
      <alignment vertical="center"/>
    </xf>
    <xf numFmtId="0" fontId="13" fillId="0" borderId="0" xfId="18" applyNumberFormat="1" applyFont="1" applyFill="1" applyAlignment="1">
      <alignment vertical="center"/>
    </xf>
    <xf numFmtId="41" fontId="13" fillId="0" borderId="0" xfId="18" applyNumberFormat="1" applyFont="1" applyFill="1" applyAlignment="1">
      <alignment vertical="center"/>
    </xf>
    <xf numFmtId="0" fontId="1" fillId="0" borderId="0" xfId="1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Border="1" applyAlignment="1" applyProtection="1">
      <alignment horizontal="center" vertical="center"/>
    </xf>
    <xf numFmtId="37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0" fillId="0" borderId="0" xfId="7" applyNumberFormat="1" applyFont="1" applyBorder="1" applyAlignment="1" applyProtection="1">
      <alignment horizontal="centerContinuous" vertical="center"/>
    </xf>
    <xf numFmtId="183" fontId="0" fillId="0" borderId="0" xfId="7" applyNumberFormat="1" applyFont="1" applyBorder="1" applyAlignment="1" applyProtection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0" fillId="0" borderId="0" xfId="7" applyNumberFormat="1" applyFont="1" applyAlignment="1" applyProtection="1">
      <alignment vertical="center"/>
    </xf>
    <xf numFmtId="0" fontId="0" fillId="0" borderId="6" xfId="7" applyNumberFormat="1" applyFont="1" applyBorder="1" applyAlignment="1" applyProtection="1">
      <alignment vertical="center"/>
    </xf>
    <xf numFmtId="0" fontId="0" fillId="0" borderId="6" xfId="7" applyNumberFormat="1" applyFont="1" applyBorder="1" applyAlignment="1" applyProtection="1">
      <alignment horizontal="centerContinuous" vertical="center"/>
    </xf>
    <xf numFmtId="183" fontId="0" fillId="0" borderId="6" xfId="7" applyNumberFormat="1" applyFont="1" applyBorder="1" applyAlignment="1" applyProtection="1">
      <alignment horizontal="centerContinuous" vertical="center"/>
    </xf>
    <xf numFmtId="183" fontId="4" fillId="0" borderId="6" xfId="7" applyNumberFormat="1" applyFont="1" applyBorder="1" applyAlignment="1" applyProtection="1">
      <alignment horizontal="right" vertical="center"/>
    </xf>
    <xf numFmtId="0" fontId="4" fillId="0" borderId="6" xfId="7" applyNumberFormat="1" applyFont="1" applyBorder="1" applyAlignment="1" applyProtection="1">
      <alignment horizontal="right" vertical="center"/>
    </xf>
    <xf numFmtId="183" fontId="0" fillId="0" borderId="6" xfId="7" applyNumberFormat="1" applyFont="1" applyBorder="1" applyAlignment="1" applyProtection="1">
      <alignment horizontal="right" vertical="center"/>
    </xf>
    <xf numFmtId="0" fontId="0" fillId="0" borderId="9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35" xfId="7" applyNumberFormat="1" applyFont="1" applyFill="1" applyBorder="1" applyAlignment="1" applyProtection="1">
      <alignment vertical="center"/>
    </xf>
    <xf numFmtId="0" fontId="0" fillId="0" borderId="13" xfId="7" applyNumberFormat="1" applyFont="1" applyFill="1" applyBorder="1" applyAlignment="1" applyProtection="1">
      <alignment vertical="center"/>
    </xf>
    <xf numFmtId="41" fontId="0" fillId="0" borderId="36" xfId="7" applyNumberFormat="1" applyFont="1" applyBorder="1" applyAlignment="1" applyProtection="1">
      <alignment horizontal="center" vertical="center" wrapText="1"/>
    </xf>
    <xf numFmtId="41" fontId="0" fillId="0" borderId="37" xfId="7" applyNumberFormat="1" applyFont="1" applyBorder="1" applyAlignment="1" applyProtection="1">
      <alignment horizontal="center" vertical="center" wrapText="1"/>
    </xf>
    <xf numFmtId="183" fontId="0" fillId="0" borderId="37" xfId="7" applyNumberFormat="1" applyFont="1" applyBorder="1" applyAlignment="1" applyProtection="1">
      <alignment horizontal="center" vertical="center" wrapText="1"/>
    </xf>
    <xf numFmtId="41" fontId="0" fillId="0" borderId="1" xfId="7" applyNumberFormat="1" applyFont="1" applyBorder="1" applyAlignment="1" applyProtection="1">
      <alignment horizontal="center" vertical="center" wrapText="1"/>
    </xf>
    <xf numFmtId="183" fontId="0" fillId="0" borderId="3" xfId="7" applyNumberFormat="1" applyFont="1" applyBorder="1" applyAlignment="1" applyProtection="1">
      <alignment horizontal="center" vertical="center" wrapText="1"/>
    </xf>
    <xf numFmtId="0" fontId="0" fillId="0" borderId="0" xfId="7" applyFont="1" applyAlignment="1">
      <alignment vertical="center"/>
    </xf>
    <xf numFmtId="0" fontId="0" fillId="0" borderId="0" xfId="7" applyNumberFormat="1" applyFont="1" applyBorder="1" applyAlignment="1" applyProtection="1">
      <alignment horizontal="distributed" vertical="center"/>
    </xf>
    <xf numFmtId="41" fontId="0" fillId="0" borderId="9" xfId="7" applyNumberFormat="1" applyFont="1" applyBorder="1" applyAlignment="1" applyProtection="1">
      <alignment vertical="center"/>
    </xf>
    <xf numFmtId="183" fontId="0" fillId="0" borderId="1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vertical="center"/>
    </xf>
    <xf numFmtId="41" fontId="0" fillId="0" borderId="1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horizontal="left" vertical="center"/>
      <protection locked="0"/>
    </xf>
    <xf numFmtId="183" fontId="0" fillId="0" borderId="10" xfId="7" applyNumberFormat="1" applyFont="1" applyBorder="1" applyAlignment="1" applyProtection="1">
      <alignment horizontal="left" vertical="center"/>
      <protection locked="0"/>
    </xf>
    <xf numFmtId="41" fontId="0" fillId="0" borderId="5" xfId="7" applyNumberFormat="1" applyFont="1" applyBorder="1" applyAlignment="1" applyProtection="1">
      <alignment vertical="center"/>
    </xf>
    <xf numFmtId="41" fontId="0" fillId="0" borderId="7" xfId="7" applyNumberFormat="1" applyFont="1" applyBorder="1" applyAlignment="1" applyProtection="1">
      <alignment vertical="center"/>
    </xf>
    <xf numFmtId="183" fontId="0" fillId="0" borderId="7" xfId="7" applyNumberFormat="1" applyFont="1" applyBorder="1" applyAlignment="1" applyProtection="1">
      <alignment vertical="center"/>
    </xf>
    <xf numFmtId="37" fontId="0" fillId="0" borderId="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vertical="center"/>
      <protection locked="0"/>
    </xf>
    <xf numFmtId="0" fontId="0" fillId="0" borderId="5" xfId="7" applyNumberFormat="1" applyFont="1" applyBorder="1" applyAlignment="1" applyProtection="1">
      <alignment horizontal="center" vertical="center"/>
    </xf>
    <xf numFmtId="0" fontId="0" fillId="0" borderId="6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center" vertical="center"/>
    </xf>
    <xf numFmtId="183" fontId="0" fillId="0" borderId="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vertical="center"/>
    </xf>
    <xf numFmtId="183" fontId="0" fillId="0" borderId="0" xfId="7" applyNumberFormat="1" applyFont="1" applyAlignment="1">
      <alignment vertical="center"/>
    </xf>
    <xf numFmtId="0" fontId="1" fillId="0" borderId="0" xfId="8" applyNumberFormat="1" applyFont="1" applyAlignment="1" applyProtection="1">
      <alignment horizontal="centerContinuous" vertical="center"/>
    </xf>
    <xf numFmtId="0" fontId="1" fillId="0" borderId="0" xfId="8" applyNumberFormat="1" applyFont="1" applyProtection="1">
      <alignment vertical="center"/>
    </xf>
    <xf numFmtId="0" fontId="1" fillId="0" borderId="0" xfId="8" applyNumberFormat="1">
      <alignment vertical="center"/>
    </xf>
    <xf numFmtId="0" fontId="1" fillId="0" borderId="0" xfId="8" applyNumberFormat="1" applyFont="1" applyAlignment="1" applyProtection="1">
      <alignment vertical="center"/>
    </xf>
    <xf numFmtId="0" fontId="4" fillId="0" borderId="0" xfId="8" applyNumberFormat="1" applyFont="1" applyBorder="1" applyAlignment="1" applyProtection="1">
      <alignment horizontal="right" vertical="center"/>
    </xf>
    <xf numFmtId="0" fontId="1" fillId="0" borderId="0" xfId="8" applyNumberFormat="1" applyFont="1" applyAlignment="1" applyProtection="1">
      <alignment horizontal="right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38" xfId="8" applyNumberFormat="1" applyFont="1" applyFill="1" applyBorder="1" applyAlignment="1" applyProtection="1">
      <alignment vertical="center"/>
    </xf>
    <xf numFmtId="0" fontId="1" fillId="0" borderId="0" xfId="8" applyNumberFormat="1" applyFill="1">
      <alignment vertical="center"/>
    </xf>
    <xf numFmtId="0" fontId="1" fillId="0" borderId="9" xfId="8" applyNumberFormat="1" applyFont="1" applyFill="1" applyBorder="1" applyAlignment="1" applyProtection="1">
      <alignment vertical="center"/>
    </xf>
    <xf numFmtId="0" fontId="1" fillId="0" borderId="36" xfId="8" applyNumberFormat="1" applyFont="1" applyFill="1" applyBorder="1" applyAlignment="1" applyProtection="1">
      <alignment vertical="center"/>
    </xf>
    <xf numFmtId="0" fontId="1" fillId="0" borderId="25" xfId="8" applyNumberFormat="1" applyFont="1" applyFill="1" applyBorder="1" applyAlignment="1" applyProtection="1">
      <alignment vertical="center"/>
    </xf>
    <xf numFmtId="0" fontId="1" fillId="0" borderId="0" xfId="8">
      <alignment vertical="center"/>
    </xf>
    <xf numFmtId="41" fontId="1" fillId="0" borderId="14" xfId="8" applyNumberFormat="1" applyFont="1" applyBorder="1" applyAlignment="1" applyProtection="1">
      <alignment vertical="center"/>
    </xf>
    <xf numFmtId="183" fontId="1" fillId="0" borderId="19" xfId="8" applyNumberFormat="1" applyFont="1" applyBorder="1" applyAlignment="1" applyProtection="1">
      <alignment vertical="center"/>
    </xf>
    <xf numFmtId="183" fontId="1" fillId="0" borderId="10" xfId="8" applyNumberFormat="1" applyFont="1" applyBorder="1" applyAlignment="1" applyProtection="1">
      <alignment vertical="center"/>
    </xf>
    <xf numFmtId="41" fontId="1" fillId="0" borderId="9" xfId="8" applyNumberFormat="1" applyFont="1" applyBorder="1" applyAlignment="1" applyProtection="1">
      <alignment vertical="center"/>
    </xf>
    <xf numFmtId="0" fontId="1" fillId="0" borderId="9" xfId="8" applyNumberFormat="1" applyFont="1" applyBorder="1" applyAlignment="1" applyProtection="1">
      <alignment horizontal="left" vertical="center"/>
    </xf>
    <xf numFmtId="0" fontId="1" fillId="0" borderId="19" xfId="8" applyNumberFormat="1" applyFont="1" applyBorder="1" applyAlignment="1" applyProtection="1">
      <alignment horizontal="centerContinuous" vertical="center"/>
    </xf>
    <xf numFmtId="41" fontId="1" fillId="0" borderId="0" xfId="8" applyNumberFormat="1" applyFont="1" applyBorder="1" applyAlignment="1" applyProtection="1">
      <alignment vertical="center"/>
    </xf>
    <xf numFmtId="41" fontId="1" fillId="0" borderId="19" xfId="8" applyNumberFormat="1" applyFont="1" applyBorder="1" applyAlignment="1" applyProtection="1">
      <alignment vertical="center"/>
    </xf>
    <xf numFmtId="41" fontId="1" fillId="0" borderId="10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left" vertical="center"/>
    </xf>
    <xf numFmtId="41" fontId="1" fillId="0" borderId="14" xfId="8" applyNumberFormat="1" applyFont="1" applyBorder="1" applyAlignment="1" applyProtection="1">
      <alignment vertical="center"/>
      <protection locked="0"/>
    </xf>
    <xf numFmtId="183" fontId="1" fillId="0" borderId="19" xfId="8" applyNumberFormat="1" applyFont="1" applyBorder="1" applyAlignment="1" applyProtection="1">
      <alignment vertical="center"/>
      <protection locked="0"/>
    </xf>
    <xf numFmtId="183" fontId="1" fillId="0" borderId="10" xfId="8" applyNumberFormat="1" applyFont="1" applyBorder="1" applyAlignment="1" applyProtection="1">
      <alignment vertical="center"/>
      <protection locked="0"/>
    </xf>
    <xf numFmtId="41" fontId="1" fillId="0" borderId="9" xfId="8" applyNumberFormat="1" applyFont="1" applyBorder="1" applyAlignment="1" applyProtection="1">
      <alignment vertical="center"/>
      <protection locked="0"/>
    </xf>
    <xf numFmtId="0" fontId="1" fillId="0" borderId="31" xfId="8" applyNumberFormat="1" applyFont="1" applyFill="1" applyBorder="1" applyAlignment="1" applyProtection="1">
      <alignment horizontal="distributed" vertical="center"/>
    </xf>
    <xf numFmtId="41" fontId="1" fillId="0" borderId="30" xfId="8" applyNumberFormat="1" applyFont="1" applyBorder="1" applyAlignment="1" applyProtection="1">
      <alignment vertical="center"/>
    </xf>
    <xf numFmtId="183" fontId="1" fillId="0" borderId="31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center" vertical="center"/>
    </xf>
    <xf numFmtId="0" fontId="1" fillId="0" borderId="19" xfId="8" applyFont="1" applyFill="1" applyBorder="1" applyAlignment="1" applyProtection="1">
      <alignment horizontal="distributed" vertical="center"/>
    </xf>
    <xf numFmtId="0" fontId="15" fillId="0" borderId="19" xfId="8" applyFont="1" applyFill="1" applyBorder="1" applyAlignment="1" applyProtection="1">
      <alignment horizontal="distributed" vertical="center"/>
    </xf>
    <xf numFmtId="0" fontId="1" fillId="0" borderId="5" xfId="8" applyNumberFormat="1" applyFont="1" applyBorder="1" applyAlignment="1" applyProtection="1">
      <alignment horizontal="center" vertical="center"/>
    </xf>
    <xf numFmtId="0" fontId="1" fillId="0" borderId="31" xfId="8" applyNumberFormat="1" applyFont="1" applyBorder="1" applyAlignment="1" applyProtection="1">
      <alignment horizontal="distributed" vertical="center"/>
    </xf>
    <xf numFmtId="183" fontId="1" fillId="0" borderId="7" xfId="8" applyNumberFormat="1" applyFont="1" applyBorder="1" applyAlignment="1" applyProtection="1">
      <alignment vertical="center"/>
    </xf>
    <xf numFmtId="41" fontId="1" fillId="0" borderId="5" xfId="8" applyNumberFormat="1" applyFont="1" applyBorder="1" applyAlignment="1" applyProtection="1">
      <alignment vertical="center"/>
    </xf>
    <xf numFmtId="0" fontId="1" fillId="0" borderId="2" xfId="8" applyNumberFormat="1" applyFont="1" applyBorder="1" applyAlignment="1" applyProtection="1">
      <alignment horizontal="center" vertical="center"/>
    </xf>
    <xf numFmtId="0" fontId="1" fillId="0" borderId="2" xfId="8" applyNumberFormat="1" applyFont="1" applyBorder="1" applyAlignment="1" applyProtection="1">
      <alignment horizontal="distributed" vertical="center"/>
    </xf>
    <xf numFmtId="0" fontId="1" fillId="0" borderId="0" xfId="8" applyNumberFormat="1" applyFont="1" applyBorder="1" applyAlignment="1" applyProtection="1">
      <alignment vertical="center"/>
    </xf>
    <xf numFmtId="41" fontId="1" fillId="0" borderId="0" xfId="8" applyNumberFormat="1" applyFont="1" applyBorder="1" applyProtection="1">
      <alignment vertical="center"/>
    </xf>
    <xf numFmtId="0" fontId="1" fillId="0" borderId="0" xfId="8" applyFont="1" applyBorder="1" applyProtection="1">
      <alignment vertical="center"/>
    </xf>
    <xf numFmtId="0" fontId="1" fillId="0" borderId="0" xfId="8" applyFont="1" applyProtection="1">
      <alignment vertical="center"/>
    </xf>
    <xf numFmtId="0" fontId="1" fillId="0" borderId="0" xfId="8" applyNumberFormat="1" applyFont="1" applyAlignment="1">
      <alignment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Fill="1" applyBorder="1" applyProtection="1">
      <alignment vertical="center"/>
    </xf>
    <xf numFmtId="0" fontId="1" fillId="0" borderId="0" xfId="8" applyNumberFormat="1" applyFont="1" applyFill="1">
      <alignment vertical="center"/>
    </xf>
    <xf numFmtId="0" fontId="1" fillId="0" borderId="0" xfId="8" applyFont="1">
      <alignment vertical="center"/>
    </xf>
    <xf numFmtId="41" fontId="1" fillId="0" borderId="14" xfId="8" applyNumberFormat="1" applyFont="1" applyBorder="1" applyProtection="1">
      <alignment vertical="center"/>
    </xf>
    <xf numFmtId="41" fontId="1" fillId="0" borderId="41" xfId="8" applyNumberFormat="1" applyFont="1" applyBorder="1" applyProtection="1">
      <alignment vertical="center"/>
    </xf>
    <xf numFmtId="41" fontId="1" fillId="0" borderId="14" xfId="8" applyNumberFormat="1" applyFont="1" applyBorder="1" applyProtection="1">
      <alignment vertical="center"/>
      <protection locked="0"/>
    </xf>
    <xf numFmtId="41" fontId="1" fillId="0" borderId="41" xfId="8" applyNumberFormat="1" applyFont="1" applyBorder="1" applyProtection="1">
      <alignment vertical="center"/>
      <protection locked="0"/>
    </xf>
    <xf numFmtId="41" fontId="1" fillId="0" borderId="30" xfId="8" applyNumberFormat="1" applyFont="1" applyBorder="1" applyProtection="1">
      <alignment vertical="center"/>
    </xf>
    <xf numFmtId="0" fontId="2" fillId="0" borderId="19" xfId="8" applyFont="1" applyFill="1" applyBorder="1" applyAlignment="1" applyProtection="1">
      <alignment horizontal="distributed" vertical="center"/>
    </xf>
    <xf numFmtId="41" fontId="1" fillId="0" borderId="32" xfId="8" applyNumberFormat="1" applyFont="1" applyBorder="1" applyProtection="1">
      <alignment vertical="center"/>
    </xf>
    <xf numFmtId="41" fontId="1" fillId="0" borderId="42" xfId="8" applyNumberFormat="1" applyFont="1" applyBorder="1" applyProtection="1">
      <alignment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distributed" vertical="center"/>
    </xf>
    <xf numFmtId="0" fontId="1" fillId="0" borderId="0" xfId="8" applyFont="1" applyAlignment="1" applyProtection="1">
      <alignment horizontal="center"/>
    </xf>
    <xf numFmtId="185" fontId="1" fillId="0" borderId="11" xfId="18" applyNumberFormat="1" applyFont="1" applyFill="1" applyBorder="1" applyAlignment="1" applyProtection="1">
      <alignment horizontal="right" vertical="center"/>
    </xf>
    <xf numFmtId="178" fontId="1" fillId="0" borderId="11" xfId="18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>
      <alignment vertical="center"/>
    </xf>
    <xf numFmtId="0" fontId="0" fillId="0" borderId="0" xfId="2" applyFont="1" applyFill="1">
      <alignment vertical="center"/>
    </xf>
    <xf numFmtId="0" fontId="0" fillId="0" borderId="0" xfId="2" applyNumberFormat="1" applyFont="1" applyFill="1" applyAlignment="1" applyProtection="1">
      <alignment horizontal="centerContinuous"/>
    </xf>
    <xf numFmtId="0" fontId="0" fillId="0" borderId="0" xfId="2" applyNumberFormat="1" applyFont="1" applyFill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right" vertical="center"/>
    </xf>
    <xf numFmtId="0" fontId="10" fillId="0" borderId="1" xfId="2" applyNumberFormat="1" applyFont="1" applyFill="1" applyBorder="1">
      <alignment vertical="center"/>
    </xf>
    <xf numFmtId="49" fontId="10" fillId="0" borderId="5" xfId="2" applyNumberFormat="1" applyFont="1" applyFill="1" applyBorder="1">
      <alignment vertical="center"/>
    </xf>
    <xf numFmtId="0" fontId="10" fillId="0" borderId="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>
      <alignment vertical="center"/>
    </xf>
    <xf numFmtId="0" fontId="10" fillId="0" borderId="9" xfId="2" applyNumberFormat="1" applyFont="1" applyFill="1" applyBorder="1">
      <alignment vertical="center"/>
    </xf>
    <xf numFmtId="0" fontId="10" fillId="0" borderId="11" xfId="2" applyFont="1" applyFill="1" applyBorder="1">
      <alignment vertical="center"/>
    </xf>
    <xf numFmtId="0" fontId="10" fillId="0" borderId="9" xfId="2" applyFont="1" applyFill="1" applyBorder="1" applyAlignment="1">
      <alignment horizontal="distributed" vertical="center" wrapText="1"/>
    </xf>
    <xf numFmtId="184" fontId="10" fillId="0" borderId="11" xfId="2" applyNumberFormat="1" applyFont="1" applyFill="1" applyBorder="1" applyAlignment="1">
      <alignment vertical="center"/>
    </xf>
    <xf numFmtId="184" fontId="0" fillId="0" borderId="0" xfId="2" applyNumberFormat="1" applyFont="1" applyFill="1">
      <alignment vertical="center"/>
    </xf>
    <xf numFmtId="41" fontId="0" fillId="0" borderId="0" xfId="2" applyNumberFormat="1" applyFont="1" applyFill="1">
      <alignment vertical="center"/>
    </xf>
    <xf numFmtId="177" fontId="10" fillId="0" borderId="11" xfId="2" applyNumberFormat="1" applyFont="1" applyFill="1" applyBorder="1" applyAlignment="1">
      <alignment vertical="center"/>
    </xf>
    <xf numFmtId="49" fontId="13" fillId="0" borderId="43" xfId="17" applyNumberFormat="1" applyFont="1" applyFill="1" applyBorder="1" applyAlignment="1">
      <alignment horizontal="distributed" vertical="center" wrapText="1"/>
    </xf>
    <xf numFmtId="49" fontId="13" fillId="0" borderId="43" xfId="17" applyNumberFormat="1" applyFont="1" applyFill="1" applyBorder="1" applyAlignment="1">
      <alignment vertical="center" shrinkToFit="1"/>
    </xf>
    <xf numFmtId="49" fontId="13" fillId="0" borderId="44" xfId="17" applyNumberFormat="1" applyFont="1" applyFill="1" applyBorder="1" applyAlignment="1">
      <alignment horizontal="distributed" vertical="center" wrapText="1"/>
    </xf>
    <xf numFmtId="184" fontId="10" fillId="0" borderId="9" xfId="2" applyNumberFormat="1" applyFont="1" applyFill="1" applyBorder="1" applyAlignment="1">
      <alignment vertical="center"/>
    </xf>
    <xf numFmtId="49" fontId="13" fillId="0" borderId="45" xfId="17" applyNumberFormat="1" applyFont="1" applyFill="1" applyBorder="1" applyAlignment="1">
      <alignment horizontal="distributed" vertical="center" wrapText="1"/>
    </xf>
    <xf numFmtId="184" fontId="10" fillId="0" borderId="5" xfId="2" applyNumberFormat="1" applyFont="1" applyFill="1" applyBorder="1" applyAlignment="1">
      <alignment vertical="center"/>
    </xf>
    <xf numFmtId="184" fontId="10" fillId="0" borderId="12" xfId="2" applyNumberFormat="1" applyFont="1" applyFill="1" applyBorder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  <protection locked="0"/>
    </xf>
    <xf numFmtId="41" fontId="1" fillId="0" borderId="20" xfId="14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</xf>
    <xf numFmtId="37" fontId="0" fillId="0" borderId="11" xfId="0" applyNumberFormat="1" applyFont="1" applyBorder="1" applyAlignment="1" applyProtection="1">
      <alignment vertical="center"/>
    </xf>
    <xf numFmtId="37" fontId="0" fillId="0" borderId="9" xfId="0" applyNumberFormat="1" applyFont="1" applyBorder="1" applyAlignment="1" applyProtection="1">
      <alignment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horizontal="center"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0" fillId="0" borderId="0" xfId="14" applyNumberFormat="1" applyFont="1" applyFill="1" applyAlignment="1" applyProtection="1">
      <alignment horizontal="right" vertical="center"/>
    </xf>
    <xf numFmtId="0" fontId="0" fillId="0" borderId="0" xfId="8" applyNumberFormat="1" applyFont="1" applyAlignment="1" applyProtection="1">
      <alignment horizontal="right"/>
    </xf>
    <xf numFmtId="0" fontId="0" fillId="0" borderId="0" xfId="18" applyNumberFormat="1" applyFont="1" applyFill="1" applyAlignment="1" applyProtection="1">
      <alignment horizontal="right" vertical="center"/>
    </xf>
    <xf numFmtId="0" fontId="0" fillId="0" borderId="17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37" fontId="0" fillId="0" borderId="12" xfId="0" applyNumberFormat="1" applyFont="1" applyFill="1" applyBorder="1" applyAlignment="1" applyProtection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 applyProtection="1">
      <alignment horizontal="right" vertical="center"/>
    </xf>
    <xf numFmtId="183" fontId="0" fillId="0" borderId="0" xfId="7" applyNumberFormat="1" applyFont="1" applyBorder="1" applyAlignment="1" applyProtection="1">
      <alignment horizontal="right" vertical="center"/>
    </xf>
    <xf numFmtId="49" fontId="0" fillId="0" borderId="9" xfId="0" applyNumberFormat="1" applyFont="1" applyBorder="1" applyAlignment="1" applyProtection="1">
      <alignment vertical="center"/>
    </xf>
    <xf numFmtId="41" fontId="1" fillId="0" borderId="0" xfId="18" applyNumberFormat="1" applyFont="1" applyFill="1" applyAlignment="1" applyProtection="1">
      <alignment horizontal="right" vertical="center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22" xfId="0" applyNumberFormat="1" applyFont="1" applyBorder="1" applyAlignment="1" applyProtection="1">
      <alignment vertical="center"/>
    </xf>
    <xf numFmtId="0" fontId="0" fillId="0" borderId="23" xfId="0" applyNumberFormat="1" applyFont="1" applyBorder="1" applyAlignment="1" applyProtection="1">
      <alignment vertical="center"/>
    </xf>
    <xf numFmtId="0" fontId="0" fillId="0" borderId="14" xfId="0" applyNumberFormat="1" applyFont="1" applyBorder="1" applyAlignment="1" applyProtection="1">
      <alignment vertical="center"/>
    </xf>
    <xf numFmtId="0" fontId="0" fillId="0" borderId="19" xfId="0" applyNumberFormat="1" applyFont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horizontal="centerContinuous" vertical="center"/>
    </xf>
    <xf numFmtId="0" fontId="0" fillId="0" borderId="16" xfId="0" applyNumberFormat="1" applyFont="1" applyBorder="1" applyAlignment="1" applyProtection="1">
      <alignment horizontal="centerContinuous" vertical="center"/>
    </xf>
    <xf numFmtId="0" fontId="0" fillId="0" borderId="21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41" fontId="18" fillId="0" borderId="26" xfId="0" applyNumberFormat="1" applyFont="1" applyFill="1" applyBorder="1" applyAlignment="1" applyProtection="1">
      <alignment vertical="center"/>
    </xf>
    <xf numFmtId="41" fontId="0" fillId="0" borderId="20" xfId="0" applyNumberFormat="1" applyFont="1" applyFill="1" applyBorder="1" applyAlignment="1" applyProtection="1">
      <alignment vertical="center"/>
    </xf>
    <xf numFmtId="177" fontId="0" fillId="0" borderId="26" xfId="0" applyNumberFormat="1" applyFont="1" applyBorder="1" applyAlignment="1" applyProtection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</xf>
    <xf numFmtId="177" fontId="0" fillId="0" borderId="20" xfId="0" applyNumberFormat="1" applyFont="1" applyBorder="1" applyAlignment="1" applyProtection="1">
      <alignment vertical="center"/>
    </xf>
    <xf numFmtId="177" fontId="0" fillId="0" borderId="2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distributed" vertical="center"/>
    </xf>
    <xf numFmtId="41" fontId="0" fillId="0" borderId="32" xfId="0" applyNumberFormat="1" applyFont="1" applyFill="1" applyBorder="1" applyAlignment="1" applyProtection="1">
      <alignment vertical="center"/>
    </xf>
    <xf numFmtId="177" fontId="0" fillId="0" borderId="32" xfId="0" applyNumberFormat="1" applyFont="1" applyBorder="1" applyAlignment="1" applyProtection="1">
      <alignment vertical="center"/>
    </xf>
    <xf numFmtId="177" fontId="0" fillId="0" borderId="3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37" fontId="0" fillId="0" borderId="0" xfId="19" applyNumberFormat="1" applyFont="1" applyFill="1" applyBorder="1" applyAlignment="1" applyProtection="1">
      <alignment vertical="top"/>
    </xf>
    <xf numFmtId="0" fontId="0" fillId="0" borderId="0" xfId="14" applyFont="1" applyFill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1" fillId="0" borderId="19" xfId="8" applyNumberFormat="1" applyFont="1" applyFill="1" applyBorder="1" applyAlignment="1" applyProtection="1">
      <alignment horizontal="distributed" vertical="center"/>
    </xf>
    <xf numFmtId="0" fontId="1" fillId="0" borderId="5" xfId="8" applyNumberFormat="1" applyFont="1" applyFill="1" applyBorder="1" applyAlignment="1" applyProtection="1">
      <alignment horizontal="center" vertical="center"/>
    </xf>
    <xf numFmtId="41" fontId="1" fillId="0" borderId="32" xfId="14" applyNumberFormat="1" applyFont="1" applyFill="1" applyBorder="1" applyAlignment="1" applyProtection="1">
      <alignment vertical="center"/>
      <protection locked="0"/>
    </xf>
    <xf numFmtId="0" fontId="1" fillId="0" borderId="22" xfId="0" applyNumberFormat="1" applyFont="1" applyBorder="1" applyAlignment="1" applyProtection="1">
      <alignment vertical="center"/>
    </xf>
    <xf numFmtId="0" fontId="1" fillId="0" borderId="25" xfId="0" applyNumberFormat="1" applyFont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1" fillId="0" borderId="36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1" fillId="0" borderId="0" xfId="8" applyNumberFormat="1" applyFont="1" applyFill="1" applyBorder="1" applyAlignment="1" applyProtection="1">
      <alignment vertical="center"/>
    </xf>
    <xf numFmtId="0" fontId="1" fillId="0" borderId="9" xfId="8" applyNumberFormat="1" applyFont="1" applyBorder="1" applyAlignment="1">
      <alignment vertical="center"/>
    </xf>
    <xf numFmtId="49" fontId="20" fillId="0" borderId="43" xfId="17" applyNumberFormat="1" applyFont="1" applyFill="1" applyBorder="1" applyAlignment="1">
      <alignment horizontal="distributed" vertical="center" wrapText="1"/>
    </xf>
    <xf numFmtId="49" fontId="20" fillId="0" borderId="43" xfId="17" applyNumberFormat="1" applyFont="1" applyFill="1" applyBorder="1" applyAlignment="1">
      <alignment vertical="center" shrinkToFit="1"/>
    </xf>
    <xf numFmtId="49" fontId="20" fillId="0" borderId="44" xfId="17" applyNumberFormat="1" applyFont="1" applyFill="1" applyBorder="1" applyAlignment="1">
      <alignment horizontal="distributed" vertical="center" wrapText="1"/>
    </xf>
    <xf numFmtId="49" fontId="20" fillId="0" borderId="45" xfId="17" applyNumberFormat="1" applyFont="1" applyFill="1" applyBorder="1" applyAlignment="1">
      <alignment horizontal="distributed" vertical="center" wrapText="1"/>
    </xf>
    <xf numFmtId="0" fontId="3" fillId="0" borderId="0" xfId="9" applyNumberFormat="1" applyFont="1" applyFill="1" applyAlignment="1" applyProtection="1">
      <alignment horizontal="left"/>
    </xf>
    <xf numFmtId="0" fontId="1" fillId="0" borderId="0" xfId="9" applyNumberFormat="1" applyFont="1" applyFill="1" applyAlignment="1" applyProtection="1">
      <alignment horizontal="left"/>
    </xf>
    <xf numFmtId="0" fontId="1" fillId="0" borderId="0" xfId="9" applyNumberFormat="1" applyFont="1" applyFill="1" applyAlignment="1" applyProtection="1">
      <alignment horizontal="centerContinuous"/>
    </xf>
    <xf numFmtId="0" fontId="1" fillId="0" borderId="0" xfId="9" applyNumberFormat="1" applyFont="1" applyFill="1" applyProtection="1"/>
    <xf numFmtId="0" fontId="1" fillId="0" borderId="0" xfId="9" applyNumberFormat="1" applyFill="1"/>
    <xf numFmtId="0" fontId="1" fillId="0" borderId="0" xfId="9" applyFill="1"/>
    <xf numFmtId="0" fontId="4" fillId="0" borderId="0" xfId="9" applyNumberFormat="1" applyFont="1" applyFill="1" applyBorder="1" applyAlignment="1" applyProtection="1">
      <alignment horizontal="right" vertical="center"/>
    </xf>
    <xf numFmtId="0" fontId="1" fillId="0" borderId="1" xfId="9" applyNumberFormat="1" applyFill="1" applyBorder="1"/>
    <xf numFmtId="0" fontId="1" fillId="0" borderId="3" xfId="9" applyNumberFormat="1" applyFill="1" applyBorder="1"/>
    <xf numFmtId="0" fontId="1" fillId="0" borderId="9" xfId="9" applyNumberFormat="1" applyFill="1" applyBorder="1"/>
    <xf numFmtId="0" fontId="1" fillId="0" borderId="10" xfId="9" applyNumberFormat="1" applyFill="1" applyBorder="1"/>
    <xf numFmtId="0" fontId="1" fillId="0" borderId="5" xfId="9" applyNumberFormat="1" applyFill="1" applyBorder="1"/>
    <xf numFmtId="0" fontId="1" fillId="0" borderId="7" xfId="9" applyNumberFormat="1" applyFill="1" applyBorder="1"/>
    <xf numFmtId="0" fontId="1" fillId="0" borderId="11" xfId="9" applyFill="1" applyBorder="1"/>
    <xf numFmtId="188" fontId="1" fillId="0" borderId="11" xfId="9" applyNumberFormat="1" applyFont="1" applyFill="1" applyBorder="1" applyAlignment="1">
      <alignment vertical="center"/>
    </xf>
    <xf numFmtId="186" fontId="1" fillId="0" borderId="11" xfId="9" applyNumberFormat="1" applyFont="1" applyFill="1" applyBorder="1" applyAlignment="1">
      <alignment vertical="center"/>
    </xf>
    <xf numFmtId="188" fontId="1" fillId="0" borderId="0" xfId="9" applyNumberFormat="1" applyFill="1"/>
    <xf numFmtId="0" fontId="1" fillId="0" borderId="9" xfId="9" applyFill="1" applyBorder="1" applyAlignment="1">
      <alignment horizontal="distributed" vertical="center" wrapText="1"/>
    </xf>
    <xf numFmtId="0" fontId="1" fillId="0" borderId="10" xfId="9" applyFill="1" applyBorder="1" applyAlignment="1">
      <alignment horizontal="distributed" vertical="center" wrapText="1"/>
    </xf>
    <xf numFmtId="177" fontId="1" fillId="0" borderId="11" xfId="9" applyNumberFormat="1" applyFont="1" applyFill="1" applyBorder="1" applyAlignment="1">
      <alignment vertical="center"/>
    </xf>
    <xf numFmtId="189" fontId="1" fillId="0" borderId="11" xfId="9" applyNumberFormat="1" applyFont="1" applyFill="1" applyBorder="1" applyAlignment="1">
      <alignment vertical="center"/>
    </xf>
    <xf numFmtId="190" fontId="1" fillId="0" borderId="11" xfId="9" applyNumberFormat="1" applyFont="1" applyFill="1" applyBorder="1" applyAlignment="1">
      <alignment vertical="center"/>
    </xf>
    <xf numFmtId="189" fontId="1" fillId="0" borderId="0" xfId="9" applyNumberFormat="1" applyFill="1"/>
    <xf numFmtId="0" fontId="1" fillId="0" borderId="0" xfId="9" applyFill="1" applyBorder="1" applyAlignment="1">
      <alignment horizontal="distributed" vertical="center" wrapText="1"/>
    </xf>
    <xf numFmtId="188" fontId="21" fillId="0" borderId="9" xfId="9" applyNumberFormat="1" applyFont="1" applyFill="1" applyBorder="1" applyAlignment="1">
      <alignment vertical="center"/>
    </xf>
    <xf numFmtId="0" fontId="1" fillId="0" borderId="12" xfId="9" applyFont="1" applyFill="1" applyBorder="1"/>
    <xf numFmtId="0" fontId="1" fillId="0" borderId="2" xfId="9" applyFill="1" applyBorder="1"/>
    <xf numFmtId="0" fontId="1" fillId="0" borderId="19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37" fontId="1" fillId="0" borderId="14" xfId="8" applyNumberFormat="1" applyFont="1" applyFill="1" applyBorder="1" applyAlignment="1" applyProtection="1">
      <alignment horizontal="center" vertical="center" wrapText="1"/>
    </xf>
    <xf numFmtId="37" fontId="1" fillId="0" borderId="19" xfId="8" applyNumberFormat="1" applyFont="1" applyFill="1" applyBorder="1" applyAlignment="1" applyProtection="1">
      <alignment horizontal="center" vertical="center" wrapText="1"/>
    </xf>
    <xf numFmtId="0" fontId="1" fillId="0" borderId="14" xfId="8" applyFont="1" applyFill="1" applyBorder="1" applyAlignment="1" applyProtection="1">
      <alignment horizontal="center" vertical="center" wrapText="1"/>
    </xf>
    <xf numFmtId="0" fontId="1" fillId="0" borderId="19" xfId="8" applyFont="1" applyFill="1" applyBorder="1" applyAlignment="1" applyProtection="1">
      <alignment horizontal="center" vertical="center" wrapText="1"/>
    </xf>
    <xf numFmtId="0" fontId="1" fillId="0" borderId="10" xfId="8" applyFont="1" applyFill="1" applyBorder="1" applyAlignment="1" applyProtection="1">
      <alignment horizontal="center" vertical="center" wrapText="1"/>
    </xf>
    <xf numFmtId="0" fontId="1" fillId="0" borderId="9" xfId="8" applyFont="1" applyFill="1" applyBorder="1" applyAlignment="1" applyProtection="1">
      <alignment horizontal="center" vertical="center" wrapText="1"/>
    </xf>
    <xf numFmtId="0" fontId="1" fillId="0" borderId="14" xfId="8" applyFont="1" applyBorder="1" applyAlignment="1" applyProtection="1">
      <alignment horizontal="center" vertical="center" wrapText="1"/>
    </xf>
    <xf numFmtId="0" fontId="1" fillId="0" borderId="10" xfId="8" applyFont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vertical="center"/>
    </xf>
    <xf numFmtId="0" fontId="1" fillId="0" borderId="31" xfId="8" applyNumberFormat="1" applyFont="1" applyFill="1" applyBorder="1" applyAlignment="1" applyProtection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9" xfId="8" applyNumberFormat="1" applyFont="1" applyBorder="1" applyAlignment="1" applyProtection="1">
      <alignment vertical="center"/>
    </xf>
    <xf numFmtId="37" fontId="1" fillId="0" borderId="14" xfId="8" applyNumberFormat="1" applyFont="1" applyBorder="1" applyAlignment="1" applyProtection="1">
      <alignment horizontal="center" vertical="center" wrapText="1"/>
    </xf>
    <xf numFmtId="37" fontId="1" fillId="0" borderId="41" xfId="8" applyNumberFormat="1" applyFont="1" applyBorder="1" applyAlignment="1" applyProtection="1">
      <alignment horizontal="center" vertical="center" wrapText="1"/>
    </xf>
    <xf numFmtId="0" fontId="1" fillId="0" borderId="14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5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horizontal="center" vertical="center"/>
    </xf>
    <xf numFmtId="0" fontId="1" fillId="0" borderId="23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24" xfId="14" applyNumberFormat="1" applyFont="1" applyFill="1" applyBorder="1" applyAlignment="1" applyProtection="1">
      <alignment horizontal="center" vertical="center"/>
    </xf>
    <xf numFmtId="0" fontId="1" fillId="0" borderId="26" xfId="14" applyNumberFormat="1" applyFont="1" applyFill="1" applyBorder="1" applyAlignment="1" applyProtection="1">
      <alignment horizontal="center" vertical="center" wrapText="1"/>
    </xf>
    <xf numFmtId="0" fontId="1" fillId="0" borderId="47" xfId="14" applyNumberFormat="1" applyFont="1" applyFill="1" applyBorder="1" applyAlignment="1" applyProtection="1">
      <alignment horizontal="center" vertical="center" wrapText="1"/>
    </xf>
    <xf numFmtId="0" fontId="1" fillId="0" borderId="16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 wrapText="1"/>
    </xf>
    <xf numFmtId="0" fontId="1" fillId="0" borderId="23" xfId="14" applyNumberFormat="1" applyFont="1" applyFill="1" applyBorder="1" applyAlignment="1" applyProtection="1">
      <alignment horizontal="center" vertical="center" wrapText="1"/>
    </xf>
    <xf numFmtId="0" fontId="1" fillId="0" borderId="21" xfId="14" applyNumberFormat="1" applyFont="1" applyFill="1" applyBorder="1" applyAlignment="1" applyProtection="1">
      <alignment horizontal="center" vertical="center" wrapText="1"/>
    </xf>
    <xf numFmtId="0" fontId="1" fillId="0" borderId="24" xfId="14" applyNumberFormat="1" applyFont="1" applyFill="1" applyBorder="1" applyAlignment="1" applyProtection="1">
      <alignment horizontal="center" vertical="center" wrapText="1"/>
    </xf>
    <xf numFmtId="0" fontId="2" fillId="0" borderId="22" xfId="14" applyNumberFormat="1" applyFont="1" applyFill="1" applyBorder="1" applyAlignment="1" applyProtection="1">
      <alignment horizontal="center" vertical="center" wrapText="1"/>
    </xf>
    <xf numFmtId="0" fontId="2" fillId="0" borderId="21" xfId="14" applyNumberFormat="1" applyFont="1" applyFill="1" applyBorder="1" applyAlignment="1" applyProtection="1">
      <alignment horizontal="center" vertical="center" wrapText="1"/>
    </xf>
    <xf numFmtId="0" fontId="1" fillId="0" borderId="26" xfId="14" applyNumberFormat="1" applyFont="1" applyFill="1" applyBorder="1" applyAlignment="1" applyProtection="1">
      <alignment horizontal="center" vertical="center"/>
    </xf>
    <xf numFmtId="0" fontId="1" fillId="0" borderId="47" xfId="14" applyNumberFormat="1" applyFont="1" applyFill="1" applyBorder="1" applyAlignment="1" applyProtection="1">
      <alignment horizontal="center" vertical="center"/>
    </xf>
    <xf numFmtId="0" fontId="0" fillId="0" borderId="22" xfId="14" applyNumberFormat="1" applyFont="1" applyFill="1" applyBorder="1" applyAlignment="1" applyProtection="1">
      <alignment horizontal="center" vertical="center"/>
    </xf>
    <xf numFmtId="0" fontId="0" fillId="0" borderId="25" xfId="14" applyNumberFormat="1" applyFont="1" applyFill="1" applyBorder="1" applyAlignment="1" applyProtection="1">
      <alignment horizontal="center" vertical="center"/>
    </xf>
    <xf numFmtId="0" fontId="0" fillId="0" borderId="23" xfId="14" applyNumberFormat="1" applyFont="1" applyFill="1" applyBorder="1" applyAlignment="1" applyProtection="1">
      <alignment horizontal="center" vertical="center"/>
    </xf>
    <xf numFmtId="0" fontId="0" fillId="0" borderId="17" xfId="14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distributed" vertical="center"/>
    </xf>
    <xf numFmtId="0" fontId="1" fillId="0" borderId="19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distributed" vertical="center"/>
    </xf>
    <xf numFmtId="0" fontId="0" fillId="0" borderId="26" xfId="0" applyNumberFormat="1" applyFont="1" applyBorder="1" applyAlignment="1" applyProtection="1">
      <alignment horizontal="center" vertical="center"/>
    </xf>
    <xf numFmtId="0" fontId="0" fillId="0" borderId="47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distributed" vertical="center"/>
    </xf>
    <xf numFmtId="0" fontId="1" fillId="0" borderId="19" xfId="0" applyNumberFormat="1" applyFont="1" applyBorder="1" applyAlignment="1" applyProtection="1">
      <alignment horizontal="distributed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47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25" xfId="0" applyNumberFormat="1" applyFont="1" applyBorder="1" applyAlignment="1" applyProtection="1">
      <alignment horizontal="center" vertical="center"/>
    </xf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 wrapText="1"/>
    </xf>
    <xf numFmtId="0" fontId="14" fillId="0" borderId="22" xfId="0" applyNumberFormat="1" applyFont="1" applyBorder="1" applyAlignment="1" applyProtection="1">
      <alignment horizontal="center" vertical="center" wrapText="1"/>
    </xf>
    <xf numFmtId="0" fontId="14" fillId="0" borderId="21" xfId="0" applyNumberFormat="1" applyFont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1" fillId="0" borderId="10" xfId="0" applyNumberFormat="1" applyFont="1" applyFill="1" applyBorder="1" applyAlignment="1" applyProtection="1">
      <alignment horizontal="distributed" vertical="center"/>
    </xf>
    <xf numFmtId="0" fontId="0" fillId="0" borderId="10" xfId="0" applyNumberFormat="1" applyFont="1" applyFill="1" applyBorder="1" applyAlignment="1" applyProtection="1">
      <alignment horizontal="distributed" vertical="center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35" xfId="7" applyNumberFormat="1" applyFont="1" applyFill="1" applyBorder="1" applyAlignment="1" applyProtection="1">
      <alignment horizontal="center" vertical="center" wrapText="1"/>
    </xf>
    <xf numFmtId="0" fontId="0" fillId="0" borderId="48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Border="1" applyAlignment="1" applyProtection="1">
      <alignment vertical="center"/>
    </xf>
    <xf numFmtId="0" fontId="0" fillId="0" borderId="3" xfId="7" applyFont="1" applyFill="1" applyBorder="1" applyAlignment="1">
      <alignment vertical="center" wrapText="1"/>
    </xf>
    <xf numFmtId="0" fontId="0" fillId="0" borderId="35" xfId="7" applyFont="1" applyFill="1" applyBorder="1" applyAlignment="1">
      <alignment vertical="center" wrapText="1"/>
    </xf>
    <xf numFmtId="0" fontId="0" fillId="0" borderId="48" xfId="7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distributed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vertical="center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1" fillId="0" borderId="9" xfId="0" applyNumberFormat="1" applyFont="1" applyBorder="1" applyAlignment="1" applyProtection="1">
      <alignment horizontal="distributed" vertical="center"/>
    </xf>
    <xf numFmtId="0" fontId="1" fillId="0" borderId="0" xfId="0" applyNumberFormat="1" applyFont="1" applyBorder="1" applyAlignment="1" applyProtection="1">
      <alignment horizontal="distributed" vertical="center"/>
    </xf>
    <xf numFmtId="0" fontId="16" fillId="0" borderId="1" xfId="7" applyNumberFormat="1" applyFont="1" applyFill="1" applyBorder="1" applyAlignment="1" applyProtection="1">
      <alignment horizontal="center" vertical="center" wrapText="1"/>
    </xf>
    <xf numFmtId="0" fontId="16" fillId="0" borderId="3" xfId="7" applyNumberFormat="1" applyFont="1" applyFill="1" applyBorder="1" applyAlignment="1" applyProtection="1">
      <alignment horizontal="center" vertical="center" wrapText="1"/>
    </xf>
    <xf numFmtId="0" fontId="16" fillId="0" borderId="35" xfId="7" applyNumberFormat="1" applyFont="1" applyFill="1" applyBorder="1" applyAlignment="1" applyProtection="1">
      <alignment horizontal="center" vertical="center" wrapText="1"/>
    </xf>
    <xf numFmtId="0" fontId="16" fillId="0" borderId="48" xfId="7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horizontal="left" vertical="center"/>
    </xf>
    <xf numFmtId="0" fontId="1" fillId="0" borderId="0" xfId="8" applyAlignment="1">
      <alignment vertical="center"/>
    </xf>
    <xf numFmtId="0" fontId="1" fillId="0" borderId="39" xfId="8" applyNumberFormat="1" applyFont="1" applyFill="1" applyBorder="1" applyAlignment="1" applyProtection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30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 applyProtection="1">
      <alignment horizontal="distributed" vertical="center"/>
    </xf>
    <xf numFmtId="0" fontId="1" fillId="0" borderId="19" xfId="8" applyNumberFormat="1" applyFont="1" applyBorder="1" applyAlignment="1" applyProtection="1">
      <alignment horizontal="distributed" vertical="center"/>
    </xf>
    <xf numFmtId="0" fontId="1" fillId="0" borderId="4" xfId="8" applyNumberFormat="1" applyFont="1" applyFill="1" applyBorder="1" applyAlignment="1" applyProtection="1">
      <alignment horizontal="center" vertical="center" wrapText="1"/>
    </xf>
    <xf numFmtId="0" fontId="0" fillId="0" borderId="40" xfId="8" applyNumberFormat="1" applyFont="1" applyFill="1" applyBorder="1" applyAlignment="1" applyProtection="1">
      <alignment horizontal="center" vertical="center" wrapText="1"/>
    </xf>
    <xf numFmtId="0" fontId="1" fillId="0" borderId="42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vertical="center"/>
    </xf>
    <xf numFmtId="0" fontId="1" fillId="0" borderId="0" xfId="8" applyFont="1" applyAlignment="1">
      <alignment vertical="center"/>
    </xf>
    <xf numFmtId="0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6" xfId="8" applyNumberFormat="1" applyFont="1" applyFill="1" applyBorder="1" applyAlignment="1" applyProtection="1">
      <alignment horizontal="center" vertical="center" wrapText="1"/>
    </xf>
    <xf numFmtId="0" fontId="0" fillId="0" borderId="34" xfId="8" applyNumberFormat="1" applyFont="1" applyFill="1" applyBorder="1" applyAlignment="1" applyProtection="1">
      <alignment horizontal="center" vertical="center" wrapText="1"/>
    </xf>
    <xf numFmtId="0" fontId="1" fillId="0" borderId="32" xfId="8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/>
    </xf>
    <xf numFmtId="0" fontId="10" fillId="0" borderId="8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46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0" fillId="0" borderId="46" xfId="18" applyNumberFormat="1" applyFont="1" applyFill="1" applyBorder="1" applyAlignment="1" applyProtection="1">
      <alignment horizontal="center" vertical="center" wrapText="1"/>
    </xf>
    <xf numFmtId="0" fontId="1" fillId="0" borderId="28" xfId="18" applyFont="1" applyFill="1" applyBorder="1" applyAlignment="1">
      <alignment horizontal="center" vertical="center" wrapText="1"/>
    </xf>
    <xf numFmtId="0" fontId="1" fillId="0" borderId="49" xfId="18" applyFont="1" applyFill="1" applyBorder="1" applyAlignment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10" xfId="18" applyNumberFormat="1" applyFont="1" applyFill="1" applyBorder="1" applyAlignment="1" applyProtection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>
      <alignment horizontal="center" vertical="center" wrapText="1"/>
    </xf>
    <xf numFmtId="0" fontId="1" fillId="0" borderId="46" xfId="18" applyNumberFormat="1" applyFont="1" applyFill="1" applyBorder="1" applyAlignment="1" applyProtection="1">
      <alignment horizontal="center" vertical="center" wrapText="1"/>
    </xf>
    <xf numFmtId="0" fontId="1" fillId="0" borderId="27" xfId="18" applyFont="1" applyFill="1" applyBorder="1" applyAlignment="1">
      <alignment horizontal="center" vertical="center" wrapText="1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0" fontId="1" fillId="0" borderId="50" xfId="18" applyNumberFormat="1" applyFont="1" applyFill="1" applyBorder="1" applyAlignment="1" applyProtection="1">
      <alignment horizontal="center" vertical="center" wrapText="1"/>
    </xf>
    <xf numFmtId="0" fontId="1" fillId="0" borderId="51" xfId="18" applyFont="1" applyFill="1" applyBorder="1" applyAlignment="1">
      <alignment horizontal="center" vertical="center" wrapText="1"/>
    </xf>
    <xf numFmtId="0" fontId="1" fillId="0" borderId="33" xfId="18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1" fillId="0" borderId="9" xfId="9" applyFill="1" applyBorder="1" applyAlignment="1">
      <alignment horizontal="distributed" vertical="center" wrapText="1"/>
    </xf>
    <xf numFmtId="0" fontId="1" fillId="0" borderId="10" xfId="9" applyFill="1" applyBorder="1" applyAlignment="1">
      <alignment horizontal="distributed" vertical="center" wrapText="1"/>
    </xf>
    <xf numFmtId="0" fontId="4" fillId="0" borderId="8" xfId="9" applyNumberFormat="1" applyFont="1" applyFill="1" applyBorder="1" applyAlignment="1" applyProtection="1">
      <alignment horizontal="distributed" vertical="center"/>
    </xf>
    <xf numFmtId="0" fontId="4" fillId="0" borderId="12" xfId="9" applyNumberFormat="1" applyFont="1" applyFill="1" applyBorder="1" applyAlignment="1" applyProtection="1">
      <alignment horizontal="distributed" vertical="center"/>
    </xf>
    <xf numFmtId="0" fontId="1" fillId="0" borderId="8" xfId="9" applyNumberFormat="1" applyFont="1" applyFill="1" applyBorder="1" applyAlignment="1" applyProtection="1">
      <alignment horizontal="distributed" vertical="center"/>
    </xf>
    <xf numFmtId="0" fontId="1" fillId="0" borderId="12" xfId="9" applyNumberFormat="1" applyFont="1" applyFill="1" applyBorder="1" applyAlignment="1" applyProtection="1">
      <alignment horizontal="distributed" vertical="center"/>
    </xf>
    <xf numFmtId="0" fontId="1" fillId="0" borderId="8" xfId="9" applyFill="1" applyBorder="1" applyAlignment="1">
      <alignment horizontal="center" vertical="center"/>
    </xf>
    <xf numFmtId="0" fontId="1" fillId="0" borderId="12" xfId="9" applyFill="1" applyBorder="1" applyAlignment="1">
      <alignment horizontal="center" vertical="center"/>
    </xf>
    <xf numFmtId="0" fontId="0" fillId="0" borderId="4" xfId="9" applyFont="1" applyFill="1" applyBorder="1" applyAlignment="1">
      <alignment horizontal="center" vertical="center"/>
    </xf>
    <xf numFmtId="0" fontId="1" fillId="0" borderId="4" xfId="9" applyFill="1" applyBorder="1" applyAlignment="1">
      <alignment horizontal="center" vertical="center"/>
    </xf>
    <xf numFmtId="0" fontId="4" fillId="0" borderId="8" xfId="9" applyNumberFormat="1" applyFont="1" applyFill="1" applyBorder="1" applyAlignment="1" applyProtection="1">
      <alignment horizontal="distributed" vertical="center" wrapText="1"/>
    </xf>
    <xf numFmtId="0" fontId="1" fillId="0" borderId="1" xfId="9" applyFill="1" applyBorder="1" applyAlignment="1">
      <alignment horizontal="center" vertical="center"/>
    </xf>
    <xf numFmtId="0" fontId="1" fillId="0" borderId="9" xfId="9" applyFill="1" applyBorder="1" applyAlignment="1">
      <alignment horizontal="center" vertical="center"/>
    </xf>
    <xf numFmtId="0" fontId="1" fillId="0" borderId="5" xfId="9" applyFill="1" applyBorder="1" applyAlignment="1">
      <alignment horizontal="center" vertical="center"/>
    </xf>
    <xf numFmtId="0" fontId="1" fillId="0" borderId="4" xfId="9" applyFill="1" applyBorder="1" applyAlignment="1">
      <alignment horizontal="center" vertical="center" wrapText="1"/>
    </xf>
    <xf numFmtId="0" fontId="1" fillId="0" borderId="46" xfId="9" applyFill="1" applyBorder="1" applyAlignment="1">
      <alignment horizontal="center" vertical="center"/>
    </xf>
    <xf numFmtId="0" fontId="1" fillId="0" borderId="28" xfId="9" applyFill="1" applyBorder="1" applyAlignment="1">
      <alignment horizontal="center" vertical="center"/>
    </xf>
    <xf numFmtId="0" fontId="1" fillId="0" borderId="27" xfId="9" applyFill="1" applyBorder="1" applyAlignment="1">
      <alignment horizontal="center" vertical="center"/>
    </xf>
  </cellXfs>
  <cellStyles count="22">
    <cellStyle name="桁区切り" xfId="1" builtinId="6"/>
    <cellStyle name="桁区切り 2" xfId="2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2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＜参考＞労働経済動向調査　符合表ツール" xfId="17"/>
    <cellStyle name="標準_Sheet2" xfId="18"/>
    <cellStyle name="標準_日本人人口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2495;&#20445;&#20581;&#25903;&#25588;/&#33618;&#26408;/01&#12288;&#32113;&#35336;&#35519;&#26619;&#38306;&#20418;/02&#12288;&#21307;&#30274;&#26045;&#35373;&#35519;&#26619;/03&#12288;&#27010;&#27841;&#20316;&#25104;&#38306;&#20418;/&#65330;&#65298;&#24180;&#27010;&#27841;/05_&#27010;&#27841;/03_&#65288;&#26696;&#12398;&#65297;&#65289;R2&#32113;&#35336;&#34920;%20&#20316;&#2698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〇第１表"/>
      <sheetName val="〇第２表"/>
      <sheetName val="〇第３表"/>
      <sheetName val="〇第４表"/>
      <sheetName val="〇第５表"/>
      <sheetName val="〇第６表"/>
      <sheetName val="〇第７表"/>
      <sheetName val="〇第８表"/>
      <sheetName val="〇第９表"/>
      <sheetName val="〇第10表"/>
      <sheetName val="〇第11-12表"/>
      <sheetName val="第13表"/>
    </sheetNames>
    <sheetDataSet>
      <sheetData sheetId="0" refreshError="1"/>
      <sheetData sheetId="1" refreshError="1"/>
      <sheetData sheetId="2">
        <row r="2">
          <cell r="W2" t="str">
            <v>（令和２年１０月１日現在）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="75" zoomScaleNormal="75" zoomScaleSheetLayoutView="75" workbookViewId="0">
      <pane xSplit="3" ySplit="4" topLeftCell="D21" activePane="bottomRight" state="frozen"/>
      <selection activeCell="H57" sqref="H57"/>
      <selection pane="topRight" activeCell="H57" sqref="H57"/>
      <selection pane="bottomLeft" activeCell="H57" sqref="H57"/>
      <selection pane="bottomRight" activeCell="G37" sqref="G37"/>
    </sheetView>
  </sheetViews>
  <sheetFormatPr defaultRowHeight="13.5" x14ac:dyDescent="0.15"/>
  <cols>
    <col min="1" max="2" width="2.625" style="1" customWidth="1"/>
    <col min="3" max="3" width="26.25" style="1" customWidth="1"/>
    <col min="4" max="4" width="12.5" style="131" customWidth="1"/>
    <col min="5" max="5" width="12.5" style="1" customWidth="1"/>
    <col min="6" max="6" width="10.625" style="1" customWidth="1"/>
    <col min="7" max="8" width="12.5" style="1" customWidth="1"/>
    <col min="9" max="9" width="10.625" style="1" customWidth="1"/>
    <col min="10" max="16384" width="9" style="1"/>
  </cols>
  <sheetData>
    <row r="1" spans="1:9" ht="14.25" x14ac:dyDescent="0.15">
      <c r="A1" s="449" t="s">
        <v>0</v>
      </c>
      <c r="B1" s="449"/>
      <c r="C1" s="449"/>
      <c r="D1" s="449"/>
      <c r="E1" s="273"/>
      <c r="F1" s="273"/>
      <c r="G1" s="273"/>
      <c r="H1" s="273"/>
      <c r="I1" s="273"/>
    </row>
    <row r="2" spans="1:9" x14ac:dyDescent="0.15">
      <c r="A2" s="273"/>
      <c r="B2" s="273"/>
      <c r="C2" s="273"/>
      <c r="D2" s="301"/>
      <c r="E2" s="273"/>
      <c r="F2" s="273"/>
      <c r="G2" s="273"/>
      <c r="H2" s="451" t="s">
        <v>1</v>
      </c>
      <c r="I2" s="451"/>
    </row>
    <row r="3" spans="1:9" x14ac:dyDescent="0.15">
      <c r="A3" s="302"/>
      <c r="B3" s="303"/>
      <c r="C3" s="304"/>
      <c r="D3" s="450" t="s">
        <v>271</v>
      </c>
      <c r="E3" s="450"/>
      <c r="F3" s="450"/>
      <c r="G3" s="450" t="s">
        <v>2</v>
      </c>
      <c r="H3" s="450"/>
      <c r="I3" s="450"/>
    </row>
    <row r="4" spans="1:9" x14ac:dyDescent="0.15">
      <c r="A4" s="305"/>
      <c r="B4" s="306"/>
      <c r="C4" s="307"/>
      <c r="D4" s="308" t="s">
        <v>332</v>
      </c>
      <c r="E4" s="309" t="s">
        <v>333</v>
      </c>
      <c r="F4" s="309" t="s">
        <v>3</v>
      </c>
      <c r="G4" s="309" t="s">
        <v>334</v>
      </c>
      <c r="H4" s="309" t="s">
        <v>330</v>
      </c>
      <c r="I4" s="308" t="s">
        <v>3</v>
      </c>
    </row>
    <row r="5" spans="1:9" x14ac:dyDescent="0.15">
      <c r="A5" s="302"/>
      <c r="B5" s="303"/>
      <c r="C5" s="304"/>
      <c r="D5" s="310"/>
      <c r="E5" s="311"/>
      <c r="F5" s="311"/>
      <c r="G5" s="311"/>
      <c r="H5" s="311"/>
      <c r="I5" s="311"/>
    </row>
    <row r="6" spans="1:9" x14ac:dyDescent="0.15">
      <c r="A6" s="312" t="s">
        <v>4</v>
      </c>
      <c r="B6" s="313"/>
      <c r="C6" s="314"/>
      <c r="D6" s="315">
        <v>3291</v>
      </c>
      <c r="E6" s="316">
        <v>3325</v>
      </c>
      <c r="F6" s="316">
        <v>-34</v>
      </c>
      <c r="G6" s="317">
        <v>114.8</v>
      </c>
      <c r="H6" s="317">
        <v>116.3</v>
      </c>
      <c r="I6" s="317">
        <v>-1.5</v>
      </c>
    </row>
    <row r="7" spans="1:9" x14ac:dyDescent="0.15">
      <c r="A7" s="312"/>
      <c r="B7" s="313"/>
      <c r="C7" s="314"/>
      <c r="D7" s="318">
        <v>178724</v>
      </c>
      <c r="E7" s="319">
        <v>179416</v>
      </c>
      <c r="F7" s="320">
        <v>-692</v>
      </c>
      <c r="G7" s="321">
        <v>141.69999999999999</v>
      </c>
      <c r="H7" s="321">
        <v>142.19999999999999</v>
      </c>
      <c r="I7" s="322">
        <v>-0.5</v>
      </c>
    </row>
    <row r="8" spans="1:9" x14ac:dyDescent="0.15">
      <c r="A8" s="312"/>
      <c r="B8" s="313"/>
      <c r="C8" s="314"/>
      <c r="D8" s="318"/>
      <c r="E8" s="319"/>
      <c r="F8" s="320"/>
      <c r="G8" s="321"/>
      <c r="H8" s="321"/>
      <c r="I8" s="322"/>
    </row>
    <row r="9" spans="1:9" x14ac:dyDescent="0.15">
      <c r="A9" s="312"/>
      <c r="B9" s="313"/>
      <c r="C9" s="314"/>
      <c r="D9" s="318"/>
      <c r="E9" s="319"/>
      <c r="F9" s="323"/>
      <c r="G9" s="323"/>
      <c r="H9" s="323"/>
      <c r="I9" s="323"/>
    </row>
    <row r="10" spans="1:9" x14ac:dyDescent="0.15">
      <c r="A10" s="312" t="s">
        <v>5</v>
      </c>
      <c r="B10" s="313"/>
      <c r="C10" s="314"/>
      <c r="D10" s="315">
        <v>173</v>
      </c>
      <c r="E10" s="316">
        <v>173</v>
      </c>
      <c r="F10" s="316">
        <v>0</v>
      </c>
      <c r="G10" s="317">
        <v>6</v>
      </c>
      <c r="H10" s="317">
        <v>6</v>
      </c>
      <c r="I10" s="317">
        <v>0</v>
      </c>
    </row>
    <row r="11" spans="1:9" x14ac:dyDescent="0.15">
      <c r="A11" s="312"/>
      <c r="B11" s="313"/>
      <c r="C11" s="314"/>
      <c r="D11" s="318">
        <v>8238</v>
      </c>
      <c r="E11" s="319">
        <v>8300</v>
      </c>
      <c r="F11" s="320">
        <v>-62</v>
      </c>
      <c r="G11" s="321">
        <v>6.5</v>
      </c>
      <c r="H11" s="321">
        <v>6.6</v>
      </c>
      <c r="I11" s="322">
        <v>-9.9999999999999645E-2</v>
      </c>
    </row>
    <row r="12" spans="1:9" x14ac:dyDescent="0.15">
      <c r="A12" s="312"/>
      <c r="B12" s="313"/>
      <c r="C12" s="314"/>
      <c r="D12" s="324"/>
      <c r="E12" s="323"/>
      <c r="F12" s="323"/>
      <c r="G12" s="323"/>
      <c r="H12" s="323"/>
      <c r="I12" s="323"/>
    </row>
    <row r="13" spans="1:9" x14ac:dyDescent="0.15">
      <c r="A13" s="312"/>
      <c r="B13" s="313" t="s">
        <v>239</v>
      </c>
      <c r="C13" s="314"/>
      <c r="D13" s="315">
        <v>20</v>
      </c>
      <c r="E13" s="316">
        <v>20</v>
      </c>
      <c r="F13" s="316">
        <v>0</v>
      </c>
      <c r="G13" s="317">
        <v>0.7</v>
      </c>
      <c r="H13" s="317">
        <v>0.7</v>
      </c>
      <c r="I13" s="317">
        <v>0</v>
      </c>
    </row>
    <row r="14" spans="1:9" x14ac:dyDescent="0.15">
      <c r="A14" s="312"/>
      <c r="B14" s="313"/>
      <c r="C14" s="314"/>
      <c r="D14" s="318">
        <v>1059</v>
      </c>
      <c r="E14" s="319">
        <v>1054</v>
      </c>
      <c r="F14" s="320">
        <v>5</v>
      </c>
      <c r="G14" s="321">
        <v>0.8</v>
      </c>
      <c r="H14" s="321">
        <v>0.8</v>
      </c>
      <c r="I14" s="322" t="s">
        <v>331</v>
      </c>
    </row>
    <row r="15" spans="1:9" x14ac:dyDescent="0.15">
      <c r="A15" s="312"/>
      <c r="B15" s="313"/>
      <c r="C15" s="314"/>
      <c r="D15" s="324"/>
      <c r="E15" s="323"/>
      <c r="F15" s="323"/>
      <c r="G15" s="323"/>
      <c r="H15" s="323"/>
      <c r="I15" s="323"/>
    </row>
    <row r="16" spans="1:9" x14ac:dyDescent="0.15">
      <c r="A16" s="312"/>
      <c r="B16" s="313" t="s">
        <v>6</v>
      </c>
      <c r="C16" s="314"/>
      <c r="D16" s="315">
        <v>153</v>
      </c>
      <c r="E16" s="316">
        <v>153</v>
      </c>
      <c r="F16" s="316">
        <v>0</v>
      </c>
      <c r="G16" s="317">
        <v>5.3</v>
      </c>
      <c r="H16" s="317">
        <v>5.3</v>
      </c>
      <c r="I16" s="317">
        <v>0</v>
      </c>
    </row>
    <row r="17" spans="1:9" x14ac:dyDescent="0.15">
      <c r="A17" s="312"/>
      <c r="B17" s="313"/>
      <c r="C17" s="314"/>
      <c r="D17" s="318">
        <v>7179</v>
      </c>
      <c r="E17" s="319">
        <v>7246</v>
      </c>
      <c r="F17" s="320">
        <v>-67</v>
      </c>
      <c r="G17" s="321">
        <v>5.7</v>
      </c>
      <c r="H17" s="321">
        <v>5.7</v>
      </c>
      <c r="I17" s="322" t="s">
        <v>331</v>
      </c>
    </row>
    <row r="18" spans="1:9" x14ac:dyDescent="0.15">
      <c r="A18" s="312"/>
      <c r="B18" s="313"/>
      <c r="C18" s="314"/>
      <c r="D18" s="325"/>
      <c r="E18" s="320"/>
      <c r="F18" s="320"/>
      <c r="G18" s="320"/>
      <c r="H18" s="320"/>
      <c r="I18" s="320"/>
    </row>
    <row r="19" spans="1:9" x14ac:dyDescent="0.15">
      <c r="A19" s="312"/>
      <c r="B19" s="313"/>
      <c r="C19" s="314" t="s">
        <v>7</v>
      </c>
      <c r="D19" s="325"/>
      <c r="E19" s="320"/>
      <c r="F19" s="320"/>
      <c r="G19" s="321"/>
      <c r="H19" s="321"/>
      <c r="I19" s="322"/>
    </row>
    <row r="20" spans="1:9" x14ac:dyDescent="0.15">
      <c r="A20" s="312"/>
      <c r="B20" s="313"/>
      <c r="C20" s="314" t="s">
        <v>8</v>
      </c>
      <c r="D20" s="315">
        <v>19</v>
      </c>
      <c r="E20" s="316">
        <v>18</v>
      </c>
      <c r="F20" s="316">
        <v>1</v>
      </c>
      <c r="G20" s="326">
        <v>0.7</v>
      </c>
      <c r="H20" s="326">
        <v>0.6</v>
      </c>
      <c r="I20" s="327">
        <v>9.9999999999999978E-2</v>
      </c>
    </row>
    <row r="21" spans="1:9" x14ac:dyDescent="0.15">
      <c r="A21" s="312"/>
      <c r="B21" s="313"/>
      <c r="C21" s="314"/>
      <c r="D21" s="318">
        <v>652</v>
      </c>
      <c r="E21" s="319">
        <v>618</v>
      </c>
      <c r="F21" s="320">
        <v>34</v>
      </c>
      <c r="G21" s="321">
        <v>0.5</v>
      </c>
      <c r="H21" s="321">
        <v>0.5</v>
      </c>
      <c r="I21" s="320" t="s">
        <v>331</v>
      </c>
    </row>
    <row r="22" spans="1:9" x14ac:dyDescent="0.15">
      <c r="A22" s="312"/>
      <c r="B22" s="313"/>
      <c r="C22" s="314" t="s">
        <v>7</v>
      </c>
      <c r="D22" s="324"/>
      <c r="E22" s="323"/>
      <c r="F22" s="323"/>
      <c r="G22" s="323"/>
      <c r="H22" s="323"/>
      <c r="I22" s="323"/>
    </row>
    <row r="23" spans="1:9" x14ac:dyDescent="0.15">
      <c r="A23" s="312"/>
      <c r="B23" s="313"/>
      <c r="C23" s="328" t="s">
        <v>123</v>
      </c>
      <c r="D23" s="315">
        <v>78</v>
      </c>
      <c r="E23" s="316">
        <v>80</v>
      </c>
      <c r="F23" s="316">
        <v>-2</v>
      </c>
      <c r="G23" s="317">
        <v>9.1999999999999993</v>
      </c>
      <c r="H23" s="317">
        <v>9.5</v>
      </c>
      <c r="I23" s="317">
        <v>-0.30000000000000071</v>
      </c>
    </row>
    <row r="24" spans="1:9" x14ac:dyDescent="0.15">
      <c r="A24" s="312"/>
      <c r="B24" s="313"/>
      <c r="C24" s="328"/>
      <c r="D24" s="318">
        <v>3554</v>
      </c>
      <c r="E24" s="319">
        <v>3662</v>
      </c>
      <c r="F24" s="320">
        <v>-108</v>
      </c>
      <c r="G24" s="321">
        <v>9.9</v>
      </c>
      <c r="H24" s="321">
        <v>10.199999999999999</v>
      </c>
      <c r="I24" s="322">
        <v>-0.29999999999999893</v>
      </c>
    </row>
    <row r="25" spans="1:9" x14ac:dyDescent="0.15">
      <c r="A25" s="312"/>
      <c r="B25" s="313"/>
      <c r="C25" s="314"/>
      <c r="D25" s="324"/>
      <c r="E25" s="323"/>
      <c r="F25" s="323"/>
      <c r="G25" s="323"/>
      <c r="H25" s="323"/>
      <c r="I25" s="323"/>
    </row>
    <row r="26" spans="1:9" x14ac:dyDescent="0.15">
      <c r="A26" s="312"/>
      <c r="B26" s="313"/>
      <c r="C26" s="314"/>
      <c r="D26" s="324"/>
      <c r="E26" s="323"/>
      <c r="F26" s="323"/>
      <c r="G26" s="323"/>
      <c r="H26" s="323"/>
      <c r="I26" s="323"/>
    </row>
    <row r="27" spans="1:9" x14ac:dyDescent="0.15">
      <c r="A27" s="312" t="s">
        <v>9</v>
      </c>
      <c r="B27" s="313"/>
      <c r="C27" s="314"/>
      <c r="D27" s="315">
        <v>1743</v>
      </c>
      <c r="E27" s="316">
        <v>1749</v>
      </c>
      <c r="F27" s="316">
        <v>-6</v>
      </c>
      <c r="G27" s="317">
        <v>60.8</v>
      </c>
      <c r="H27" s="317">
        <v>61.2</v>
      </c>
      <c r="I27" s="317">
        <v>-0.40000000000000568</v>
      </c>
    </row>
    <row r="28" spans="1:9" x14ac:dyDescent="0.15">
      <c r="A28" s="312"/>
      <c r="B28" s="313"/>
      <c r="C28" s="314"/>
      <c r="D28" s="318">
        <v>102612</v>
      </c>
      <c r="E28" s="319">
        <v>102616</v>
      </c>
      <c r="F28" s="320">
        <v>-4</v>
      </c>
      <c r="G28" s="321">
        <v>81.3</v>
      </c>
      <c r="H28" s="321">
        <v>81.3</v>
      </c>
      <c r="I28" s="322" t="s">
        <v>331</v>
      </c>
    </row>
    <row r="29" spans="1:9" x14ac:dyDescent="0.15">
      <c r="A29" s="312"/>
      <c r="B29" s="313"/>
      <c r="C29" s="314"/>
      <c r="D29" s="324"/>
      <c r="E29" s="323"/>
      <c r="F29" s="323"/>
      <c r="G29" s="323"/>
      <c r="H29" s="323"/>
      <c r="I29" s="323"/>
    </row>
    <row r="30" spans="1:9" x14ac:dyDescent="0.15">
      <c r="A30" s="312"/>
      <c r="B30" s="313" t="s">
        <v>10</v>
      </c>
      <c r="C30" s="314"/>
      <c r="D30" s="315">
        <v>117</v>
      </c>
      <c r="E30" s="316">
        <v>122</v>
      </c>
      <c r="F30" s="316">
        <v>-5</v>
      </c>
      <c r="G30" s="317">
        <v>4.0999999999999996</v>
      </c>
      <c r="H30" s="317">
        <v>4.3</v>
      </c>
      <c r="I30" s="317">
        <v>-0.20000000000000018</v>
      </c>
    </row>
    <row r="31" spans="1:9" x14ac:dyDescent="0.15">
      <c r="A31" s="312"/>
      <c r="B31" s="313"/>
      <c r="C31" s="314"/>
      <c r="D31" s="318">
        <v>6303</v>
      </c>
      <c r="E31" s="319">
        <v>6644</v>
      </c>
      <c r="F31" s="320">
        <v>-341</v>
      </c>
      <c r="G31" s="321">
        <v>5</v>
      </c>
      <c r="H31" s="321">
        <v>5.3</v>
      </c>
      <c r="I31" s="322">
        <v>-0.29999999999999982</v>
      </c>
    </row>
    <row r="32" spans="1:9" x14ac:dyDescent="0.15">
      <c r="A32" s="312"/>
      <c r="B32" s="313"/>
      <c r="C32" s="314" t="s">
        <v>7</v>
      </c>
      <c r="D32" s="318"/>
      <c r="E32" s="319"/>
      <c r="F32" s="320"/>
      <c r="G32" s="321"/>
      <c r="H32" s="321"/>
      <c r="I32" s="322"/>
    </row>
    <row r="33" spans="1:9" ht="13.5" customHeight="1" x14ac:dyDescent="0.15">
      <c r="A33" s="312"/>
      <c r="B33" s="313"/>
      <c r="C33" s="448" t="s">
        <v>108</v>
      </c>
      <c r="D33" s="315">
        <v>12</v>
      </c>
      <c r="E33" s="316">
        <v>12</v>
      </c>
      <c r="F33" s="316">
        <v>0</v>
      </c>
      <c r="G33" s="317">
        <v>1.4</v>
      </c>
      <c r="H33" s="317">
        <v>1.4</v>
      </c>
      <c r="I33" s="317">
        <v>0</v>
      </c>
    </row>
    <row r="34" spans="1:9" x14ac:dyDescent="0.15">
      <c r="A34" s="312"/>
      <c r="B34" s="313"/>
      <c r="C34" s="448"/>
      <c r="D34" s="318">
        <v>699</v>
      </c>
      <c r="E34" s="319">
        <v>780</v>
      </c>
      <c r="F34" s="320">
        <v>-81</v>
      </c>
      <c r="G34" s="321">
        <v>1.9</v>
      </c>
      <c r="H34" s="321">
        <v>2.2000000000000002</v>
      </c>
      <c r="I34" s="322">
        <v>-0.30000000000000027</v>
      </c>
    </row>
    <row r="35" spans="1:9" x14ac:dyDescent="0.15">
      <c r="A35" s="312"/>
      <c r="B35" s="313"/>
      <c r="C35" s="314"/>
      <c r="D35" s="324"/>
      <c r="E35" s="323"/>
      <c r="F35" s="323"/>
      <c r="G35" s="323"/>
      <c r="H35" s="323"/>
      <c r="I35" s="323"/>
    </row>
    <row r="36" spans="1:9" x14ac:dyDescent="0.15">
      <c r="A36" s="312"/>
      <c r="B36" s="313" t="s">
        <v>11</v>
      </c>
      <c r="C36" s="314"/>
      <c r="D36" s="315">
        <v>1626</v>
      </c>
      <c r="E36" s="316">
        <v>1627</v>
      </c>
      <c r="F36" s="316">
        <v>-1</v>
      </c>
      <c r="G36" s="317">
        <v>56.7</v>
      </c>
      <c r="H36" s="317">
        <v>56.9</v>
      </c>
      <c r="I36" s="317">
        <v>-0.19999999999999574</v>
      </c>
    </row>
    <row r="37" spans="1:9" x14ac:dyDescent="0.15">
      <c r="A37" s="312"/>
      <c r="B37" s="313"/>
      <c r="C37" s="314"/>
      <c r="D37" s="318">
        <v>96309</v>
      </c>
      <c r="E37" s="319">
        <v>95972</v>
      </c>
      <c r="F37" s="320">
        <v>337</v>
      </c>
      <c r="G37" s="321">
        <v>76.3</v>
      </c>
      <c r="H37" s="321">
        <v>76.099999999999994</v>
      </c>
      <c r="I37" s="322">
        <v>0.20000000000000284</v>
      </c>
    </row>
    <row r="38" spans="1:9" x14ac:dyDescent="0.15">
      <c r="A38" s="312"/>
      <c r="B38" s="313"/>
      <c r="C38" s="314"/>
      <c r="D38" s="324"/>
      <c r="E38" s="323"/>
      <c r="F38" s="323"/>
      <c r="G38" s="323"/>
      <c r="H38" s="323"/>
      <c r="I38" s="323"/>
    </row>
    <row r="39" spans="1:9" x14ac:dyDescent="0.15">
      <c r="A39" s="312" t="s">
        <v>12</v>
      </c>
      <c r="B39" s="313"/>
      <c r="C39" s="314"/>
      <c r="D39" s="315">
        <v>1375</v>
      </c>
      <c r="E39" s="316">
        <v>1403</v>
      </c>
      <c r="F39" s="316">
        <v>-28</v>
      </c>
      <c r="G39" s="317">
        <v>48</v>
      </c>
      <c r="H39" s="317">
        <v>49.1</v>
      </c>
      <c r="I39" s="317">
        <v>-1.1000000000000014</v>
      </c>
    </row>
    <row r="40" spans="1:9" x14ac:dyDescent="0.15">
      <c r="A40" s="312"/>
      <c r="B40" s="313"/>
      <c r="C40" s="314"/>
      <c r="D40" s="318">
        <v>67874</v>
      </c>
      <c r="E40" s="319">
        <v>68500</v>
      </c>
      <c r="F40" s="320">
        <v>-626</v>
      </c>
      <c r="G40" s="321">
        <v>53.8</v>
      </c>
      <c r="H40" s="321">
        <v>54.3</v>
      </c>
      <c r="I40" s="322">
        <v>-0.5</v>
      </c>
    </row>
    <row r="41" spans="1:9" x14ac:dyDescent="0.15">
      <c r="A41" s="305"/>
      <c r="B41" s="306"/>
      <c r="C41" s="307"/>
      <c r="D41" s="329"/>
      <c r="E41" s="330"/>
      <c r="F41" s="330"/>
      <c r="G41" s="331"/>
      <c r="H41" s="331"/>
      <c r="I41" s="331"/>
    </row>
    <row r="42" spans="1:9" x14ac:dyDescent="0.15">
      <c r="A42" s="273"/>
      <c r="B42" s="273"/>
      <c r="C42" s="273"/>
      <c r="D42" s="301"/>
      <c r="E42" s="273"/>
      <c r="F42" s="273"/>
      <c r="G42" s="273"/>
      <c r="H42" s="273"/>
      <c r="I42" s="273"/>
    </row>
    <row r="43" spans="1:9" x14ac:dyDescent="0.15">
      <c r="A43" s="273" t="s">
        <v>13</v>
      </c>
      <c r="B43" s="273"/>
      <c r="C43" s="273" t="s">
        <v>241</v>
      </c>
      <c r="D43" s="301"/>
      <c r="E43" s="273"/>
      <c r="F43" s="273"/>
      <c r="G43" s="273"/>
      <c r="H43" s="273"/>
      <c r="I43" s="273"/>
    </row>
    <row r="44" spans="1:9" x14ac:dyDescent="0.15">
      <c r="A44" s="273"/>
      <c r="B44" s="273"/>
      <c r="C44" s="273" t="s">
        <v>335</v>
      </c>
      <c r="D44" s="301"/>
      <c r="E44" s="273"/>
      <c r="F44" s="273"/>
      <c r="G44" s="273"/>
      <c r="H44" s="273"/>
      <c r="I44" s="273"/>
    </row>
    <row r="45" spans="1:9" x14ac:dyDescent="0.15">
      <c r="A45" s="273"/>
      <c r="B45" s="273"/>
      <c r="C45" s="273"/>
      <c r="D45" s="301"/>
      <c r="E45" s="273"/>
      <c r="F45" s="273"/>
      <c r="G45" s="273"/>
      <c r="H45" s="273"/>
      <c r="I45" s="273"/>
    </row>
    <row r="46" spans="1:9" x14ac:dyDescent="0.15">
      <c r="A46" s="273"/>
      <c r="B46" s="273"/>
      <c r="C46" s="273"/>
      <c r="D46" s="301"/>
      <c r="E46" s="273"/>
      <c r="F46" s="273"/>
      <c r="G46" s="273"/>
      <c r="H46" s="273"/>
      <c r="I46" s="273"/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8" sqref="A8"/>
    </sheetView>
  </sheetViews>
  <sheetFormatPr defaultRowHeight="13.5" x14ac:dyDescent="0.15"/>
  <cols>
    <col min="1" max="1" width="18.375" style="237" customWidth="1"/>
    <col min="2" max="12" width="10" style="238" customWidth="1"/>
    <col min="13" max="21" width="11.75" style="238" customWidth="1"/>
    <col min="22" max="22" width="6.625" style="238" customWidth="1"/>
    <col min="23" max="23" width="10.625" style="238" customWidth="1"/>
    <col min="24" max="24" width="8.625" style="238" customWidth="1"/>
    <col min="25" max="16384" width="9" style="238"/>
  </cols>
  <sheetData>
    <row r="1" spans="1:25" s="237" customFormat="1" ht="17.25" customHeight="1" x14ac:dyDescent="0.15">
      <c r="A1" s="571" t="s">
        <v>327</v>
      </c>
      <c r="B1" s="571"/>
      <c r="C1" s="571"/>
      <c r="D1" s="571"/>
      <c r="E1" s="571"/>
      <c r="F1" s="571"/>
      <c r="G1" s="571"/>
      <c r="H1" s="571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40"/>
      <c r="Y1" s="240"/>
    </row>
    <row r="2" spans="1:25" ht="17.25" customHeight="1" x14ac:dyDescent="0.15">
      <c r="E2" s="241"/>
      <c r="F2" s="241"/>
      <c r="G2" s="241"/>
      <c r="H2" s="241"/>
      <c r="K2" s="242"/>
      <c r="M2" s="242"/>
      <c r="U2" s="243" t="str">
        <f>第３表!T2</f>
        <v>（令和２年１０月１日現在）</v>
      </c>
    </row>
    <row r="3" spans="1:25" ht="20.25" customHeight="1" x14ac:dyDescent="0.15">
      <c r="A3" s="244"/>
      <c r="B3" s="572" t="s">
        <v>104</v>
      </c>
      <c r="C3" s="574" t="s">
        <v>105</v>
      </c>
      <c r="D3" s="575"/>
      <c r="E3" s="575"/>
      <c r="F3" s="575"/>
      <c r="G3" s="575"/>
      <c r="H3" s="575"/>
      <c r="I3" s="575"/>
      <c r="J3" s="575"/>
      <c r="K3" s="575"/>
      <c r="L3" s="576"/>
      <c r="M3" s="574" t="s">
        <v>152</v>
      </c>
      <c r="N3" s="575"/>
      <c r="O3" s="575"/>
      <c r="P3" s="575"/>
      <c r="Q3" s="575"/>
      <c r="R3" s="575"/>
      <c r="S3" s="575"/>
      <c r="T3" s="575"/>
      <c r="U3" s="576"/>
    </row>
    <row r="4" spans="1:25" s="249" customFormat="1" ht="32.25" customHeight="1" x14ac:dyDescent="0.15">
      <c r="A4" s="245"/>
      <c r="B4" s="573"/>
      <c r="C4" s="246" t="s">
        <v>357</v>
      </c>
      <c r="D4" s="246" t="s">
        <v>359</v>
      </c>
      <c r="E4" s="246" t="s">
        <v>153</v>
      </c>
      <c r="F4" s="246" t="s">
        <v>154</v>
      </c>
      <c r="G4" s="246" t="s">
        <v>155</v>
      </c>
      <c r="H4" s="246" t="s">
        <v>156</v>
      </c>
      <c r="I4" s="246" t="s">
        <v>170</v>
      </c>
      <c r="J4" s="246" t="s">
        <v>157</v>
      </c>
      <c r="K4" s="246" t="s">
        <v>259</v>
      </c>
      <c r="L4" s="246" t="s">
        <v>260</v>
      </c>
      <c r="M4" s="246" t="s">
        <v>75</v>
      </c>
      <c r="N4" s="246" t="s">
        <v>76</v>
      </c>
      <c r="O4" s="247" t="s">
        <v>276</v>
      </c>
      <c r="P4" s="246" t="s">
        <v>261</v>
      </c>
      <c r="Q4" s="246" t="s">
        <v>262</v>
      </c>
      <c r="R4" s="246" t="s">
        <v>259</v>
      </c>
      <c r="S4" s="248" t="s">
        <v>158</v>
      </c>
      <c r="T4" s="246" t="s">
        <v>189</v>
      </c>
      <c r="U4" s="246" t="s">
        <v>191</v>
      </c>
    </row>
    <row r="5" spans="1:25" ht="15" customHeight="1" x14ac:dyDescent="0.1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5" ht="24" customHeight="1" x14ac:dyDescent="0.15">
      <c r="A6" s="252" t="s">
        <v>420</v>
      </c>
      <c r="B6" s="253">
        <v>1749</v>
      </c>
      <c r="C6" s="253">
        <v>338</v>
      </c>
      <c r="D6" s="253">
        <v>82</v>
      </c>
      <c r="E6" s="253">
        <v>148</v>
      </c>
      <c r="F6" s="253">
        <v>34</v>
      </c>
      <c r="G6" s="253">
        <v>87</v>
      </c>
      <c r="H6" s="253">
        <v>226</v>
      </c>
      <c r="I6" s="253">
        <v>207</v>
      </c>
      <c r="J6" s="253">
        <v>130</v>
      </c>
      <c r="K6" s="253">
        <v>211</v>
      </c>
      <c r="L6" s="253">
        <v>106</v>
      </c>
      <c r="M6" s="253">
        <v>338</v>
      </c>
      <c r="N6" s="253">
        <v>148</v>
      </c>
      <c r="O6" s="253">
        <v>188</v>
      </c>
      <c r="P6" s="253">
        <v>121</v>
      </c>
      <c r="Q6" s="253">
        <v>179</v>
      </c>
      <c r="R6" s="253">
        <v>240</v>
      </c>
      <c r="S6" s="253">
        <v>254</v>
      </c>
      <c r="T6" s="253">
        <v>161</v>
      </c>
      <c r="U6" s="253">
        <v>120</v>
      </c>
      <c r="V6" s="254"/>
      <c r="W6" s="255"/>
    </row>
    <row r="7" spans="1:25" ht="12" customHeight="1" x14ac:dyDescent="0.15">
      <c r="A7" s="252"/>
      <c r="B7" s="253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4"/>
      <c r="W7" s="255"/>
    </row>
    <row r="8" spans="1:25" ht="23.25" customHeight="1" x14ac:dyDescent="0.15">
      <c r="A8" s="257" t="s">
        <v>195</v>
      </c>
      <c r="B8" s="253">
        <v>1278</v>
      </c>
      <c r="C8" s="253">
        <v>233</v>
      </c>
      <c r="D8" s="253">
        <v>73</v>
      </c>
      <c r="E8" s="253">
        <v>113</v>
      </c>
      <c r="F8" s="253">
        <v>33</v>
      </c>
      <c r="G8" s="253">
        <v>67</v>
      </c>
      <c r="H8" s="253">
        <v>165</v>
      </c>
      <c r="I8" s="253">
        <v>151</v>
      </c>
      <c r="J8" s="253">
        <v>100</v>
      </c>
      <c r="K8" s="253">
        <v>143</v>
      </c>
      <c r="L8" s="253">
        <v>71</v>
      </c>
      <c r="M8" s="253">
        <v>233</v>
      </c>
      <c r="N8" s="253">
        <v>113</v>
      </c>
      <c r="O8" s="253">
        <v>144</v>
      </c>
      <c r="P8" s="253">
        <v>100</v>
      </c>
      <c r="Q8" s="253">
        <v>133</v>
      </c>
      <c r="R8" s="253">
        <v>168</v>
      </c>
      <c r="S8" s="253">
        <v>183</v>
      </c>
      <c r="T8" s="253">
        <v>122</v>
      </c>
      <c r="U8" s="253">
        <v>82</v>
      </c>
      <c r="V8" s="254"/>
      <c r="W8" s="255"/>
    </row>
    <row r="9" spans="1:25" ht="23.25" customHeight="1" x14ac:dyDescent="0.15">
      <c r="A9" s="257" t="s">
        <v>196</v>
      </c>
      <c r="B9" s="253">
        <v>137</v>
      </c>
      <c r="C9" s="253">
        <v>36</v>
      </c>
      <c r="D9" s="253">
        <v>7</v>
      </c>
      <c r="E9" s="253">
        <v>6</v>
      </c>
      <c r="F9" s="253">
        <v>2</v>
      </c>
      <c r="G9" s="253">
        <v>3</v>
      </c>
      <c r="H9" s="253">
        <v>22</v>
      </c>
      <c r="I9" s="253">
        <v>16</v>
      </c>
      <c r="J9" s="253">
        <v>10</v>
      </c>
      <c r="K9" s="253">
        <v>17</v>
      </c>
      <c r="L9" s="253">
        <v>12</v>
      </c>
      <c r="M9" s="253">
        <v>36</v>
      </c>
      <c r="N9" s="253">
        <v>6</v>
      </c>
      <c r="O9" s="253">
        <v>19</v>
      </c>
      <c r="P9" s="253">
        <v>5</v>
      </c>
      <c r="Q9" s="253">
        <v>14</v>
      </c>
      <c r="R9" s="253">
        <v>19</v>
      </c>
      <c r="S9" s="253">
        <v>24</v>
      </c>
      <c r="T9" s="253">
        <v>10</v>
      </c>
      <c r="U9" s="253">
        <v>4</v>
      </c>
      <c r="V9" s="254"/>
      <c r="W9" s="255"/>
    </row>
    <row r="10" spans="1:25" ht="23.25" customHeight="1" x14ac:dyDescent="0.15">
      <c r="A10" s="257" t="s">
        <v>197</v>
      </c>
      <c r="B10" s="253">
        <v>213</v>
      </c>
      <c r="C10" s="253">
        <v>49</v>
      </c>
      <c r="D10" s="253">
        <v>12</v>
      </c>
      <c r="E10" s="253">
        <v>8</v>
      </c>
      <c r="F10" s="253">
        <v>5</v>
      </c>
      <c r="G10" s="253">
        <v>10</v>
      </c>
      <c r="H10" s="253">
        <v>27</v>
      </c>
      <c r="I10" s="253">
        <v>24</v>
      </c>
      <c r="J10" s="253">
        <v>25</v>
      </c>
      <c r="K10" s="253">
        <v>17</v>
      </c>
      <c r="L10" s="253">
        <v>16</v>
      </c>
      <c r="M10" s="253">
        <v>49</v>
      </c>
      <c r="N10" s="253">
        <v>8</v>
      </c>
      <c r="O10" s="253">
        <v>28</v>
      </c>
      <c r="P10" s="253">
        <v>15</v>
      </c>
      <c r="Q10" s="253">
        <v>22</v>
      </c>
      <c r="R10" s="253">
        <v>20</v>
      </c>
      <c r="S10" s="253">
        <v>29</v>
      </c>
      <c r="T10" s="253">
        <v>29</v>
      </c>
      <c r="U10" s="253">
        <v>13</v>
      </c>
      <c r="V10" s="254"/>
      <c r="W10" s="255"/>
    </row>
    <row r="11" spans="1:25" ht="29.25" customHeight="1" x14ac:dyDescent="0.15">
      <c r="A11" s="257" t="s">
        <v>263</v>
      </c>
      <c r="B11" s="253">
        <v>318</v>
      </c>
      <c r="C11" s="253">
        <v>74</v>
      </c>
      <c r="D11" s="253">
        <v>15</v>
      </c>
      <c r="E11" s="253">
        <v>14</v>
      </c>
      <c r="F11" s="253">
        <v>7</v>
      </c>
      <c r="G11" s="253">
        <v>15</v>
      </c>
      <c r="H11" s="253">
        <v>48</v>
      </c>
      <c r="I11" s="253">
        <v>29</v>
      </c>
      <c r="J11" s="253">
        <v>28</v>
      </c>
      <c r="K11" s="253">
        <v>37</v>
      </c>
      <c r="L11" s="253">
        <v>18</v>
      </c>
      <c r="M11" s="253">
        <v>74</v>
      </c>
      <c r="N11" s="253">
        <v>14</v>
      </c>
      <c r="O11" s="253">
        <v>33</v>
      </c>
      <c r="P11" s="253">
        <v>22</v>
      </c>
      <c r="Q11" s="253">
        <v>29</v>
      </c>
      <c r="R11" s="253">
        <v>42</v>
      </c>
      <c r="S11" s="253">
        <v>48</v>
      </c>
      <c r="T11" s="253">
        <v>33</v>
      </c>
      <c r="U11" s="253">
        <v>23</v>
      </c>
      <c r="V11" s="254"/>
      <c r="W11" s="255"/>
    </row>
    <row r="12" spans="1:25" ht="23.25" customHeight="1" x14ac:dyDescent="0.15">
      <c r="A12" s="257" t="s">
        <v>198</v>
      </c>
      <c r="B12" s="253">
        <v>40</v>
      </c>
      <c r="C12" s="253">
        <v>7</v>
      </c>
      <c r="D12" s="253">
        <v>1</v>
      </c>
      <c r="E12" s="253">
        <v>2</v>
      </c>
      <c r="F12" s="253">
        <v>1</v>
      </c>
      <c r="G12" s="253">
        <v>3</v>
      </c>
      <c r="H12" s="253">
        <v>6</v>
      </c>
      <c r="I12" s="253">
        <v>7</v>
      </c>
      <c r="J12" s="253">
        <v>1</v>
      </c>
      <c r="K12" s="253">
        <v>6</v>
      </c>
      <c r="L12" s="253">
        <v>3</v>
      </c>
      <c r="M12" s="253">
        <v>7</v>
      </c>
      <c r="N12" s="253">
        <v>2</v>
      </c>
      <c r="O12" s="253">
        <v>4</v>
      </c>
      <c r="P12" s="253">
        <v>4</v>
      </c>
      <c r="Q12" s="253">
        <v>6</v>
      </c>
      <c r="R12" s="253">
        <v>7</v>
      </c>
      <c r="S12" s="253">
        <v>7</v>
      </c>
      <c r="T12" s="253">
        <v>1</v>
      </c>
      <c r="U12" s="253">
        <v>2</v>
      </c>
      <c r="V12" s="254"/>
      <c r="W12" s="255"/>
    </row>
    <row r="13" spans="1:25" ht="23.25" customHeight="1" x14ac:dyDescent="0.15">
      <c r="A13" s="257" t="s">
        <v>199</v>
      </c>
      <c r="B13" s="253">
        <v>58</v>
      </c>
      <c r="C13" s="253">
        <v>10</v>
      </c>
      <c r="D13" s="253">
        <v>4</v>
      </c>
      <c r="E13" s="253">
        <v>1</v>
      </c>
      <c r="F13" s="253">
        <v>0</v>
      </c>
      <c r="G13" s="253">
        <v>1</v>
      </c>
      <c r="H13" s="253">
        <v>10</v>
      </c>
      <c r="I13" s="253">
        <v>13</v>
      </c>
      <c r="J13" s="253">
        <v>5</v>
      </c>
      <c r="K13" s="253">
        <v>6</v>
      </c>
      <c r="L13" s="253">
        <v>1</v>
      </c>
      <c r="M13" s="253">
        <v>10</v>
      </c>
      <c r="N13" s="253">
        <v>1</v>
      </c>
      <c r="O13" s="253">
        <v>5</v>
      </c>
      <c r="P13" s="253">
        <v>1</v>
      </c>
      <c r="Q13" s="253">
        <v>13</v>
      </c>
      <c r="R13" s="253">
        <v>7</v>
      </c>
      <c r="S13" s="253">
        <v>10</v>
      </c>
      <c r="T13" s="253">
        <v>7</v>
      </c>
      <c r="U13" s="253">
        <v>4</v>
      </c>
      <c r="V13" s="254"/>
      <c r="W13" s="255"/>
    </row>
    <row r="14" spans="1:25" ht="29.25" customHeight="1" x14ac:dyDescent="0.15">
      <c r="A14" s="257" t="s">
        <v>264</v>
      </c>
      <c r="B14" s="253">
        <v>88</v>
      </c>
      <c r="C14" s="253">
        <v>26</v>
      </c>
      <c r="D14" s="253">
        <v>2</v>
      </c>
      <c r="E14" s="253">
        <v>5</v>
      </c>
      <c r="F14" s="253">
        <v>2</v>
      </c>
      <c r="G14" s="253">
        <v>2</v>
      </c>
      <c r="H14" s="253">
        <v>14</v>
      </c>
      <c r="I14" s="253">
        <v>9</v>
      </c>
      <c r="J14" s="253">
        <v>5</v>
      </c>
      <c r="K14" s="253">
        <v>11</v>
      </c>
      <c r="L14" s="253">
        <v>5</v>
      </c>
      <c r="M14" s="253">
        <v>26</v>
      </c>
      <c r="N14" s="253">
        <v>5</v>
      </c>
      <c r="O14" s="253">
        <v>7</v>
      </c>
      <c r="P14" s="253">
        <v>4</v>
      </c>
      <c r="Q14" s="253">
        <v>8</v>
      </c>
      <c r="R14" s="253">
        <v>14</v>
      </c>
      <c r="S14" s="253">
        <v>15</v>
      </c>
      <c r="T14" s="253">
        <v>6</v>
      </c>
      <c r="U14" s="253">
        <v>3</v>
      </c>
      <c r="V14" s="254"/>
      <c r="W14" s="255"/>
    </row>
    <row r="15" spans="1:25" ht="23.25" customHeight="1" x14ac:dyDescent="0.15">
      <c r="A15" s="257" t="s">
        <v>200</v>
      </c>
      <c r="B15" s="253">
        <v>9</v>
      </c>
      <c r="C15" s="253">
        <v>1</v>
      </c>
      <c r="D15" s="253">
        <v>1</v>
      </c>
      <c r="E15" s="253">
        <v>0</v>
      </c>
      <c r="F15" s="253">
        <v>0</v>
      </c>
      <c r="G15" s="253">
        <v>1</v>
      </c>
      <c r="H15" s="253">
        <v>2</v>
      </c>
      <c r="I15" s="253">
        <v>0</v>
      </c>
      <c r="J15" s="253">
        <v>0</v>
      </c>
      <c r="K15" s="253">
        <v>1</v>
      </c>
      <c r="L15" s="253">
        <v>2</v>
      </c>
      <c r="M15" s="253">
        <v>1</v>
      </c>
      <c r="N15" s="253">
        <v>0</v>
      </c>
      <c r="O15" s="253">
        <v>3</v>
      </c>
      <c r="P15" s="253">
        <v>1</v>
      </c>
      <c r="Q15" s="253">
        <v>0</v>
      </c>
      <c r="R15" s="253">
        <v>1</v>
      </c>
      <c r="S15" s="253">
        <v>2</v>
      </c>
      <c r="T15" s="253">
        <v>1</v>
      </c>
      <c r="U15" s="253">
        <v>0</v>
      </c>
      <c r="V15" s="254"/>
      <c r="W15" s="255"/>
    </row>
    <row r="16" spans="1:25" ht="23.25" customHeight="1" x14ac:dyDescent="0.15">
      <c r="A16" s="257" t="s">
        <v>201</v>
      </c>
      <c r="B16" s="253">
        <v>257</v>
      </c>
      <c r="C16" s="253">
        <v>52</v>
      </c>
      <c r="D16" s="253">
        <v>15</v>
      </c>
      <c r="E16" s="253">
        <v>17</v>
      </c>
      <c r="F16" s="253">
        <v>11</v>
      </c>
      <c r="G16" s="253">
        <v>12</v>
      </c>
      <c r="H16" s="253">
        <v>36</v>
      </c>
      <c r="I16" s="253">
        <v>21</v>
      </c>
      <c r="J16" s="253">
        <v>19</v>
      </c>
      <c r="K16" s="253">
        <v>32</v>
      </c>
      <c r="L16" s="253">
        <v>19</v>
      </c>
      <c r="M16" s="253">
        <v>52</v>
      </c>
      <c r="N16" s="253">
        <v>17</v>
      </c>
      <c r="O16" s="253">
        <v>34</v>
      </c>
      <c r="P16" s="253">
        <v>23</v>
      </c>
      <c r="Q16" s="253">
        <v>20</v>
      </c>
      <c r="R16" s="253">
        <v>32</v>
      </c>
      <c r="S16" s="253">
        <v>37</v>
      </c>
      <c r="T16" s="253">
        <v>22</v>
      </c>
      <c r="U16" s="253">
        <v>20</v>
      </c>
      <c r="V16" s="254"/>
      <c r="W16" s="255"/>
    </row>
    <row r="17" spans="1:23" ht="23.25" customHeight="1" x14ac:dyDescent="0.15">
      <c r="A17" s="257" t="s">
        <v>202</v>
      </c>
      <c r="B17" s="253">
        <v>101</v>
      </c>
      <c r="C17" s="253">
        <v>24</v>
      </c>
      <c r="D17" s="253">
        <v>6</v>
      </c>
      <c r="E17" s="253">
        <v>5</v>
      </c>
      <c r="F17" s="253">
        <v>2</v>
      </c>
      <c r="G17" s="253">
        <v>2</v>
      </c>
      <c r="H17" s="253">
        <v>18</v>
      </c>
      <c r="I17" s="253">
        <v>12</v>
      </c>
      <c r="J17" s="253">
        <v>1</v>
      </c>
      <c r="K17" s="253">
        <v>14</v>
      </c>
      <c r="L17" s="253">
        <v>8</v>
      </c>
      <c r="M17" s="253">
        <v>24</v>
      </c>
      <c r="N17" s="253">
        <v>5</v>
      </c>
      <c r="O17" s="253">
        <v>14</v>
      </c>
      <c r="P17" s="253">
        <v>4</v>
      </c>
      <c r="Q17" s="253">
        <v>8</v>
      </c>
      <c r="R17" s="253">
        <v>15</v>
      </c>
      <c r="S17" s="253">
        <v>22</v>
      </c>
      <c r="T17" s="253">
        <v>3</v>
      </c>
      <c r="U17" s="253">
        <v>6</v>
      </c>
      <c r="V17" s="254"/>
      <c r="W17" s="255"/>
    </row>
    <row r="18" spans="1:23" ht="23.25" customHeight="1" x14ac:dyDescent="0.15">
      <c r="A18" s="257" t="s">
        <v>203</v>
      </c>
      <c r="B18" s="253">
        <v>59</v>
      </c>
      <c r="C18" s="253">
        <v>8</v>
      </c>
      <c r="D18" s="253">
        <v>1</v>
      </c>
      <c r="E18" s="253">
        <v>5</v>
      </c>
      <c r="F18" s="253">
        <v>0</v>
      </c>
      <c r="G18" s="253">
        <v>1</v>
      </c>
      <c r="H18" s="253">
        <v>10</v>
      </c>
      <c r="I18" s="253">
        <v>7</v>
      </c>
      <c r="J18" s="253">
        <v>6</v>
      </c>
      <c r="K18" s="253">
        <v>8</v>
      </c>
      <c r="L18" s="253">
        <v>6</v>
      </c>
      <c r="M18" s="253">
        <v>8</v>
      </c>
      <c r="N18" s="253">
        <v>5</v>
      </c>
      <c r="O18" s="253">
        <v>7</v>
      </c>
      <c r="P18" s="253">
        <v>1</v>
      </c>
      <c r="Q18" s="253">
        <v>6</v>
      </c>
      <c r="R18" s="253">
        <v>8</v>
      </c>
      <c r="S18" s="253">
        <v>11</v>
      </c>
      <c r="T18" s="253">
        <v>9</v>
      </c>
      <c r="U18" s="253">
        <v>4</v>
      </c>
      <c r="V18" s="254"/>
      <c r="W18" s="255"/>
    </row>
    <row r="19" spans="1:23" ht="23.25" customHeight="1" x14ac:dyDescent="0.15">
      <c r="A19" s="257" t="s">
        <v>204</v>
      </c>
      <c r="B19" s="253">
        <v>4</v>
      </c>
      <c r="C19" s="253">
        <v>1</v>
      </c>
      <c r="D19" s="253">
        <v>0</v>
      </c>
      <c r="E19" s="253">
        <v>0</v>
      </c>
      <c r="F19" s="253">
        <v>0</v>
      </c>
      <c r="G19" s="253">
        <v>1</v>
      </c>
      <c r="H19" s="253">
        <v>1</v>
      </c>
      <c r="I19" s="253">
        <v>0</v>
      </c>
      <c r="J19" s="253">
        <v>0</v>
      </c>
      <c r="K19" s="253">
        <v>0</v>
      </c>
      <c r="L19" s="253">
        <v>1</v>
      </c>
      <c r="M19" s="253">
        <v>1</v>
      </c>
      <c r="N19" s="253">
        <v>0</v>
      </c>
      <c r="O19" s="253">
        <v>1</v>
      </c>
      <c r="P19" s="253">
        <v>1</v>
      </c>
      <c r="Q19" s="253">
        <v>0</v>
      </c>
      <c r="R19" s="253">
        <v>0</v>
      </c>
      <c r="S19" s="253">
        <v>1</v>
      </c>
      <c r="T19" s="253">
        <v>0</v>
      </c>
      <c r="U19" s="253">
        <v>0</v>
      </c>
      <c r="V19" s="254"/>
      <c r="W19" s="255"/>
    </row>
    <row r="20" spans="1:23" ht="23.25" customHeight="1" x14ac:dyDescent="0.15">
      <c r="A20" s="257" t="s">
        <v>205</v>
      </c>
      <c r="B20" s="253">
        <v>381</v>
      </c>
      <c r="C20" s="253">
        <v>51</v>
      </c>
      <c r="D20" s="253">
        <v>18</v>
      </c>
      <c r="E20" s="253">
        <v>23</v>
      </c>
      <c r="F20" s="253">
        <v>12</v>
      </c>
      <c r="G20" s="253">
        <v>22</v>
      </c>
      <c r="H20" s="253">
        <v>54</v>
      </c>
      <c r="I20" s="253">
        <v>46</v>
      </c>
      <c r="J20" s="253">
        <v>43</v>
      </c>
      <c r="K20" s="253">
        <v>49</v>
      </c>
      <c r="L20" s="253">
        <v>23</v>
      </c>
      <c r="M20" s="253">
        <v>51</v>
      </c>
      <c r="N20" s="253">
        <v>23</v>
      </c>
      <c r="O20" s="253">
        <v>41</v>
      </c>
      <c r="P20" s="253">
        <v>34</v>
      </c>
      <c r="Q20" s="253">
        <v>40</v>
      </c>
      <c r="R20" s="253">
        <v>57</v>
      </c>
      <c r="S20" s="253">
        <v>60</v>
      </c>
      <c r="T20" s="253">
        <v>50</v>
      </c>
      <c r="U20" s="253">
        <v>25</v>
      </c>
      <c r="V20" s="254"/>
      <c r="W20" s="255"/>
    </row>
    <row r="21" spans="1:23" ht="23.25" customHeight="1" x14ac:dyDescent="0.15">
      <c r="A21" s="257" t="s">
        <v>206</v>
      </c>
      <c r="B21" s="253">
        <v>91</v>
      </c>
      <c r="C21" s="253">
        <v>20</v>
      </c>
      <c r="D21" s="253">
        <v>2</v>
      </c>
      <c r="E21" s="253">
        <v>8</v>
      </c>
      <c r="F21" s="253">
        <v>0</v>
      </c>
      <c r="G21" s="253">
        <v>9</v>
      </c>
      <c r="H21" s="253">
        <v>13</v>
      </c>
      <c r="I21" s="253">
        <v>9</v>
      </c>
      <c r="J21" s="253">
        <v>6</v>
      </c>
      <c r="K21" s="253">
        <v>14</v>
      </c>
      <c r="L21" s="253">
        <v>5</v>
      </c>
      <c r="M21" s="253">
        <v>20</v>
      </c>
      <c r="N21" s="253">
        <v>8</v>
      </c>
      <c r="O21" s="253">
        <v>7</v>
      </c>
      <c r="P21" s="253">
        <v>9</v>
      </c>
      <c r="Q21" s="253">
        <v>8</v>
      </c>
      <c r="R21" s="253">
        <v>14</v>
      </c>
      <c r="S21" s="253">
        <v>14</v>
      </c>
      <c r="T21" s="253">
        <v>8</v>
      </c>
      <c r="U21" s="253">
        <v>3</v>
      </c>
      <c r="V21" s="254"/>
      <c r="W21" s="255"/>
    </row>
    <row r="22" spans="1:23" ht="23.25" customHeight="1" x14ac:dyDescent="0.15">
      <c r="A22" s="257" t="s">
        <v>207</v>
      </c>
      <c r="B22" s="253">
        <v>77</v>
      </c>
      <c r="C22" s="253">
        <v>16</v>
      </c>
      <c r="D22" s="253">
        <v>4</v>
      </c>
      <c r="E22" s="253">
        <v>11</v>
      </c>
      <c r="F22" s="253">
        <v>0</v>
      </c>
      <c r="G22" s="253">
        <v>7</v>
      </c>
      <c r="H22" s="253">
        <v>10</v>
      </c>
      <c r="I22" s="253">
        <v>10</v>
      </c>
      <c r="J22" s="253">
        <v>2</v>
      </c>
      <c r="K22" s="253">
        <v>9</v>
      </c>
      <c r="L22" s="253">
        <v>2</v>
      </c>
      <c r="M22" s="253">
        <v>16</v>
      </c>
      <c r="N22" s="253">
        <v>11</v>
      </c>
      <c r="O22" s="253">
        <v>6</v>
      </c>
      <c r="P22" s="253">
        <v>7</v>
      </c>
      <c r="Q22" s="253">
        <v>8</v>
      </c>
      <c r="R22" s="253">
        <v>9</v>
      </c>
      <c r="S22" s="253">
        <v>12</v>
      </c>
      <c r="T22" s="253">
        <v>3</v>
      </c>
      <c r="U22" s="253">
        <v>5</v>
      </c>
      <c r="V22" s="254"/>
      <c r="W22" s="255"/>
    </row>
    <row r="23" spans="1:23" ht="12" customHeight="1" x14ac:dyDescent="0.15">
      <c r="A23" s="257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4"/>
      <c r="W23" s="255"/>
    </row>
    <row r="24" spans="1:23" ht="23.25" customHeight="1" x14ac:dyDescent="0.15">
      <c r="A24" s="257" t="s">
        <v>208</v>
      </c>
      <c r="B24" s="253">
        <v>322</v>
      </c>
      <c r="C24" s="253">
        <v>48</v>
      </c>
      <c r="D24" s="253">
        <v>22</v>
      </c>
      <c r="E24" s="253">
        <v>22</v>
      </c>
      <c r="F24" s="253">
        <v>16</v>
      </c>
      <c r="G24" s="253">
        <v>21</v>
      </c>
      <c r="H24" s="253">
        <v>41</v>
      </c>
      <c r="I24" s="253">
        <v>40</v>
      </c>
      <c r="J24" s="253">
        <v>29</v>
      </c>
      <c r="K24" s="253">
        <v>34</v>
      </c>
      <c r="L24" s="253">
        <v>15</v>
      </c>
      <c r="M24" s="253">
        <v>48</v>
      </c>
      <c r="N24" s="253">
        <v>22</v>
      </c>
      <c r="O24" s="253">
        <v>37</v>
      </c>
      <c r="P24" s="253">
        <v>37</v>
      </c>
      <c r="Q24" s="253">
        <v>33</v>
      </c>
      <c r="R24" s="253">
        <v>38</v>
      </c>
      <c r="S24" s="253">
        <v>48</v>
      </c>
      <c r="T24" s="253">
        <v>36</v>
      </c>
      <c r="U24" s="253">
        <v>23</v>
      </c>
      <c r="V24" s="254"/>
      <c r="W24" s="255"/>
    </row>
    <row r="25" spans="1:23" ht="23.25" customHeight="1" x14ac:dyDescent="0.15">
      <c r="A25" s="257" t="s">
        <v>209</v>
      </c>
      <c r="B25" s="253">
        <v>3</v>
      </c>
      <c r="C25" s="253">
        <v>1</v>
      </c>
      <c r="D25" s="253">
        <v>1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1</v>
      </c>
      <c r="L25" s="253">
        <v>0</v>
      </c>
      <c r="M25" s="253">
        <v>1</v>
      </c>
      <c r="N25" s="253">
        <v>0</v>
      </c>
      <c r="O25" s="253">
        <v>1</v>
      </c>
      <c r="P25" s="253">
        <v>0</v>
      </c>
      <c r="Q25" s="253">
        <v>0</v>
      </c>
      <c r="R25" s="253">
        <v>1</v>
      </c>
      <c r="S25" s="253">
        <v>0</v>
      </c>
      <c r="T25" s="253">
        <v>0</v>
      </c>
      <c r="U25" s="253">
        <v>0</v>
      </c>
      <c r="V25" s="254"/>
      <c r="W25" s="255"/>
    </row>
    <row r="26" spans="1:23" ht="23.25" customHeight="1" x14ac:dyDescent="0.15">
      <c r="A26" s="257" t="s">
        <v>317</v>
      </c>
      <c r="B26" s="253">
        <v>7</v>
      </c>
      <c r="C26" s="253">
        <v>1</v>
      </c>
      <c r="D26" s="253">
        <v>0</v>
      </c>
      <c r="E26" s="253">
        <v>0</v>
      </c>
      <c r="F26" s="253">
        <v>0</v>
      </c>
      <c r="G26" s="253">
        <v>1</v>
      </c>
      <c r="H26" s="253">
        <v>2</v>
      </c>
      <c r="I26" s="253">
        <v>0</v>
      </c>
      <c r="J26" s="253">
        <v>0</v>
      </c>
      <c r="K26" s="253">
        <v>3</v>
      </c>
      <c r="L26" s="253">
        <v>0</v>
      </c>
      <c r="M26" s="253">
        <v>1</v>
      </c>
      <c r="N26" s="253">
        <v>0</v>
      </c>
      <c r="O26" s="253">
        <v>0</v>
      </c>
      <c r="P26" s="253">
        <v>1</v>
      </c>
      <c r="Q26" s="253">
        <v>0</v>
      </c>
      <c r="R26" s="253">
        <v>3</v>
      </c>
      <c r="S26" s="253">
        <v>2</v>
      </c>
      <c r="T26" s="253">
        <v>0</v>
      </c>
      <c r="U26" s="253">
        <v>0</v>
      </c>
      <c r="V26" s="254"/>
      <c r="W26" s="255"/>
    </row>
    <row r="27" spans="1:23" ht="23.25" customHeight="1" x14ac:dyDescent="0.15">
      <c r="A27" s="257" t="s">
        <v>210</v>
      </c>
      <c r="B27" s="253">
        <v>16</v>
      </c>
      <c r="C27" s="253">
        <v>5</v>
      </c>
      <c r="D27" s="253">
        <v>0</v>
      </c>
      <c r="E27" s="253">
        <v>1</v>
      </c>
      <c r="F27" s="253">
        <v>0</v>
      </c>
      <c r="G27" s="253">
        <v>0</v>
      </c>
      <c r="H27" s="253">
        <v>3</v>
      </c>
      <c r="I27" s="253">
        <v>2</v>
      </c>
      <c r="J27" s="253">
        <v>0</v>
      </c>
      <c r="K27" s="253">
        <v>4</v>
      </c>
      <c r="L27" s="253">
        <v>0</v>
      </c>
      <c r="M27" s="253">
        <v>5</v>
      </c>
      <c r="N27" s="253">
        <v>1</v>
      </c>
      <c r="O27" s="253">
        <v>0</v>
      </c>
      <c r="P27" s="253">
        <v>0</v>
      </c>
      <c r="Q27" s="253">
        <v>2</v>
      </c>
      <c r="R27" s="253">
        <v>4</v>
      </c>
      <c r="S27" s="253">
        <v>3</v>
      </c>
      <c r="T27" s="253">
        <v>1</v>
      </c>
      <c r="U27" s="253">
        <v>0</v>
      </c>
      <c r="V27" s="254"/>
      <c r="W27" s="255"/>
    </row>
    <row r="28" spans="1:23" ht="23.25" customHeight="1" x14ac:dyDescent="0.15">
      <c r="A28" s="257" t="s">
        <v>211</v>
      </c>
      <c r="B28" s="253">
        <v>3</v>
      </c>
      <c r="C28" s="253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1</v>
      </c>
      <c r="I28" s="253">
        <v>1</v>
      </c>
      <c r="J28" s="253">
        <v>0</v>
      </c>
      <c r="K28" s="253">
        <v>0</v>
      </c>
      <c r="L28" s="253">
        <v>0</v>
      </c>
      <c r="M28" s="253">
        <v>0</v>
      </c>
      <c r="N28" s="253">
        <v>0</v>
      </c>
      <c r="O28" s="253">
        <v>0</v>
      </c>
      <c r="P28" s="253">
        <v>0</v>
      </c>
      <c r="Q28" s="253">
        <v>0</v>
      </c>
      <c r="R28" s="253">
        <v>0</v>
      </c>
      <c r="S28" s="253">
        <v>2</v>
      </c>
      <c r="T28" s="253">
        <v>0</v>
      </c>
      <c r="U28" s="253">
        <v>1</v>
      </c>
      <c r="V28" s="254"/>
      <c r="W28" s="255"/>
    </row>
    <row r="29" spans="1:23" ht="29.25" customHeight="1" x14ac:dyDescent="0.15">
      <c r="A29" s="257" t="s">
        <v>265</v>
      </c>
      <c r="B29" s="253">
        <v>30</v>
      </c>
      <c r="C29" s="253">
        <v>5</v>
      </c>
      <c r="D29" s="253">
        <v>3</v>
      </c>
      <c r="E29" s="253">
        <v>2</v>
      </c>
      <c r="F29" s="253">
        <v>0</v>
      </c>
      <c r="G29" s="253">
        <v>0</v>
      </c>
      <c r="H29" s="253">
        <v>5</v>
      </c>
      <c r="I29" s="253">
        <v>3</v>
      </c>
      <c r="J29" s="253">
        <v>0</v>
      </c>
      <c r="K29" s="253">
        <v>4</v>
      </c>
      <c r="L29" s="253">
        <v>2</v>
      </c>
      <c r="M29" s="253">
        <v>5</v>
      </c>
      <c r="N29" s="253">
        <v>2</v>
      </c>
      <c r="O29" s="253">
        <v>5</v>
      </c>
      <c r="P29" s="253">
        <v>0</v>
      </c>
      <c r="Q29" s="253">
        <v>3</v>
      </c>
      <c r="R29" s="253">
        <v>4</v>
      </c>
      <c r="S29" s="253">
        <v>5</v>
      </c>
      <c r="T29" s="253">
        <v>1</v>
      </c>
      <c r="U29" s="253">
        <v>5</v>
      </c>
      <c r="V29" s="254"/>
      <c r="W29" s="255"/>
    </row>
    <row r="30" spans="1:23" ht="23.25" customHeight="1" x14ac:dyDescent="0.15">
      <c r="A30" s="257" t="s">
        <v>212</v>
      </c>
      <c r="B30" s="253">
        <v>78</v>
      </c>
      <c r="C30" s="253">
        <v>18</v>
      </c>
      <c r="D30" s="253">
        <v>7</v>
      </c>
      <c r="E30" s="253">
        <v>8</v>
      </c>
      <c r="F30" s="253">
        <v>4</v>
      </c>
      <c r="G30" s="253">
        <v>1</v>
      </c>
      <c r="H30" s="253">
        <v>8</v>
      </c>
      <c r="I30" s="253">
        <v>8</v>
      </c>
      <c r="J30" s="253">
        <v>4</v>
      </c>
      <c r="K30" s="253">
        <v>7</v>
      </c>
      <c r="L30" s="253">
        <v>9</v>
      </c>
      <c r="M30" s="253">
        <v>18</v>
      </c>
      <c r="N30" s="253">
        <v>8</v>
      </c>
      <c r="O30" s="253">
        <v>16</v>
      </c>
      <c r="P30" s="253">
        <v>5</v>
      </c>
      <c r="Q30" s="253">
        <v>8</v>
      </c>
      <c r="R30" s="253">
        <v>7</v>
      </c>
      <c r="S30" s="253">
        <v>8</v>
      </c>
      <c r="T30" s="253">
        <v>5</v>
      </c>
      <c r="U30" s="253">
        <v>3</v>
      </c>
      <c r="V30" s="254"/>
      <c r="W30" s="255"/>
    </row>
    <row r="31" spans="1:23" ht="23.25" customHeight="1" x14ac:dyDescent="0.15">
      <c r="A31" s="257" t="s">
        <v>213</v>
      </c>
      <c r="B31" s="253">
        <v>59</v>
      </c>
      <c r="C31" s="253">
        <v>15</v>
      </c>
      <c r="D31" s="253">
        <v>4</v>
      </c>
      <c r="E31" s="253">
        <v>3</v>
      </c>
      <c r="F31" s="253">
        <v>1</v>
      </c>
      <c r="G31" s="253">
        <v>2</v>
      </c>
      <c r="H31" s="253">
        <v>6</v>
      </c>
      <c r="I31" s="253">
        <v>7</v>
      </c>
      <c r="J31" s="253">
        <v>1</v>
      </c>
      <c r="K31" s="253">
        <v>8</v>
      </c>
      <c r="L31" s="253">
        <v>3</v>
      </c>
      <c r="M31" s="253">
        <v>15</v>
      </c>
      <c r="N31" s="253">
        <v>3</v>
      </c>
      <c r="O31" s="253">
        <v>7</v>
      </c>
      <c r="P31" s="253">
        <v>3</v>
      </c>
      <c r="Q31" s="253">
        <v>7</v>
      </c>
      <c r="R31" s="253">
        <v>10</v>
      </c>
      <c r="S31" s="253">
        <v>6</v>
      </c>
      <c r="T31" s="253">
        <v>2</v>
      </c>
      <c r="U31" s="253">
        <v>6</v>
      </c>
      <c r="V31" s="254"/>
      <c r="W31" s="255"/>
    </row>
    <row r="32" spans="1:23" ht="23.25" customHeight="1" x14ac:dyDescent="0.15">
      <c r="A32" s="257" t="s">
        <v>214</v>
      </c>
      <c r="B32" s="253">
        <v>50</v>
      </c>
      <c r="C32" s="253">
        <v>6</v>
      </c>
      <c r="D32" s="253">
        <v>5</v>
      </c>
      <c r="E32" s="253">
        <v>8</v>
      </c>
      <c r="F32" s="253">
        <v>0</v>
      </c>
      <c r="G32" s="253">
        <v>2</v>
      </c>
      <c r="H32" s="253">
        <v>8</v>
      </c>
      <c r="I32" s="253">
        <v>8</v>
      </c>
      <c r="J32" s="253">
        <v>2</v>
      </c>
      <c r="K32" s="253">
        <v>4</v>
      </c>
      <c r="L32" s="253">
        <v>2</v>
      </c>
      <c r="M32" s="253">
        <v>6</v>
      </c>
      <c r="N32" s="253">
        <v>8</v>
      </c>
      <c r="O32" s="253">
        <v>7</v>
      </c>
      <c r="P32" s="253">
        <v>2</v>
      </c>
      <c r="Q32" s="253">
        <v>6</v>
      </c>
      <c r="R32" s="253">
        <v>5</v>
      </c>
      <c r="S32" s="253">
        <v>10</v>
      </c>
      <c r="T32" s="253">
        <v>3</v>
      </c>
      <c r="U32" s="253">
        <v>3</v>
      </c>
      <c r="V32" s="254"/>
      <c r="W32" s="255"/>
    </row>
    <row r="33" spans="1:23" ht="23.25" customHeight="1" x14ac:dyDescent="0.15">
      <c r="A33" s="257" t="s">
        <v>215</v>
      </c>
      <c r="B33" s="253">
        <v>244</v>
      </c>
      <c r="C33" s="253">
        <v>47</v>
      </c>
      <c r="D33" s="253">
        <v>13</v>
      </c>
      <c r="E33" s="253">
        <v>24</v>
      </c>
      <c r="F33" s="253">
        <v>4</v>
      </c>
      <c r="G33" s="253">
        <v>13</v>
      </c>
      <c r="H33" s="253">
        <v>33</v>
      </c>
      <c r="I33" s="253">
        <v>25</v>
      </c>
      <c r="J33" s="253">
        <v>13</v>
      </c>
      <c r="K33" s="253">
        <v>30</v>
      </c>
      <c r="L33" s="253">
        <v>16</v>
      </c>
      <c r="M33" s="253">
        <v>47</v>
      </c>
      <c r="N33" s="253">
        <v>24</v>
      </c>
      <c r="O33" s="253">
        <v>29</v>
      </c>
      <c r="P33" s="253">
        <v>17</v>
      </c>
      <c r="Q33" s="253">
        <v>21</v>
      </c>
      <c r="R33" s="253">
        <v>32</v>
      </c>
      <c r="S33" s="253">
        <v>37</v>
      </c>
      <c r="T33" s="253">
        <v>17</v>
      </c>
      <c r="U33" s="253">
        <v>20</v>
      </c>
      <c r="V33" s="254"/>
      <c r="W33" s="255"/>
    </row>
    <row r="34" spans="1:23" ht="23.25" customHeight="1" x14ac:dyDescent="0.15">
      <c r="A34" s="257" t="s">
        <v>216</v>
      </c>
      <c r="B34" s="253">
        <v>38</v>
      </c>
      <c r="C34" s="253">
        <v>15</v>
      </c>
      <c r="D34" s="253">
        <v>0</v>
      </c>
      <c r="E34" s="253">
        <v>1</v>
      </c>
      <c r="F34" s="253">
        <v>1</v>
      </c>
      <c r="G34" s="253">
        <v>2</v>
      </c>
      <c r="H34" s="253">
        <v>3</v>
      </c>
      <c r="I34" s="253">
        <v>4</v>
      </c>
      <c r="J34" s="253">
        <v>1</v>
      </c>
      <c r="K34" s="253">
        <v>9</v>
      </c>
      <c r="L34" s="253">
        <v>1</v>
      </c>
      <c r="M34" s="253">
        <v>15</v>
      </c>
      <c r="N34" s="253">
        <v>1</v>
      </c>
      <c r="O34" s="253">
        <v>1</v>
      </c>
      <c r="P34" s="253">
        <v>3</v>
      </c>
      <c r="Q34" s="253">
        <v>4</v>
      </c>
      <c r="R34" s="253">
        <v>9</v>
      </c>
      <c r="S34" s="253">
        <v>3</v>
      </c>
      <c r="T34" s="253">
        <v>2</v>
      </c>
      <c r="U34" s="253">
        <v>0</v>
      </c>
      <c r="V34" s="254"/>
      <c r="W34" s="255"/>
    </row>
    <row r="35" spans="1:23" ht="23.25" customHeight="1" x14ac:dyDescent="0.15">
      <c r="A35" s="257" t="s">
        <v>217</v>
      </c>
      <c r="B35" s="253">
        <v>12</v>
      </c>
      <c r="C35" s="253">
        <v>5</v>
      </c>
      <c r="D35" s="253">
        <v>0</v>
      </c>
      <c r="E35" s="253">
        <v>0</v>
      </c>
      <c r="F35" s="253">
        <v>0</v>
      </c>
      <c r="G35" s="253">
        <v>1</v>
      </c>
      <c r="H35" s="253">
        <v>2</v>
      </c>
      <c r="I35" s="253">
        <v>1</v>
      </c>
      <c r="J35" s="253">
        <v>0</v>
      </c>
      <c r="K35" s="253">
        <v>2</v>
      </c>
      <c r="L35" s="253">
        <v>1</v>
      </c>
      <c r="M35" s="253">
        <v>5</v>
      </c>
      <c r="N35" s="253">
        <v>0</v>
      </c>
      <c r="O35" s="253">
        <v>1</v>
      </c>
      <c r="P35" s="253">
        <v>1</v>
      </c>
      <c r="Q35" s="253">
        <v>1</v>
      </c>
      <c r="R35" s="253">
        <v>2</v>
      </c>
      <c r="S35" s="253">
        <v>2</v>
      </c>
      <c r="T35" s="253">
        <v>0</v>
      </c>
      <c r="U35" s="253">
        <v>0</v>
      </c>
      <c r="V35" s="254"/>
      <c r="W35" s="255"/>
    </row>
    <row r="36" spans="1:23" ht="23.25" customHeight="1" x14ac:dyDescent="0.15">
      <c r="A36" s="257" t="s">
        <v>218</v>
      </c>
      <c r="B36" s="253">
        <v>140</v>
      </c>
      <c r="C36" s="253">
        <v>20</v>
      </c>
      <c r="D36" s="253">
        <v>4</v>
      </c>
      <c r="E36" s="253">
        <v>13</v>
      </c>
      <c r="F36" s="253">
        <v>2</v>
      </c>
      <c r="G36" s="253">
        <v>7</v>
      </c>
      <c r="H36" s="253">
        <v>19</v>
      </c>
      <c r="I36" s="253">
        <v>17</v>
      </c>
      <c r="J36" s="253">
        <v>8</v>
      </c>
      <c r="K36" s="253">
        <v>19</v>
      </c>
      <c r="L36" s="253">
        <v>12</v>
      </c>
      <c r="M36" s="253">
        <v>20</v>
      </c>
      <c r="N36" s="253">
        <v>13</v>
      </c>
      <c r="O36" s="253">
        <v>16</v>
      </c>
      <c r="P36" s="253">
        <v>9</v>
      </c>
      <c r="Q36" s="253">
        <v>15</v>
      </c>
      <c r="R36" s="253">
        <v>21</v>
      </c>
      <c r="S36" s="253">
        <v>21</v>
      </c>
      <c r="T36" s="253">
        <v>11</v>
      </c>
      <c r="U36" s="253">
        <v>14</v>
      </c>
      <c r="V36" s="254"/>
      <c r="W36" s="255"/>
    </row>
    <row r="37" spans="1:23" ht="23.25" customHeight="1" x14ac:dyDescent="0.15">
      <c r="A37" s="257" t="s">
        <v>219</v>
      </c>
      <c r="B37" s="253">
        <v>105</v>
      </c>
      <c r="C37" s="253">
        <v>18</v>
      </c>
      <c r="D37" s="253">
        <v>5</v>
      </c>
      <c r="E37" s="253">
        <v>6</v>
      </c>
      <c r="F37" s="253">
        <v>0</v>
      </c>
      <c r="G37" s="253">
        <v>4</v>
      </c>
      <c r="H37" s="253">
        <v>14</v>
      </c>
      <c r="I37" s="253">
        <v>16</v>
      </c>
      <c r="J37" s="253">
        <v>8</v>
      </c>
      <c r="K37" s="253">
        <v>17</v>
      </c>
      <c r="L37" s="253">
        <v>4</v>
      </c>
      <c r="M37" s="253">
        <v>18</v>
      </c>
      <c r="N37" s="253">
        <v>6</v>
      </c>
      <c r="O37" s="253">
        <v>9</v>
      </c>
      <c r="P37" s="253">
        <v>4</v>
      </c>
      <c r="Q37" s="253">
        <v>14</v>
      </c>
      <c r="R37" s="253">
        <v>19</v>
      </c>
      <c r="S37" s="253">
        <v>16</v>
      </c>
      <c r="T37" s="253">
        <v>10</v>
      </c>
      <c r="U37" s="253">
        <v>9</v>
      </c>
      <c r="V37" s="254"/>
      <c r="W37" s="255"/>
    </row>
    <row r="38" spans="1:23" ht="23.25" customHeight="1" x14ac:dyDescent="0.15">
      <c r="A38" s="257" t="s">
        <v>220</v>
      </c>
      <c r="B38" s="253">
        <v>8</v>
      </c>
      <c r="C38" s="253">
        <v>3</v>
      </c>
      <c r="D38" s="253">
        <v>1</v>
      </c>
      <c r="E38" s="253">
        <v>1</v>
      </c>
      <c r="F38" s="253">
        <v>0</v>
      </c>
      <c r="G38" s="253">
        <v>0</v>
      </c>
      <c r="H38" s="253">
        <v>1</v>
      </c>
      <c r="I38" s="253">
        <v>0</v>
      </c>
      <c r="J38" s="253">
        <v>0</v>
      </c>
      <c r="K38" s="253">
        <v>1</v>
      </c>
      <c r="L38" s="253">
        <v>0</v>
      </c>
      <c r="M38" s="253">
        <v>3</v>
      </c>
      <c r="N38" s="253">
        <v>1</v>
      </c>
      <c r="O38" s="253">
        <v>1</v>
      </c>
      <c r="P38" s="253">
        <v>0</v>
      </c>
      <c r="Q38" s="253">
        <v>0</v>
      </c>
      <c r="R38" s="253">
        <v>1</v>
      </c>
      <c r="S38" s="253">
        <v>1</v>
      </c>
      <c r="T38" s="253">
        <v>0</v>
      </c>
      <c r="U38" s="253">
        <v>1</v>
      </c>
      <c r="V38" s="254"/>
      <c r="W38" s="255"/>
    </row>
    <row r="39" spans="1:23" ht="23.25" customHeight="1" x14ac:dyDescent="0.15">
      <c r="A39" s="257" t="s">
        <v>221</v>
      </c>
      <c r="B39" s="253">
        <v>45</v>
      </c>
      <c r="C39" s="253">
        <v>7</v>
      </c>
      <c r="D39" s="253">
        <v>1</v>
      </c>
      <c r="E39" s="253">
        <v>3</v>
      </c>
      <c r="F39" s="253">
        <v>1</v>
      </c>
      <c r="G39" s="253">
        <v>1</v>
      </c>
      <c r="H39" s="253">
        <v>6</v>
      </c>
      <c r="I39" s="253">
        <v>8</v>
      </c>
      <c r="J39" s="253">
        <v>6</v>
      </c>
      <c r="K39" s="253">
        <v>2</v>
      </c>
      <c r="L39" s="253">
        <v>4</v>
      </c>
      <c r="M39" s="253">
        <v>7</v>
      </c>
      <c r="N39" s="253">
        <v>3</v>
      </c>
      <c r="O39" s="253">
        <v>5</v>
      </c>
      <c r="P39" s="253">
        <v>2</v>
      </c>
      <c r="Q39" s="253">
        <v>7</v>
      </c>
      <c r="R39" s="253">
        <v>3</v>
      </c>
      <c r="S39" s="253">
        <v>7</v>
      </c>
      <c r="T39" s="253">
        <v>8</v>
      </c>
      <c r="U39" s="253">
        <v>3</v>
      </c>
      <c r="V39" s="254"/>
      <c r="W39" s="255"/>
    </row>
    <row r="40" spans="1:23" ht="23.25" customHeight="1" x14ac:dyDescent="0.15">
      <c r="A40" s="257" t="s">
        <v>222</v>
      </c>
      <c r="B40" s="253">
        <v>3</v>
      </c>
      <c r="C40" s="253">
        <v>1</v>
      </c>
      <c r="D40" s="253">
        <v>0</v>
      </c>
      <c r="E40" s="253">
        <v>0</v>
      </c>
      <c r="F40" s="253">
        <v>0</v>
      </c>
      <c r="G40" s="253">
        <v>0</v>
      </c>
      <c r="H40" s="253">
        <v>1</v>
      </c>
      <c r="I40" s="253">
        <v>0</v>
      </c>
      <c r="J40" s="253">
        <v>0</v>
      </c>
      <c r="K40" s="253">
        <v>0</v>
      </c>
      <c r="L40" s="253">
        <v>0</v>
      </c>
      <c r="M40" s="253">
        <v>1</v>
      </c>
      <c r="N40" s="253">
        <v>0</v>
      </c>
      <c r="O40" s="253">
        <v>0</v>
      </c>
      <c r="P40" s="253">
        <v>0</v>
      </c>
      <c r="Q40" s="253">
        <v>0</v>
      </c>
      <c r="R40" s="253">
        <v>0</v>
      </c>
      <c r="S40" s="253">
        <v>1</v>
      </c>
      <c r="T40" s="253">
        <v>0</v>
      </c>
      <c r="U40" s="253">
        <v>1</v>
      </c>
      <c r="V40" s="254"/>
      <c r="W40" s="255"/>
    </row>
    <row r="41" spans="1:23" ht="23.25" customHeight="1" x14ac:dyDescent="0.15">
      <c r="A41" s="257" t="s">
        <v>223</v>
      </c>
      <c r="B41" s="253">
        <v>36</v>
      </c>
      <c r="C41" s="253">
        <v>6</v>
      </c>
      <c r="D41" s="253">
        <v>1</v>
      </c>
      <c r="E41" s="253">
        <v>5</v>
      </c>
      <c r="F41" s="253">
        <v>2</v>
      </c>
      <c r="G41" s="253">
        <v>3</v>
      </c>
      <c r="H41" s="253">
        <v>6</v>
      </c>
      <c r="I41" s="253">
        <v>1</v>
      </c>
      <c r="J41" s="253">
        <v>2</v>
      </c>
      <c r="K41" s="253">
        <v>5</v>
      </c>
      <c r="L41" s="253">
        <v>1</v>
      </c>
      <c r="M41" s="253">
        <v>6</v>
      </c>
      <c r="N41" s="253">
        <v>5</v>
      </c>
      <c r="O41" s="253">
        <v>2</v>
      </c>
      <c r="P41" s="253">
        <v>5</v>
      </c>
      <c r="Q41" s="253">
        <v>1</v>
      </c>
      <c r="R41" s="253">
        <v>6</v>
      </c>
      <c r="S41" s="253">
        <v>6</v>
      </c>
      <c r="T41" s="253">
        <v>2</v>
      </c>
      <c r="U41" s="253">
        <v>3</v>
      </c>
      <c r="V41" s="254"/>
      <c r="W41" s="255"/>
    </row>
    <row r="42" spans="1:23" ht="12" customHeight="1" x14ac:dyDescent="0.15">
      <c r="A42" s="257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4"/>
      <c r="W42" s="255"/>
    </row>
    <row r="43" spans="1:23" ht="23.25" customHeight="1" x14ac:dyDescent="0.15">
      <c r="A43" s="258" t="s">
        <v>224</v>
      </c>
      <c r="B43" s="253">
        <v>169</v>
      </c>
      <c r="C43" s="253">
        <v>30</v>
      </c>
      <c r="D43" s="253">
        <v>10</v>
      </c>
      <c r="E43" s="253">
        <v>11</v>
      </c>
      <c r="F43" s="253">
        <v>3</v>
      </c>
      <c r="G43" s="253">
        <v>5</v>
      </c>
      <c r="H43" s="253">
        <v>22</v>
      </c>
      <c r="I43" s="253">
        <v>25</v>
      </c>
      <c r="J43" s="253">
        <v>14</v>
      </c>
      <c r="K43" s="253">
        <v>20</v>
      </c>
      <c r="L43" s="253">
        <v>14</v>
      </c>
      <c r="M43" s="253">
        <v>30</v>
      </c>
      <c r="N43" s="253">
        <v>11</v>
      </c>
      <c r="O43" s="253">
        <v>24</v>
      </c>
      <c r="P43" s="253">
        <v>8</v>
      </c>
      <c r="Q43" s="253">
        <v>23</v>
      </c>
      <c r="R43" s="253">
        <v>23</v>
      </c>
      <c r="S43" s="253">
        <v>24</v>
      </c>
      <c r="T43" s="253">
        <v>15</v>
      </c>
      <c r="U43" s="253">
        <v>11</v>
      </c>
      <c r="V43" s="254"/>
      <c r="W43" s="255"/>
    </row>
    <row r="44" spans="1:23" ht="23.25" customHeight="1" x14ac:dyDescent="0.15">
      <c r="A44" s="257" t="s">
        <v>225</v>
      </c>
      <c r="B44" s="253">
        <v>52</v>
      </c>
      <c r="C44" s="253">
        <v>16</v>
      </c>
      <c r="D44" s="253">
        <v>0</v>
      </c>
      <c r="E44" s="253">
        <v>2</v>
      </c>
      <c r="F44" s="253">
        <v>0</v>
      </c>
      <c r="G44" s="253">
        <v>3</v>
      </c>
      <c r="H44" s="253">
        <v>5</v>
      </c>
      <c r="I44" s="253">
        <v>9</v>
      </c>
      <c r="J44" s="253">
        <v>4</v>
      </c>
      <c r="K44" s="253">
        <v>7</v>
      </c>
      <c r="L44" s="253">
        <v>3</v>
      </c>
      <c r="M44" s="253">
        <v>16</v>
      </c>
      <c r="N44" s="253">
        <v>2</v>
      </c>
      <c r="O44" s="253">
        <v>3</v>
      </c>
      <c r="P44" s="253">
        <v>3</v>
      </c>
      <c r="Q44" s="253">
        <v>9</v>
      </c>
      <c r="R44" s="253">
        <v>7</v>
      </c>
      <c r="S44" s="253">
        <v>5</v>
      </c>
      <c r="T44" s="253">
        <v>4</v>
      </c>
      <c r="U44" s="253">
        <v>3</v>
      </c>
      <c r="V44" s="254"/>
      <c r="W44" s="255"/>
    </row>
    <row r="45" spans="1:23" ht="23.25" customHeight="1" x14ac:dyDescent="0.15">
      <c r="A45" s="259" t="s">
        <v>226</v>
      </c>
      <c r="B45" s="260">
        <v>28</v>
      </c>
      <c r="C45" s="253">
        <v>6</v>
      </c>
      <c r="D45" s="253">
        <v>1</v>
      </c>
      <c r="E45" s="253">
        <v>3</v>
      </c>
      <c r="F45" s="253">
        <v>0</v>
      </c>
      <c r="G45" s="253">
        <v>0</v>
      </c>
      <c r="H45" s="253">
        <v>4</v>
      </c>
      <c r="I45" s="253">
        <v>5</v>
      </c>
      <c r="J45" s="253">
        <v>1</v>
      </c>
      <c r="K45" s="253">
        <v>5</v>
      </c>
      <c r="L45" s="253">
        <v>2</v>
      </c>
      <c r="M45" s="253">
        <v>6</v>
      </c>
      <c r="N45" s="253">
        <v>3</v>
      </c>
      <c r="O45" s="253">
        <v>3</v>
      </c>
      <c r="P45" s="253">
        <v>0</v>
      </c>
      <c r="Q45" s="253">
        <v>5</v>
      </c>
      <c r="R45" s="253">
        <v>5</v>
      </c>
      <c r="S45" s="253">
        <v>4</v>
      </c>
      <c r="T45" s="253">
        <v>1</v>
      </c>
      <c r="U45" s="253">
        <v>1</v>
      </c>
      <c r="V45" s="254"/>
      <c r="W45" s="255"/>
    </row>
    <row r="46" spans="1:23" ht="23.25" customHeight="1" x14ac:dyDescent="0.15">
      <c r="A46" s="259" t="s">
        <v>227</v>
      </c>
      <c r="B46" s="260">
        <v>0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3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3">
        <v>0</v>
      </c>
      <c r="Q46" s="253">
        <v>0</v>
      </c>
      <c r="R46" s="253">
        <v>0</v>
      </c>
      <c r="S46" s="253">
        <v>0</v>
      </c>
      <c r="T46" s="253">
        <v>0</v>
      </c>
      <c r="U46" s="253">
        <v>0</v>
      </c>
      <c r="V46" s="254"/>
      <c r="W46" s="255"/>
    </row>
    <row r="47" spans="1:23" ht="23.25" customHeight="1" x14ac:dyDescent="0.15">
      <c r="A47" s="259" t="s">
        <v>228</v>
      </c>
      <c r="B47" s="260">
        <v>1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3">
        <v>0</v>
      </c>
      <c r="J47" s="253">
        <v>0</v>
      </c>
      <c r="K47" s="253">
        <v>0</v>
      </c>
      <c r="L47" s="253">
        <v>1</v>
      </c>
      <c r="M47" s="253">
        <v>0</v>
      </c>
      <c r="N47" s="253">
        <v>0</v>
      </c>
      <c r="O47" s="253">
        <v>1</v>
      </c>
      <c r="P47" s="253">
        <v>0</v>
      </c>
      <c r="Q47" s="253">
        <v>0</v>
      </c>
      <c r="R47" s="253">
        <v>0</v>
      </c>
      <c r="S47" s="253">
        <v>0</v>
      </c>
      <c r="T47" s="253">
        <v>0</v>
      </c>
      <c r="U47" s="253">
        <v>0</v>
      </c>
      <c r="V47" s="260"/>
      <c r="W47" s="255"/>
    </row>
    <row r="48" spans="1:23" ht="23.25" customHeight="1" x14ac:dyDescent="0.15">
      <c r="A48" s="259" t="s">
        <v>229</v>
      </c>
      <c r="B48" s="260">
        <v>1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253">
        <v>0</v>
      </c>
      <c r="P48" s="253">
        <v>0</v>
      </c>
      <c r="Q48" s="253">
        <v>0</v>
      </c>
      <c r="R48" s="253">
        <v>0</v>
      </c>
      <c r="S48" s="253">
        <v>0</v>
      </c>
      <c r="T48" s="253">
        <v>0</v>
      </c>
      <c r="U48" s="253">
        <v>1</v>
      </c>
      <c r="W48" s="255"/>
    </row>
    <row r="49" spans="1:23" ht="23.25" customHeight="1" x14ac:dyDescent="0.15">
      <c r="A49" s="259" t="s">
        <v>230</v>
      </c>
      <c r="B49" s="260">
        <v>35</v>
      </c>
      <c r="C49" s="253">
        <v>7</v>
      </c>
      <c r="D49" s="253">
        <v>1</v>
      </c>
      <c r="E49" s="253">
        <v>4</v>
      </c>
      <c r="F49" s="253">
        <v>0</v>
      </c>
      <c r="G49" s="253">
        <v>1</v>
      </c>
      <c r="H49" s="253">
        <v>4</v>
      </c>
      <c r="I49" s="253">
        <v>6</v>
      </c>
      <c r="J49" s="253">
        <v>2</v>
      </c>
      <c r="K49" s="253">
        <v>4</v>
      </c>
      <c r="L49" s="253">
        <v>3</v>
      </c>
      <c r="M49" s="253">
        <v>7</v>
      </c>
      <c r="N49" s="253">
        <v>4</v>
      </c>
      <c r="O49" s="253">
        <v>4</v>
      </c>
      <c r="P49" s="253">
        <v>1</v>
      </c>
      <c r="Q49" s="253">
        <v>4</v>
      </c>
      <c r="R49" s="253">
        <v>6</v>
      </c>
      <c r="S49" s="253">
        <v>6</v>
      </c>
      <c r="T49" s="253">
        <v>2</v>
      </c>
      <c r="U49" s="253">
        <v>1</v>
      </c>
      <c r="W49" s="255"/>
    </row>
    <row r="50" spans="1:23" ht="23.25" customHeight="1" x14ac:dyDescent="0.15">
      <c r="A50" s="259" t="s">
        <v>231</v>
      </c>
      <c r="B50" s="260">
        <v>3</v>
      </c>
      <c r="C50" s="253">
        <v>0</v>
      </c>
      <c r="D50" s="253">
        <v>0</v>
      </c>
      <c r="E50" s="253">
        <v>0</v>
      </c>
      <c r="F50" s="253">
        <v>0</v>
      </c>
      <c r="G50" s="253">
        <v>0</v>
      </c>
      <c r="H50" s="253">
        <v>2</v>
      </c>
      <c r="I50" s="253">
        <v>0</v>
      </c>
      <c r="J50" s="253">
        <v>0</v>
      </c>
      <c r="K50" s="253">
        <v>1</v>
      </c>
      <c r="L50" s="253">
        <v>0</v>
      </c>
      <c r="M50" s="253">
        <v>0</v>
      </c>
      <c r="N50" s="253">
        <v>0</v>
      </c>
      <c r="O50" s="253">
        <v>0</v>
      </c>
      <c r="P50" s="253">
        <v>0</v>
      </c>
      <c r="Q50" s="253">
        <v>0</v>
      </c>
      <c r="R50" s="253">
        <v>1</v>
      </c>
      <c r="S50" s="253">
        <v>2</v>
      </c>
      <c r="T50" s="253">
        <v>0</v>
      </c>
      <c r="U50" s="253">
        <v>0</v>
      </c>
      <c r="W50" s="255"/>
    </row>
    <row r="51" spans="1:23" ht="23.25" customHeight="1" x14ac:dyDescent="0.15">
      <c r="A51" s="259" t="s">
        <v>232</v>
      </c>
      <c r="B51" s="260">
        <v>5</v>
      </c>
      <c r="C51" s="253">
        <v>0</v>
      </c>
      <c r="D51" s="253">
        <v>0</v>
      </c>
      <c r="E51" s="253">
        <v>0</v>
      </c>
      <c r="F51" s="253">
        <v>0</v>
      </c>
      <c r="G51" s="253">
        <v>0</v>
      </c>
      <c r="H51" s="253">
        <v>2</v>
      </c>
      <c r="I51" s="253">
        <v>1</v>
      </c>
      <c r="J51" s="253">
        <v>0</v>
      </c>
      <c r="K51" s="253">
        <v>2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1</v>
      </c>
      <c r="R51" s="253">
        <v>2</v>
      </c>
      <c r="S51" s="253">
        <v>2</v>
      </c>
      <c r="T51" s="253">
        <v>0</v>
      </c>
      <c r="U51" s="253">
        <v>0</v>
      </c>
      <c r="W51" s="255"/>
    </row>
    <row r="52" spans="1:23" ht="23.25" customHeight="1" x14ac:dyDescent="0.15">
      <c r="A52" s="261" t="s">
        <v>233</v>
      </c>
      <c r="B52" s="262">
        <v>3</v>
      </c>
      <c r="C52" s="263">
        <v>0</v>
      </c>
      <c r="D52" s="263">
        <v>0</v>
      </c>
      <c r="E52" s="263">
        <v>0</v>
      </c>
      <c r="F52" s="263">
        <v>0</v>
      </c>
      <c r="G52" s="263">
        <v>0</v>
      </c>
      <c r="H52" s="263">
        <v>1</v>
      </c>
      <c r="I52" s="263">
        <v>0</v>
      </c>
      <c r="J52" s="263">
        <v>0</v>
      </c>
      <c r="K52" s="263">
        <v>1</v>
      </c>
      <c r="L52" s="263">
        <v>1</v>
      </c>
      <c r="M52" s="263">
        <v>0</v>
      </c>
      <c r="N52" s="263">
        <v>0</v>
      </c>
      <c r="O52" s="263">
        <v>1</v>
      </c>
      <c r="P52" s="263">
        <v>0</v>
      </c>
      <c r="Q52" s="263">
        <v>0</v>
      </c>
      <c r="R52" s="263">
        <v>1</v>
      </c>
      <c r="S52" s="263">
        <v>1</v>
      </c>
      <c r="T52" s="263">
        <v>0</v>
      </c>
      <c r="U52" s="263">
        <v>0</v>
      </c>
      <c r="W52" s="255"/>
    </row>
    <row r="53" spans="1:23" x14ac:dyDescent="0.15">
      <c r="A53" s="237" t="s">
        <v>316</v>
      </c>
      <c r="U53" s="243" t="s">
        <v>321</v>
      </c>
    </row>
  </sheetData>
  <mergeCells count="4">
    <mergeCell ref="A1:H1"/>
    <mergeCell ref="B3:B4"/>
    <mergeCell ref="C3:L3"/>
    <mergeCell ref="M3:U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21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view="pageBreakPreview" zoomScale="75" zoomScaleNormal="100" workbookViewId="0">
      <selection activeCell="K4" sqref="K4:K5"/>
    </sheetView>
  </sheetViews>
  <sheetFormatPr defaultRowHeight="13.5" x14ac:dyDescent="0.15"/>
  <cols>
    <col min="1" max="1" width="4.125" style="89" customWidth="1"/>
    <col min="2" max="2" width="13.375" style="89" customWidth="1"/>
    <col min="3" max="20" width="10.75" style="89" customWidth="1"/>
    <col min="21" max="21" width="13.625" style="89" customWidth="1"/>
    <col min="22" max="16384" width="9" style="89"/>
  </cols>
  <sheetData>
    <row r="1" spans="1:28" ht="14.25" x14ac:dyDescent="0.15">
      <c r="A1" s="86" t="s">
        <v>328</v>
      </c>
      <c r="B1" s="86"/>
      <c r="C1" s="86"/>
      <c r="D1" s="86"/>
      <c r="E1" s="86"/>
      <c r="F1" s="86"/>
      <c r="G1" s="86"/>
      <c r="H1" s="86"/>
      <c r="I1" s="87"/>
      <c r="J1" s="87"/>
      <c r="K1" s="87"/>
      <c r="L1" s="87"/>
      <c r="M1" s="87"/>
      <c r="N1" s="87"/>
      <c r="O1" s="87"/>
      <c r="P1" s="87"/>
      <c r="Q1" s="87" t="s">
        <v>119</v>
      </c>
      <c r="R1" s="87"/>
      <c r="S1" s="87"/>
      <c r="T1" s="87"/>
      <c r="U1" s="87"/>
      <c r="V1" s="88"/>
      <c r="W1" s="88"/>
      <c r="X1" s="88"/>
      <c r="Y1" s="88"/>
      <c r="Z1" s="88"/>
      <c r="AA1" s="88"/>
      <c r="AB1" s="88"/>
    </row>
    <row r="2" spans="1:28" x14ac:dyDescent="0.15">
      <c r="A2" s="88"/>
      <c r="B2" s="88"/>
      <c r="C2" s="88"/>
      <c r="D2" s="88"/>
      <c r="E2" s="88"/>
      <c r="F2" s="88"/>
      <c r="G2" s="88"/>
      <c r="H2" s="88"/>
      <c r="I2" s="88"/>
      <c r="J2" s="85"/>
      <c r="K2" s="88"/>
      <c r="L2" s="90"/>
      <c r="M2" s="90"/>
      <c r="N2" s="88"/>
      <c r="O2" s="88"/>
      <c r="Q2" s="88"/>
      <c r="R2" s="88"/>
      <c r="S2" s="88"/>
      <c r="T2" s="88"/>
      <c r="U2" s="280" t="s">
        <v>360</v>
      </c>
      <c r="V2" s="88"/>
      <c r="W2" s="88"/>
      <c r="X2" s="88"/>
      <c r="Y2" s="88"/>
      <c r="Z2" s="85"/>
      <c r="AA2" s="85"/>
      <c r="AB2" s="85"/>
    </row>
    <row r="3" spans="1:28" x14ac:dyDescent="0.15">
      <c r="A3" s="91"/>
      <c r="B3" s="92"/>
      <c r="C3" s="590" t="s">
        <v>141</v>
      </c>
      <c r="D3" s="578"/>
      <c r="E3" s="578"/>
      <c r="F3" s="578"/>
      <c r="G3" s="578"/>
      <c r="H3" s="591"/>
      <c r="I3" s="577" t="s">
        <v>269</v>
      </c>
      <c r="J3" s="578"/>
      <c r="K3" s="578"/>
      <c r="L3" s="578"/>
      <c r="M3" s="578"/>
      <c r="N3" s="591"/>
      <c r="O3" s="577" t="s">
        <v>270</v>
      </c>
      <c r="P3" s="578"/>
      <c r="Q3" s="578"/>
      <c r="R3" s="578"/>
      <c r="S3" s="578"/>
      <c r="T3" s="579"/>
      <c r="U3" s="580" t="s">
        <v>142</v>
      </c>
      <c r="V3" s="88"/>
      <c r="W3" s="85"/>
      <c r="X3" s="85"/>
      <c r="Y3" s="85"/>
      <c r="Z3" s="85"/>
      <c r="AA3" s="85"/>
      <c r="AB3" s="85"/>
    </row>
    <row r="4" spans="1:28" ht="13.5" customHeight="1" x14ac:dyDescent="0.15">
      <c r="A4" s="93"/>
      <c r="B4" s="94"/>
      <c r="C4" s="583" t="s">
        <v>249</v>
      </c>
      <c r="D4" s="583" t="s">
        <v>250</v>
      </c>
      <c r="E4" s="583" t="s">
        <v>134</v>
      </c>
      <c r="F4" s="585" t="s">
        <v>143</v>
      </c>
      <c r="G4" s="583" t="s">
        <v>109</v>
      </c>
      <c r="H4" s="583" t="s">
        <v>126</v>
      </c>
      <c r="I4" s="580" t="s">
        <v>249</v>
      </c>
      <c r="J4" s="583" t="s">
        <v>250</v>
      </c>
      <c r="K4" s="583" t="s">
        <v>134</v>
      </c>
      <c r="L4" s="583" t="s">
        <v>143</v>
      </c>
      <c r="M4" s="588" t="s">
        <v>109</v>
      </c>
      <c r="N4" s="588" t="s">
        <v>126</v>
      </c>
      <c r="O4" s="580" t="s">
        <v>249</v>
      </c>
      <c r="P4" s="583" t="s">
        <v>250</v>
      </c>
      <c r="Q4" s="583" t="s">
        <v>134</v>
      </c>
      <c r="R4" s="585" t="s">
        <v>143</v>
      </c>
      <c r="S4" s="588" t="s">
        <v>109</v>
      </c>
      <c r="T4" s="588" t="s">
        <v>126</v>
      </c>
      <c r="U4" s="581"/>
      <c r="V4" s="88"/>
      <c r="W4" s="85"/>
      <c r="X4" s="85"/>
      <c r="Y4" s="85"/>
      <c r="Z4" s="85"/>
      <c r="AA4" s="85"/>
      <c r="AB4" s="85"/>
    </row>
    <row r="5" spans="1:28" x14ac:dyDescent="0.15">
      <c r="A5" s="95"/>
      <c r="B5" s="96"/>
      <c r="C5" s="584"/>
      <c r="D5" s="584"/>
      <c r="E5" s="584"/>
      <c r="F5" s="586"/>
      <c r="G5" s="587"/>
      <c r="H5" s="587"/>
      <c r="I5" s="582"/>
      <c r="J5" s="584"/>
      <c r="K5" s="584"/>
      <c r="L5" s="584"/>
      <c r="M5" s="589"/>
      <c r="N5" s="589"/>
      <c r="O5" s="582"/>
      <c r="P5" s="584"/>
      <c r="Q5" s="584"/>
      <c r="R5" s="586"/>
      <c r="S5" s="589"/>
      <c r="T5" s="589"/>
      <c r="U5" s="582"/>
      <c r="V5" s="88"/>
      <c r="W5" s="85"/>
      <c r="X5" s="85"/>
      <c r="Y5" s="85"/>
      <c r="Z5" s="85"/>
      <c r="AA5" s="85"/>
      <c r="AB5" s="85"/>
    </row>
    <row r="6" spans="1:28" x14ac:dyDescent="0.15">
      <c r="A6" s="98"/>
      <c r="B6" s="99"/>
      <c r="C6" s="100"/>
      <c r="D6" s="100"/>
      <c r="E6" s="100"/>
      <c r="F6" s="100"/>
      <c r="G6" s="101"/>
      <c r="H6" s="101"/>
      <c r="I6" s="100"/>
      <c r="J6" s="100"/>
      <c r="K6" s="100"/>
      <c r="L6" s="100"/>
      <c r="M6" s="101"/>
      <c r="N6" s="101"/>
      <c r="O6" s="100"/>
      <c r="P6" s="100"/>
      <c r="Q6" s="100"/>
      <c r="R6" s="100"/>
      <c r="S6" s="101"/>
      <c r="T6" s="101"/>
      <c r="U6" s="101"/>
      <c r="V6" s="102"/>
      <c r="W6" s="97"/>
      <c r="X6" s="97"/>
      <c r="Y6" s="97"/>
      <c r="Z6" s="97"/>
      <c r="AA6" s="97"/>
      <c r="AB6" s="97"/>
    </row>
    <row r="7" spans="1:28" x14ac:dyDescent="0.15">
      <c r="A7" s="592" t="s">
        <v>251</v>
      </c>
      <c r="B7" s="593"/>
      <c r="C7" s="105">
        <v>8218716</v>
      </c>
      <c r="D7" s="105">
        <v>2088850</v>
      </c>
      <c r="E7" s="105">
        <v>14796</v>
      </c>
      <c r="F7" s="105">
        <v>7931</v>
      </c>
      <c r="G7" s="105">
        <v>1640227</v>
      </c>
      <c r="H7" s="105">
        <v>4466912</v>
      </c>
      <c r="I7" s="105">
        <v>296709</v>
      </c>
      <c r="J7" s="105">
        <v>5836</v>
      </c>
      <c r="K7" s="105">
        <v>2193</v>
      </c>
      <c r="L7" s="105">
        <v>123</v>
      </c>
      <c r="M7" s="105">
        <v>5526</v>
      </c>
      <c r="N7" s="105">
        <v>283031</v>
      </c>
      <c r="O7" s="105">
        <v>298262</v>
      </c>
      <c r="P7" s="105">
        <v>5812</v>
      </c>
      <c r="Q7" s="105">
        <v>1068</v>
      </c>
      <c r="R7" s="105">
        <v>137</v>
      </c>
      <c r="S7" s="105">
        <v>11600</v>
      </c>
      <c r="T7" s="105">
        <v>279645</v>
      </c>
      <c r="U7" s="105">
        <v>9664316</v>
      </c>
      <c r="V7" s="102"/>
      <c r="W7" s="97"/>
      <c r="X7" s="97"/>
      <c r="Y7" s="97"/>
      <c r="Z7" s="97"/>
      <c r="AA7" s="97"/>
      <c r="AB7" s="97"/>
    </row>
    <row r="8" spans="1:28" x14ac:dyDescent="0.15">
      <c r="A8" s="103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2"/>
      <c r="W8" s="97"/>
      <c r="X8" s="97"/>
      <c r="Y8" s="97"/>
      <c r="Z8" s="97"/>
      <c r="AA8" s="97"/>
      <c r="AB8" s="97"/>
    </row>
    <row r="9" spans="1:28" x14ac:dyDescent="0.15">
      <c r="A9" s="103"/>
      <c r="B9" s="58" t="s">
        <v>75</v>
      </c>
      <c r="C9" s="105">
        <v>1547265</v>
      </c>
      <c r="D9" s="107">
        <v>295584</v>
      </c>
      <c r="E9" s="107">
        <v>2944</v>
      </c>
      <c r="F9" s="107">
        <v>277</v>
      </c>
      <c r="G9" s="107">
        <v>266620</v>
      </c>
      <c r="H9" s="107">
        <v>981840</v>
      </c>
      <c r="I9" s="105">
        <v>70817</v>
      </c>
      <c r="J9" s="107">
        <v>1214</v>
      </c>
      <c r="K9" s="107">
        <v>910</v>
      </c>
      <c r="L9" s="107">
        <v>4</v>
      </c>
      <c r="M9" s="107">
        <v>912</v>
      </c>
      <c r="N9" s="107">
        <v>67777</v>
      </c>
      <c r="O9" s="105">
        <v>70940</v>
      </c>
      <c r="P9" s="107">
        <v>1202</v>
      </c>
      <c r="Q9" s="107">
        <v>207</v>
      </c>
      <c r="R9" s="107">
        <v>4</v>
      </c>
      <c r="S9" s="107">
        <v>1805</v>
      </c>
      <c r="T9" s="107">
        <v>67722</v>
      </c>
      <c r="U9" s="107">
        <v>1972358</v>
      </c>
      <c r="V9" s="102"/>
      <c r="W9" s="106"/>
      <c r="X9" s="106"/>
      <c r="Y9" s="106"/>
      <c r="Z9" s="106"/>
      <c r="AA9" s="106"/>
      <c r="AB9" s="106"/>
    </row>
    <row r="10" spans="1:28" x14ac:dyDescent="0.15">
      <c r="A10" s="103"/>
      <c r="B10" s="58" t="s">
        <v>76</v>
      </c>
      <c r="C10" s="105">
        <v>999583</v>
      </c>
      <c r="D10" s="107">
        <v>383416</v>
      </c>
      <c r="E10" s="107">
        <v>134</v>
      </c>
      <c r="F10" s="107">
        <v>0</v>
      </c>
      <c r="G10" s="107">
        <v>173294</v>
      </c>
      <c r="H10" s="107">
        <v>442739</v>
      </c>
      <c r="I10" s="105">
        <v>30934</v>
      </c>
      <c r="J10" s="107">
        <v>1032</v>
      </c>
      <c r="K10" s="107">
        <v>10</v>
      </c>
      <c r="L10" s="107">
        <v>0</v>
      </c>
      <c r="M10" s="107">
        <v>126</v>
      </c>
      <c r="N10" s="107">
        <v>29766</v>
      </c>
      <c r="O10" s="105">
        <v>30956</v>
      </c>
      <c r="P10" s="107">
        <v>985</v>
      </c>
      <c r="Q10" s="107">
        <v>10</v>
      </c>
      <c r="R10" s="107">
        <v>0</v>
      </c>
      <c r="S10" s="107">
        <v>648</v>
      </c>
      <c r="T10" s="107">
        <v>29313</v>
      </c>
      <c r="U10" s="107">
        <v>888594</v>
      </c>
      <c r="V10" s="102"/>
      <c r="W10" s="106"/>
      <c r="X10" s="106"/>
      <c r="Y10" s="106"/>
      <c r="Z10" s="106"/>
      <c r="AA10" s="106"/>
      <c r="AB10" s="106"/>
    </row>
    <row r="11" spans="1:28" x14ac:dyDescent="0.15">
      <c r="A11" s="103"/>
      <c r="B11" s="48" t="s">
        <v>144</v>
      </c>
      <c r="C11" s="105">
        <v>672728</v>
      </c>
      <c r="D11" s="107">
        <v>109991</v>
      </c>
      <c r="E11" s="107">
        <v>1193</v>
      </c>
      <c r="F11" s="107">
        <v>3897</v>
      </c>
      <c r="G11" s="107">
        <v>156489</v>
      </c>
      <c r="H11" s="107">
        <v>401158</v>
      </c>
      <c r="I11" s="105">
        <v>20966</v>
      </c>
      <c r="J11" s="107">
        <v>454</v>
      </c>
      <c r="K11" s="107">
        <v>130</v>
      </c>
      <c r="L11" s="107">
        <v>47</v>
      </c>
      <c r="M11" s="107">
        <v>464</v>
      </c>
      <c r="N11" s="107">
        <v>19871</v>
      </c>
      <c r="O11" s="105">
        <v>21047</v>
      </c>
      <c r="P11" s="107">
        <v>462</v>
      </c>
      <c r="Q11" s="107">
        <v>80</v>
      </c>
      <c r="R11" s="107">
        <v>59</v>
      </c>
      <c r="S11" s="107">
        <v>967</v>
      </c>
      <c r="T11" s="107">
        <v>19479</v>
      </c>
      <c r="U11" s="107">
        <v>763489</v>
      </c>
      <c r="V11" s="102"/>
      <c r="W11" s="106"/>
      <c r="X11" s="106"/>
      <c r="Y11" s="106"/>
      <c r="Z11" s="106"/>
      <c r="AA11" s="106"/>
      <c r="AB11" s="106"/>
    </row>
    <row r="12" spans="1:28" x14ac:dyDescent="0.15">
      <c r="A12" s="108"/>
      <c r="B12" s="58" t="s">
        <v>252</v>
      </c>
      <c r="C12" s="105">
        <v>439578</v>
      </c>
      <c r="D12" s="107">
        <v>55589</v>
      </c>
      <c r="E12" s="107">
        <v>333</v>
      </c>
      <c r="F12" s="107">
        <v>1</v>
      </c>
      <c r="G12" s="107">
        <v>172853</v>
      </c>
      <c r="H12" s="107">
        <v>210802</v>
      </c>
      <c r="I12" s="105">
        <v>14119</v>
      </c>
      <c r="J12" s="107">
        <v>96</v>
      </c>
      <c r="K12" s="107">
        <v>27</v>
      </c>
      <c r="L12" s="107">
        <v>0</v>
      </c>
      <c r="M12" s="107">
        <v>749</v>
      </c>
      <c r="N12" s="107">
        <v>13247</v>
      </c>
      <c r="O12" s="105">
        <v>14189</v>
      </c>
      <c r="P12" s="107">
        <v>101</v>
      </c>
      <c r="Q12" s="107">
        <v>22</v>
      </c>
      <c r="R12" s="107">
        <v>1</v>
      </c>
      <c r="S12" s="107">
        <v>1498</v>
      </c>
      <c r="T12" s="107">
        <v>12567</v>
      </c>
      <c r="U12" s="107">
        <v>744975</v>
      </c>
      <c r="V12" s="102"/>
      <c r="W12" s="106"/>
      <c r="X12" s="106"/>
      <c r="Y12" s="106"/>
      <c r="Z12" s="106"/>
      <c r="AA12" s="106"/>
      <c r="AB12" s="106"/>
    </row>
    <row r="13" spans="1:28" x14ac:dyDescent="0.15">
      <c r="A13" s="108"/>
      <c r="B13" s="58" t="s">
        <v>253</v>
      </c>
      <c r="C13" s="105">
        <v>856188</v>
      </c>
      <c r="D13" s="107">
        <v>356176</v>
      </c>
      <c r="E13" s="107">
        <v>1439</v>
      </c>
      <c r="F13" s="107">
        <v>0</v>
      </c>
      <c r="G13" s="107">
        <v>140162</v>
      </c>
      <c r="H13" s="107">
        <v>358411</v>
      </c>
      <c r="I13" s="105">
        <v>28420</v>
      </c>
      <c r="J13" s="107">
        <v>624</v>
      </c>
      <c r="K13" s="107">
        <v>118</v>
      </c>
      <c r="L13" s="107">
        <v>0</v>
      </c>
      <c r="M13" s="107">
        <v>502</v>
      </c>
      <c r="N13" s="107">
        <v>27176</v>
      </c>
      <c r="O13" s="105">
        <v>28744</v>
      </c>
      <c r="P13" s="107">
        <v>623</v>
      </c>
      <c r="Q13" s="107">
        <v>106</v>
      </c>
      <c r="R13" s="107">
        <v>0</v>
      </c>
      <c r="S13" s="107">
        <v>1125</v>
      </c>
      <c r="T13" s="107">
        <v>26890</v>
      </c>
      <c r="U13" s="107">
        <v>1124974</v>
      </c>
      <c r="V13" s="102"/>
      <c r="W13" s="106"/>
      <c r="X13" s="106"/>
      <c r="Y13" s="106"/>
      <c r="Z13" s="106"/>
      <c r="AA13" s="106"/>
      <c r="AB13" s="106"/>
    </row>
    <row r="14" spans="1:28" x14ac:dyDescent="0.15">
      <c r="A14" s="108"/>
      <c r="B14" s="58" t="s">
        <v>254</v>
      </c>
      <c r="C14" s="105">
        <v>1056035</v>
      </c>
      <c r="D14" s="107">
        <v>147960</v>
      </c>
      <c r="E14" s="107">
        <v>2049</v>
      </c>
      <c r="F14" s="107">
        <v>3756</v>
      </c>
      <c r="G14" s="107">
        <v>190749</v>
      </c>
      <c r="H14" s="107">
        <v>711521</v>
      </c>
      <c r="I14" s="105">
        <v>50751</v>
      </c>
      <c r="J14" s="107">
        <v>687</v>
      </c>
      <c r="K14" s="107">
        <v>220</v>
      </c>
      <c r="L14" s="107">
        <v>72</v>
      </c>
      <c r="M14" s="107">
        <v>855</v>
      </c>
      <c r="N14" s="107">
        <v>48917</v>
      </c>
      <c r="O14" s="105">
        <v>51041</v>
      </c>
      <c r="P14" s="107">
        <v>686</v>
      </c>
      <c r="Q14" s="107">
        <v>184</v>
      </c>
      <c r="R14" s="107">
        <v>73</v>
      </c>
      <c r="S14" s="107">
        <v>1799</v>
      </c>
      <c r="T14" s="107">
        <v>48299</v>
      </c>
      <c r="U14" s="107">
        <v>1235987</v>
      </c>
      <c r="V14" s="102"/>
      <c r="W14" s="106"/>
      <c r="X14" s="106"/>
      <c r="Y14" s="106"/>
      <c r="Z14" s="106"/>
      <c r="AA14" s="106"/>
      <c r="AB14" s="106"/>
    </row>
    <row r="15" spans="1:28" x14ac:dyDescent="0.15">
      <c r="A15" s="108"/>
      <c r="B15" s="58" t="s">
        <v>139</v>
      </c>
      <c r="C15" s="105">
        <v>1342696</v>
      </c>
      <c r="D15" s="107">
        <v>379861</v>
      </c>
      <c r="E15" s="107">
        <v>4616</v>
      </c>
      <c r="F15" s="107">
        <v>0</v>
      </c>
      <c r="G15" s="107">
        <v>178743</v>
      </c>
      <c r="H15" s="107">
        <v>779476</v>
      </c>
      <c r="I15" s="105">
        <v>43920</v>
      </c>
      <c r="J15" s="107">
        <v>853</v>
      </c>
      <c r="K15" s="107">
        <v>430</v>
      </c>
      <c r="L15" s="107">
        <v>0</v>
      </c>
      <c r="M15" s="107">
        <v>858</v>
      </c>
      <c r="N15" s="107">
        <v>41779</v>
      </c>
      <c r="O15" s="105">
        <v>44003</v>
      </c>
      <c r="P15" s="107">
        <v>873</v>
      </c>
      <c r="Q15" s="107">
        <v>284</v>
      </c>
      <c r="R15" s="107">
        <v>0</v>
      </c>
      <c r="S15" s="107">
        <v>1636</v>
      </c>
      <c r="T15" s="107">
        <v>41210</v>
      </c>
      <c r="U15" s="107">
        <v>1557134</v>
      </c>
      <c r="V15" s="102"/>
      <c r="W15" s="106"/>
      <c r="X15" s="106"/>
      <c r="Y15" s="106"/>
      <c r="Z15" s="106"/>
      <c r="AA15" s="106"/>
      <c r="AB15" s="106"/>
    </row>
    <row r="16" spans="1:28" x14ac:dyDescent="0.15">
      <c r="A16" s="108"/>
      <c r="B16" s="58" t="s">
        <v>189</v>
      </c>
      <c r="C16" s="105">
        <v>662760</v>
      </c>
      <c r="D16" s="107">
        <v>118171</v>
      </c>
      <c r="E16" s="107">
        <v>596</v>
      </c>
      <c r="F16" s="107">
        <v>0</v>
      </c>
      <c r="G16" s="107">
        <v>292207</v>
      </c>
      <c r="H16" s="107">
        <v>251786</v>
      </c>
      <c r="I16" s="105">
        <v>14501</v>
      </c>
      <c r="J16" s="107">
        <v>253</v>
      </c>
      <c r="K16" s="107">
        <v>170</v>
      </c>
      <c r="L16" s="107">
        <v>0</v>
      </c>
      <c r="M16" s="107">
        <v>1002</v>
      </c>
      <c r="N16" s="107">
        <v>13076</v>
      </c>
      <c r="O16" s="105">
        <v>14964</v>
      </c>
      <c r="P16" s="107">
        <v>251</v>
      </c>
      <c r="Q16" s="107">
        <v>36</v>
      </c>
      <c r="R16" s="107">
        <v>0</v>
      </c>
      <c r="S16" s="107">
        <v>1784</v>
      </c>
      <c r="T16" s="107">
        <v>12893</v>
      </c>
      <c r="U16" s="107">
        <v>625390</v>
      </c>
      <c r="V16" s="102"/>
      <c r="W16" s="106"/>
      <c r="X16" s="106"/>
      <c r="Y16" s="106"/>
      <c r="Z16" s="106"/>
      <c r="AA16" s="106"/>
      <c r="AB16" s="106"/>
    </row>
    <row r="17" spans="1:28" x14ac:dyDescent="0.15">
      <c r="A17" s="108"/>
      <c r="B17" s="58" t="s">
        <v>191</v>
      </c>
      <c r="C17" s="105">
        <v>641883</v>
      </c>
      <c r="D17" s="107">
        <v>242102</v>
      </c>
      <c r="E17" s="107">
        <v>1492</v>
      </c>
      <c r="F17" s="107">
        <v>0</v>
      </c>
      <c r="G17" s="107">
        <v>69110</v>
      </c>
      <c r="H17" s="107">
        <v>329179</v>
      </c>
      <c r="I17" s="105">
        <v>22281</v>
      </c>
      <c r="J17" s="107">
        <v>623</v>
      </c>
      <c r="K17" s="107">
        <v>178</v>
      </c>
      <c r="L17" s="107">
        <v>0</v>
      </c>
      <c r="M17" s="107">
        <v>58</v>
      </c>
      <c r="N17" s="107">
        <v>21422</v>
      </c>
      <c r="O17" s="105">
        <v>22378</v>
      </c>
      <c r="P17" s="107">
        <v>629</v>
      </c>
      <c r="Q17" s="107">
        <v>139</v>
      </c>
      <c r="R17" s="107">
        <v>0</v>
      </c>
      <c r="S17" s="107">
        <v>338</v>
      </c>
      <c r="T17" s="107">
        <v>21272</v>
      </c>
      <c r="U17" s="107">
        <v>751415</v>
      </c>
      <c r="V17" s="102"/>
      <c r="W17" s="106"/>
      <c r="X17" s="106"/>
      <c r="Y17" s="106"/>
      <c r="Z17" s="106"/>
      <c r="AA17" s="106"/>
      <c r="AB17" s="106"/>
    </row>
    <row r="18" spans="1:28" x14ac:dyDescent="0.15">
      <c r="A18" s="109"/>
      <c r="B18" s="110"/>
      <c r="C18" s="111"/>
      <c r="D18" s="112"/>
      <c r="E18" s="112"/>
      <c r="F18" s="112"/>
      <c r="G18" s="112"/>
      <c r="H18" s="112"/>
      <c r="I18" s="111"/>
      <c r="J18" s="112"/>
      <c r="K18" s="112"/>
      <c r="L18" s="112"/>
      <c r="M18" s="112"/>
      <c r="N18" s="112"/>
      <c r="O18" s="111"/>
      <c r="P18" s="112"/>
      <c r="Q18" s="112"/>
      <c r="R18" s="112"/>
      <c r="S18" s="112"/>
      <c r="T18" s="112"/>
      <c r="U18" s="113"/>
      <c r="V18" s="102"/>
      <c r="W18" s="106"/>
      <c r="X18" s="106"/>
      <c r="Y18" s="106"/>
      <c r="Z18" s="106"/>
      <c r="AA18" s="106"/>
      <c r="AB18" s="106"/>
    </row>
    <row r="19" spans="1:28" x14ac:dyDescent="0.15">
      <c r="A19" s="114"/>
      <c r="B19" s="88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297" t="s">
        <v>321</v>
      </c>
      <c r="V19" s="88"/>
      <c r="W19" s="88"/>
      <c r="X19" s="88"/>
      <c r="Y19" s="88"/>
      <c r="Z19" s="85"/>
      <c r="AA19" s="85"/>
      <c r="AB19" s="85"/>
    </row>
    <row r="20" spans="1:28" x14ac:dyDescent="0.15">
      <c r="A20" s="114"/>
      <c r="B20" s="88"/>
      <c r="C20" s="88"/>
      <c r="D20" s="88"/>
      <c r="E20" s="88"/>
      <c r="F20" s="88"/>
      <c r="G20" s="88"/>
      <c r="H20" s="102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x14ac:dyDescent="0.15">
      <c r="A21" s="114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x14ac:dyDescent="0.15">
      <c r="A22" s="114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4.25" x14ac:dyDescent="0.15">
      <c r="A23" s="86" t="s">
        <v>329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8"/>
      <c r="N23" s="88"/>
      <c r="O23" s="88"/>
      <c r="P23" s="88"/>
      <c r="Q23" s="88"/>
      <c r="R23" s="88"/>
      <c r="S23" s="88"/>
      <c r="T23" s="88"/>
      <c r="U23" s="88"/>
      <c r="V23" s="85"/>
      <c r="W23" s="85"/>
      <c r="X23" s="85"/>
      <c r="Y23" s="85"/>
      <c r="Z23" s="85"/>
      <c r="AA23" s="85"/>
      <c r="AB23" s="85"/>
    </row>
    <row r="24" spans="1:28" x14ac:dyDescent="0.15">
      <c r="A24" s="114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280" t="str">
        <f>U2</f>
        <v>（令和２年）</v>
      </c>
      <c r="S24" s="88"/>
      <c r="T24" s="88"/>
      <c r="U24" s="88"/>
      <c r="V24" s="85"/>
      <c r="W24" s="85"/>
      <c r="X24" s="85"/>
      <c r="Y24" s="85"/>
      <c r="Z24" s="85"/>
      <c r="AA24" s="85"/>
      <c r="AB24" s="85"/>
    </row>
    <row r="25" spans="1:28" x14ac:dyDescent="0.15">
      <c r="A25" s="115"/>
      <c r="B25" s="116"/>
      <c r="C25" s="585" t="s">
        <v>145</v>
      </c>
      <c r="D25" s="597"/>
      <c r="E25" s="597"/>
      <c r="F25" s="580"/>
      <c r="G25" s="590" t="s">
        <v>146</v>
      </c>
      <c r="H25" s="578"/>
      <c r="I25" s="578"/>
      <c r="J25" s="578"/>
      <c r="K25" s="578"/>
      <c r="L25" s="579"/>
      <c r="M25" s="594" t="s">
        <v>147</v>
      </c>
      <c r="N25" s="595"/>
      <c r="O25" s="595"/>
      <c r="P25" s="595"/>
      <c r="Q25" s="595"/>
      <c r="R25" s="596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x14ac:dyDescent="0.15">
      <c r="A26" s="98"/>
      <c r="B26" s="99"/>
      <c r="C26" s="588" t="s">
        <v>148</v>
      </c>
      <c r="D26" s="588" t="s">
        <v>149</v>
      </c>
      <c r="E26" s="588" t="s">
        <v>255</v>
      </c>
      <c r="F26" s="588" t="s">
        <v>150</v>
      </c>
      <c r="G26" s="583" t="s">
        <v>256</v>
      </c>
      <c r="H26" s="583" t="s">
        <v>257</v>
      </c>
      <c r="I26" s="583" t="s">
        <v>134</v>
      </c>
      <c r="J26" s="585" t="s">
        <v>143</v>
      </c>
      <c r="K26" s="588" t="s">
        <v>109</v>
      </c>
      <c r="L26" s="588" t="s">
        <v>126</v>
      </c>
      <c r="M26" s="583" t="s">
        <v>256</v>
      </c>
      <c r="N26" s="583" t="s">
        <v>257</v>
      </c>
      <c r="O26" s="583" t="s">
        <v>134</v>
      </c>
      <c r="P26" s="585" t="s">
        <v>143</v>
      </c>
      <c r="Q26" s="588" t="s">
        <v>109</v>
      </c>
      <c r="R26" s="588" t="s">
        <v>126</v>
      </c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x14ac:dyDescent="0.15">
      <c r="A27" s="117"/>
      <c r="B27" s="118"/>
      <c r="C27" s="588"/>
      <c r="D27" s="588"/>
      <c r="E27" s="588"/>
      <c r="F27" s="588"/>
      <c r="G27" s="584"/>
      <c r="H27" s="584"/>
      <c r="I27" s="584"/>
      <c r="J27" s="586"/>
      <c r="K27" s="589"/>
      <c r="L27" s="589"/>
      <c r="M27" s="584"/>
      <c r="N27" s="584"/>
      <c r="O27" s="584"/>
      <c r="P27" s="586"/>
      <c r="Q27" s="589"/>
      <c r="R27" s="589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x14ac:dyDescent="0.15">
      <c r="A28" s="98"/>
      <c r="B28" s="99"/>
      <c r="C28" s="100"/>
      <c r="D28" s="100"/>
      <c r="E28" s="100"/>
      <c r="F28" s="100"/>
      <c r="G28" s="100"/>
      <c r="H28" s="100"/>
      <c r="I28" s="100"/>
      <c r="J28" s="100"/>
      <c r="K28" s="101"/>
      <c r="L28" s="101"/>
      <c r="M28" s="100"/>
      <c r="N28" s="100"/>
      <c r="O28" s="100"/>
      <c r="P28" s="100"/>
      <c r="Q28" s="101"/>
      <c r="R28" s="101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x14ac:dyDescent="0.15">
      <c r="A29" s="592" t="s">
        <v>258</v>
      </c>
      <c r="B29" s="593"/>
      <c r="C29" s="105">
        <v>22455.508196721312</v>
      </c>
      <c r="D29" s="105">
        <v>810.68032786885249</v>
      </c>
      <c r="E29" s="105">
        <v>814.92349726775956</v>
      </c>
      <c r="F29" s="105">
        <v>26405.234972677597</v>
      </c>
      <c r="G29" s="235">
        <v>72.872502053295136</v>
      </c>
      <c r="H29" s="236">
        <v>78.796637265752722</v>
      </c>
      <c r="I29" s="236">
        <v>84.221311475409834</v>
      </c>
      <c r="J29" s="236">
        <v>27.086748633879782</v>
      </c>
      <c r="K29" s="236">
        <v>80.956726721005452</v>
      </c>
      <c r="L29" s="236">
        <v>68.151629454106441</v>
      </c>
      <c r="M29" s="236">
        <v>27.627282674281602</v>
      </c>
      <c r="N29" s="236">
        <v>358.66243131868134</v>
      </c>
      <c r="O29" s="236">
        <v>9.0745170193192273</v>
      </c>
      <c r="P29" s="236">
        <v>61.007692307692309</v>
      </c>
      <c r="Q29" s="236">
        <v>129.18733509234829</v>
      </c>
      <c r="R29" s="236">
        <v>15.877385920138765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x14ac:dyDescent="0.15">
      <c r="A30" s="103"/>
      <c r="B30" s="104"/>
      <c r="C30" s="105"/>
      <c r="D30" s="105"/>
      <c r="E30" s="105"/>
      <c r="F30" s="105"/>
      <c r="G30" s="119"/>
      <c r="H30" s="119"/>
      <c r="I30" s="119"/>
      <c r="J30" s="119"/>
      <c r="K30" s="120"/>
      <c r="L30" s="120"/>
      <c r="M30" s="119"/>
      <c r="N30" s="119"/>
      <c r="O30" s="119"/>
      <c r="P30" s="120"/>
      <c r="Q30" s="105"/>
      <c r="R30" s="119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x14ac:dyDescent="0.15">
      <c r="A31" s="103"/>
      <c r="B31" s="58" t="s">
        <v>75</v>
      </c>
      <c r="C31" s="105">
        <v>4227.5</v>
      </c>
      <c r="D31" s="105">
        <v>193.48907103825135</v>
      </c>
      <c r="E31" s="105">
        <v>193.82513661202185</v>
      </c>
      <c r="F31" s="105">
        <v>5388.9562841530051</v>
      </c>
      <c r="G31" s="236">
        <v>68.262554497012758</v>
      </c>
      <c r="H31" s="236">
        <v>65.766006301062646</v>
      </c>
      <c r="I31" s="236">
        <v>80.437158469945359</v>
      </c>
      <c r="J31" s="236">
        <v>3.027322404371585</v>
      </c>
      <c r="K31" s="236">
        <v>86.107558552623075</v>
      </c>
      <c r="L31" s="236">
        <v>65.686164319776495</v>
      </c>
      <c r="M31" s="236">
        <v>21.829821455025147</v>
      </c>
      <c r="N31" s="236">
        <v>244.68874172185431</v>
      </c>
      <c r="O31" s="236">
        <v>5.2712623097582814</v>
      </c>
      <c r="P31" s="236">
        <v>69.25</v>
      </c>
      <c r="Q31" s="236">
        <v>134.28355577940064</v>
      </c>
      <c r="R31" s="236">
        <v>14.492210274614573</v>
      </c>
      <c r="S31" s="97"/>
      <c r="T31" s="97"/>
      <c r="U31" s="97"/>
      <c r="V31" s="106"/>
      <c r="W31" s="106"/>
      <c r="X31" s="106"/>
      <c r="Y31" s="106"/>
      <c r="Z31" s="106"/>
      <c r="AA31" s="106"/>
      <c r="AB31" s="106"/>
    </row>
    <row r="32" spans="1:28" x14ac:dyDescent="0.15">
      <c r="A32" s="103"/>
      <c r="B32" s="58" t="s">
        <v>76</v>
      </c>
      <c r="C32" s="105">
        <v>2731.101092896175</v>
      </c>
      <c r="D32" s="105">
        <v>84.519125683060111</v>
      </c>
      <c r="E32" s="105">
        <v>84.579234972677597</v>
      </c>
      <c r="F32" s="105">
        <v>2427.8524590163934</v>
      </c>
      <c r="G32" s="236">
        <v>69.82532195916589</v>
      </c>
      <c r="H32" s="236">
        <v>80.397904793058473</v>
      </c>
      <c r="I32" s="236">
        <v>9.1530054644808754</v>
      </c>
      <c r="J32" s="236" t="s">
        <v>238</v>
      </c>
      <c r="K32" s="236">
        <v>65.008815695689691</v>
      </c>
      <c r="L32" s="236">
        <v>64.48131124238293</v>
      </c>
      <c r="M32" s="236">
        <v>32.301922766198096</v>
      </c>
      <c r="N32" s="236">
        <v>380.18443232523549</v>
      </c>
      <c r="O32" s="236">
        <v>13.4</v>
      </c>
      <c r="P32" s="236" t="s">
        <v>238</v>
      </c>
      <c r="Q32" s="236">
        <v>235.61386811692725</v>
      </c>
      <c r="R32" s="236">
        <v>14.988032972799134</v>
      </c>
      <c r="S32" s="97"/>
      <c r="T32" s="97"/>
      <c r="U32" s="97"/>
      <c r="V32" s="106"/>
      <c r="W32" s="106"/>
      <c r="X32" s="106"/>
      <c r="Y32" s="106"/>
      <c r="Z32" s="106"/>
      <c r="AA32" s="106"/>
      <c r="AB32" s="106"/>
    </row>
    <row r="33" spans="1:28" x14ac:dyDescent="0.15">
      <c r="A33" s="103"/>
      <c r="B33" s="48" t="s">
        <v>144</v>
      </c>
      <c r="C33" s="105">
        <v>1838.0546448087432</v>
      </c>
      <c r="D33" s="105">
        <v>57.284153005464482</v>
      </c>
      <c r="E33" s="105">
        <v>57.505464480874316</v>
      </c>
      <c r="F33" s="105">
        <v>2086.0355191256831</v>
      </c>
      <c r="G33" s="236">
        <v>74.981832124370811</v>
      </c>
      <c r="H33" s="236">
        <v>93.040822886531657</v>
      </c>
      <c r="I33" s="236">
        <v>54.326047358834238</v>
      </c>
      <c r="J33" s="236">
        <v>53.23770491803279</v>
      </c>
      <c r="K33" s="236">
        <v>74.187201926632468</v>
      </c>
      <c r="L33" s="236">
        <v>71.825695235230498</v>
      </c>
      <c r="M33" s="236">
        <v>32.024754242734389</v>
      </c>
      <c r="N33" s="236">
        <v>240.15502183406113</v>
      </c>
      <c r="O33" s="236">
        <v>11.361904761904762</v>
      </c>
      <c r="P33" s="236">
        <v>73.528301886792448</v>
      </c>
      <c r="Q33" s="236">
        <v>122.1615925058548</v>
      </c>
      <c r="R33" s="236">
        <v>20.389224904701397</v>
      </c>
      <c r="S33" s="97"/>
      <c r="T33" s="97"/>
      <c r="U33" s="97"/>
      <c r="V33" s="106"/>
      <c r="W33" s="106"/>
      <c r="X33" s="106"/>
      <c r="Y33" s="106"/>
      <c r="Z33" s="106"/>
      <c r="AA33" s="106"/>
      <c r="AB33" s="106"/>
    </row>
    <row r="34" spans="1:28" ht="13.5" customHeight="1" x14ac:dyDescent="0.15">
      <c r="A34" s="108"/>
      <c r="B34" s="58" t="s">
        <v>252</v>
      </c>
      <c r="C34" s="105">
        <v>1201.032786885246</v>
      </c>
      <c r="D34" s="105">
        <v>38.576502732240435</v>
      </c>
      <c r="E34" s="105">
        <v>38.767759562841533</v>
      </c>
      <c r="F34" s="105">
        <v>2035.450819672131</v>
      </c>
      <c r="G34" s="236">
        <v>69.881659438629512</v>
      </c>
      <c r="H34" s="236">
        <v>85.327254865843926</v>
      </c>
      <c r="I34" s="236">
        <v>22.745901639344261</v>
      </c>
      <c r="J34" s="236">
        <v>0.13661202185792351</v>
      </c>
      <c r="K34" s="236">
        <v>79.552378936129088</v>
      </c>
      <c r="L34" s="236">
        <v>61.207412182133879</v>
      </c>
      <c r="M34" s="236">
        <v>31.056803730394236</v>
      </c>
      <c r="N34" s="236">
        <v>564.35532994923858</v>
      </c>
      <c r="O34" s="236">
        <v>13.591836734693878</v>
      </c>
      <c r="P34" s="236">
        <v>2</v>
      </c>
      <c r="Q34" s="236">
        <v>115.58207957204948</v>
      </c>
      <c r="R34" s="236">
        <v>16.332377779499495</v>
      </c>
      <c r="S34" s="121"/>
      <c r="T34" s="121"/>
      <c r="U34" s="97"/>
      <c r="V34" s="106"/>
      <c r="W34" s="106"/>
      <c r="X34" s="106"/>
      <c r="Y34" s="106"/>
      <c r="Z34" s="106"/>
      <c r="AA34" s="106"/>
      <c r="AB34" s="106"/>
    </row>
    <row r="35" spans="1:28" x14ac:dyDescent="0.15">
      <c r="A35" s="108"/>
      <c r="B35" s="58" t="s">
        <v>253</v>
      </c>
      <c r="C35" s="105">
        <v>2339.311475409836</v>
      </c>
      <c r="D35" s="105">
        <v>77.650273224043715</v>
      </c>
      <c r="E35" s="105">
        <v>78.535519125683066</v>
      </c>
      <c r="F35" s="105">
        <v>3073.6994535519125</v>
      </c>
      <c r="G35" s="236">
        <v>74.619185818495566</v>
      </c>
      <c r="H35" s="236">
        <v>83.318362152855755</v>
      </c>
      <c r="I35" s="236">
        <v>65.528233151183969</v>
      </c>
      <c r="J35" s="236" t="s">
        <v>238</v>
      </c>
      <c r="K35" s="236">
        <v>82.00348697066498</v>
      </c>
      <c r="L35" s="236">
        <v>65.546521239786102</v>
      </c>
      <c r="M35" s="236">
        <v>29.955496466307466</v>
      </c>
      <c r="N35" s="236">
        <v>571.25260625501198</v>
      </c>
      <c r="O35" s="236">
        <v>12.848214285714286</v>
      </c>
      <c r="P35" s="236" t="s">
        <v>238</v>
      </c>
      <c r="Q35" s="236">
        <v>114.7927927927928</v>
      </c>
      <c r="R35" s="236">
        <v>13.258276920800503</v>
      </c>
      <c r="S35" s="97"/>
      <c r="T35" s="97"/>
      <c r="U35" s="97"/>
      <c r="V35" s="106"/>
      <c r="W35" s="106"/>
      <c r="X35" s="106"/>
      <c r="Y35" s="106"/>
      <c r="Z35" s="106"/>
      <c r="AA35" s="106"/>
      <c r="AB35" s="106"/>
    </row>
    <row r="36" spans="1:28" x14ac:dyDescent="0.15">
      <c r="A36" s="108"/>
      <c r="B36" s="58" t="s">
        <v>254</v>
      </c>
      <c r="C36" s="105">
        <v>2885.3415300546449</v>
      </c>
      <c r="D36" s="105">
        <v>138.6639344262295</v>
      </c>
      <c r="E36" s="105">
        <v>139.45628415300547</v>
      </c>
      <c r="F36" s="105">
        <v>3377.0136612021856</v>
      </c>
      <c r="G36" s="236">
        <v>76.070169524245841</v>
      </c>
      <c r="H36" s="236">
        <v>78.345406023637054</v>
      </c>
      <c r="I36" s="236">
        <v>93.30601092896174</v>
      </c>
      <c r="J36" s="236">
        <v>31.097863884749131</v>
      </c>
      <c r="K36" s="236">
        <v>84.468740866700315</v>
      </c>
      <c r="L36" s="236">
        <v>74.171936210890195</v>
      </c>
      <c r="M36" s="236">
        <v>20.748880069160641</v>
      </c>
      <c r="N36" s="236">
        <v>215.52804078659869</v>
      </c>
      <c r="O36" s="236">
        <v>10.143564356435643</v>
      </c>
      <c r="P36" s="236">
        <v>51.806896551724137</v>
      </c>
      <c r="Q36" s="236">
        <v>100.68566904196358</v>
      </c>
      <c r="R36" s="236">
        <v>14.637940256747861</v>
      </c>
      <c r="S36" s="97"/>
      <c r="T36" s="97"/>
      <c r="U36" s="97"/>
      <c r="V36" s="106"/>
      <c r="W36" s="106"/>
      <c r="X36" s="106"/>
      <c r="Y36" s="106"/>
      <c r="Z36" s="106"/>
      <c r="AA36" s="106"/>
      <c r="AB36" s="106"/>
    </row>
    <row r="37" spans="1:28" x14ac:dyDescent="0.15">
      <c r="A37" s="108"/>
      <c r="B37" s="58" t="s">
        <v>139</v>
      </c>
      <c r="C37" s="105">
        <v>3668.5683060109291</v>
      </c>
      <c r="D37" s="105">
        <v>120</v>
      </c>
      <c r="E37" s="105">
        <v>120.22677595628416</v>
      </c>
      <c r="F37" s="105">
        <v>4254.4644808743169</v>
      </c>
      <c r="G37" s="236">
        <v>77.368751620617132</v>
      </c>
      <c r="H37" s="236">
        <v>90.171293197172332</v>
      </c>
      <c r="I37" s="236">
        <v>157.65027322404373</v>
      </c>
      <c r="J37" s="236" t="s">
        <v>238</v>
      </c>
      <c r="K37" s="236">
        <v>83.481855121199388</v>
      </c>
      <c r="L37" s="236">
        <v>71.045786066758666</v>
      </c>
      <c r="M37" s="236">
        <v>30.542542906861687</v>
      </c>
      <c r="N37" s="236">
        <v>440.16338354577056</v>
      </c>
      <c r="O37" s="236">
        <v>12.929971988795518</v>
      </c>
      <c r="P37" s="236" t="s">
        <v>238</v>
      </c>
      <c r="Q37" s="236">
        <v>99.218984179850125</v>
      </c>
      <c r="R37" s="236">
        <v>18.785043800985672</v>
      </c>
      <c r="S37" s="97"/>
      <c r="T37" s="97"/>
      <c r="U37" s="97"/>
      <c r="V37" s="97"/>
      <c r="W37" s="106"/>
      <c r="X37" s="106"/>
      <c r="Y37" s="106"/>
      <c r="Z37" s="106"/>
      <c r="AA37" s="106"/>
      <c r="AB37" s="106"/>
    </row>
    <row r="38" spans="1:28" x14ac:dyDescent="0.15">
      <c r="A38" s="108"/>
      <c r="B38" s="58" t="s">
        <v>189</v>
      </c>
      <c r="C38" s="105">
        <v>1810.8196721311476</v>
      </c>
      <c r="D38" s="105">
        <v>39.620218579234972</v>
      </c>
      <c r="E38" s="105">
        <v>40.885245901639344</v>
      </c>
      <c r="F38" s="105">
        <v>1708.7158469945355</v>
      </c>
      <c r="G38" s="236">
        <v>79.040579316069298</v>
      </c>
      <c r="H38" s="236">
        <v>85.642330159006249</v>
      </c>
      <c r="I38" s="236" t="s">
        <v>238</v>
      </c>
      <c r="J38" s="236" t="s">
        <v>238</v>
      </c>
      <c r="K38" s="236">
        <v>88.28379448073332</v>
      </c>
      <c r="L38" s="236">
        <v>68.135347379701145</v>
      </c>
      <c r="M38" s="236">
        <v>44.986254878669605</v>
      </c>
      <c r="N38" s="236">
        <v>468.9325396825397</v>
      </c>
      <c r="O38" s="236">
        <v>5.7864077669902914</v>
      </c>
      <c r="P38" s="236" t="s">
        <v>238</v>
      </c>
      <c r="Q38" s="236">
        <v>151.55964730290455</v>
      </c>
      <c r="R38" s="236">
        <v>19.391274211559939</v>
      </c>
      <c r="S38" s="97"/>
      <c r="T38" s="97"/>
      <c r="U38" s="97"/>
      <c r="V38" s="97"/>
      <c r="W38" s="106"/>
      <c r="X38" s="106"/>
      <c r="Y38" s="106"/>
      <c r="Z38" s="106"/>
      <c r="AA38" s="106"/>
      <c r="AB38" s="106"/>
    </row>
    <row r="39" spans="1:28" x14ac:dyDescent="0.15">
      <c r="A39" s="108"/>
      <c r="B39" s="58" t="s">
        <v>191</v>
      </c>
      <c r="C39" s="105">
        <v>1753.7786885245901</v>
      </c>
      <c r="D39" s="105">
        <v>60.877049180327866</v>
      </c>
      <c r="E39" s="105">
        <v>61.142076502732237</v>
      </c>
      <c r="F39" s="105">
        <v>2053.0464480874316</v>
      </c>
      <c r="G39" s="236">
        <v>67.981461613657231</v>
      </c>
      <c r="H39" s="236">
        <v>66.214301733427419</v>
      </c>
      <c r="I39" s="236">
        <v>101.91256830601093</v>
      </c>
      <c r="J39" s="236" t="s">
        <v>238</v>
      </c>
      <c r="K39" s="236">
        <v>86.6170351431293</v>
      </c>
      <c r="L39" s="236">
        <v>66.190980802988847</v>
      </c>
      <c r="M39" s="236">
        <v>28.745963859468418</v>
      </c>
      <c r="N39" s="236">
        <v>386.74440894568693</v>
      </c>
      <c r="O39" s="236">
        <v>9.413249211356467</v>
      </c>
      <c r="P39" s="236" t="s">
        <v>238</v>
      </c>
      <c r="Q39" s="236">
        <v>195.22598870056498</v>
      </c>
      <c r="R39" s="236">
        <v>15.420386939616799</v>
      </c>
      <c r="S39" s="97"/>
      <c r="T39" s="97"/>
      <c r="U39" s="97"/>
      <c r="V39" s="97"/>
      <c r="W39" s="106"/>
      <c r="X39" s="106"/>
      <c r="Y39" s="106"/>
      <c r="Z39" s="106"/>
      <c r="AA39" s="106"/>
      <c r="AB39" s="106"/>
    </row>
    <row r="40" spans="1:28" x14ac:dyDescent="0.15">
      <c r="A40" s="109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22"/>
      <c r="M40" s="111"/>
      <c r="N40" s="111"/>
      <c r="O40" s="111"/>
      <c r="P40" s="111"/>
      <c r="Q40" s="111"/>
      <c r="R40" s="111"/>
      <c r="S40" s="97"/>
      <c r="T40" s="97"/>
      <c r="U40" s="97"/>
      <c r="V40" s="97"/>
      <c r="W40" s="106"/>
      <c r="X40" s="106"/>
      <c r="Y40" s="106"/>
      <c r="Z40" s="106"/>
      <c r="AA40" s="106"/>
      <c r="AB40" s="106"/>
    </row>
    <row r="41" spans="1:28" x14ac:dyDescent="0.15">
      <c r="A41" s="88"/>
      <c r="B41" s="88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297" t="s">
        <v>321</v>
      </c>
      <c r="S41" s="97"/>
      <c r="T41" s="97"/>
      <c r="U41" s="97"/>
      <c r="V41" s="97"/>
      <c r="W41" s="106"/>
      <c r="X41" s="106"/>
      <c r="Y41" s="106"/>
      <c r="Z41" s="106"/>
      <c r="AA41" s="106"/>
      <c r="AB41" s="106"/>
    </row>
    <row r="42" spans="1:28" x14ac:dyDescent="0.15">
      <c r="A42" s="123"/>
      <c r="B42" s="12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97"/>
      <c r="T42" s="97"/>
      <c r="U42" s="97"/>
      <c r="V42" s="97"/>
      <c r="W42" s="106"/>
      <c r="X42" s="106"/>
      <c r="Y42" s="106"/>
      <c r="Z42" s="106"/>
      <c r="AA42" s="106"/>
      <c r="AB42" s="106"/>
    </row>
    <row r="43" spans="1:28" x14ac:dyDescent="0.15">
      <c r="A43" s="88"/>
      <c r="B43" s="125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97"/>
      <c r="W43" s="106"/>
      <c r="X43" s="106"/>
      <c r="Y43" s="106"/>
      <c r="Z43" s="106"/>
      <c r="AA43" s="106"/>
      <c r="AB43" s="106"/>
    </row>
    <row r="44" spans="1:28" x14ac:dyDescent="0.15">
      <c r="A44" s="88"/>
      <c r="B44" s="8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6"/>
      <c r="X44" s="106"/>
      <c r="Y44" s="106"/>
      <c r="Z44" s="106"/>
      <c r="AA44" s="106"/>
      <c r="AB44" s="106"/>
    </row>
    <row r="45" spans="1:28" x14ac:dyDescent="0.15">
      <c r="A45" s="88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6"/>
      <c r="X45" s="106"/>
      <c r="Y45" s="106"/>
      <c r="Z45" s="106"/>
      <c r="AA45" s="106"/>
      <c r="AB45" s="106"/>
    </row>
    <row r="46" spans="1:28" x14ac:dyDescent="0.15">
      <c r="A46" s="88"/>
      <c r="B46" s="88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6"/>
      <c r="X46" s="106"/>
      <c r="Y46" s="106"/>
      <c r="Z46" s="106"/>
      <c r="AA46" s="106"/>
      <c r="AB46" s="106"/>
    </row>
    <row r="47" spans="1:28" x14ac:dyDescent="0.15">
      <c r="A47" s="88"/>
      <c r="B47" s="88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6"/>
      <c r="X47" s="106"/>
      <c r="Y47" s="106"/>
      <c r="Z47" s="106"/>
      <c r="AA47" s="106"/>
      <c r="AB47" s="106"/>
    </row>
    <row r="48" spans="1:28" x14ac:dyDescent="0.15">
      <c r="A48" s="88"/>
      <c r="B48" s="8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6"/>
      <c r="X48" s="106"/>
      <c r="Y48" s="106"/>
      <c r="Z48" s="106"/>
      <c r="AA48" s="106"/>
      <c r="AB48" s="106"/>
    </row>
    <row r="49" spans="1:28" x14ac:dyDescent="0.15">
      <c r="A49" s="88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6"/>
      <c r="X49" s="106"/>
      <c r="Y49" s="106"/>
      <c r="Z49" s="106"/>
      <c r="AA49" s="106"/>
      <c r="AB49" s="106"/>
    </row>
    <row r="50" spans="1:28" x14ac:dyDescent="0.15">
      <c r="A50" s="88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6"/>
      <c r="X50" s="106"/>
      <c r="Y50" s="106"/>
      <c r="Z50" s="106"/>
      <c r="AA50" s="106"/>
      <c r="AB50" s="106"/>
    </row>
    <row r="51" spans="1:28" x14ac:dyDescent="0.15">
      <c r="A51" s="88"/>
      <c r="B51" s="88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6"/>
      <c r="X51" s="106"/>
      <c r="Y51" s="106"/>
      <c r="Z51" s="106"/>
      <c r="AA51" s="106"/>
      <c r="AB51" s="106"/>
    </row>
    <row r="52" spans="1:28" x14ac:dyDescent="0.15">
      <c r="A52" s="88"/>
      <c r="B52" s="88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6"/>
      <c r="X52" s="106"/>
      <c r="Y52" s="106"/>
      <c r="Z52" s="106"/>
      <c r="AA52" s="106"/>
      <c r="AB52" s="106"/>
    </row>
    <row r="53" spans="1:28" x14ac:dyDescent="0.15">
      <c r="A53" s="88"/>
      <c r="B53" s="88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6"/>
      <c r="X53" s="106"/>
      <c r="Y53" s="106"/>
      <c r="Z53" s="106"/>
      <c r="AA53" s="106"/>
      <c r="AB53" s="106"/>
    </row>
    <row r="54" spans="1:28" x14ac:dyDescent="0.15">
      <c r="A54" s="88"/>
      <c r="B54" s="88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6"/>
      <c r="X54" s="106"/>
      <c r="Y54" s="106"/>
      <c r="Z54" s="106"/>
      <c r="AA54" s="106"/>
      <c r="AB54" s="106"/>
    </row>
    <row r="55" spans="1:28" x14ac:dyDescent="0.15">
      <c r="A55" s="88"/>
      <c r="B55" s="88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6"/>
      <c r="X55" s="106"/>
      <c r="Y55" s="106"/>
      <c r="Z55" s="106"/>
      <c r="AA55" s="106"/>
      <c r="AB55" s="106"/>
    </row>
    <row r="56" spans="1:28" x14ac:dyDescent="0.15">
      <c r="A56" s="88"/>
      <c r="B56" s="88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6"/>
      <c r="X56" s="106"/>
      <c r="Y56" s="106"/>
      <c r="Z56" s="106"/>
      <c r="AA56" s="106"/>
      <c r="AB56" s="106"/>
    </row>
    <row r="57" spans="1:28" x14ac:dyDescent="0.15">
      <c r="A57" s="126"/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06"/>
      <c r="X57" s="106"/>
      <c r="Y57" s="106"/>
      <c r="Z57" s="106"/>
      <c r="AA57" s="106"/>
      <c r="AB57" s="106"/>
    </row>
    <row r="58" spans="1:28" x14ac:dyDescent="0.15">
      <c r="A58" s="128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06"/>
      <c r="X58" s="106"/>
      <c r="Y58" s="106"/>
      <c r="Z58" s="106"/>
      <c r="AA58" s="106"/>
      <c r="AB58" s="106"/>
    </row>
    <row r="59" spans="1:28" x14ac:dyDescent="0.15">
      <c r="A59" s="88"/>
      <c r="B59" s="88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6"/>
      <c r="X59" s="106"/>
      <c r="Y59" s="106"/>
      <c r="Z59" s="106"/>
      <c r="AA59" s="106"/>
      <c r="AB59" s="106"/>
    </row>
    <row r="60" spans="1:28" x14ac:dyDescent="0.15">
      <c r="A60" s="88"/>
      <c r="B60" s="88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6"/>
      <c r="X60" s="106"/>
      <c r="Y60" s="106"/>
      <c r="Z60" s="106"/>
      <c r="AA60" s="106"/>
      <c r="AB60" s="106"/>
    </row>
    <row r="61" spans="1:28" x14ac:dyDescent="0.1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x14ac:dyDescent="0.1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</row>
    <row r="63" spans="1:28" x14ac:dyDescent="0.1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</row>
    <row r="64" spans="1:28" x14ac:dyDescent="0.1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x14ac:dyDescent="0.1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</row>
    <row r="66" spans="1:28" x14ac:dyDescent="0.1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</row>
    <row r="67" spans="1:28" x14ac:dyDescent="0.1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</row>
    <row r="68" spans="1:28" x14ac:dyDescent="0.1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</row>
    <row r="69" spans="1:28" x14ac:dyDescent="0.1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</row>
    <row r="70" spans="1:28" x14ac:dyDescent="0.1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</row>
    <row r="71" spans="1:28" x14ac:dyDescent="0.1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</row>
    <row r="72" spans="1:28" x14ac:dyDescent="0.1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 x14ac:dyDescent="0.1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</row>
    <row r="74" spans="1:28" x14ac:dyDescent="0.1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</row>
    <row r="75" spans="1:28" x14ac:dyDescent="0.1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</row>
    <row r="76" spans="1:28" x14ac:dyDescent="0.1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</row>
    <row r="77" spans="1:28" x14ac:dyDescent="0.1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</row>
    <row r="78" spans="1:28" x14ac:dyDescent="0.1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</row>
    <row r="79" spans="1:28" x14ac:dyDescent="0.1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</row>
    <row r="80" spans="1:28" x14ac:dyDescent="0.1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</row>
    <row r="81" spans="1:28" x14ac:dyDescent="0.1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</row>
    <row r="82" spans="1:28" x14ac:dyDescent="0.1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1:28" x14ac:dyDescent="0.1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1:28" x14ac:dyDescent="0.15">
      <c r="A85" s="130"/>
      <c r="B85" s="130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</row>
  </sheetData>
  <mergeCells count="43">
    <mergeCell ref="A29:B29"/>
    <mergeCell ref="I26:I27"/>
    <mergeCell ref="J26:J27"/>
    <mergeCell ref="K26:K27"/>
    <mergeCell ref="L26:L27"/>
    <mergeCell ref="C26:C27"/>
    <mergeCell ref="D26:D27"/>
    <mergeCell ref="E26:E27"/>
    <mergeCell ref="M25:R25"/>
    <mergeCell ref="F26:F27"/>
    <mergeCell ref="G26:G27"/>
    <mergeCell ref="H26:H27"/>
    <mergeCell ref="C25:F25"/>
    <mergeCell ref="G25:L25"/>
    <mergeCell ref="O26:O27"/>
    <mergeCell ref="P26:P27"/>
    <mergeCell ref="Q26:Q27"/>
    <mergeCell ref="R26:R27"/>
    <mergeCell ref="M26:M27"/>
    <mergeCell ref="N26:N27"/>
    <mergeCell ref="L4:L5"/>
    <mergeCell ref="C3:H3"/>
    <mergeCell ref="I3:N3"/>
    <mergeCell ref="M4:M5"/>
    <mergeCell ref="A7:B7"/>
    <mergeCell ref="H4:H5"/>
    <mergeCell ref="I4:I5"/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N4:N5"/>
    <mergeCell ref="O4:O5"/>
    <mergeCell ref="P4:P5"/>
    <mergeCell ref="Q4:Q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59" firstPageNumber="23" orientation="portrait" useFirstPageNumber="1" r:id="rId1"/>
  <headerFooter scaleWithDoc="0" alignWithMargins="0">
    <oddFooter>&amp;C&amp;P</oddFooter>
  </headerFooter>
  <rowBreaks count="1" manualBreakCount="1">
    <brk id="42" max="27" man="1"/>
  </rowBreaks>
  <colBreaks count="1" manualBreakCount="1">
    <brk id="12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6" style="401" customWidth="1"/>
    <col min="2" max="2" width="13.625" style="401" customWidth="1"/>
    <col min="3" max="3" width="10.125" style="402" customWidth="1"/>
    <col min="4" max="5" width="7.5" style="402" customWidth="1"/>
    <col min="6" max="15" width="8.625" style="402" customWidth="1"/>
    <col min="16" max="24" width="10.75" style="402" customWidth="1"/>
    <col min="25" max="25" width="13.75" style="402" customWidth="1"/>
    <col min="26" max="26" width="6.625" style="402" customWidth="1"/>
    <col min="27" max="16384" width="9" style="402"/>
  </cols>
  <sheetData>
    <row r="1" spans="1:28" s="401" customFormat="1" ht="14.25" x14ac:dyDescent="0.15">
      <c r="A1" s="397" t="s">
        <v>361</v>
      </c>
      <c r="B1" s="397"/>
      <c r="C1" s="397"/>
      <c r="D1" s="397"/>
      <c r="E1" s="397"/>
      <c r="F1" s="397"/>
      <c r="G1" s="398"/>
      <c r="H1" s="398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400"/>
      <c r="AA1" s="400"/>
      <c r="AB1" s="400"/>
    </row>
    <row r="2" spans="1:28" x14ac:dyDescent="0.15">
      <c r="H2" s="403"/>
      <c r="I2" s="403"/>
      <c r="J2" s="403"/>
      <c r="X2" s="243" t="str">
        <f>[1]〇第３表!W2</f>
        <v>（令和２年１０月１日現在）</v>
      </c>
    </row>
    <row r="3" spans="1:28" ht="27" customHeight="1" x14ac:dyDescent="0.15">
      <c r="A3" s="404"/>
      <c r="B3" s="405"/>
      <c r="C3" s="609" t="s">
        <v>41</v>
      </c>
      <c r="D3" s="612" t="s">
        <v>362</v>
      </c>
      <c r="E3" s="607"/>
      <c r="F3" s="613" t="s">
        <v>363</v>
      </c>
      <c r="G3" s="614"/>
      <c r="H3" s="614"/>
      <c r="I3" s="614"/>
      <c r="J3" s="614"/>
      <c r="K3" s="614"/>
      <c r="L3" s="614"/>
      <c r="M3" s="614"/>
      <c r="N3" s="614"/>
      <c r="O3" s="615"/>
      <c r="P3" s="613" t="s">
        <v>364</v>
      </c>
      <c r="Q3" s="614"/>
      <c r="R3" s="614"/>
      <c r="S3" s="614"/>
      <c r="T3" s="614"/>
      <c r="U3" s="614"/>
      <c r="V3" s="614"/>
      <c r="W3" s="614"/>
      <c r="X3" s="615"/>
    </row>
    <row r="4" spans="1:28" x14ac:dyDescent="0.15">
      <c r="A4" s="406"/>
      <c r="B4" s="407"/>
      <c r="C4" s="610"/>
      <c r="D4" s="604" t="s">
        <v>29</v>
      </c>
      <c r="E4" s="604" t="s">
        <v>365</v>
      </c>
      <c r="F4" s="606" t="s">
        <v>357</v>
      </c>
      <c r="G4" s="606" t="s">
        <v>358</v>
      </c>
      <c r="H4" s="607" t="s">
        <v>153</v>
      </c>
      <c r="I4" s="607" t="s">
        <v>154</v>
      </c>
      <c r="J4" s="607" t="s">
        <v>366</v>
      </c>
      <c r="K4" s="607" t="s">
        <v>156</v>
      </c>
      <c r="L4" s="607" t="s">
        <v>170</v>
      </c>
      <c r="M4" s="607" t="s">
        <v>367</v>
      </c>
      <c r="N4" s="607" t="s">
        <v>116</v>
      </c>
      <c r="O4" s="607" t="s">
        <v>368</v>
      </c>
      <c r="P4" s="602" t="s">
        <v>75</v>
      </c>
      <c r="Q4" s="602" t="s">
        <v>76</v>
      </c>
      <c r="R4" s="608" t="s">
        <v>369</v>
      </c>
      <c r="S4" s="602" t="s">
        <v>114</v>
      </c>
      <c r="T4" s="602" t="s">
        <v>115</v>
      </c>
      <c r="U4" s="602" t="s">
        <v>116</v>
      </c>
      <c r="V4" s="600" t="s">
        <v>370</v>
      </c>
      <c r="W4" s="602" t="s">
        <v>371</v>
      </c>
      <c r="X4" s="602" t="s">
        <v>372</v>
      </c>
    </row>
    <row r="5" spans="1:28" x14ac:dyDescent="0.15">
      <c r="A5" s="408"/>
      <c r="B5" s="409"/>
      <c r="C5" s="611"/>
      <c r="D5" s="605"/>
      <c r="E5" s="605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3"/>
      <c r="Q5" s="603"/>
      <c r="R5" s="601"/>
      <c r="S5" s="603"/>
      <c r="T5" s="603"/>
      <c r="U5" s="603"/>
      <c r="V5" s="601"/>
      <c r="W5" s="603"/>
      <c r="X5" s="603"/>
    </row>
    <row r="6" spans="1:28" ht="9" customHeight="1" x14ac:dyDescent="0.15">
      <c r="A6" s="406"/>
      <c r="B6" s="407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</row>
    <row r="7" spans="1:28" ht="25.5" customHeight="1" x14ac:dyDescent="0.15">
      <c r="A7" s="598" t="s">
        <v>373</v>
      </c>
      <c r="B7" s="599"/>
      <c r="C7" s="411">
        <v>39231.1</v>
      </c>
      <c r="D7" s="411">
        <v>131.13313500685229</v>
      </c>
      <c r="E7" s="412">
        <v>141.80000000000001</v>
      </c>
      <c r="F7" s="411">
        <v>5634.9000000000005</v>
      </c>
      <c r="G7" s="411">
        <v>3307</v>
      </c>
      <c r="H7" s="411">
        <v>2581.1</v>
      </c>
      <c r="I7" s="411">
        <v>2229.1999999999998</v>
      </c>
      <c r="J7" s="411">
        <v>6134.1</v>
      </c>
      <c r="K7" s="411">
        <v>3919.2999999999997</v>
      </c>
      <c r="L7" s="411">
        <v>2632.8</v>
      </c>
      <c r="M7" s="411">
        <v>2808.8</v>
      </c>
      <c r="N7" s="411">
        <v>6824.2000000000007</v>
      </c>
      <c r="O7" s="411">
        <v>3159.7</v>
      </c>
      <c r="P7" s="411">
        <v>8941.9</v>
      </c>
      <c r="Q7" s="411">
        <v>2581.1</v>
      </c>
      <c r="R7" s="411">
        <v>3159.7</v>
      </c>
      <c r="S7" s="411">
        <v>2229.1999999999998</v>
      </c>
      <c r="T7" s="411">
        <v>3919.2999999999997</v>
      </c>
      <c r="U7" s="411">
        <v>6824.2000000000007</v>
      </c>
      <c r="V7" s="411">
        <v>6134.1</v>
      </c>
      <c r="W7" s="411">
        <v>2632.8</v>
      </c>
      <c r="X7" s="411">
        <v>2808.8</v>
      </c>
      <c r="Y7" s="413"/>
    </row>
    <row r="8" spans="1:28" ht="9.6" customHeight="1" x14ac:dyDescent="0.15">
      <c r="A8" s="414"/>
      <c r="B8" s="415"/>
      <c r="C8" s="416"/>
      <c r="D8" s="411"/>
      <c r="E8" s="412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3"/>
    </row>
    <row r="9" spans="1:28" ht="25.5" customHeight="1" x14ac:dyDescent="0.15">
      <c r="A9" s="598" t="s">
        <v>374</v>
      </c>
      <c r="B9" s="599"/>
      <c r="C9" s="411">
        <v>4403</v>
      </c>
      <c r="D9" s="411">
        <v>14.71738476451516</v>
      </c>
      <c r="E9" s="412">
        <v>16.399999999999999</v>
      </c>
      <c r="F9" s="411">
        <v>728</v>
      </c>
      <c r="G9" s="411">
        <v>369.3</v>
      </c>
      <c r="H9" s="411">
        <v>184.2</v>
      </c>
      <c r="I9" s="411">
        <v>188.5</v>
      </c>
      <c r="J9" s="411">
        <v>642.5</v>
      </c>
      <c r="K9" s="411">
        <v>417.6</v>
      </c>
      <c r="L9" s="411">
        <v>202.9</v>
      </c>
      <c r="M9" s="411">
        <v>354.8</v>
      </c>
      <c r="N9" s="411">
        <v>1031.5999999999999</v>
      </c>
      <c r="O9" s="411">
        <v>283.60000000000002</v>
      </c>
      <c r="P9" s="411">
        <v>1097.3</v>
      </c>
      <c r="Q9" s="411">
        <v>184.2</v>
      </c>
      <c r="R9" s="411">
        <v>283.60000000000002</v>
      </c>
      <c r="S9" s="411">
        <v>188.5</v>
      </c>
      <c r="T9" s="411">
        <v>417.6</v>
      </c>
      <c r="U9" s="411">
        <v>1031.5999999999999</v>
      </c>
      <c r="V9" s="411">
        <v>642.5</v>
      </c>
      <c r="W9" s="411">
        <v>202.9</v>
      </c>
      <c r="X9" s="411">
        <v>354.8</v>
      </c>
      <c r="Y9" s="413"/>
    </row>
    <row r="10" spans="1:28" ht="25.5" customHeight="1" x14ac:dyDescent="0.15">
      <c r="A10" s="414"/>
      <c r="B10" s="415" t="s">
        <v>375</v>
      </c>
      <c r="C10" s="417">
        <v>3293</v>
      </c>
      <c r="D10" s="411">
        <v>11.007119697830666</v>
      </c>
      <c r="E10" s="412">
        <v>12.7</v>
      </c>
      <c r="F10" s="418">
        <v>473</v>
      </c>
      <c r="G10" s="418">
        <v>256</v>
      </c>
      <c r="H10" s="418">
        <v>113</v>
      </c>
      <c r="I10" s="418">
        <v>125</v>
      </c>
      <c r="J10" s="418">
        <v>532</v>
      </c>
      <c r="K10" s="418">
        <v>337</v>
      </c>
      <c r="L10" s="418">
        <v>133</v>
      </c>
      <c r="M10" s="418">
        <v>208</v>
      </c>
      <c r="N10" s="418">
        <v>905</v>
      </c>
      <c r="O10" s="418">
        <v>211</v>
      </c>
      <c r="P10" s="418">
        <v>729</v>
      </c>
      <c r="Q10" s="418">
        <v>113</v>
      </c>
      <c r="R10" s="418">
        <v>211</v>
      </c>
      <c r="S10" s="418">
        <v>125</v>
      </c>
      <c r="T10" s="418">
        <v>337</v>
      </c>
      <c r="U10" s="418">
        <v>905</v>
      </c>
      <c r="V10" s="418">
        <v>532</v>
      </c>
      <c r="W10" s="418">
        <v>133</v>
      </c>
      <c r="X10" s="418">
        <v>208</v>
      </c>
      <c r="Y10" s="419"/>
    </row>
    <row r="11" spans="1:28" ht="25.5" customHeight="1" x14ac:dyDescent="0.15">
      <c r="A11" s="414"/>
      <c r="B11" s="415" t="s">
        <v>376</v>
      </c>
      <c r="C11" s="411">
        <v>1109.9999999999998</v>
      </c>
      <c r="D11" s="411">
        <v>3.7102650666844927</v>
      </c>
      <c r="E11" s="412">
        <v>3.7</v>
      </c>
      <c r="F11" s="411">
        <v>255</v>
      </c>
      <c r="G11" s="411">
        <v>113.3</v>
      </c>
      <c r="H11" s="411">
        <v>71.2</v>
      </c>
      <c r="I11" s="411">
        <v>63.5</v>
      </c>
      <c r="J11" s="411">
        <v>110.5</v>
      </c>
      <c r="K11" s="411">
        <v>80.599999999999994</v>
      </c>
      <c r="L11" s="411">
        <v>69.900000000000006</v>
      </c>
      <c r="M11" s="411">
        <v>146.80000000000001</v>
      </c>
      <c r="N11" s="411">
        <v>126.6</v>
      </c>
      <c r="O11" s="411">
        <v>72.599999999999994</v>
      </c>
      <c r="P11" s="411">
        <v>368.3</v>
      </c>
      <c r="Q11" s="411">
        <v>71.2</v>
      </c>
      <c r="R11" s="411">
        <v>72.599999999999994</v>
      </c>
      <c r="S11" s="411">
        <v>63.5</v>
      </c>
      <c r="T11" s="411">
        <v>80.599999999999994</v>
      </c>
      <c r="U11" s="411">
        <v>126.6</v>
      </c>
      <c r="V11" s="411">
        <v>110.5</v>
      </c>
      <c r="W11" s="411">
        <v>69.900000000000006</v>
      </c>
      <c r="X11" s="411">
        <v>146.80000000000001</v>
      </c>
      <c r="Y11" s="413"/>
    </row>
    <row r="12" spans="1:28" ht="25.5" customHeight="1" x14ac:dyDescent="0.15">
      <c r="A12" s="598" t="s">
        <v>377</v>
      </c>
      <c r="B12" s="599"/>
      <c r="C12" s="411">
        <v>91.200000000000017</v>
      </c>
      <c r="D12" s="411">
        <v>0.30484340007353683</v>
      </c>
      <c r="E12" s="412">
        <v>0.7</v>
      </c>
      <c r="F12" s="411">
        <v>7.1</v>
      </c>
      <c r="G12" s="411">
        <v>5</v>
      </c>
      <c r="H12" s="411">
        <v>7</v>
      </c>
      <c r="I12" s="411">
        <v>7.7</v>
      </c>
      <c r="J12" s="411">
        <v>16.399999999999999</v>
      </c>
      <c r="K12" s="411">
        <v>11.7</v>
      </c>
      <c r="L12" s="411">
        <v>8.9</v>
      </c>
      <c r="M12" s="411">
        <v>4.9000000000000004</v>
      </c>
      <c r="N12" s="411">
        <v>16.100000000000001</v>
      </c>
      <c r="O12" s="411">
        <v>6.4</v>
      </c>
      <c r="P12" s="411">
        <v>12.1</v>
      </c>
      <c r="Q12" s="411">
        <v>7</v>
      </c>
      <c r="R12" s="411">
        <v>6.4</v>
      </c>
      <c r="S12" s="411">
        <v>7.7</v>
      </c>
      <c r="T12" s="411">
        <v>11.7</v>
      </c>
      <c r="U12" s="411">
        <v>16.100000000000001</v>
      </c>
      <c r="V12" s="411">
        <v>16.399999999999999</v>
      </c>
      <c r="W12" s="411">
        <v>8.9</v>
      </c>
      <c r="X12" s="411">
        <v>4.9000000000000004</v>
      </c>
      <c r="Y12" s="413"/>
    </row>
    <row r="13" spans="1:28" ht="25.5" customHeight="1" x14ac:dyDescent="0.15">
      <c r="A13" s="414"/>
      <c r="B13" s="415" t="s">
        <v>375</v>
      </c>
      <c r="C13" s="417">
        <v>73</v>
      </c>
      <c r="D13" s="411">
        <v>0.2440084233044757</v>
      </c>
      <c r="E13" s="412">
        <v>0.5</v>
      </c>
      <c r="F13" s="418">
        <v>5</v>
      </c>
      <c r="G13" s="411">
        <v>5</v>
      </c>
      <c r="H13" s="418">
        <v>6</v>
      </c>
      <c r="I13" s="418">
        <v>6</v>
      </c>
      <c r="J13" s="418">
        <v>15</v>
      </c>
      <c r="K13" s="418">
        <v>10</v>
      </c>
      <c r="L13" s="418">
        <v>5</v>
      </c>
      <c r="M13" s="418">
        <v>3</v>
      </c>
      <c r="N13" s="418">
        <v>14</v>
      </c>
      <c r="O13" s="418">
        <v>4</v>
      </c>
      <c r="P13" s="418">
        <v>10</v>
      </c>
      <c r="Q13" s="418">
        <v>6</v>
      </c>
      <c r="R13" s="418">
        <v>4</v>
      </c>
      <c r="S13" s="418">
        <v>6</v>
      </c>
      <c r="T13" s="418">
        <v>10</v>
      </c>
      <c r="U13" s="418">
        <v>14</v>
      </c>
      <c r="V13" s="418">
        <v>15</v>
      </c>
      <c r="W13" s="418">
        <v>5</v>
      </c>
      <c r="X13" s="418">
        <v>3</v>
      </c>
      <c r="Y13" s="419"/>
    </row>
    <row r="14" spans="1:28" ht="25.5" customHeight="1" x14ac:dyDescent="0.15">
      <c r="A14" s="414"/>
      <c r="B14" s="415" t="s">
        <v>376</v>
      </c>
      <c r="C14" s="411">
        <v>18.2</v>
      </c>
      <c r="D14" s="411">
        <v>6.0834976769061064E-2</v>
      </c>
      <c r="E14" s="412">
        <v>0.2</v>
      </c>
      <c r="F14" s="411">
        <v>2.1</v>
      </c>
      <c r="G14" s="411">
        <v>0</v>
      </c>
      <c r="H14" s="411">
        <v>1</v>
      </c>
      <c r="I14" s="411">
        <v>1.7</v>
      </c>
      <c r="J14" s="411">
        <v>1.4</v>
      </c>
      <c r="K14" s="411">
        <v>1.7</v>
      </c>
      <c r="L14" s="411">
        <v>3.9</v>
      </c>
      <c r="M14" s="411">
        <v>1.9</v>
      </c>
      <c r="N14" s="411">
        <v>2.1</v>
      </c>
      <c r="O14" s="411">
        <v>2.4</v>
      </c>
      <c r="P14" s="411">
        <v>2.1</v>
      </c>
      <c r="Q14" s="411">
        <v>1</v>
      </c>
      <c r="R14" s="411">
        <v>2.4</v>
      </c>
      <c r="S14" s="411">
        <v>1.7</v>
      </c>
      <c r="T14" s="411">
        <v>1.7</v>
      </c>
      <c r="U14" s="411">
        <v>2.1</v>
      </c>
      <c r="V14" s="411">
        <v>1.4</v>
      </c>
      <c r="W14" s="411">
        <v>3.9</v>
      </c>
      <c r="X14" s="411">
        <v>1.9</v>
      </c>
      <c r="Y14" s="413"/>
    </row>
    <row r="15" spans="1:28" ht="25.5" customHeight="1" x14ac:dyDescent="0.15">
      <c r="A15" s="598" t="s">
        <v>378</v>
      </c>
      <c r="B15" s="599"/>
      <c r="C15" s="417">
        <v>1021</v>
      </c>
      <c r="D15" s="411">
        <v>3.4127753451215028</v>
      </c>
      <c r="E15" s="412">
        <v>3.7</v>
      </c>
      <c r="F15" s="418">
        <v>132</v>
      </c>
      <c r="G15" s="418">
        <v>92</v>
      </c>
      <c r="H15" s="418">
        <v>59</v>
      </c>
      <c r="I15" s="418">
        <v>42</v>
      </c>
      <c r="J15" s="418">
        <v>194</v>
      </c>
      <c r="K15" s="418">
        <v>98</v>
      </c>
      <c r="L15" s="418">
        <v>49</v>
      </c>
      <c r="M15" s="418">
        <v>81</v>
      </c>
      <c r="N15" s="418">
        <v>193</v>
      </c>
      <c r="O15" s="418">
        <v>81</v>
      </c>
      <c r="P15" s="418">
        <v>224</v>
      </c>
      <c r="Q15" s="418">
        <v>59</v>
      </c>
      <c r="R15" s="418">
        <v>81</v>
      </c>
      <c r="S15" s="418">
        <v>42</v>
      </c>
      <c r="T15" s="418">
        <v>98</v>
      </c>
      <c r="U15" s="418">
        <v>193</v>
      </c>
      <c r="V15" s="418">
        <v>194</v>
      </c>
      <c r="W15" s="418">
        <v>49</v>
      </c>
      <c r="X15" s="418">
        <v>81</v>
      </c>
      <c r="Y15" s="419"/>
    </row>
    <row r="16" spans="1:28" ht="25.5" customHeight="1" x14ac:dyDescent="0.15">
      <c r="A16" s="406"/>
      <c r="B16" s="420" t="s">
        <v>379</v>
      </c>
      <c r="C16" s="411">
        <v>924.7</v>
      </c>
      <c r="D16" s="411">
        <v>3.0908847812280644</v>
      </c>
      <c r="E16" s="412">
        <v>3.4</v>
      </c>
      <c r="F16" s="411">
        <v>127.3</v>
      </c>
      <c r="G16" s="411">
        <v>85.6</v>
      </c>
      <c r="H16" s="411">
        <v>49.8</v>
      </c>
      <c r="I16" s="411">
        <v>39</v>
      </c>
      <c r="J16" s="411">
        <v>162.1</v>
      </c>
      <c r="K16" s="411">
        <v>92.5</v>
      </c>
      <c r="L16" s="411">
        <v>46.2</v>
      </c>
      <c r="M16" s="411">
        <v>61.7</v>
      </c>
      <c r="N16" s="411">
        <v>186.3</v>
      </c>
      <c r="O16" s="411">
        <v>74.2</v>
      </c>
      <c r="P16" s="411">
        <v>212.9</v>
      </c>
      <c r="Q16" s="411">
        <v>49.8</v>
      </c>
      <c r="R16" s="411">
        <v>74.2</v>
      </c>
      <c r="S16" s="411">
        <v>39</v>
      </c>
      <c r="T16" s="411">
        <v>92.5</v>
      </c>
      <c r="U16" s="411">
        <v>186.3</v>
      </c>
      <c r="V16" s="411">
        <v>162.1</v>
      </c>
      <c r="W16" s="411">
        <v>46.2</v>
      </c>
      <c r="X16" s="411">
        <v>61.7</v>
      </c>
      <c r="Y16" s="419"/>
    </row>
    <row r="17" spans="1:25" ht="25.5" customHeight="1" x14ac:dyDescent="0.15">
      <c r="A17" s="598" t="s">
        <v>380</v>
      </c>
      <c r="B17" s="599"/>
      <c r="C17" s="417">
        <v>188</v>
      </c>
      <c r="D17" s="411">
        <v>0.62840525453755391</v>
      </c>
      <c r="E17" s="412">
        <v>0.4</v>
      </c>
      <c r="F17" s="418">
        <v>25</v>
      </c>
      <c r="G17" s="411">
        <v>1</v>
      </c>
      <c r="H17" s="418">
        <v>2</v>
      </c>
      <c r="I17" s="411">
        <v>3</v>
      </c>
      <c r="J17" s="418">
        <v>73</v>
      </c>
      <c r="K17" s="418">
        <v>44</v>
      </c>
      <c r="L17" s="418">
        <v>3</v>
      </c>
      <c r="M17" s="418">
        <v>17</v>
      </c>
      <c r="N17" s="418">
        <v>8</v>
      </c>
      <c r="O17" s="418">
        <v>12</v>
      </c>
      <c r="P17" s="418">
        <v>26</v>
      </c>
      <c r="Q17" s="418">
        <v>2</v>
      </c>
      <c r="R17" s="418">
        <v>12</v>
      </c>
      <c r="S17" s="418">
        <v>3</v>
      </c>
      <c r="T17" s="418">
        <v>44</v>
      </c>
      <c r="U17" s="418">
        <v>8</v>
      </c>
      <c r="V17" s="418">
        <v>73</v>
      </c>
      <c r="W17" s="418">
        <v>3</v>
      </c>
      <c r="X17" s="418">
        <v>17</v>
      </c>
      <c r="Y17" s="419"/>
    </row>
    <row r="18" spans="1:25" ht="25.5" customHeight="1" x14ac:dyDescent="0.15">
      <c r="A18" s="414"/>
      <c r="B18" s="415" t="s">
        <v>379</v>
      </c>
      <c r="C18" s="411">
        <v>181.20000000000002</v>
      </c>
      <c r="D18" s="411">
        <v>0.60567570277768501</v>
      </c>
      <c r="E18" s="412">
        <v>0.4</v>
      </c>
      <c r="F18" s="411">
        <v>24.8</v>
      </c>
      <c r="G18" s="411">
        <v>1</v>
      </c>
      <c r="H18" s="411">
        <v>2</v>
      </c>
      <c r="I18" s="411">
        <v>2.7</v>
      </c>
      <c r="J18" s="411">
        <v>70.900000000000006</v>
      </c>
      <c r="K18" s="411">
        <v>42</v>
      </c>
      <c r="L18" s="411">
        <v>3</v>
      </c>
      <c r="M18" s="411">
        <v>15</v>
      </c>
      <c r="N18" s="411">
        <v>8</v>
      </c>
      <c r="O18" s="411">
        <v>11.8</v>
      </c>
      <c r="P18" s="411">
        <v>25.8</v>
      </c>
      <c r="Q18" s="411">
        <v>2</v>
      </c>
      <c r="R18" s="411">
        <v>11.8</v>
      </c>
      <c r="S18" s="411">
        <v>2.7</v>
      </c>
      <c r="T18" s="411">
        <v>42</v>
      </c>
      <c r="U18" s="411">
        <v>8</v>
      </c>
      <c r="V18" s="411">
        <v>70.900000000000006</v>
      </c>
      <c r="W18" s="411">
        <v>3</v>
      </c>
      <c r="X18" s="411">
        <v>15</v>
      </c>
      <c r="Y18" s="419"/>
    </row>
    <row r="19" spans="1:25" ht="25.5" customHeight="1" x14ac:dyDescent="0.15">
      <c r="A19" s="598" t="s">
        <v>381</v>
      </c>
      <c r="B19" s="599"/>
      <c r="C19" s="417">
        <v>487</v>
      </c>
      <c r="D19" s="411">
        <v>1.6278370157435571</v>
      </c>
      <c r="E19" s="412">
        <v>1.7</v>
      </c>
      <c r="F19" s="418">
        <v>76</v>
      </c>
      <c r="G19" s="411">
        <v>24</v>
      </c>
      <c r="H19" s="418">
        <v>24</v>
      </c>
      <c r="I19" s="418">
        <v>32</v>
      </c>
      <c r="J19" s="418">
        <v>126</v>
      </c>
      <c r="K19" s="418">
        <v>68</v>
      </c>
      <c r="L19" s="418">
        <v>0</v>
      </c>
      <c r="M19" s="418">
        <v>35</v>
      </c>
      <c r="N19" s="418">
        <v>79</v>
      </c>
      <c r="O19" s="418">
        <v>23</v>
      </c>
      <c r="P19" s="418">
        <v>100</v>
      </c>
      <c r="Q19" s="418">
        <v>24</v>
      </c>
      <c r="R19" s="418">
        <v>23</v>
      </c>
      <c r="S19" s="418">
        <v>32</v>
      </c>
      <c r="T19" s="418">
        <v>68</v>
      </c>
      <c r="U19" s="418">
        <v>79</v>
      </c>
      <c r="V19" s="418">
        <v>126</v>
      </c>
      <c r="W19" s="418">
        <v>0</v>
      </c>
      <c r="X19" s="418">
        <v>35</v>
      </c>
      <c r="Y19" s="419"/>
    </row>
    <row r="20" spans="1:25" ht="25.5" customHeight="1" x14ac:dyDescent="0.15">
      <c r="A20" s="414"/>
      <c r="B20" s="415" t="s">
        <v>379</v>
      </c>
      <c r="C20" s="411">
        <v>438.3</v>
      </c>
      <c r="D20" s="411">
        <v>1.4650533141692015</v>
      </c>
      <c r="E20" s="412">
        <v>1.6</v>
      </c>
      <c r="F20" s="411">
        <v>74.8</v>
      </c>
      <c r="G20" s="411">
        <v>23.7</v>
      </c>
      <c r="H20" s="411">
        <v>23.9</v>
      </c>
      <c r="I20" s="411">
        <v>31.2</v>
      </c>
      <c r="J20" s="411">
        <v>89.5</v>
      </c>
      <c r="K20" s="411">
        <v>64.900000000000006</v>
      </c>
      <c r="L20" s="411">
        <v>0</v>
      </c>
      <c r="M20" s="411">
        <v>33.6</v>
      </c>
      <c r="N20" s="411">
        <v>77.2</v>
      </c>
      <c r="O20" s="411">
        <v>19.5</v>
      </c>
      <c r="P20" s="411">
        <v>98.5</v>
      </c>
      <c r="Q20" s="411">
        <v>23.9</v>
      </c>
      <c r="R20" s="411">
        <v>19.5</v>
      </c>
      <c r="S20" s="411">
        <v>31.2</v>
      </c>
      <c r="T20" s="411">
        <v>64.900000000000006</v>
      </c>
      <c r="U20" s="411">
        <v>77.2</v>
      </c>
      <c r="V20" s="411">
        <v>89.5</v>
      </c>
      <c r="W20" s="411">
        <v>0</v>
      </c>
      <c r="X20" s="411">
        <v>33.6</v>
      </c>
      <c r="Y20" s="419"/>
    </row>
    <row r="21" spans="1:25" ht="25.5" customHeight="1" x14ac:dyDescent="0.15">
      <c r="A21" s="598" t="s">
        <v>382</v>
      </c>
      <c r="B21" s="599"/>
      <c r="C21" s="417">
        <v>15486</v>
      </c>
      <c r="D21" s="411">
        <v>51.763211551960417</v>
      </c>
      <c r="E21" s="412">
        <v>59</v>
      </c>
      <c r="F21" s="418">
        <v>2152</v>
      </c>
      <c r="G21" s="418">
        <v>1525</v>
      </c>
      <c r="H21" s="418">
        <v>855</v>
      </c>
      <c r="I21" s="418">
        <v>725</v>
      </c>
      <c r="J21" s="418">
        <v>2621</v>
      </c>
      <c r="K21" s="418">
        <v>1567</v>
      </c>
      <c r="L21" s="418">
        <v>802</v>
      </c>
      <c r="M21" s="418">
        <v>1092</v>
      </c>
      <c r="N21" s="418">
        <v>2950</v>
      </c>
      <c r="O21" s="418">
        <v>1197</v>
      </c>
      <c r="P21" s="418">
        <v>3677</v>
      </c>
      <c r="Q21" s="418">
        <v>855</v>
      </c>
      <c r="R21" s="418">
        <v>1197</v>
      </c>
      <c r="S21" s="418">
        <v>725</v>
      </c>
      <c r="T21" s="418">
        <v>1567</v>
      </c>
      <c r="U21" s="418">
        <v>2950</v>
      </c>
      <c r="V21" s="418">
        <v>2621</v>
      </c>
      <c r="W21" s="418">
        <v>802</v>
      </c>
      <c r="X21" s="418">
        <v>1092</v>
      </c>
      <c r="Y21" s="419"/>
    </row>
    <row r="22" spans="1:25" ht="25.5" customHeight="1" x14ac:dyDescent="0.15">
      <c r="A22" s="414"/>
      <c r="B22" s="415" t="s">
        <v>379</v>
      </c>
      <c r="C22" s="411">
        <v>14131</v>
      </c>
      <c r="D22" s="411">
        <v>47.234014105692417</v>
      </c>
      <c r="E22" s="412">
        <v>55.8</v>
      </c>
      <c r="F22" s="411">
        <v>2068.9</v>
      </c>
      <c r="G22" s="411">
        <v>1482.8</v>
      </c>
      <c r="H22" s="411">
        <v>726.6</v>
      </c>
      <c r="I22" s="411">
        <v>680.9</v>
      </c>
      <c r="J22" s="411">
        <v>2226.3000000000002</v>
      </c>
      <c r="K22" s="411">
        <v>1505.5</v>
      </c>
      <c r="L22" s="411">
        <v>768.5</v>
      </c>
      <c r="M22" s="411">
        <v>807.4</v>
      </c>
      <c r="N22" s="411">
        <v>2796.9</v>
      </c>
      <c r="O22" s="411">
        <v>1067.2</v>
      </c>
      <c r="P22" s="411">
        <v>3551.7</v>
      </c>
      <c r="Q22" s="411">
        <v>726.6</v>
      </c>
      <c r="R22" s="411">
        <v>1067.2</v>
      </c>
      <c r="S22" s="411">
        <v>680.9</v>
      </c>
      <c r="T22" s="411">
        <v>1505.5</v>
      </c>
      <c r="U22" s="411">
        <v>2796.9</v>
      </c>
      <c r="V22" s="411">
        <v>2226.3000000000002</v>
      </c>
      <c r="W22" s="411">
        <v>768.5</v>
      </c>
      <c r="X22" s="411">
        <v>807.4</v>
      </c>
      <c r="Y22" s="419"/>
    </row>
    <row r="23" spans="1:25" ht="25.5" customHeight="1" x14ac:dyDescent="0.15">
      <c r="A23" s="598" t="s">
        <v>383</v>
      </c>
      <c r="B23" s="599"/>
      <c r="C23" s="417">
        <v>2754</v>
      </c>
      <c r="D23" s="411">
        <v>9.2054684627469339</v>
      </c>
      <c r="E23" s="412">
        <v>7.1</v>
      </c>
      <c r="F23" s="418">
        <v>247</v>
      </c>
      <c r="G23" s="418">
        <v>230</v>
      </c>
      <c r="H23" s="418">
        <v>336</v>
      </c>
      <c r="I23" s="418">
        <v>204</v>
      </c>
      <c r="J23" s="418">
        <v>414</v>
      </c>
      <c r="K23" s="418">
        <v>300</v>
      </c>
      <c r="L23" s="418">
        <v>330</v>
      </c>
      <c r="M23" s="418">
        <v>273</v>
      </c>
      <c r="N23" s="418">
        <v>183</v>
      </c>
      <c r="O23" s="418">
        <v>237</v>
      </c>
      <c r="P23" s="418">
        <v>477</v>
      </c>
      <c r="Q23" s="418">
        <v>336</v>
      </c>
      <c r="R23" s="418">
        <v>237</v>
      </c>
      <c r="S23" s="418">
        <v>204</v>
      </c>
      <c r="T23" s="418">
        <v>300</v>
      </c>
      <c r="U23" s="418">
        <v>183</v>
      </c>
      <c r="V23" s="418">
        <v>414</v>
      </c>
      <c r="W23" s="418">
        <v>330</v>
      </c>
      <c r="X23" s="418">
        <v>273</v>
      </c>
      <c r="Y23" s="419"/>
    </row>
    <row r="24" spans="1:25" ht="25.5" customHeight="1" x14ac:dyDescent="0.15">
      <c r="A24" s="414"/>
      <c r="B24" s="415" t="s">
        <v>379</v>
      </c>
      <c r="C24" s="411">
        <v>2379.6</v>
      </c>
      <c r="D24" s="411">
        <v>7.954006083497676</v>
      </c>
      <c r="E24" s="412">
        <v>6.1</v>
      </c>
      <c r="F24" s="411">
        <v>215.4</v>
      </c>
      <c r="G24" s="411">
        <v>206.4</v>
      </c>
      <c r="H24" s="411">
        <v>273</v>
      </c>
      <c r="I24" s="411">
        <v>176.3</v>
      </c>
      <c r="J24" s="411">
        <v>339</v>
      </c>
      <c r="K24" s="411">
        <v>276.89999999999998</v>
      </c>
      <c r="L24" s="411">
        <v>290.5</v>
      </c>
      <c r="M24" s="411">
        <v>234.4</v>
      </c>
      <c r="N24" s="411">
        <v>171.6</v>
      </c>
      <c r="O24" s="411">
        <v>196.1</v>
      </c>
      <c r="P24" s="411">
        <v>421.8</v>
      </c>
      <c r="Q24" s="411">
        <v>273</v>
      </c>
      <c r="R24" s="411">
        <v>196.1</v>
      </c>
      <c r="S24" s="411">
        <v>176.3</v>
      </c>
      <c r="T24" s="411">
        <v>276.89999999999998</v>
      </c>
      <c r="U24" s="411">
        <v>171.6</v>
      </c>
      <c r="V24" s="411">
        <v>339</v>
      </c>
      <c r="W24" s="411">
        <v>290.5</v>
      </c>
      <c r="X24" s="411">
        <v>234.4</v>
      </c>
      <c r="Y24" s="419"/>
    </row>
    <row r="25" spans="1:25" ht="25.5" customHeight="1" x14ac:dyDescent="0.15">
      <c r="A25" s="598" t="s">
        <v>384</v>
      </c>
      <c r="B25" s="599"/>
      <c r="C25" s="411">
        <v>3170.3999999999996</v>
      </c>
      <c r="D25" s="411">
        <v>10.597319249924791</v>
      </c>
      <c r="E25" s="412">
        <v>10.3</v>
      </c>
      <c r="F25" s="411">
        <v>348.3</v>
      </c>
      <c r="G25" s="411">
        <v>258.39999999999998</v>
      </c>
      <c r="H25" s="411">
        <v>331.3</v>
      </c>
      <c r="I25" s="411">
        <v>240.1</v>
      </c>
      <c r="J25" s="411">
        <v>473</v>
      </c>
      <c r="K25" s="411">
        <v>296.8</v>
      </c>
      <c r="L25" s="411">
        <v>314.7</v>
      </c>
      <c r="M25" s="411">
        <v>259.7</v>
      </c>
      <c r="N25" s="411">
        <v>395.7</v>
      </c>
      <c r="O25" s="411">
        <v>252.4</v>
      </c>
      <c r="P25" s="411">
        <v>606.70000000000005</v>
      </c>
      <c r="Q25" s="411">
        <v>331.3</v>
      </c>
      <c r="R25" s="411">
        <v>252.4</v>
      </c>
      <c r="S25" s="411">
        <v>240.1</v>
      </c>
      <c r="T25" s="411">
        <v>296.8</v>
      </c>
      <c r="U25" s="411">
        <v>395.7</v>
      </c>
      <c r="V25" s="411">
        <v>473</v>
      </c>
      <c r="W25" s="411">
        <v>314.7</v>
      </c>
      <c r="X25" s="411">
        <v>259.7</v>
      </c>
      <c r="Y25" s="419"/>
    </row>
    <row r="26" spans="1:25" ht="25.5" customHeight="1" x14ac:dyDescent="0.15">
      <c r="A26" s="598" t="s">
        <v>385</v>
      </c>
      <c r="B26" s="599"/>
      <c r="C26" s="411">
        <v>1552</v>
      </c>
      <c r="D26" s="411">
        <v>5.1876859310759773</v>
      </c>
      <c r="E26" s="412">
        <v>5.7</v>
      </c>
      <c r="F26" s="411">
        <v>222.4</v>
      </c>
      <c r="G26" s="411">
        <v>70</v>
      </c>
      <c r="H26" s="411">
        <v>87.6</v>
      </c>
      <c r="I26" s="411">
        <v>91.8</v>
      </c>
      <c r="J26" s="411">
        <v>286.39999999999998</v>
      </c>
      <c r="K26" s="411">
        <v>138.19999999999999</v>
      </c>
      <c r="L26" s="411">
        <v>96.8</v>
      </c>
      <c r="M26" s="411">
        <v>95.6</v>
      </c>
      <c r="N26" s="411">
        <v>327</v>
      </c>
      <c r="O26" s="411">
        <v>136.19999999999999</v>
      </c>
      <c r="P26" s="411">
        <v>292.39999999999998</v>
      </c>
      <c r="Q26" s="411">
        <v>87.6</v>
      </c>
      <c r="R26" s="411">
        <v>136.19999999999999</v>
      </c>
      <c r="S26" s="411">
        <v>91.8</v>
      </c>
      <c r="T26" s="411">
        <v>138.19999999999999</v>
      </c>
      <c r="U26" s="411">
        <v>327</v>
      </c>
      <c r="V26" s="411">
        <v>286.39999999999998</v>
      </c>
      <c r="W26" s="411">
        <v>96.8</v>
      </c>
      <c r="X26" s="411">
        <v>95.6</v>
      </c>
      <c r="Y26" s="419"/>
    </row>
    <row r="27" spans="1:25" ht="25.5" customHeight="1" x14ac:dyDescent="0.15">
      <c r="A27" s="598" t="s">
        <v>386</v>
      </c>
      <c r="B27" s="599"/>
      <c r="C27" s="411">
        <v>816.6</v>
      </c>
      <c r="D27" s="411">
        <v>2.7295517598689707</v>
      </c>
      <c r="E27" s="412">
        <v>3.2</v>
      </c>
      <c r="F27" s="411">
        <v>87.8</v>
      </c>
      <c r="G27" s="411">
        <v>49</v>
      </c>
      <c r="H27" s="411">
        <v>47.9</v>
      </c>
      <c r="I27" s="411">
        <v>35.799999999999997</v>
      </c>
      <c r="J27" s="411">
        <v>183.4</v>
      </c>
      <c r="K27" s="411">
        <v>73.3</v>
      </c>
      <c r="L27" s="411">
        <v>43.8</v>
      </c>
      <c r="M27" s="411">
        <v>54.9</v>
      </c>
      <c r="N27" s="411">
        <v>151.5</v>
      </c>
      <c r="O27" s="411">
        <v>89.2</v>
      </c>
      <c r="P27" s="411">
        <v>136.80000000000001</v>
      </c>
      <c r="Q27" s="411">
        <v>47.9</v>
      </c>
      <c r="R27" s="411">
        <v>89.2</v>
      </c>
      <c r="S27" s="411">
        <v>35.799999999999997</v>
      </c>
      <c r="T27" s="411">
        <v>73.3</v>
      </c>
      <c r="U27" s="411">
        <v>151.5</v>
      </c>
      <c r="V27" s="411">
        <v>183.4</v>
      </c>
      <c r="W27" s="411">
        <v>43.8</v>
      </c>
      <c r="X27" s="411">
        <v>54.9</v>
      </c>
      <c r="Y27" s="419"/>
    </row>
    <row r="28" spans="1:25" ht="25.5" customHeight="1" x14ac:dyDescent="0.15">
      <c r="A28" s="598" t="s">
        <v>387</v>
      </c>
      <c r="B28" s="599"/>
      <c r="C28" s="411">
        <v>100.2</v>
      </c>
      <c r="D28" s="411">
        <v>0.33492663034395159</v>
      </c>
      <c r="E28" s="412">
        <v>0.3</v>
      </c>
      <c r="F28" s="411">
        <v>39</v>
      </c>
      <c r="G28" s="411">
        <v>6</v>
      </c>
      <c r="H28" s="411">
        <v>1</v>
      </c>
      <c r="I28" s="411">
        <v>7.7</v>
      </c>
      <c r="J28" s="411">
        <v>15.8</v>
      </c>
      <c r="K28" s="411">
        <v>4</v>
      </c>
      <c r="L28" s="411">
        <v>7.7</v>
      </c>
      <c r="M28" s="411">
        <v>10</v>
      </c>
      <c r="N28" s="411">
        <v>8.5</v>
      </c>
      <c r="O28" s="411">
        <v>0.5</v>
      </c>
      <c r="P28" s="411">
        <v>45</v>
      </c>
      <c r="Q28" s="411">
        <v>1</v>
      </c>
      <c r="R28" s="411">
        <v>0.5</v>
      </c>
      <c r="S28" s="411">
        <v>7.7</v>
      </c>
      <c r="T28" s="411">
        <v>4</v>
      </c>
      <c r="U28" s="411">
        <v>8.5</v>
      </c>
      <c r="V28" s="411">
        <v>15.8</v>
      </c>
      <c r="W28" s="411">
        <v>7.7</v>
      </c>
      <c r="X28" s="411">
        <v>10</v>
      </c>
      <c r="Y28" s="419"/>
    </row>
    <row r="29" spans="1:25" ht="25.5" customHeight="1" x14ac:dyDescent="0.15">
      <c r="A29" s="598" t="s">
        <v>388</v>
      </c>
      <c r="B29" s="599"/>
      <c r="C29" s="411">
        <v>305.5</v>
      </c>
      <c r="D29" s="411">
        <v>1.0211585386235251</v>
      </c>
      <c r="E29" s="412">
        <v>1.1000000000000001</v>
      </c>
      <c r="F29" s="411">
        <v>56.2</v>
      </c>
      <c r="G29" s="411">
        <v>13</v>
      </c>
      <c r="H29" s="411">
        <v>23</v>
      </c>
      <c r="I29" s="411">
        <v>11</v>
      </c>
      <c r="J29" s="411">
        <v>49.5</v>
      </c>
      <c r="K29" s="411">
        <v>24</v>
      </c>
      <c r="L29" s="411">
        <v>14</v>
      </c>
      <c r="M29" s="411">
        <v>19.100000000000001</v>
      </c>
      <c r="N29" s="411">
        <v>65.900000000000006</v>
      </c>
      <c r="O29" s="411">
        <v>29.8</v>
      </c>
      <c r="P29" s="411">
        <v>69.2</v>
      </c>
      <c r="Q29" s="411">
        <v>23</v>
      </c>
      <c r="R29" s="411">
        <v>29.8</v>
      </c>
      <c r="S29" s="411">
        <v>11</v>
      </c>
      <c r="T29" s="411">
        <v>24</v>
      </c>
      <c r="U29" s="411">
        <v>65.900000000000006</v>
      </c>
      <c r="V29" s="411">
        <v>49.5</v>
      </c>
      <c r="W29" s="411">
        <v>14</v>
      </c>
      <c r="X29" s="411">
        <v>19.100000000000001</v>
      </c>
      <c r="Y29" s="419"/>
    </row>
    <row r="30" spans="1:25" ht="25.5" customHeight="1" x14ac:dyDescent="0.15">
      <c r="A30" s="598" t="s">
        <v>389</v>
      </c>
      <c r="B30" s="599"/>
      <c r="C30" s="411">
        <v>2</v>
      </c>
      <c r="D30" s="411">
        <v>6.6851622823144025E-3</v>
      </c>
      <c r="E30" s="412">
        <v>0</v>
      </c>
      <c r="F30" s="411">
        <v>1</v>
      </c>
      <c r="G30" s="411">
        <v>0</v>
      </c>
      <c r="H30" s="411">
        <v>0</v>
      </c>
      <c r="I30" s="411">
        <v>0</v>
      </c>
      <c r="J30" s="411">
        <v>0</v>
      </c>
      <c r="K30" s="411">
        <v>0</v>
      </c>
      <c r="L30" s="411">
        <v>0</v>
      </c>
      <c r="M30" s="411">
        <v>0</v>
      </c>
      <c r="N30" s="411">
        <v>1</v>
      </c>
      <c r="O30" s="411">
        <v>0</v>
      </c>
      <c r="P30" s="411">
        <v>1</v>
      </c>
      <c r="Q30" s="411">
        <v>0</v>
      </c>
      <c r="R30" s="411">
        <v>0</v>
      </c>
      <c r="S30" s="411">
        <v>0</v>
      </c>
      <c r="T30" s="411">
        <v>0</v>
      </c>
      <c r="U30" s="411">
        <v>1</v>
      </c>
      <c r="V30" s="411">
        <v>0</v>
      </c>
      <c r="W30" s="411">
        <v>0</v>
      </c>
      <c r="X30" s="411">
        <v>0</v>
      </c>
      <c r="Y30" s="419"/>
    </row>
    <row r="31" spans="1:25" ht="25.5" customHeight="1" x14ac:dyDescent="0.15">
      <c r="A31" s="598" t="s">
        <v>390</v>
      </c>
      <c r="B31" s="599"/>
      <c r="C31" s="411">
        <v>93.499999999999986</v>
      </c>
      <c r="D31" s="411">
        <v>0.31253133669819833</v>
      </c>
      <c r="E31" s="412">
        <v>0.4</v>
      </c>
      <c r="F31" s="411">
        <v>11.1</v>
      </c>
      <c r="G31" s="411">
        <v>6</v>
      </c>
      <c r="H31" s="411">
        <v>9.9</v>
      </c>
      <c r="I31" s="411">
        <v>9.6</v>
      </c>
      <c r="J31" s="411">
        <v>11.8</v>
      </c>
      <c r="K31" s="411">
        <v>12.9</v>
      </c>
      <c r="L31" s="411">
        <v>8.9</v>
      </c>
      <c r="M31" s="411">
        <v>5.0999999999999996</v>
      </c>
      <c r="N31" s="411">
        <v>9.6</v>
      </c>
      <c r="O31" s="411">
        <v>8.6</v>
      </c>
      <c r="P31" s="411">
        <v>17.100000000000001</v>
      </c>
      <c r="Q31" s="411">
        <v>9.9</v>
      </c>
      <c r="R31" s="411">
        <v>8.6</v>
      </c>
      <c r="S31" s="411">
        <v>9.6</v>
      </c>
      <c r="T31" s="411">
        <v>12.9</v>
      </c>
      <c r="U31" s="411">
        <v>9.6</v>
      </c>
      <c r="V31" s="411">
        <v>11.8</v>
      </c>
      <c r="W31" s="411">
        <v>8.9</v>
      </c>
      <c r="X31" s="411">
        <v>5.0999999999999996</v>
      </c>
      <c r="Y31" s="419"/>
    </row>
    <row r="32" spans="1:25" ht="25.5" customHeight="1" x14ac:dyDescent="0.15">
      <c r="A32" s="598" t="s">
        <v>391</v>
      </c>
      <c r="B32" s="599"/>
      <c r="C32" s="411">
        <v>3.6</v>
      </c>
      <c r="D32" s="411">
        <v>1.2033292108165927E-2</v>
      </c>
      <c r="E32" s="412">
        <v>0</v>
      </c>
      <c r="F32" s="411">
        <v>0</v>
      </c>
      <c r="G32" s="411">
        <v>0</v>
      </c>
      <c r="H32" s="411">
        <v>0</v>
      </c>
      <c r="I32" s="411">
        <v>0</v>
      </c>
      <c r="J32" s="411">
        <v>0</v>
      </c>
      <c r="K32" s="411">
        <v>0</v>
      </c>
      <c r="L32" s="411">
        <v>0.6</v>
      </c>
      <c r="M32" s="411">
        <v>0</v>
      </c>
      <c r="N32" s="411">
        <v>3</v>
      </c>
      <c r="O32" s="411">
        <v>0</v>
      </c>
      <c r="P32" s="411">
        <v>0</v>
      </c>
      <c r="Q32" s="411">
        <v>0</v>
      </c>
      <c r="R32" s="411">
        <v>0</v>
      </c>
      <c r="S32" s="411">
        <v>0</v>
      </c>
      <c r="T32" s="411">
        <v>0</v>
      </c>
      <c r="U32" s="411">
        <v>3</v>
      </c>
      <c r="V32" s="411">
        <v>0</v>
      </c>
      <c r="W32" s="411">
        <v>0.6</v>
      </c>
      <c r="X32" s="411">
        <v>0</v>
      </c>
      <c r="Y32" s="419"/>
    </row>
    <row r="33" spans="1:25" ht="25.5" customHeight="1" x14ac:dyDescent="0.15">
      <c r="A33" s="598" t="s">
        <v>392</v>
      </c>
      <c r="B33" s="599"/>
      <c r="C33" s="411">
        <v>958.9</v>
      </c>
      <c r="D33" s="411">
        <v>3.2052010562556403</v>
      </c>
      <c r="E33" s="412">
        <v>3</v>
      </c>
      <c r="F33" s="411">
        <v>138.4</v>
      </c>
      <c r="G33" s="411">
        <v>88</v>
      </c>
      <c r="H33" s="411">
        <v>61.7</v>
      </c>
      <c r="I33" s="411">
        <v>59.8</v>
      </c>
      <c r="J33" s="411">
        <v>141.19999999999999</v>
      </c>
      <c r="K33" s="411">
        <v>105.4</v>
      </c>
      <c r="L33" s="411">
        <v>57.8</v>
      </c>
      <c r="M33" s="411">
        <v>74.7</v>
      </c>
      <c r="N33" s="411">
        <v>154.30000000000001</v>
      </c>
      <c r="O33" s="411">
        <v>77.599999999999994</v>
      </c>
      <c r="P33" s="411">
        <v>226.4</v>
      </c>
      <c r="Q33" s="411">
        <v>61.7</v>
      </c>
      <c r="R33" s="411">
        <v>77.599999999999994</v>
      </c>
      <c r="S33" s="411">
        <v>59.8</v>
      </c>
      <c r="T33" s="411">
        <v>105.4</v>
      </c>
      <c r="U33" s="411">
        <v>154.30000000000001</v>
      </c>
      <c r="V33" s="411">
        <v>141.19999999999999</v>
      </c>
      <c r="W33" s="411">
        <v>57.8</v>
      </c>
      <c r="X33" s="411">
        <v>74.7</v>
      </c>
      <c r="Y33" s="419"/>
    </row>
    <row r="34" spans="1:25" ht="25.5" customHeight="1" x14ac:dyDescent="0.15">
      <c r="A34" s="598" t="s">
        <v>393</v>
      </c>
      <c r="B34" s="599"/>
      <c r="C34" s="411">
        <v>7.3</v>
      </c>
      <c r="D34" s="411">
        <v>2.4400842330447571E-2</v>
      </c>
      <c r="E34" s="412">
        <v>0</v>
      </c>
      <c r="F34" s="411">
        <v>0</v>
      </c>
      <c r="G34" s="411">
        <v>0.6</v>
      </c>
      <c r="H34" s="411">
        <v>0</v>
      </c>
      <c r="I34" s="411">
        <v>5.7</v>
      </c>
      <c r="J34" s="411">
        <v>0</v>
      </c>
      <c r="K34" s="411">
        <v>0</v>
      </c>
      <c r="L34" s="411">
        <v>1</v>
      </c>
      <c r="M34" s="411">
        <v>0</v>
      </c>
      <c r="N34" s="411">
        <v>0</v>
      </c>
      <c r="O34" s="411">
        <v>0</v>
      </c>
      <c r="P34" s="411">
        <v>0.6</v>
      </c>
      <c r="Q34" s="411">
        <v>0</v>
      </c>
      <c r="R34" s="411">
        <v>0</v>
      </c>
      <c r="S34" s="411">
        <v>5.7</v>
      </c>
      <c r="T34" s="411">
        <v>0</v>
      </c>
      <c r="U34" s="411">
        <v>0</v>
      </c>
      <c r="V34" s="411">
        <v>0</v>
      </c>
      <c r="W34" s="411">
        <v>1</v>
      </c>
      <c r="X34" s="411">
        <v>0</v>
      </c>
      <c r="Y34" s="419"/>
    </row>
    <row r="35" spans="1:25" ht="25.5" customHeight="1" x14ac:dyDescent="0.15">
      <c r="A35" s="598" t="s">
        <v>394</v>
      </c>
      <c r="B35" s="599"/>
      <c r="C35" s="411">
        <v>1019.3999999999999</v>
      </c>
      <c r="D35" s="411">
        <v>3.4074272152956513</v>
      </c>
      <c r="E35" s="412">
        <v>3.7</v>
      </c>
      <c r="F35" s="411">
        <v>162</v>
      </c>
      <c r="G35" s="411">
        <v>84.4</v>
      </c>
      <c r="H35" s="411">
        <v>62.8</v>
      </c>
      <c r="I35" s="411">
        <v>37.9</v>
      </c>
      <c r="J35" s="411">
        <v>162.30000000000001</v>
      </c>
      <c r="K35" s="411">
        <v>115.8</v>
      </c>
      <c r="L35" s="411">
        <v>49</v>
      </c>
      <c r="M35" s="411">
        <v>82.8</v>
      </c>
      <c r="N35" s="411">
        <v>187</v>
      </c>
      <c r="O35" s="411">
        <v>75.400000000000006</v>
      </c>
      <c r="P35" s="411">
        <v>246.4</v>
      </c>
      <c r="Q35" s="411">
        <v>62.8</v>
      </c>
      <c r="R35" s="411">
        <v>75.400000000000006</v>
      </c>
      <c r="S35" s="411">
        <v>37.9</v>
      </c>
      <c r="T35" s="411">
        <v>115.8</v>
      </c>
      <c r="U35" s="411">
        <v>187</v>
      </c>
      <c r="V35" s="411">
        <v>162.30000000000001</v>
      </c>
      <c r="W35" s="411">
        <v>49</v>
      </c>
      <c r="X35" s="411">
        <v>82.8</v>
      </c>
      <c r="Y35" s="419"/>
    </row>
    <row r="36" spans="1:25" ht="25.5" customHeight="1" x14ac:dyDescent="0.15">
      <c r="A36" s="598" t="s">
        <v>395</v>
      </c>
      <c r="B36" s="599"/>
      <c r="C36" s="411">
        <v>4.0999999999999996</v>
      </c>
      <c r="D36" s="411">
        <v>1.3704582678744526E-2</v>
      </c>
      <c r="E36" s="412">
        <v>0</v>
      </c>
      <c r="F36" s="411">
        <v>0</v>
      </c>
      <c r="G36" s="411">
        <v>0</v>
      </c>
      <c r="H36" s="411">
        <v>0</v>
      </c>
      <c r="I36" s="411">
        <v>1</v>
      </c>
      <c r="J36" s="411">
        <v>0</v>
      </c>
      <c r="K36" s="411">
        <v>0</v>
      </c>
      <c r="L36" s="411">
        <v>1</v>
      </c>
      <c r="M36" s="411">
        <v>0</v>
      </c>
      <c r="N36" s="411">
        <v>2.1</v>
      </c>
      <c r="O36" s="411">
        <v>0</v>
      </c>
      <c r="P36" s="411">
        <v>0</v>
      </c>
      <c r="Q36" s="411">
        <v>0</v>
      </c>
      <c r="R36" s="411">
        <v>0</v>
      </c>
      <c r="S36" s="411">
        <v>1</v>
      </c>
      <c r="T36" s="411">
        <v>0</v>
      </c>
      <c r="U36" s="411">
        <v>2.1</v>
      </c>
      <c r="V36" s="411">
        <v>0</v>
      </c>
      <c r="W36" s="411">
        <v>1</v>
      </c>
      <c r="X36" s="411">
        <v>0</v>
      </c>
      <c r="Y36" s="419"/>
    </row>
    <row r="37" spans="1:25" ht="25.5" customHeight="1" x14ac:dyDescent="0.15">
      <c r="A37" s="598" t="s">
        <v>396</v>
      </c>
      <c r="B37" s="599"/>
      <c r="C37" s="411">
        <v>386.5</v>
      </c>
      <c r="D37" s="411">
        <v>1.2919076110572585</v>
      </c>
      <c r="E37" s="412">
        <v>1.5</v>
      </c>
      <c r="F37" s="411">
        <v>62</v>
      </c>
      <c r="G37" s="411">
        <v>30</v>
      </c>
      <c r="H37" s="411">
        <v>7.1</v>
      </c>
      <c r="I37" s="411">
        <v>30</v>
      </c>
      <c r="J37" s="411">
        <v>70.2</v>
      </c>
      <c r="K37" s="411">
        <v>49.8</v>
      </c>
      <c r="L37" s="411">
        <v>14.2</v>
      </c>
      <c r="M37" s="411">
        <v>44</v>
      </c>
      <c r="N37" s="411">
        <v>60.4</v>
      </c>
      <c r="O37" s="411">
        <v>18.8</v>
      </c>
      <c r="P37" s="411">
        <v>92</v>
      </c>
      <c r="Q37" s="411">
        <v>7.1</v>
      </c>
      <c r="R37" s="411">
        <v>18.8</v>
      </c>
      <c r="S37" s="411">
        <v>30</v>
      </c>
      <c r="T37" s="411">
        <v>49.8</v>
      </c>
      <c r="U37" s="411">
        <v>60.4</v>
      </c>
      <c r="V37" s="411">
        <v>70.2</v>
      </c>
      <c r="W37" s="411">
        <v>14.2</v>
      </c>
      <c r="X37" s="411">
        <v>44</v>
      </c>
      <c r="Y37" s="419"/>
    </row>
    <row r="38" spans="1:25" ht="25.5" customHeight="1" x14ac:dyDescent="0.15">
      <c r="A38" s="598" t="s">
        <v>397</v>
      </c>
      <c r="B38" s="599"/>
      <c r="C38" s="411">
        <v>21</v>
      </c>
      <c r="D38" s="411">
        <v>7.0194203964301233E-2</v>
      </c>
      <c r="E38" s="412">
        <v>0.1</v>
      </c>
      <c r="F38" s="411">
        <v>6</v>
      </c>
      <c r="G38" s="411">
        <v>0</v>
      </c>
      <c r="H38" s="411">
        <v>3</v>
      </c>
      <c r="I38" s="411">
        <v>0</v>
      </c>
      <c r="J38" s="411">
        <v>3</v>
      </c>
      <c r="K38" s="411">
        <v>1</v>
      </c>
      <c r="L38" s="411">
        <v>4</v>
      </c>
      <c r="M38" s="411">
        <v>2</v>
      </c>
      <c r="N38" s="411">
        <v>1</v>
      </c>
      <c r="O38" s="411">
        <v>1</v>
      </c>
      <c r="P38" s="411">
        <v>6</v>
      </c>
      <c r="Q38" s="411">
        <v>3</v>
      </c>
      <c r="R38" s="411">
        <v>1</v>
      </c>
      <c r="S38" s="411">
        <v>0</v>
      </c>
      <c r="T38" s="411">
        <v>1</v>
      </c>
      <c r="U38" s="411">
        <v>1</v>
      </c>
      <c r="V38" s="411">
        <v>3</v>
      </c>
      <c r="W38" s="411">
        <v>4</v>
      </c>
      <c r="X38" s="411">
        <v>2</v>
      </c>
      <c r="Y38" s="419"/>
    </row>
    <row r="39" spans="1:25" ht="25.5" customHeight="1" x14ac:dyDescent="0.15">
      <c r="A39" s="598" t="s">
        <v>398</v>
      </c>
      <c r="B39" s="599"/>
      <c r="C39" s="411">
        <v>18</v>
      </c>
      <c r="D39" s="411">
        <v>6.0166460540829629E-2</v>
      </c>
      <c r="E39" s="412">
        <v>0</v>
      </c>
      <c r="F39" s="411">
        <v>1</v>
      </c>
      <c r="G39" s="411">
        <v>7</v>
      </c>
      <c r="H39" s="411">
        <v>2</v>
      </c>
      <c r="I39" s="411">
        <v>0</v>
      </c>
      <c r="J39" s="411">
        <v>1</v>
      </c>
      <c r="K39" s="411">
        <v>1</v>
      </c>
      <c r="L39" s="411">
        <v>0</v>
      </c>
      <c r="M39" s="411">
        <v>1</v>
      </c>
      <c r="N39" s="411">
        <v>5</v>
      </c>
      <c r="O39" s="411">
        <v>0</v>
      </c>
      <c r="P39" s="411">
        <v>8</v>
      </c>
      <c r="Q39" s="411">
        <v>2</v>
      </c>
      <c r="R39" s="411">
        <v>0</v>
      </c>
      <c r="S39" s="411">
        <v>0</v>
      </c>
      <c r="T39" s="411">
        <v>1</v>
      </c>
      <c r="U39" s="411">
        <v>5</v>
      </c>
      <c r="V39" s="411">
        <v>1</v>
      </c>
      <c r="W39" s="411">
        <v>0</v>
      </c>
      <c r="X39" s="411">
        <v>1</v>
      </c>
      <c r="Y39" s="419"/>
    </row>
    <row r="40" spans="1:25" ht="25.5" customHeight="1" x14ac:dyDescent="0.15">
      <c r="A40" s="598" t="s">
        <v>399</v>
      </c>
      <c r="B40" s="599"/>
      <c r="C40" s="411">
        <v>418.40000000000009</v>
      </c>
      <c r="D40" s="411">
        <v>1.3985359494601735</v>
      </c>
      <c r="E40" s="412">
        <v>1.5</v>
      </c>
      <c r="F40" s="411">
        <v>61.5</v>
      </c>
      <c r="G40" s="411">
        <v>27.5</v>
      </c>
      <c r="H40" s="411">
        <v>39.6</v>
      </c>
      <c r="I40" s="411">
        <v>19.5</v>
      </c>
      <c r="J40" s="411">
        <v>55.5</v>
      </c>
      <c r="K40" s="411">
        <v>44.5</v>
      </c>
      <c r="L40" s="411">
        <v>31.5</v>
      </c>
      <c r="M40" s="411">
        <v>32.1</v>
      </c>
      <c r="N40" s="411">
        <v>51.1</v>
      </c>
      <c r="O40" s="411">
        <v>55.6</v>
      </c>
      <c r="P40" s="411">
        <v>89</v>
      </c>
      <c r="Q40" s="411">
        <v>39.6</v>
      </c>
      <c r="R40" s="411">
        <v>55.6</v>
      </c>
      <c r="S40" s="411">
        <v>19.5</v>
      </c>
      <c r="T40" s="411">
        <v>44.5</v>
      </c>
      <c r="U40" s="411">
        <v>51.1</v>
      </c>
      <c r="V40" s="411">
        <v>55.5</v>
      </c>
      <c r="W40" s="411">
        <v>31.5</v>
      </c>
      <c r="X40" s="411">
        <v>32.1</v>
      </c>
      <c r="Y40" s="419"/>
    </row>
    <row r="41" spans="1:25" ht="25.5" customHeight="1" x14ac:dyDescent="0.15">
      <c r="A41" s="598" t="s">
        <v>400</v>
      </c>
      <c r="B41" s="599"/>
      <c r="C41" s="411">
        <v>97.899999999999991</v>
      </c>
      <c r="D41" s="411">
        <v>0.32723869371928999</v>
      </c>
      <c r="E41" s="412">
        <v>0.3</v>
      </c>
      <c r="F41" s="411">
        <v>13</v>
      </c>
      <c r="G41" s="411">
        <v>6</v>
      </c>
      <c r="H41" s="411">
        <v>6.8</v>
      </c>
      <c r="I41" s="411">
        <v>6</v>
      </c>
      <c r="J41" s="411">
        <v>7.7</v>
      </c>
      <c r="K41" s="411">
        <v>9.8000000000000007</v>
      </c>
      <c r="L41" s="411">
        <v>13</v>
      </c>
      <c r="M41" s="411">
        <v>10</v>
      </c>
      <c r="N41" s="411">
        <v>18</v>
      </c>
      <c r="O41" s="411">
        <v>7.6</v>
      </c>
      <c r="P41" s="411">
        <v>19</v>
      </c>
      <c r="Q41" s="411">
        <v>6.8</v>
      </c>
      <c r="R41" s="411">
        <v>7.6</v>
      </c>
      <c r="S41" s="411">
        <v>6</v>
      </c>
      <c r="T41" s="411">
        <v>9.8000000000000007</v>
      </c>
      <c r="U41" s="411">
        <v>18</v>
      </c>
      <c r="V41" s="411">
        <v>7.7</v>
      </c>
      <c r="W41" s="411">
        <v>13</v>
      </c>
      <c r="X41" s="411">
        <v>10</v>
      </c>
      <c r="Y41" s="419"/>
    </row>
    <row r="42" spans="1:25" ht="25.5" customHeight="1" x14ac:dyDescent="0.15">
      <c r="A42" s="598" t="s">
        <v>401</v>
      </c>
      <c r="B42" s="599"/>
      <c r="C42" s="411">
        <v>153.6</v>
      </c>
      <c r="D42" s="411">
        <v>0.51342046328174618</v>
      </c>
      <c r="E42" s="412">
        <v>0.6</v>
      </c>
      <c r="F42" s="411">
        <v>5.9</v>
      </c>
      <c r="G42" s="411">
        <v>27.6</v>
      </c>
      <c r="H42" s="411">
        <v>18</v>
      </c>
      <c r="I42" s="411">
        <v>3</v>
      </c>
      <c r="J42" s="411">
        <v>17.8</v>
      </c>
      <c r="K42" s="411">
        <v>9</v>
      </c>
      <c r="L42" s="411">
        <v>11</v>
      </c>
      <c r="M42" s="411">
        <v>11</v>
      </c>
      <c r="N42" s="411">
        <v>28.3</v>
      </c>
      <c r="O42" s="411">
        <v>22</v>
      </c>
      <c r="P42" s="411">
        <v>33.5</v>
      </c>
      <c r="Q42" s="411">
        <v>18</v>
      </c>
      <c r="R42" s="411">
        <v>22</v>
      </c>
      <c r="S42" s="411">
        <v>3</v>
      </c>
      <c r="T42" s="411">
        <v>9</v>
      </c>
      <c r="U42" s="411">
        <v>28.3</v>
      </c>
      <c r="V42" s="411">
        <v>17.8</v>
      </c>
      <c r="W42" s="411">
        <v>11</v>
      </c>
      <c r="X42" s="411">
        <v>11</v>
      </c>
      <c r="Y42" s="419"/>
    </row>
    <row r="43" spans="1:25" ht="25.5" customHeight="1" x14ac:dyDescent="0.15">
      <c r="A43" s="598" t="s">
        <v>402</v>
      </c>
      <c r="B43" s="599"/>
      <c r="C43" s="411">
        <v>270.5</v>
      </c>
      <c r="D43" s="411">
        <v>0.90416819868302301</v>
      </c>
      <c r="E43" s="412">
        <v>1</v>
      </c>
      <c r="F43" s="411">
        <v>31</v>
      </c>
      <c r="G43" s="411">
        <v>7</v>
      </c>
      <c r="H43" s="411">
        <v>16</v>
      </c>
      <c r="I43" s="411">
        <v>13</v>
      </c>
      <c r="J43" s="411">
        <v>46.5</v>
      </c>
      <c r="K43" s="411">
        <v>28.6</v>
      </c>
      <c r="L43" s="411">
        <v>23</v>
      </c>
      <c r="M43" s="411">
        <v>33.6</v>
      </c>
      <c r="N43" s="411">
        <v>52</v>
      </c>
      <c r="O43" s="411">
        <v>19.8</v>
      </c>
      <c r="P43" s="411">
        <v>38</v>
      </c>
      <c r="Q43" s="411">
        <v>16</v>
      </c>
      <c r="R43" s="411">
        <v>19.8</v>
      </c>
      <c r="S43" s="411">
        <v>13</v>
      </c>
      <c r="T43" s="411">
        <v>28.6</v>
      </c>
      <c r="U43" s="411">
        <v>52</v>
      </c>
      <c r="V43" s="411">
        <v>46.5</v>
      </c>
      <c r="W43" s="411">
        <v>23</v>
      </c>
      <c r="X43" s="411">
        <v>33.6</v>
      </c>
      <c r="Y43" s="421"/>
    </row>
    <row r="44" spans="1:25" ht="25.5" customHeight="1" x14ac:dyDescent="0.15">
      <c r="A44" s="598" t="s">
        <v>403</v>
      </c>
      <c r="B44" s="599"/>
      <c r="C44" s="411">
        <v>481.5</v>
      </c>
      <c r="D44" s="411">
        <v>1.6094528194671924</v>
      </c>
      <c r="E44" s="412">
        <v>2.6</v>
      </c>
      <c r="F44" s="411">
        <v>39.4</v>
      </c>
      <c r="G44" s="411">
        <v>13.7</v>
      </c>
      <c r="H44" s="411">
        <v>62.2</v>
      </c>
      <c r="I44" s="411">
        <v>28.6</v>
      </c>
      <c r="J44" s="411">
        <v>65.7</v>
      </c>
      <c r="K44" s="411">
        <v>29.2</v>
      </c>
      <c r="L44" s="411">
        <v>87.6</v>
      </c>
      <c r="M44" s="411">
        <v>38.200000000000003</v>
      </c>
      <c r="N44" s="411">
        <v>58.1</v>
      </c>
      <c r="O44" s="411">
        <v>58.8</v>
      </c>
      <c r="P44" s="411">
        <v>53.1</v>
      </c>
      <c r="Q44" s="411">
        <v>62.2</v>
      </c>
      <c r="R44" s="411">
        <v>58.8</v>
      </c>
      <c r="S44" s="411">
        <v>28.6</v>
      </c>
      <c r="T44" s="411">
        <v>29.2</v>
      </c>
      <c r="U44" s="411">
        <v>58.1</v>
      </c>
      <c r="V44" s="411">
        <v>65.7</v>
      </c>
      <c r="W44" s="411">
        <v>87.6</v>
      </c>
      <c r="X44" s="411">
        <v>38.200000000000003</v>
      </c>
      <c r="Y44" s="419"/>
    </row>
    <row r="45" spans="1:25" ht="25.5" customHeight="1" x14ac:dyDescent="0.15">
      <c r="A45" s="598" t="s">
        <v>404</v>
      </c>
      <c r="B45" s="599"/>
      <c r="C45" s="411">
        <v>177.79999999999998</v>
      </c>
      <c r="D45" s="411">
        <v>0.59431092689775034</v>
      </c>
      <c r="E45" s="412">
        <v>0.4</v>
      </c>
      <c r="F45" s="411">
        <v>19.7</v>
      </c>
      <c r="G45" s="411">
        <v>5</v>
      </c>
      <c r="H45" s="411">
        <v>10</v>
      </c>
      <c r="I45" s="411">
        <v>13.5</v>
      </c>
      <c r="J45" s="411">
        <v>15.3</v>
      </c>
      <c r="K45" s="411">
        <v>53.5</v>
      </c>
      <c r="L45" s="411">
        <v>34.6</v>
      </c>
      <c r="M45" s="411">
        <v>9.5</v>
      </c>
      <c r="N45" s="411">
        <v>3</v>
      </c>
      <c r="O45" s="411">
        <v>13.7</v>
      </c>
      <c r="P45" s="411">
        <v>24.7</v>
      </c>
      <c r="Q45" s="411">
        <v>10</v>
      </c>
      <c r="R45" s="411">
        <v>13.7</v>
      </c>
      <c r="S45" s="411">
        <v>13.5</v>
      </c>
      <c r="T45" s="411">
        <v>53.5</v>
      </c>
      <c r="U45" s="411">
        <v>3</v>
      </c>
      <c r="V45" s="411">
        <v>15.3</v>
      </c>
      <c r="W45" s="411">
        <v>34.6</v>
      </c>
      <c r="X45" s="411">
        <v>9.5</v>
      </c>
      <c r="Y45" s="419"/>
    </row>
    <row r="46" spans="1:25" ht="25.5" customHeight="1" x14ac:dyDescent="0.15">
      <c r="A46" s="598" t="s">
        <v>405</v>
      </c>
      <c r="B46" s="599"/>
      <c r="C46" s="411">
        <v>65.599999999999994</v>
      </c>
      <c r="D46" s="411">
        <v>0.21927332285991241</v>
      </c>
      <c r="E46" s="412">
        <v>0.3</v>
      </c>
      <c r="F46" s="411">
        <v>9.1999999999999993</v>
      </c>
      <c r="G46" s="411">
        <v>8</v>
      </c>
      <c r="H46" s="411">
        <v>4.3</v>
      </c>
      <c r="I46" s="411">
        <v>2.2000000000000002</v>
      </c>
      <c r="J46" s="411">
        <v>3.5</v>
      </c>
      <c r="K46" s="411">
        <v>6.5</v>
      </c>
      <c r="L46" s="411">
        <v>0.1</v>
      </c>
      <c r="M46" s="411">
        <v>13.2</v>
      </c>
      <c r="N46" s="411">
        <v>10.6</v>
      </c>
      <c r="O46" s="411">
        <v>8</v>
      </c>
      <c r="P46" s="411">
        <v>17.2</v>
      </c>
      <c r="Q46" s="411">
        <v>4.3</v>
      </c>
      <c r="R46" s="411">
        <v>8</v>
      </c>
      <c r="S46" s="411">
        <v>2.2000000000000002</v>
      </c>
      <c r="T46" s="411">
        <v>6.5</v>
      </c>
      <c r="U46" s="411">
        <v>10.6</v>
      </c>
      <c r="V46" s="411">
        <v>3.5</v>
      </c>
      <c r="W46" s="411">
        <v>0.1</v>
      </c>
      <c r="X46" s="411">
        <v>13.2</v>
      </c>
      <c r="Y46" s="419"/>
    </row>
    <row r="47" spans="1:25" ht="25.5" customHeight="1" x14ac:dyDescent="0.15">
      <c r="A47" s="598" t="s">
        <v>406</v>
      </c>
      <c r="B47" s="599"/>
      <c r="C47" s="411">
        <v>223.7</v>
      </c>
      <c r="D47" s="411">
        <v>0.747735401276866</v>
      </c>
      <c r="E47" s="412">
        <v>1</v>
      </c>
      <c r="F47" s="411">
        <v>30.4</v>
      </c>
      <c r="G47" s="411">
        <v>7.5</v>
      </c>
      <c r="H47" s="411">
        <v>11.7</v>
      </c>
      <c r="I47" s="411">
        <v>17.8</v>
      </c>
      <c r="J47" s="411">
        <v>14.4</v>
      </c>
      <c r="K47" s="411">
        <v>28.4</v>
      </c>
      <c r="L47" s="411">
        <v>12</v>
      </c>
      <c r="M47" s="411">
        <v>18.3</v>
      </c>
      <c r="N47" s="411">
        <v>48.4</v>
      </c>
      <c r="O47" s="411">
        <v>34.799999999999997</v>
      </c>
      <c r="P47" s="411">
        <v>37.9</v>
      </c>
      <c r="Q47" s="411">
        <v>11.7</v>
      </c>
      <c r="R47" s="411">
        <v>34.799999999999997</v>
      </c>
      <c r="S47" s="411">
        <v>17.8</v>
      </c>
      <c r="T47" s="411">
        <v>28.4</v>
      </c>
      <c r="U47" s="411">
        <v>48.4</v>
      </c>
      <c r="V47" s="411">
        <v>14.4</v>
      </c>
      <c r="W47" s="411">
        <v>12</v>
      </c>
      <c r="X47" s="411">
        <v>18.3</v>
      </c>
      <c r="Y47" s="419"/>
    </row>
    <row r="48" spans="1:25" ht="25.5" customHeight="1" x14ac:dyDescent="0.15">
      <c r="A48" s="598" t="s">
        <v>407</v>
      </c>
      <c r="B48" s="599"/>
      <c r="C48" s="411">
        <v>71.099999999999994</v>
      </c>
      <c r="D48" s="411">
        <v>0.237657519136277</v>
      </c>
      <c r="E48" s="412">
        <v>0.2</v>
      </c>
      <c r="F48" s="411">
        <v>17.7</v>
      </c>
      <c r="G48" s="411">
        <v>6</v>
      </c>
      <c r="H48" s="411">
        <v>9</v>
      </c>
      <c r="I48" s="411">
        <v>3</v>
      </c>
      <c r="J48" s="411">
        <v>12.9</v>
      </c>
      <c r="K48" s="411">
        <v>2</v>
      </c>
      <c r="L48" s="411">
        <v>9</v>
      </c>
      <c r="M48" s="411">
        <v>9.5</v>
      </c>
      <c r="N48" s="411">
        <v>1</v>
      </c>
      <c r="O48" s="411">
        <v>1</v>
      </c>
      <c r="P48" s="411">
        <v>23.7</v>
      </c>
      <c r="Q48" s="411">
        <v>9</v>
      </c>
      <c r="R48" s="411">
        <v>1</v>
      </c>
      <c r="S48" s="411">
        <v>3</v>
      </c>
      <c r="T48" s="411">
        <v>2</v>
      </c>
      <c r="U48" s="411">
        <v>1</v>
      </c>
      <c r="V48" s="411">
        <v>12.9</v>
      </c>
      <c r="W48" s="411">
        <v>9</v>
      </c>
      <c r="X48" s="411">
        <v>9.5</v>
      </c>
      <c r="Y48" s="419"/>
    </row>
    <row r="49" spans="1:25" ht="25.5" customHeight="1" x14ac:dyDescent="0.15">
      <c r="A49" s="598" t="s">
        <v>408</v>
      </c>
      <c r="B49" s="599"/>
      <c r="C49" s="411">
        <v>4797</v>
      </c>
      <c r="D49" s="411">
        <v>16.034361734131096</v>
      </c>
      <c r="E49" s="412">
        <v>15</v>
      </c>
      <c r="F49" s="411">
        <v>773.8</v>
      </c>
      <c r="G49" s="411">
        <v>320.7</v>
      </c>
      <c r="H49" s="411">
        <v>350.2</v>
      </c>
      <c r="I49" s="411">
        <v>372</v>
      </c>
      <c r="J49" s="411">
        <v>778</v>
      </c>
      <c r="K49" s="411">
        <v>344.5</v>
      </c>
      <c r="L49" s="411">
        <v>325.60000000000002</v>
      </c>
      <c r="M49" s="411">
        <v>361.6</v>
      </c>
      <c r="N49" s="411">
        <v>781</v>
      </c>
      <c r="O49" s="411">
        <v>389.6</v>
      </c>
      <c r="P49" s="411">
        <v>1094.5</v>
      </c>
      <c r="Q49" s="411">
        <v>350.2</v>
      </c>
      <c r="R49" s="411">
        <v>389.6</v>
      </c>
      <c r="S49" s="411">
        <v>372</v>
      </c>
      <c r="T49" s="411">
        <v>344.5</v>
      </c>
      <c r="U49" s="411">
        <v>781</v>
      </c>
      <c r="V49" s="411">
        <v>778</v>
      </c>
      <c r="W49" s="411">
        <v>325.60000000000002</v>
      </c>
      <c r="X49" s="411">
        <v>361.6</v>
      </c>
      <c r="Y49" s="419"/>
    </row>
    <row r="50" spans="1:25" ht="25.5" customHeight="1" x14ac:dyDescent="0.15">
      <c r="A50" s="598" t="s">
        <v>409</v>
      </c>
      <c r="B50" s="599"/>
      <c r="C50" s="411">
        <v>1466</v>
      </c>
      <c r="D50" s="411">
        <v>4.9002239529364573</v>
      </c>
      <c r="E50" s="412">
        <v>4.8</v>
      </c>
      <c r="F50" s="411">
        <v>251.8</v>
      </c>
      <c r="G50" s="411">
        <v>91.8</v>
      </c>
      <c r="H50" s="411">
        <v>149.5</v>
      </c>
      <c r="I50" s="411">
        <v>93.9</v>
      </c>
      <c r="J50" s="411">
        <v>172.5</v>
      </c>
      <c r="K50" s="411">
        <v>130</v>
      </c>
      <c r="L50" s="411">
        <v>151.9</v>
      </c>
      <c r="M50" s="411">
        <v>111.1</v>
      </c>
      <c r="N50" s="411">
        <v>113</v>
      </c>
      <c r="O50" s="411">
        <v>200.5</v>
      </c>
      <c r="P50" s="411">
        <v>343.6</v>
      </c>
      <c r="Q50" s="411">
        <v>149.5</v>
      </c>
      <c r="R50" s="411">
        <v>200.5</v>
      </c>
      <c r="S50" s="411">
        <v>93.9</v>
      </c>
      <c r="T50" s="411">
        <v>130</v>
      </c>
      <c r="U50" s="411">
        <v>113</v>
      </c>
      <c r="V50" s="411">
        <v>172.5</v>
      </c>
      <c r="W50" s="411">
        <v>151.9</v>
      </c>
      <c r="X50" s="411">
        <v>111.1</v>
      </c>
      <c r="Y50" s="419"/>
    </row>
    <row r="51" spans="1:25" ht="6" customHeight="1" x14ac:dyDescent="0.15">
      <c r="A51" s="408"/>
      <c r="B51" s="409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</row>
    <row r="52" spans="1:25" ht="17.25" customHeight="1" x14ac:dyDescent="0.15">
      <c r="C52" s="423"/>
      <c r="D52" s="423"/>
      <c r="E52" s="423"/>
      <c r="F52" s="423"/>
      <c r="G52" s="423"/>
      <c r="X52" s="297" t="s">
        <v>321</v>
      </c>
    </row>
  </sheetData>
  <mergeCells count="59">
    <mergeCell ref="A12:B12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C3:C5"/>
    <mergeCell ref="D3:E3"/>
    <mergeCell ref="F3:O3"/>
    <mergeCell ref="P3:X3"/>
    <mergeCell ref="D4:D5"/>
    <mergeCell ref="V4:V5"/>
    <mergeCell ref="W4:W5"/>
    <mergeCell ref="X4:X5"/>
    <mergeCell ref="A7:B7"/>
    <mergeCell ref="A9:B9"/>
    <mergeCell ref="T4:T5"/>
    <mergeCell ref="U4:U5"/>
    <mergeCell ref="E4:E5"/>
    <mergeCell ref="F4:F5"/>
    <mergeCell ref="G4:G5"/>
    <mergeCell ref="H4:H5"/>
    <mergeCell ref="I4:I5"/>
    <mergeCell ref="A31:B31"/>
    <mergeCell ref="A15:B15"/>
    <mergeCell ref="A17:B17"/>
    <mergeCell ref="A19:B19"/>
    <mergeCell ref="A21:B21"/>
    <mergeCell ref="A23:B23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0:B50"/>
    <mergeCell ref="A44:B44"/>
    <mergeCell ref="A45:B45"/>
    <mergeCell ref="A46:B46"/>
    <mergeCell ref="A47:B47"/>
    <mergeCell ref="A48:B48"/>
    <mergeCell ref="A49:B49"/>
  </mergeCells>
  <phoneticPr fontId="5"/>
  <pageMargins left="0.70866141732283472" right="0.70866141732283472" top="0.74803149606299213" bottom="0.98425196850393704" header="0.31496062992125984" footer="0.51181102362204722"/>
  <pageSetup paperSize="9" scale="59" firstPageNumber="25" orientation="portrait" useFirstPageNumber="1" r:id="rId1"/>
  <headerFooter scaleWithDoc="0" alignWithMargins="0">
    <oddFooter>&amp;C&amp;P</oddFooter>
  </headerFooter>
  <colBreaks count="1" manualBreakCount="1">
    <brk id="1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75" zoomScaleNormal="100" zoomScaleSheetLayoutView="75" workbookViewId="0">
      <selection activeCell="I17" sqref="I17"/>
    </sheetView>
  </sheetViews>
  <sheetFormatPr defaultRowHeight="13.5" x14ac:dyDescent="0.1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 x14ac:dyDescent="0.15">
      <c r="A1" s="449" t="s">
        <v>15</v>
      </c>
      <c r="B1" s="449"/>
      <c r="C1" s="449"/>
      <c r="D1" s="449"/>
      <c r="E1" s="273"/>
      <c r="F1" s="273"/>
      <c r="G1" s="273"/>
      <c r="H1" s="273"/>
      <c r="I1" s="273"/>
    </row>
    <row r="2" spans="1:9" x14ac:dyDescent="0.15">
      <c r="A2" s="273"/>
      <c r="B2" s="273"/>
      <c r="C2" s="273"/>
      <c r="D2" s="273"/>
      <c r="E2" s="273"/>
      <c r="F2" s="273"/>
      <c r="G2" s="273"/>
      <c r="H2" s="451" t="s">
        <v>16</v>
      </c>
      <c r="I2" s="451"/>
    </row>
    <row r="3" spans="1:9" x14ac:dyDescent="0.15">
      <c r="A3" s="302"/>
      <c r="B3" s="303"/>
      <c r="C3" s="304"/>
      <c r="D3" s="450" t="s">
        <v>17</v>
      </c>
      <c r="E3" s="450"/>
      <c r="F3" s="450"/>
      <c r="G3" s="452" t="s">
        <v>18</v>
      </c>
      <c r="H3" s="453"/>
      <c r="I3" s="454"/>
    </row>
    <row r="4" spans="1:9" x14ac:dyDescent="0.15">
      <c r="A4" s="305"/>
      <c r="B4" s="306"/>
      <c r="C4" s="307"/>
      <c r="D4" s="309" t="s">
        <v>332</v>
      </c>
      <c r="E4" s="309" t="s">
        <v>333</v>
      </c>
      <c r="F4" s="309" t="s">
        <v>19</v>
      </c>
      <c r="G4" s="309" t="s">
        <v>334</v>
      </c>
      <c r="H4" s="309" t="s">
        <v>330</v>
      </c>
      <c r="I4" s="309" t="s">
        <v>19</v>
      </c>
    </row>
    <row r="5" spans="1:9" x14ac:dyDescent="0.15">
      <c r="A5" s="302"/>
      <c r="B5" s="303"/>
      <c r="C5" s="304"/>
      <c r="D5" s="311"/>
      <c r="E5" s="311"/>
      <c r="F5" s="311"/>
      <c r="G5" s="311"/>
      <c r="H5" s="311"/>
      <c r="I5" s="311"/>
    </row>
    <row r="6" spans="1:9" x14ac:dyDescent="0.15">
      <c r="A6" s="312" t="s">
        <v>20</v>
      </c>
      <c r="B6" s="313"/>
      <c r="C6" s="314"/>
      <c r="D6" s="316">
        <v>32304</v>
      </c>
      <c r="E6" s="316">
        <v>32503</v>
      </c>
      <c r="F6" s="316">
        <v>-199</v>
      </c>
      <c r="G6" s="317">
        <v>1126.7</v>
      </c>
      <c r="H6" s="317">
        <v>1136.5</v>
      </c>
      <c r="I6" s="317">
        <v>-9.7999999999999545</v>
      </c>
    </row>
    <row r="7" spans="1:9" x14ac:dyDescent="0.15">
      <c r="A7" s="312"/>
      <c r="B7" s="313"/>
      <c r="C7" s="314"/>
      <c r="D7" s="319">
        <v>1593633</v>
      </c>
      <c r="E7" s="319">
        <v>1620097</v>
      </c>
      <c r="F7" s="320">
        <v>-26464</v>
      </c>
      <c r="G7" s="321">
        <v>1263.3</v>
      </c>
      <c r="H7" s="321">
        <v>1284.0999999999999</v>
      </c>
      <c r="I7" s="322">
        <v>-20.799999999999955</v>
      </c>
    </row>
    <row r="8" spans="1:9" x14ac:dyDescent="0.15">
      <c r="A8" s="312"/>
      <c r="B8" s="313"/>
      <c r="C8" s="314"/>
      <c r="D8" s="319"/>
      <c r="E8" s="319"/>
      <c r="F8" s="320"/>
      <c r="G8" s="321"/>
      <c r="H8" s="321"/>
      <c r="I8" s="322"/>
    </row>
    <row r="9" spans="1:9" x14ac:dyDescent="0.15">
      <c r="A9" s="312"/>
      <c r="B9" s="313"/>
      <c r="C9" s="314"/>
      <c r="D9" s="323"/>
      <c r="E9" s="323"/>
      <c r="F9" s="323"/>
      <c r="G9" s="323"/>
      <c r="H9" s="323"/>
      <c r="I9" s="323"/>
    </row>
    <row r="10" spans="1:9" x14ac:dyDescent="0.15">
      <c r="A10" s="312" t="s">
        <v>21</v>
      </c>
      <c r="B10" s="313"/>
      <c r="C10" s="314"/>
      <c r="D10" s="316">
        <v>30700</v>
      </c>
      <c r="E10" s="316">
        <v>30854</v>
      </c>
      <c r="F10" s="316">
        <v>-154</v>
      </c>
      <c r="G10" s="317">
        <v>1070.8</v>
      </c>
      <c r="H10" s="317">
        <v>1078.8</v>
      </c>
      <c r="I10" s="317">
        <v>-8</v>
      </c>
    </row>
    <row r="11" spans="1:9" x14ac:dyDescent="0.15">
      <c r="A11" s="312"/>
      <c r="B11" s="313"/>
      <c r="C11" s="314"/>
      <c r="D11" s="319">
        <v>1507526</v>
      </c>
      <c r="E11" s="319">
        <v>1529215</v>
      </c>
      <c r="F11" s="320">
        <v>-21689</v>
      </c>
      <c r="G11" s="321">
        <v>1195.0999999999999</v>
      </c>
      <c r="H11" s="321">
        <v>1212.0999999999999</v>
      </c>
      <c r="I11" s="322">
        <v>-17</v>
      </c>
    </row>
    <row r="12" spans="1:9" x14ac:dyDescent="0.15">
      <c r="A12" s="312"/>
      <c r="B12" s="313"/>
      <c r="C12" s="314"/>
      <c r="D12" s="323"/>
      <c r="E12" s="323"/>
      <c r="F12" s="323"/>
      <c r="G12" s="323"/>
      <c r="H12" s="323"/>
      <c r="I12" s="323"/>
    </row>
    <row r="13" spans="1:9" x14ac:dyDescent="0.15">
      <c r="A13" s="312"/>
      <c r="B13" s="313" t="s">
        <v>22</v>
      </c>
      <c r="C13" s="314"/>
      <c r="D13" s="316">
        <v>7243</v>
      </c>
      <c r="E13" s="316">
        <v>7243</v>
      </c>
      <c r="F13" s="316">
        <v>0</v>
      </c>
      <c r="G13" s="317">
        <v>252.6</v>
      </c>
      <c r="H13" s="317">
        <v>253.3</v>
      </c>
      <c r="I13" s="317">
        <v>-0.70000000000001705</v>
      </c>
    </row>
    <row r="14" spans="1:9" x14ac:dyDescent="0.15">
      <c r="A14" s="312"/>
      <c r="B14" s="313"/>
      <c r="C14" s="314"/>
      <c r="D14" s="319">
        <v>324481</v>
      </c>
      <c r="E14" s="319">
        <v>326666</v>
      </c>
      <c r="F14" s="320">
        <v>-2185</v>
      </c>
      <c r="G14" s="321">
        <v>257.2</v>
      </c>
      <c r="H14" s="321">
        <v>258.89999999999998</v>
      </c>
      <c r="I14" s="322">
        <v>-1.6999999999999886</v>
      </c>
    </row>
    <row r="15" spans="1:9" x14ac:dyDescent="0.15">
      <c r="A15" s="312"/>
      <c r="B15" s="313"/>
      <c r="C15" s="314"/>
      <c r="D15" s="323"/>
      <c r="E15" s="323"/>
      <c r="F15" s="323"/>
      <c r="G15" s="323"/>
      <c r="H15" s="323"/>
      <c r="I15" s="323"/>
    </row>
    <row r="16" spans="1:9" x14ac:dyDescent="0.15">
      <c r="A16" s="312"/>
      <c r="B16" s="313" t="s">
        <v>23</v>
      </c>
      <c r="C16" s="314"/>
      <c r="D16" s="315">
        <v>48</v>
      </c>
      <c r="E16" s="316">
        <v>48</v>
      </c>
      <c r="F16" s="316">
        <v>0</v>
      </c>
      <c r="G16" s="317">
        <v>1.7</v>
      </c>
      <c r="H16" s="317">
        <v>1.7</v>
      </c>
      <c r="I16" s="317">
        <v>0</v>
      </c>
    </row>
    <row r="17" spans="1:9" x14ac:dyDescent="0.15">
      <c r="A17" s="312"/>
      <c r="B17" s="313"/>
      <c r="C17" s="314"/>
      <c r="D17" s="318">
        <v>1904</v>
      </c>
      <c r="E17" s="319">
        <v>1888</v>
      </c>
      <c r="F17" s="320">
        <v>16</v>
      </c>
      <c r="G17" s="321">
        <v>1.5</v>
      </c>
      <c r="H17" s="321">
        <v>1.5</v>
      </c>
      <c r="I17" s="322" t="s">
        <v>331</v>
      </c>
    </row>
    <row r="18" spans="1:9" x14ac:dyDescent="0.15">
      <c r="A18" s="312"/>
      <c r="B18" s="313"/>
      <c r="C18" s="314"/>
      <c r="D18" s="324"/>
      <c r="E18" s="323"/>
      <c r="F18" s="323"/>
      <c r="G18" s="323"/>
      <c r="H18" s="323"/>
      <c r="I18" s="323"/>
    </row>
    <row r="19" spans="1:9" x14ac:dyDescent="0.15">
      <c r="A19" s="312"/>
      <c r="B19" s="313" t="s">
        <v>24</v>
      </c>
      <c r="C19" s="314"/>
      <c r="D19" s="315">
        <v>80</v>
      </c>
      <c r="E19" s="316">
        <v>80</v>
      </c>
      <c r="F19" s="316">
        <v>0</v>
      </c>
      <c r="G19" s="317">
        <v>2.8</v>
      </c>
      <c r="H19" s="317">
        <v>2.8</v>
      </c>
      <c r="I19" s="317">
        <v>0</v>
      </c>
    </row>
    <row r="20" spans="1:9" x14ac:dyDescent="0.15">
      <c r="A20" s="312"/>
      <c r="B20" s="313"/>
      <c r="C20" s="314"/>
      <c r="D20" s="318">
        <v>4107</v>
      </c>
      <c r="E20" s="319">
        <v>4370</v>
      </c>
      <c r="F20" s="320">
        <v>-263</v>
      </c>
      <c r="G20" s="321">
        <v>3.3</v>
      </c>
      <c r="H20" s="321">
        <v>3.5</v>
      </c>
      <c r="I20" s="322">
        <v>-0.20000000000000018</v>
      </c>
    </row>
    <row r="21" spans="1:9" x14ac:dyDescent="0.15">
      <c r="A21" s="312"/>
      <c r="B21" s="313"/>
      <c r="C21" s="314"/>
      <c r="D21" s="323"/>
      <c r="E21" s="323"/>
      <c r="F21" s="323"/>
      <c r="G21" s="323"/>
      <c r="H21" s="323"/>
      <c r="I21" s="323"/>
    </row>
    <row r="22" spans="1:9" x14ac:dyDescent="0.15">
      <c r="A22" s="312"/>
      <c r="B22" s="314" t="s">
        <v>121</v>
      </c>
      <c r="C22" s="273"/>
      <c r="D22" s="316">
        <v>5433</v>
      </c>
      <c r="E22" s="316">
        <v>5570</v>
      </c>
      <c r="F22" s="316">
        <v>-137</v>
      </c>
      <c r="G22" s="317">
        <v>638.6</v>
      </c>
      <c r="H22" s="317">
        <v>660.7</v>
      </c>
      <c r="I22" s="317">
        <v>-22.100000000000023</v>
      </c>
    </row>
    <row r="23" spans="1:9" x14ac:dyDescent="0.15">
      <c r="A23" s="312"/>
      <c r="B23" s="313"/>
      <c r="C23" s="314"/>
      <c r="D23" s="319">
        <v>289114</v>
      </c>
      <c r="E23" s="319">
        <v>308444</v>
      </c>
      <c r="F23" s="320">
        <v>-19330</v>
      </c>
      <c r="G23" s="321">
        <v>802.5</v>
      </c>
      <c r="H23" s="321">
        <v>859.5</v>
      </c>
      <c r="I23" s="322">
        <v>-57</v>
      </c>
    </row>
    <row r="24" spans="1:9" x14ac:dyDescent="0.15">
      <c r="A24" s="312"/>
      <c r="B24" s="313"/>
      <c r="C24" s="314"/>
      <c r="D24" s="323"/>
      <c r="E24" s="323"/>
      <c r="F24" s="323"/>
      <c r="G24" s="323"/>
      <c r="H24" s="323"/>
      <c r="I24" s="323"/>
    </row>
    <row r="25" spans="1:9" x14ac:dyDescent="0.15">
      <c r="A25" s="312"/>
      <c r="B25" s="314" t="s">
        <v>120</v>
      </c>
      <c r="C25" s="273"/>
      <c r="D25" s="41">
        <v>17896</v>
      </c>
      <c r="E25" s="41">
        <v>17913</v>
      </c>
      <c r="F25" s="316">
        <v>-17</v>
      </c>
      <c r="G25" s="317">
        <v>624.20000000000005</v>
      </c>
      <c r="H25" s="323">
        <v>626.29999999999995</v>
      </c>
      <c r="I25" s="317">
        <v>-2.0999999999999091</v>
      </c>
    </row>
    <row r="26" spans="1:9" x14ac:dyDescent="0.15">
      <c r="A26" s="312"/>
      <c r="B26" s="313"/>
      <c r="C26" s="314"/>
      <c r="D26" s="319">
        <v>887920</v>
      </c>
      <c r="E26" s="319">
        <v>887847</v>
      </c>
      <c r="F26" s="320">
        <v>73</v>
      </c>
      <c r="G26" s="321">
        <v>703.9</v>
      </c>
      <c r="H26" s="321">
        <v>703.7</v>
      </c>
      <c r="I26" s="322">
        <v>0.19999999999993179</v>
      </c>
    </row>
    <row r="27" spans="1:9" x14ac:dyDescent="0.15">
      <c r="A27" s="312"/>
      <c r="B27" s="313"/>
      <c r="C27" s="314"/>
      <c r="D27" s="323"/>
      <c r="E27" s="323"/>
      <c r="F27" s="323"/>
      <c r="G27" s="323"/>
      <c r="H27" s="323"/>
      <c r="I27" s="323"/>
    </row>
    <row r="28" spans="1:9" x14ac:dyDescent="0.15">
      <c r="A28" s="312"/>
      <c r="B28" s="313"/>
      <c r="C28" s="314"/>
      <c r="D28" s="323"/>
      <c r="E28" s="323"/>
      <c r="F28" s="323"/>
      <c r="G28" s="323"/>
      <c r="H28" s="323"/>
      <c r="I28" s="323"/>
    </row>
    <row r="29" spans="1:9" x14ac:dyDescent="0.15">
      <c r="A29" s="312" t="s">
        <v>26</v>
      </c>
      <c r="B29" s="313"/>
      <c r="C29" s="314"/>
      <c r="D29" s="316">
        <v>1604</v>
      </c>
      <c r="E29" s="316">
        <v>1649</v>
      </c>
      <c r="F29" s="316">
        <v>-45</v>
      </c>
      <c r="G29" s="317">
        <v>55.9</v>
      </c>
      <c r="H29" s="317">
        <v>57.7</v>
      </c>
      <c r="I29" s="317">
        <v>-1.8000000000000043</v>
      </c>
    </row>
    <row r="30" spans="1:9" x14ac:dyDescent="0.15">
      <c r="A30" s="312"/>
      <c r="B30" s="313"/>
      <c r="C30" s="314"/>
      <c r="D30" s="319">
        <v>86046</v>
      </c>
      <c r="E30" s="319">
        <v>90825</v>
      </c>
      <c r="F30" s="320">
        <v>-4779</v>
      </c>
      <c r="G30" s="321">
        <v>68.2</v>
      </c>
      <c r="H30" s="321">
        <v>72</v>
      </c>
      <c r="I30" s="322">
        <v>-3.7999999999999972</v>
      </c>
    </row>
    <row r="31" spans="1:9" x14ac:dyDescent="0.15">
      <c r="A31" s="312"/>
      <c r="B31" s="313"/>
      <c r="C31" s="314" t="s">
        <v>25</v>
      </c>
      <c r="D31" s="319"/>
      <c r="E31" s="319"/>
      <c r="F31" s="320"/>
      <c r="G31" s="321"/>
      <c r="H31" s="321"/>
      <c r="I31" s="322"/>
    </row>
    <row r="32" spans="1:9" x14ac:dyDescent="0.15">
      <c r="A32" s="312"/>
      <c r="B32" s="313"/>
      <c r="C32" s="314" t="s">
        <v>109</v>
      </c>
      <c r="D32" s="315">
        <v>118</v>
      </c>
      <c r="E32" s="316">
        <v>120</v>
      </c>
      <c r="F32" s="332">
        <v>-2</v>
      </c>
      <c r="G32" s="317">
        <v>13.9</v>
      </c>
      <c r="H32" s="317">
        <v>14.2</v>
      </c>
      <c r="I32" s="317">
        <v>-0.29999999999999893</v>
      </c>
    </row>
    <row r="33" spans="1:9" x14ac:dyDescent="0.15">
      <c r="A33" s="312"/>
      <c r="B33" s="313"/>
      <c r="C33" s="314"/>
      <c r="D33" s="318">
        <v>6936</v>
      </c>
      <c r="E33" s="319">
        <v>7882</v>
      </c>
      <c r="F33" s="320">
        <v>-946</v>
      </c>
      <c r="G33" s="321">
        <v>19.3</v>
      </c>
      <c r="H33" s="321">
        <v>22</v>
      </c>
      <c r="I33" s="322">
        <v>-2.6999999999999993</v>
      </c>
    </row>
    <row r="34" spans="1:9" x14ac:dyDescent="0.15">
      <c r="A34" s="312"/>
      <c r="B34" s="313"/>
      <c r="C34" s="314"/>
      <c r="D34" s="319"/>
      <c r="E34" s="319"/>
      <c r="F34" s="319"/>
      <c r="G34" s="321"/>
      <c r="H34" s="321"/>
      <c r="I34" s="321"/>
    </row>
    <row r="35" spans="1:9" x14ac:dyDescent="0.15">
      <c r="A35" s="312"/>
      <c r="B35" s="313"/>
      <c r="C35" s="314"/>
      <c r="D35" s="319"/>
      <c r="E35" s="319"/>
      <c r="F35" s="319"/>
      <c r="G35" s="321"/>
      <c r="H35" s="321"/>
      <c r="I35" s="321"/>
    </row>
    <row r="36" spans="1:9" x14ac:dyDescent="0.15">
      <c r="A36" s="312" t="s">
        <v>27</v>
      </c>
      <c r="B36" s="313"/>
      <c r="C36" s="314"/>
      <c r="D36" s="315">
        <v>0</v>
      </c>
      <c r="E36" s="316">
        <v>0</v>
      </c>
      <c r="F36" s="316">
        <v>0</v>
      </c>
      <c r="G36" s="317">
        <v>0</v>
      </c>
      <c r="H36" s="317">
        <v>0</v>
      </c>
      <c r="I36" s="316">
        <v>0</v>
      </c>
    </row>
    <row r="37" spans="1:9" x14ac:dyDescent="0.15">
      <c r="A37" s="312"/>
      <c r="B37" s="313"/>
      <c r="C37" s="314"/>
      <c r="D37" s="318">
        <v>61</v>
      </c>
      <c r="E37" s="319">
        <v>57</v>
      </c>
      <c r="F37" s="320">
        <v>4</v>
      </c>
      <c r="G37" s="321">
        <v>0</v>
      </c>
      <c r="H37" s="321">
        <v>0</v>
      </c>
      <c r="I37" s="332" t="s">
        <v>331</v>
      </c>
    </row>
    <row r="38" spans="1:9" x14ac:dyDescent="0.15">
      <c r="A38" s="305"/>
      <c r="B38" s="306"/>
      <c r="C38" s="307"/>
      <c r="D38" s="333"/>
      <c r="E38" s="333"/>
      <c r="F38" s="333"/>
      <c r="G38" s="333"/>
      <c r="H38" s="333"/>
      <c r="I38" s="333"/>
    </row>
    <row r="39" spans="1:9" x14ac:dyDescent="0.15">
      <c r="A39" s="273"/>
      <c r="B39" s="273"/>
      <c r="C39" s="273"/>
      <c r="D39" s="273"/>
      <c r="E39" s="273"/>
      <c r="F39" s="273"/>
      <c r="G39" s="273"/>
      <c r="H39" s="273"/>
      <c r="I39" s="273"/>
    </row>
    <row r="40" spans="1:9" x14ac:dyDescent="0.15">
      <c r="A40" s="273" t="s">
        <v>28</v>
      </c>
      <c r="B40" s="273"/>
      <c r="C40" s="273" t="s">
        <v>242</v>
      </c>
      <c r="D40" s="273"/>
      <c r="E40" s="273"/>
      <c r="F40" s="273"/>
      <c r="G40" s="273"/>
      <c r="H40" s="273"/>
      <c r="I40" s="273"/>
    </row>
    <row r="41" spans="1:9" x14ac:dyDescent="0.15">
      <c r="A41" s="273"/>
      <c r="B41" s="273"/>
      <c r="C41" s="273" t="s">
        <v>243</v>
      </c>
      <c r="D41" s="273"/>
      <c r="E41" s="273"/>
      <c r="F41" s="273"/>
      <c r="G41" s="273"/>
      <c r="H41" s="273"/>
      <c r="I41" s="273"/>
    </row>
    <row r="42" spans="1:9" x14ac:dyDescent="0.15">
      <c r="A42" s="273"/>
      <c r="B42" s="273"/>
      <c r="C42" s="455" t="s">
        <v>272</v>
      </c>
      <c r="D42" s="455"/>
      <c r="E42" s="455"/>
      <c r="F42" s="455"/>
      <c r="G42" s="455"/>
      <c r="H42" s="455"/>
      <c r="I42" s="455"/>
    </row>
    <row r="43" spans="1:9" x14ac:dyDescent="0.15">
      <c r="A43" s="273"/>
      <c r="B43" s="273"/>
      <c r="C43" s="334" t="s">
        <v>273</v>
      </c>
      <c r="D43" s="334"/>
      <c r="E43" s="334"/>
      <c r="F43" s="334"/>
      <c r="G43" s="334"/>
      <c r="H43" s="334"/>
      <c r="I43" s="334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89"/>
  <sheetViews>
    <sheetView view="pageBreakPreview" zoomScaleNormal="100" zoomScaleSheetLayoutView="100" workbookViewId="0">
      <pane xSplit="2" ySplit="6" topLeftCell="C7" activePane="bottomRight" state="frozen"/>
      <selection pane="topRight" activeCell="F1" sqref="F1"/>
      <selection pane="bottomLeft" activeCell="A7" sqref="A7"/>
      <selection pane="bottomRight" activeCell="K52" sqref="K52"/>
    </sheetView>
  </sheetViews>
  <sheetFormatPr defaultRowHeight="13.5" x14ac:dyDescent="0.15"/>
  <cols>
    <col min="1" max="1" width="4.125" style="65" customWidth="1"/>
    <col min="2" max="2" width="18.875" style="65" customWidth="1"/>
    <col min="3" max="3" width="11.125" style="78" customWidth="1"/>
    <col min="4" max="4" width="12.5" style="78" customWidth="1"/>
    <col min="5" max="5" width="11.125" style="78" customWidth="1"/>
    <col min="6" max="6" width="12.5" style="78" customWidth="1"/>
    <col min="7" max="14" width="11.125" style="78" customWidth="1"/>
    <col min="15" max="15" width="12.5" style="78" customWidth="1"/>
    <col min="16" max="18" width="11.125" style="78" customWidth="1"/>
    <col min="19" max="19" width="12.5" style="78" customWidth="1"/>
    <col min="20" max="20" width="11.125" style="78" customWidth="1"/>
    <col min="21" max="16384" width="9" style="78"/>
  </cols>
  <sheetData>
    <row r="1" spans="1:230" s="65" customFormat="1" ht="13.5" customHeight="1" x14ac:dyDescent="0.15">
      <c r="A1" s="62" t="s">
        <v>132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</row>
    <row r="2" spans="1:230" s="65" customFormat="1" ht="13.5" customHeight="1" x14ac:dyDescent="0.15">
      <c r="A2" s="64"/>
      <c r="B2" s="64"/>
      <c r="C2" s="63"/>
      <c r="D2" s="63"/>
      <c r="E2" s="63"/>
      <c r="F2" s="63"/>
      <c r="G2" s="63"/>
      <c r="H2" s="66"/>
      <c r="I2" s="66"/>
      <c r="J2" s="66"/>
      <c r="K2" s="63"/>
      <c r="L2" s="63"/>
      <c r="M2" s="63"/>
      <c r="N2" s="63"/>
      <c r="O2" s="63"/>
      <c r="P2" s="63"/>
      <c r="Q2" s="63"/>
      <c r="R2" s="63"/>
      <c r="S2" s="64"/>
      <c r="T2" s="278" t="s">
        <v>336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</row>
    <row r="3" spans="1:230" s="65" customFormat="1" ht="13.5" customHeight="1" x14ac:dyDescent="0.15">
      <c r="A3" s="67"/>
      <c r="B3" s="68"/>
      <c r="C3" s="458" t="s">
        <v>133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60" t="s">
        <v>30</v>
      </c>
      <c r="R3" s="461"/>
      <c r="S3" s="462"/>
      <c r="T3" s="466" t="s">
        <v>31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</row>
    <row r="4" spans="1:230" s="65" customFormat="1" ht="13.5" customHeight="1" x14ac:dyDescent="0.15">
      <c r="A4" s="69"/>
      <c r="B4" s="70"/>
      <c r="C4" s="458" t="s">
        <v>32</v>
      </c>
      <c r="D4" s="468"/>
      <c r="E4" s="458" t="s">
        <v>266</v>
      </c>
      <c r="F4" s="468"/>
      <c r="G4" s="477" t="s">
        <v>274</v>
      </c>
      <c r="H4" s="478"/>
      <c r="I4" s="478"/>
      <c r="J4" s="478"/>
      <c r="K4" s="478"/>
      <c r="L4" s="478"/>
      <c r="M4" s="479"/>
      <c r="N4" s="469" t="s">
        <v>33</v>
      </c>
      <c r="O4" s="470"/>
      <c r="P4" s="473" t="s">
        <v>234</v>
      </c>
      <c r="Q4" s="463"/>
      <c r="R4" s="464"/>
      <c r="S4" s="465"/>
      <c r="T4" s="467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</row>
    <row r="5" spans="1:230" s="65" customFormat="1" ht="13.5" customHeight="1" x14ac:dyDescent="0.15">
      <c r="A5" s="69"/>
      <c r="B5" s="70"/>
      <c r="C5" s="475" t="s">
        <v>34</v>
      </c>
      <c r="D5" s="475" t="s">
        <v>35</v>
      </c>
      <c r="E5" s="475" t="s">
        <v>34</v>
      </c>
      <c r="F5" s="475" t="s">
        <v>240</v>
      </c>
      <c r="G5" s="475" t="s">
        <v>34</v>
      </c>
      <c r="H5" s="480" t="s">
        <v>275</v>
      </c>
      <c r="I5" s="459"/>
      <c r="J5" s="459"/>
      <c r="K5" s="459"/>
      <c r="L5" s="459"/>
      <c r="M5" s="468"/>
      <c r="N5" s="471"/>
      <c r="O5" s="472"/>
      <c r="P5" s="474"/>
      <c r="Q5" s="475" t="s">
        <v>34</v>
      </c>
      <c r="R5" s="71" t="s">
        <v>36</v>
      </c>
      <c r="S5" s="72"/>
      <c r="T5" s="475" t="s">
        <v>34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</row>
    <row r="6" spans="1:230" s="65" customFormat="1" ht="13.5" customHeight="1" x14ac:dyDescent="0.15">
      <c r="A6" s="73"/>
      <c r="B6" s="74"/>
      <c r="C6" s="476"/>
      <c r="D6" s="476"/>
      <c r="E6" s="476"/>
      <c r="F6" s="476"/>
      <c r="G6" s="476"/>
      <c r="H6" s="75" t="s">
        <v>37</v>
      </c>
      <c r="I6" s="75" t="s">
        <v>38</v>
      </c>
      <c r="J6" s="75" t="s">
        <v>134</v>
      </c>
      <c r="K6" s="75" t="s">
        <v>39</v>
      </c>
      <c r="L6" s="75" t="s">
        <v>135</v>
      </c>
      <c r="M6" s="75" t="s">
        <v>136</v>
      </c>
      <c r="N6" s="75" t="s">
        <v>34</v>
      </c>
      <c r="O6" s="75" t="s">
        <v>35</v>
      </c>
      <c r="P6" s="75" t="s">
        <v>34</v>
      </c>
      <c r="Q6" s="476"/>
      <c r="R6" s="75" t="s">
        <v>34</v>
      </c>
      <c r="S6" s="75" t="s">
        <v>35</v>
      </c>
      <c r="T6" s="476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</row>
    <row r="7" spans="1:230" ht="13.5" customHeight="1" x14ac:dyDescent="0.15">
      <c r="A7" s="186"/>
      <c r="B7" s="187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</row>
    <row r="8" spans="1:230" ht="13.5" customHeight="1" x14ac:dyDescent="0.15">
      <c r="A8" s="456" t="s">
        <v>41</v>
      </c>
      <c r="B8" s="457"/>
      <c r="C8" s="79">
        <v>173</v>
      </c>
      <c r="D8" s="79">
        <v>30700</v>
      </c>
      <c r="E8" s="79">
        <v>20</v>
      </c>
      <c r="F8" s="79">
        <v>4405</v>
      </c>
      <c r="G8" s="79">
        <v>153</v>
      </c>
      <c r="H8" s="79">
        <v>26295</v>
      </c>
      <c r="I8" s="79">
        <v>2838</v>
      </c>
      <c r="J8" s="79">
        <v>48</v>
      </c>
      <c r="K8" s="79">
        <v>80</v>
      </c>
      <c r="L8" s="79">
        <v>5433</v>
      </c>
      <c r="M8" s="79">
        <v>17896</v>
      </c>
      <c r="N8" s="79">
        <v>19</v>
      </c>
      <c r="O8" s="79">
        <v>7902</v>
      </c>
      <c r="P8" s="79">
        <v>78</v>
      </c>
      <c r="Q8" s="79">
        <v>1743</v>
      </c>
      <c r="R8" s="79">
        <v>117</v>
      </c>
      <c r="S8" s="79">
        <v>1604</v>
      </c>
      <c r="T8" s="79">
        <v>1375</v>
      </c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</row>
    <row r="9" spans="1:230" ht="13.5" customHeight="1" x14ac:dyDescent="0.15">
      <c r="A9" s="298"/>
      <c r="B9" s="29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</row>
    <row r="10" spans="1:230" ht="13.5" customHeight="1" x14ac:dyDescent="0.15">
      <c r="A10" s="456" t="s">
        <v>337</v>
      </c>
      <c r="B10" s="457"/>
      <c r="C10" s="79">
        <v>25</v>
      </c>
      <c r="D10" s="79">
        <v>3325</v>
      </c>
      <c r="E10" s="79">
        <v>1</v>
      </c>
      <c r="F10" s="79">
        <v>178</v>
      </c>
      <c r="G10" s="79">
        <v>24</v>
      </c>
      <c r="H10" s="79">
        <v>3147</v>
      </c>
      <c r="I10" s="79">
        <v>0</v>
      </c>
      <c r="J10" s="79">
        <v>10</v>
      </c>
      <c r="K10" s="79">
        <v>0</v>
      </c>
      <c r="L10" s="79">
        <v>536</v>
      </c>
      <c r="M10" s="79">
        <v>2601</v>
      </c>
      <c r="N10" s="79">
        <v>3</v>
      </c>
      <c r="O10" s="79">
        <v>1303</v>
      </c>
      <c r="P10" s="79">
        <v>8</v>
      </c>
      <c r="Q10" s="79">
        <v>243</v>
      </c>
      <c r="R10" s="79">
        <v>16</v>
      </c>
      <c r="S10" s="79">
        <v>219</v>
      </c>
      <c r="T10" s="79">
        <v>162</v>
      </c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</row>
    <row r="11" spans="1:230" ht="13.5" customHeight="1" x14ac:dyDescent="0.15">
      <c r="A11" s="198"/>
      <c r="B11" s="299" t="s">
        <v>42</v>
      </c>
      <c r="C11" s="79">
        <v>25</v>
      </c>
      <c r="D11" s="79">
        <v>3325</v>
      </c>
      <c r="E11" s="264">
        <v>1</v>
      </c>
      <c r="F11" s="264">
        <v>178</v>
      </c>
      <c r="G11" s="264">
        <v>24</v>
      </c>
      <c r="H11" s="79">
        <v>3147</v>
      </c>
      <c r="I11" s="264">
        <v>0</v>
      </c>
      <c r="J11" s="264">
        <v>10</v>
      </c>
      <c r="K11" s="264">
        <v>0</v>
      </c>
      <c r="L11" s="264">
        <v>536</v>
      </c>
      <c r="M11" s="264">
        <v>2601</v>
      </c>
      <c r="N11" s="264">
        <v>3</v>
      </c>
      <c r="O11" s="264">
        <v>1303</v>
      </c>
      <c r="P11" s="264">
        <v>8</v>
      </c>
      <c r="Q11" s="264">
        <v>243</v>
      </c>
      <c r="R11" s="264">
        <v>16</v>
      </c>
      <c r="S11" s="264">
        <v>219</v>
      </c>
      <c r="T11" s="264">
        <v>162</v>
      </c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</row>
    <row r="12" spans="1:230" ht="13.5" customHeight="1" x14ac:dyDescent="0.15">
      <c r="A12" s="198"/>
      <c r="B12" s="299"/>
      <c r="C12" s="79"/>
      <c r="D12" s="79"/>
      <c r="E12" s="264"/>
      <c r="F12" s="264"/>
      <c r="G12" s="264"/>
      <c r="H12" s="79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</row>
    <row r="13" spans="1:230" ht="13.5" customHeight="1" x14ac:dyDescent="0.15">
      <c r="A13" s="456" t="s">
        <v>338</v>
      </c>
      <c r="B13" s="457"/>
      <c r="C13" s="79">
        <v>14</v>
      </c>
      <c r="D13" s="79">
        <v>2864</v>
      </c>
      <c r="E13" s="264">
        <v>2</v>
      </c>
      <c r="F13" s="264">
        <v>806</v>
      </c>
      <c r="G13" s="264">
        <v>12</v>
      </c>
      <c r="H13" s="79">
        <v>2058</v>
      </c>
      <c r="I13" s="264">
        <v>244</v>
      </c>
      <c r="J13" s="264">
        <v>0</v>
      </c>
      <c r="K13" s="264">
        <v>25</v>
      </c>
      <c r="L13" s="264">
        <v>310</v>
      </c>
      <c r="M13" s="264">
        <v>1479</v>
      </c>
      <c r="N13" s="264">
        <v>2</v>
      </c>
      <c r="O13" s="264">
        <v>1000</v>
      </c>
      <c r="P13" s="264">
        <v>5</v>
      </c>
      <c r="Q13" s="264">
        <v>94</v>
      </c>
      <c r="R13" s="264">
        <v>5</v>
      </c>
      <c r="S13" s="264">
        <v>75</v>
      </c>
      <c r="T13" s="264">
        <v>76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</row>
    <row r="14" spans="1:230" ht="13.5" customHeight="1" x14ac:dyDescent="0.15">
      <c r="A14" s="198"/>
      <c r="B14" s="299" t="s">
        <v>43</v>
      </c>
      <c r="C14" s="79">
        <v>5</v>
      </c>
      <c r="D14" s="79">
        <v>1215</v>
      </c>
      <c r="E14" s="264">
        <v>1</v>
      </c>
      <c r="F14" s="264">
        <v>525</v>
      </c>
      <c r="G14" s="264">
        <v>4</v>
      </c>
      <c r="H14" s="79">
        <v>690</v>
      </c>
      <c r="I14" s="264">
        <v>0</v>
      </c>
      <c r="J14" s="264">
        <v>0</v>
      </c>
      <c r="K14" s="264">
        <v>25</v>
      </c>
      <c r="L14" s="264">
        <v>54</v>
      </c>
      <c r="M14" s="264">
        <v>611</v>
      </c>
      <c r="N14" s="264">
        <v>1</v>
      </c>
      <c r="O14" s="264">
        <v>500</v>
      </c>
      <c r="P14" s="264">
        <v>1</v>
      </c>
      <c r="Q14" s="264">
        <v>39</v>
      </c>
      <c r="R14" s="264">
        <v>2</v>
      </c>
      <c r="S14" s="264">
        <v>38</v>
      </c>
      <c r="T14" s="264">
        <v>34</v>
      </c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</row>
    <row r="15" spans="1:230" ht="13.5" customHeight="1" x14ac:dyDescent="0.15">
      <c r="A15" s="198"/>
      <c r="B15" s="299" t="s">
        <v>172</v>
      </c>
      <c r="C15" s="79">
        <v>5</v>
      </c>
      <c r="D15" s="79">
        <v>625</v>
      </c>
      <c r="E15" s="264">
        <v>1</v>
      </c>
      <c r="F15" s="264">
        <v>281</v>
      </c>
      <c r="G15" s="264">
        <v>4</v>
      </c>
      <c r="H15" s="79">
        <v>344</v>
      </c>
      <c r="I15" s="264">
        <v>0</v>
      </c>
      <c r="J15" s="264">
        <v>0</v>
      </c>
      <c r="K15" s="264">
        <v>0</v>
      </c>
      <c r="L15" s="264">
        <v>174</v>
      </c>
      <c r="M15" s="264">
        <v>170</v>
      </c>
      <c r="N15" s="264">
        <v>0</v>
      </c>
      <c r="O15" s="264">
        <v>0</v>
      </c>
      <c r="P15" s="264">
        <v>2</v>
      </c>
      <c r="Q15" s="264">
        <v>19</v>
      </c>
      <c r="R15" s="265">
        <v>2</v>
      </c>
      <c r="S15" s="265">
        <v>18</v>
      </c>
      <c r="T15" s="264">
        <v>14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</row>
    <row r="16" spans="1:230" ht="13.5" customHeight="1" x14ac:dyDescent="0.15">
      <c r="A16" s="198"/>
      <c r="B16" s="299" t="s">
        <v>173</v>
      </c>
      <c r="C16" s="79">
        <v>2</v>
      </c>
      <c r="D16" s="79">
        <v>791</v>
      </c>
      <c r="E16" s="264">
        <v>0</v>
      </c>
      <c r="F16" s="264">
        <v>0</v>
      </c>
      <c r="G16" s="264">
        <v>2</v>
      </c>
      <c r="H16" s="79">
        <v>791</v>
      </c>
      <c r="I16" s="264">
        <v>244</v>
      </c>
      <c r="J16" s="264">
        <v>0</v>
      </c>
      <c r="K16" s="264">
        <v>0</v>
      </c>
      <c r="L16" s="264">
        <v>47</v>
      </c>
      <c r="M16" s="264">
        <v>500</v>
      </c>
      <c r="N16" s="264">
        <v>1</v>
      </c>
      <c r="O16" s="264">
        <v>500</v>
      </c>
      <c r="P16" s="264">
        <v>1</v>
      </c>
      <c r="Q16" s="264">
        <v>18</v>
      </c>
      <c r="R16" s="265">
        <v>1</v>
      </c>
      <c r="S16" s="265">
        <v>19</v>
      </c>
      <c r="T16" s="264">
        <v>14</v>
      </c>
    </row>
    <row r="17" spans="1:20" ht="13.5" customHeight="1" x14ac:dyDescent="0.15">
      <c r="A17" s="198"/>
      <c r="B17" s="299" t="s">
        <v>44</v>
      </c>
      <c r="C17" s="79">
        <v>1</v>
      </c>
      <c r="D17" s="79">
        <v>177</v>
      </c>
      <c r="E17" s="264">
        <v>0</v>
      </c>
      <c r="F17" s="264">
        <v>0</v>
      </c>
      <c r="G17" s="264">
        <v>1</v>
      </c>
      <c r="H17" s="79">
        <v>177</v>
      </c>
      <c r="I17" s="264">
        <v>0</v>
      </c>
      <c r="J17" s="264">
        <v>0</v>
      </c>
      <c r="K17" s="264">
        <v>0</v>
      </c>
      <c r="L17" s="264">
        <v>35</v>
      </c>
      <c r="M17" s="264">
        <v>142</v>
      </c>
      <c r="N17" s="264">
        <v>0</v>
      </c>
      <c r="O17" s="264">
        <v>0</v>
      </c>
      <c r="P17" s="264">
        <v>1</v>
      </c>
      <c r="Q17" s="264">
        <v>9</v>
      </c>
      <c r="R17" s="264">
        <v>0</v>
      </c>
      <c r="S17" s="264">
        <v>0</v>
      </c>
      <c r="T17" s="264">
        <v>7</v>
      </c>
    </row>
    <row r="18" spans="1:20" ht="13.5" customHeight="1" x14ac:dyDescent="0.15">
      <c r="A18" s="198"/>
      <c r="B18" s="299" t="s">
        <v>174</v>
      </c>
      <c r="C18" s="79">
        <v>1</v>
      </c>
      <c r="D18" s="79">
        <v>56</v>
      </c>
      <c r="E18" s="79">
        <v>0</v>
      </c>
      <c r="F18" s="79">
        <v>0</v>
      </c>
      <c r="G18" s="79">
        <v>1</v>
      </c>
      <c r="H18" s="79">
        <v>56</v>
      </c>
      <c r="I18" s="79">
        <v>0</v>
      </c>
      <c r="J18" s="79">
        <v>0</v>
      </c>
      <c r="K18" s="79">
        <v>0</v>
      </c>
      <c r="L18" s="79">
        <v>0</v>
      </c>
      <c r="M18" s="79">
        <v>56</v>
      </c>
      <c r="N18" s="79">
        <v>0</v>
      </c>
      <c r="O18" s="79">
        <v>0</v>
      </c>
      <c r="P18" s="79">
        <v>0</v>
      </c>
      <c r="Q18" s="79">
        <v>9</v>
      </c>
      <c r="R18" s="79">
        <v>0</v>
      </c>
      <c r="S18" s="79">
        <v>0</v>
      </c>
      <c r="T18" s="79">
        <v>7</v>
      </c>
    </row>
    <row r="19" spans="1:20" ht="13.5" customHeight="1" x14ac:dyDescent="0.15">
      <c r="A19" s="198"/>
      <c r="B19" s="299"/>
      <c r="C19" s="79"/>
      <c r="D19" s="79"/>
      <c r="E19" s="264"/>
      <c r="F19" s="264"/>
      <c r="G19" s="264"/>
      <c r="H19" s="79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  <row r="20" spans="1:20" ht="13.5" customHeight="1" x14ac:dyDescent="0.15">
      <c r="A20" s="456" t="s">
        <v>47</v>
      </c>
      <c r="B20" s="457"/>
      <c r="C20" s="79">
        <v>21</v>
      </c>
      <c r="D20" s="79">
        <v>3868</v>
      </c>
      <c r="E20" s="264">
        <v>3</v>
      </c>
      <c r="F20" s="264">
        <v>709</v>
      </c>
      <c r="G20" s="264">
        <v>18</v>
      </c>
      <c r="H20" s="79">
        <v>3159</v>
      </c>
      <c r="I20" s="264">
        <v>594</v>
      </c>
      <c r="J20" s="264">
        <v>4</v>
      </c>
      <c r="K20" s="264">
        <v>0</v>
      </c>
      <c r="L20" s="264">
        <v>699</v>
      </c>
      <c r="M20" s="264">
        <v>1862</v>
      </c>
      <c r="N20" s="264">
        <v>1</v>
      </c>
      <c r="O20" s="264">
        <v>651</v>
      </c>
      <c r="P20" s="264">
        <v>11</v>
      </c>
      <c r="Q20" s="264">
        <v>144</v>
      </c>
      <c r="R20" s="264">
        <v>7</v>
      </c>
      <c r="S20" s="264">
        <v>97</v>
      </c>
      <c r="T20" s="264">
        <v>100</v>
      </c>
    </row>
    <row r="21" spans="1:20" ht="13.5" customHeight="1" x14ac:dyDescent="0.15">
      <c r="A21" s="198"/>
      <c r="B21" s="299" t="s">
        <v>48</v>
      </c>
      <c r="C21" s="79">
        <v>14</v>
      </c>
      <c r="D21" s="79">
        <v>2837</v>
      </c>
      <c r="E21" s="264">
        <v>2</v>
      </c>
      <c r="F21" s="264">
        <v>559</v>
      </c>
      <c r="G21" s="264">
        <v>12</v>
      </c>
      <c r="H21" s="79">
        <v>2278</v>
      </c>
      <c r="I21" s="264">
        <v>473</v>
      </c>
      <c r="J21" s="264">
        <v>4</v>
      </c>
      <c r="K21" s="264">
        <v>0</v>
      </c>
      <c r="L21" s="264">
        <v>451</v>
      </c>
      <c r="M21" s="264">
        <v>1350</v>
      </c>
      <c r="N21" s="264">
        <v>1</v>
      </c>
      <c r="O21" s="264">
        <v>651</v>
      </c>
      <c r="P21" s="264">
        <v>7</v>
      </c>
      <c r="Q21" s="264">
        <v>107</v>
      </c>
      <c r="R21" s="264">
        <v>6</v>
      </c>
      <c r="S21" s="264">
        <v>94</v>
      </c>
      <c r="T21" s="264">
        <v>74</v>
      </c>
    </row>
    <row r="22" spans="1:20" ht="13.5" customHeight="1" x14ac:dyDescent="0.15">
      <c r="A22" s="198"/>
      <c r="B22" s="299" t="s">
        <v>49</v>
      </c>
      <c r="C22" s="79">
        <v>4</v>
      </c>
      <c r="D22" s="79">
        <v>591</v>
      </c>
      <c r="E22" s="264">
        <v>1</v>
      </c>
      <c r="F22" s="264">
        <v>150</v>
      </c>
      <c r="G22" s="264">
        <v>3</v>
      </c>
      <c r="H22" s="79">
        <v>441</v>
      </c>
      <c r="I22" s="264">
        <v>0</v>
      </c>
      <c r="J22" s="264">
        <v>0</v>
      </c>
      <c r="K22" s="264">
        <v>0</v>
      </c>
      <c r="L22" s="264">
        <v>104</v>
      </c>
      <c r="M22" s="264">
        <v>337</v>
      </c>
      <c r="N22" s="264">
        <v>0</v>
      </c>
      <c r="O22" s="264">
        <v>0</v>
      </c>
      <c r="P22" s="264">
        <v>1</v>
      </c>
      <c r="Q22" s="264">
        <v>17</v>
      </c>
      <c r="R22" s="264">
        <v>1</v>
      </c>
      <c r="S22" s="264">
        <v>3</v>
      </c>
      <c r="T22" s="264">
        <v>13</v>
      </c>
    </row>
    <row r="23" spans="1:20" ht="13.5" customHeight="1" x14ac:dyDescent="0.15">
      <c r="A23" s="198"/>
      <c r="B23" s="299" t="s">
        <v>50</v>
      </c>
      <c r="C23" s="79">
        <v>3</v>
      </c>
      <c r="D23" s="79">
        <v>440</v>
      </c>
      <c r="E23" s="264">
        <v>0</v>
      </c>
      <c r="F23" s="264">
        <v>0</v>
      </c>
      <c r="G23" s="264">
        <v>3</v>
      </c>
      <c r="H23" s="79">
        <v>440</v>
      </c>
      <c r="I23" s="264">
        <v>121</v>
      </c>
      <c r="J23" s="264">
        <v>0</v>
      </c>
      <c r="K23" s="264">
        <v>0</v>
      </c>
      <c r="L23" s="264">
        <v>144</v>
      </c>
      <c r="M23" s="264">
        <v>175</v>
      </c>
      <c r="N23" s="264">
        <v>0</v>
      </c>
      <c r="O23" s="264">
        <v>0</v>
      </c>
      <c r="P23" s="264">
        <v>3</v>
      </c>
      <c r="Q23" s="264">
        <v>20</v>
      </c>
      <c r="R23" s="264">
        <v>0</v>
      </c>
      <c r="S23" s="264">
        <v>0</v>
      </c>
      <c r="T23" s="264">
        <v>13</v>
      </c>
    </row>
    <row r="24" spans="1:20" ht="13.5" customHeight="1" x14ac:dyDescent="0.15">
      <c r="A24" s="298"/>
      <c r="B24" s="29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3.5" customHeight="1" x14ac:dyDescent="0.15">
      <c r="A25" s="456" t="s">
        <v>51</v>
      </c>
      <c r="B25" s="457"/>
      <c r="C25" s="79">
        <v>11</v>
      </c>
      <c r="D25" s="79">
        <v>1716</v>
      </c>
      <c r="E25" s="264">
        <v>0</v>
      </c>
      <c r="F25" s="264">
        <v>0</v>
      </c>
      <c r="G25" s="264">
        <v>11</v>
      </c>
      <c r="H25" s="79">
        <v>1716</v>
      </c>
      <c r="I25" s="264">
        <v>178</v>
      </c>
      <c r="J25" s="264">
        <v>4</v>
      </c>
      <c r="K25" s="264">
        <v>2</v>
      </c>
      <c r="L25" s="264">
        <v>591</v>
      </c>
      <c r="M25" s="264">
        <v>941</v>
      </c>
      <c r="N25" s="264">
        <v>0</v>
      </c>
      <c r="O25" s="264">
        <v>0</v>
      </c>
      <c r="P25" s="264">
        <v>7</v>
      </c>
      <c r="Q25" s="264">
        <v>123</v>
      </c>
      <c r="R25" s="264">
        <v>7</v>
      </c>
      <c r="S25" s="264">
        <v>95</v>
      </c>
      <c r="T25" s="264">
        <v>102</v>
      </c>
    </row>
    <row r="26" spans="1:20" ht="13.5" customHeight="1" x14ac:dyDescent="0.15">
      <c r="A26" s="198"/>
      <c r="B26" s="299" t="s">
        <v>52</v>
      </c>
      <c r="C26" s="79">
        <v>4</v>
      </c>
      <c r="D26" s="79">
        <v>691</v>
      </c>
      <c r="E26" s="264">
        <v>0</v>
      </c>
      <c r="F26" s="264">
        <v>0</v>
      </c>
      <c r="G26" s="264">
        <v>4</v>
      </c>
      <c r="H26" s="79">
        <v>691</v>
      </c>
      <c r="I26" s="264">
        <v>178</v>
      </c>
      <c r="J26" s="264">
        <v>4</v>
      </c>
      <c r="K26" s="264">
        <v>2</v>
      </c>
      <c r="L26" s="264">
        <v>236</v>
      </c>
      <c r="M26" s="264">
        <v>271</v>
      </c>
      <c r="N26" s="264">
        <v>0</v>
      </c>
      <c r="O26" s="264">
        <v>0</v>
      </c>
      <c r="P26" s="264">
        <v>3</v>
      </c>
      <c r="Q26" s="264">
        <v>38</v>
      </c>
      <c r="R26" s="264">
        <v>4</v>
      </c>
      <c r="S26" s="264">
        <v>59</v>
      </c>
      <c r="T26" s="264">
        <v>26</v>
      </c>
    </row>
    <row r="27" spans="1:20" ht="13.5" customHeight="1" x14ac:dyDescent="0.15">
      <c r="A27" s="198"/>
      <c r="B27" s="299" t="s">
        <v>137</v>
      </c>
      <c r="C27" s="79">
        <v>0</v>
      </c>
      <c r="D27" s="79">
        <v>0</v>
      </c>
      <c r="E27" s="264">
        <v>0</v>
      </c>
      <c r="F27" s="264">
        <v>0</v>
      </c>
      <c r="G27" s="264">
        <v>0</v>
      </c>
      <c r="H27" s="79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12</v>
      </c>
      <c r="R27" s="264">
        <v>0</v>
      </c>
      <c r="S27" s="264">
        <v>0</v>
      </c>
      <c r="T27" s="264">
        <v>16</v>
      </c>
    </row>
    <row r="28" spans="1:20" ht="13.5" customHeight="1" x14ac:dyDescent="0.15">
      <c r="A28" s="198"/>
      <c r="B28" s="299" t="s">
        <v>166</v>
      </c>
      <c r="C28" s="79">
        <v>4</v>
      </c>
      <c r="D28" s="79">
        <v>709</v>
      </c>
      <c r="E28" s="264">
        <v>0</v>
      </c>
      <c r="F28" s="264">
        <v>0</v>
      </c>
      <c r="G28" s="264">
        <v>4</v>
      </c>
      <c r="H28" s="79">
        <v>709</v>
      </c>
      <c r="I28" s="264">
        <v>0</v>
      </c>
      <c r="J28" s="264">
        <v>0</v>
      </c>
      <c r="K28" s="264">
        <v>0</v>
      </c>
      <c r="L28" s="264">
        <v>355</v>
      </c>
      <c r="M28" s="264">
        <v>354</v>
      </c>
      <c r="N28" s="264">
        <v>0</v>
      </c>
      <c r="O28" s="264">
        <v>0</v>
      </c>
      <c r="P28" s="264">
        <v>4</v>
      </c>
      <c r="Q28" s="264">
        <v>38</v>
      </c>
      <c r="R28" s="264">
        <v>2</v>
      </c>
      <c r="S28" s="264">
        <v>29</v>
      </c>
      <c r="T28" s="264">
        <v>34</v>
      </c>
    </row>
    <row r="29" spans="1:20" ht="13.5" customHeight="1" x14ac:dyDescent="0.15">
      <c r="A29" s="198"/>
      <c r="B29" s="299" t="s">
        <v>165</v>
      </c>
      <c r="C29" s="79">
        <v>1</v>
      </c>
      <c r="D29" s="79">
        <v>199</v>
      </c>
      <c r="E29" s="79">
        <v>0</v>
      </c>
      <c r="F29" s="79">
        <v>0</v>
      </c>
      <c r="G29" s="79">
        <v>1</v>
      </c>
      <c r="H29" s="79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199</v>
      </c>
      <c r="N29" s="79">
        <v>0</v>
      </c>
      <c r="O29" s="79">
        <v>0</v>
      </c>
      <c r="P29" s="79">
        <v>0</v>
      </c>
      <c r="Q29" s="79">
        <v>16</v>
      </c>
      <c r="R29" s="79">
        <v>1</v>
      </c>
      <c r="S29" s="79">
        <v>7</v>
      </c>
      <c r="T29" s="79">
        <v>8</v>
      </c>
    </row>
    <row r="30" spans="1:20" ht="13.5" customHeight="1" x14ac:dyDescent="0.15">
      <c r="A30" s="198"/>
      <c r="B30" s="299" t="s">
        <v>175</v>
      </c>
      <c r="C30" s="79">
        <v>2</v>
      </c>
      <c r="D30" s="79">
        <v>117</v>
      </c>
      <c r="E30" s="264">
        <v>0</v>
      </c>
      <c r="F30" s="264">
        <v>0</v>
      </c>
      <c r="G30" s="264">
        <v>2</v>
      </c>
      <c r="H30" s="79">
        <v>117</v>
      </c>
      <c r="I30" s="264">
        <v>0</v>
      </c>
      <c r="J30" s="264">
        <v>0</v>
      </c>
      <c r="K30" s="264">
        <v>0</v>
      </c>
      <c r="L30" s="264">
        <v>0</v>
      </c>
      <c r="M30" s="264">
        <v>117</v>
      </c>
      <c r="N30" s="264">
        <v>0</v>
      </c>
      <c r="O30" s="264">
        <v>0</v>
      </c>
      <c r="P30" s="264">
        <v>0</v>
      </c>
      <c r="Q30" s="264">
        <v>19</v>
      </c>
      <c r="R30" s="264">
        <v>0</v>
      </c>
      <c r="S30" s="264">
        <v>0</v>
      </c>
      <c r="T30" s="264">
        <v>18</v>
      </c>
    </row>
    <row r="31" spans="1:20" ht="13.5" customHeight="1" x14ac:dyDescent="0.15">
      <c r="A31" s="198"/>
      <c r="B31" s="299"/>
      <c r="C31" s="79"/>
      <c r="D31" s="79"/>
      <c r="E31" s="264"/>
      <c r="F31" s="264"/>
      <c r="G31" s="264"/>
      <c r="H31" s="79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13.5" customHeight="1" x14ac:dyDescent="0.15">
      <c r="A32" s="456" t="s">
        <v>339</v>
      </c>
      <c r="B32" s="457"/>
      <c r="C32" s="79">
        <v>23</v>
      </c>
      <c r="D32" s="79">
        <v>4719</v>
      </c>
      <c r="E32" s="264">
        <v>4</v>
      </c>
      <c r="F32" s="264">
        <v>750</v>
      </c>
      <c r="G32" s="264">
        <v>19</v>
      </c>
      <c r="H32" s="79">
        <v>3969</v>
      </c>
      <c r="I32" s="264">
        <v>401</v>
      </c>
      <c r="J32" s="264">
        <v>8</v>
      </c>
      <c r="K32" s="264">
        <v>0</v>
      </c>
      <c r="L32" s="264">
        <v>567</v>
      </c>
      <c r="M32" s="264">
        <v>2993</v>
      </c>
      <c r="N32" s="264">
        <v>4</v>
      </c>
      <c r="O32" s="264">
        <v>1427</v>
      </c>
      <c r="P32" s="264">
        <v>8</v>
      </c>
      <c r="Q32" s="264">
        <v>255</v>
      </c>
      <c r="R32" s="264">
        <v>15</v>
      </c>
      <c r="S32" s="264">
        <v>228</v>
      </c>
      <c r="T32" s="264">
        <v>236</v>
      </c>
    </row>
    <row r="33" spans="1:20" ht="13.5" customHeight="1" x14ac:dyDescent="0.15">
      <c r="A33" s="198"/>
      <c r="B33" s="299" t="s">
        <v>54</v>
      </c>
      <c r="C33" s="79">
        <v>3</v>
      </c>
      <c r="D33" s="79">
        <v>493</v>
      </c>
      <c r="E33" s="79">
        <v>1</v>
      </c>
      <c r="F33" s="79">
        <v>172</v>
      </c>
      <c r="G33" s="79">
        <v>2</v>
      </c>
      <c r="H33" s="79">
        <v>321</v>
      </c>
      <c r="I33" s="79">
        <v>0</v>
      </c>
      <c r="J33" s="79">
        <v>0</v>
      </c>
      <c r="K33" s="79">
        <v>0</v>
      </c>
      <c r="L33" s="79">
        <v>60</v>
      </c>
      <c r="M33" s="79">
        <v>261</v>
      </c>
      <c r="N33" s="79">
        <v>0</v>
      </c>
      <c r="O33" s="79">
        <v>0</v>
      </c>
      <c r="P33" s="79">
        <v>1</v>
      </c>
      <c r="Q33" s="79">
        <v>45</v>
      </c>
      <c r="R33" s="79">
        <v>3</v>
      </c>
      <c r="S33" s="79">
        <v>47</v>
      </c>
      <c r="T33" s="79">
        <v>41</v>
      </c>
    </row>
    <row r="34" spans="1:20" ht="13.5" customHeight="1" x14ac:dyDescent="0.15">
      <c r="A34" s="198"/>
      <c r="B34" s="299" t="s">
        <v>55</v>
      </c>
      <c r="C34" s="79">
        <v>8</v>
      </c>
      <c r="D34" s="79">
        <v>1063</v>
      </c>
      <c r="E34" s="264">
        <v>0</v>
      </c>
      <c r="F34" s="264">
        <v>0</v>
      </c>
      <c r="G34" s="264">
        <v>8</v>
      </c>
      <c r="H34" s="79">
        <v>1063</v>
      </c>
      <c r="I34" s="264">
        <v>127</v>
      </c>
      <c r="J34" s="264">
        <v>8</v>
      </c>
      <c r="K34" s="264">
        <v>0</v>
      </c>
      <c r="L34" s="264">
        <v>111</v>
      </c>
      <c r="M34" s="264">
        <v>817</v>
      </c>
      <c r="N34" s="264">
        <v>2</v>
      </c>
      <c r="O34" s="264">
        <v>613</v>
      </c>
      <c r="P34" s="264">
        <v>3</v>
      </c>
      <c r="Q34" s="264">
        <v>54</v>
      </c>
      <c r="R34" s="264">
        <v>4</v>
      </c>
      <c r="S34" s="264">
        <v>51</v>
      </c>
      <c r="T34" s="264">
        <v>56</v>
      </c>
    </row>
    <row r="35" spans="1:20" ht="13.5" customHeight="1" x14ac:dyDescent="0.15">
      <c r="A35" s="198"/>
      <c r="B35" s="299" t="s">
        <v>56</v>
      </c>
      <c r="C35" s="79">
        <v>2</v>
      </c>
      <c r="D35" s="79">
        <v>802</v>
      </c>
      <c r="E35" s="264">
        <v>0</v>
      </c>
      <c r="F35" s="264">
        <v>0</v>
      </c>
      <c r="G35" s="264">
        <v>2</v>
      </c>
      <c r="H35" s="79">
        <v>802</v>
      </c>
      <c r="I35" s="264">
        <v>0</v>
      </c>
      <c r="J35" s="264">
        <v>0</v>
      </c>
      <c r="K35" s="264">
        <v>0</v>
      </c>
      <c r="L35" s="264">
        <v>55</v>
      </c>
      <c r="M35" s="264">
        <v>747</v>
      </c>
      <c r="N35" s="264">
        <v>1</v>
      </c>
      <c r="O35" s="264">
        <v>313</v>
      </c>
      <c r="P35" s="264">
        <v>1</v>
      </c>
      <c r="Q35" s="264">
        <v>58</v>
      </c>
      <c r="R35" s="265">
        <v>2</v>
      </c>
      <c r="S35" s="265">
        <v>37</v>
      </c>
      <c r="T35" s="264">
        <v>43</v>
      </c>
    </row>
    <row r="36" spans="1:20" ht="13.5" customHeight="1" x14ac:dyDescent="0.15">
      <c r="A36" s="198"/>
      <c r="B36" s="299" t="s">
        <v>138</v>
      </c>
      <c r="C36" s="79">
        <v>3</v>
      </c>
      <c r="D36" s="79">
        <v>559</v>
      </c>
      <c r="E36" s="264">
        <v>0</v>
      </c>
      <c r="F36" s="264">
        <v>0</v>
      </c>
      <c r="G36" s="264">
        <v>3</v>
      </c>
      <c r="H36" s="79">
        <v>559</v>
      </c>
      <c r="I36" s="264">
        <v>0</v>
      </c>
      <c r="J36" s="264">
        <v>0</v>
      </c>
      <c r="K36" s="264">
        <v>0</v>
      </c>
      <c r="L36" s="264">
        <v>72</v>
      </c>
      <c r="M36" s="264">
        <v>487</v>
      </c>
      <c r="N36" s="264">
        <v>0</v>
      </c>
      <c r="O36" s="264">
        <v>0</v>
      </c>
      <c r="P36" s="264">
        <v>1</v>
      </c>
      <c r="Q36" s="264">
        <v>42</v>
      </c>
      <c r="R36" s="264">
        <v>2</v>
      </c>
      <c r="S36" s="264">
        <v>37</v>
      </c>
      <c r="T36" s="264">
        <v>40</v>
      </c>
    </row>
    <row r="37" spans="1:20" ht="13.5" customHeight="1" x14ac:dyDescent="0.15">
      <c r="A37" s="198"/>
      <c r="B37" s="299" t="s">
        <v>167</v>
      </c>
      <c r="C37" s="79">
        <v>3</v>
      </c>
      <c r="D37" s="79">
        <v>874</v>
      </c>
      <c r="E37" s="264">
        <v>2</v>
      </c>
      <c r="F37" s="264">
        <v>457</v>
      </c>
      <c r="G37" s="264">
        <v>1</v>
      </c>
      <c r="H37" s="79">
        <v>417</v>
      </c>
      <c r="I37" s="264">
        <v>274</v>
      </c>
      <c r="J37" s="264">
        <v>0</v>
      </c>
      <c r="K37" s="264">
        <v>0</v>
      </c>
      <c r="L37" s="264">
        <v>143</v>
      </c>
      <c r="M37" s="264">
        <v>0</v>
      </c>
      <c r="N37" s="264">
        <v>0</v>
      </c>
      <c r="O37" s="264">
        <v>0</v>
      </c>
      <c r="P37" s="264">
        <v>1</v>
      </c>
      <c r="Q37" s="264">
        <v>16</v>
      </c>
      <c r="R37" s="264">
        <v>1</v>
      </c>
      <c r="S37" s="264">
        <v>19</v>
      </c>
      <c r="T37" s="264">
        <v>16</v>
      </c>
    </row>
    <row r="38" spans="1:20" ht="13.5" customHeight="1" x14ac:dyDescent="0.15">
      <c r="A38" s="198"/>
      <c r="B38" s="299" t="s">
        <v>177</v>
      </c>
      <c r="C38" s="79">
        <v>1</v>
      </c>
      <c r="D38" s="79">
        <v>186</v>
      </c>
      <c r="E38" s="79">
        <v>0</v>
      </c>
      <c r="F38" s="264">
        <v>0</v>
      </c>
      <c r="G38" s="264">
        <v>1</v>
      </c>
      <c r="H38" s="79">
        <v>186</v>
      </c>
      <c r="I38" s="79">
        <v>0</v>
      </c>
      <c r="J38" s="79">
        <v>0</v>
      </c>
      <c r="K38" s="79">
        <v>0</v>
      </c>
      <c r="L38" s="79">
        <v>126</v>
      </c>
      <c r="M38" s="79">
        <v>60</v>
      </c>
      <c r="N38" s="79">
        <v>0</v>
      </c>
      <c r="O38" s="79">
        <v>0</v>
      </c>
      <c r="P38" s="79">
        <v>1</v>
      </c>
      <c r="Q38" s="79">
        <v>4</v>
      </c>
      <c r="R38" s="79">
        <v>0</v>
      </c>
      <c r="S38" s="79">
        <v>0</v>
      </c>
      <c r="T38" s="79">
        <v>5</v>
      </c>
    </row>
    <row r="39" spans="1:20" ht="13.5" customHeight="1" x14ac:dyDescent="0.15">
      <c r="A39" s="198"/>
      <c r="B39" s="299" t="s">
        <v>235</v>
      </c>
      <c r="C39" s="79">
        <v>3</v>
      </c>
      <c r="D39" s="79">
        <v>742</v>
      </c>
      <c r="E39" s="264">
        <v>1</v>
      </c>
      <c r="F39" s="264">
        <v>121</v>
      </c>
      <c r="G39" s="264">
        <v>2</v>
      </c>
      <c r="H39" s="79">
        <v>621</v>
      </c>
      <c r="I39" s="264">
        <v>0</v>
      </c>
      <c r="J39" s="264">
        <v>0</v>
      </c>
      <c r="K39" s="264">
        <v>0</v>
      </c>
      <c r="L39" s="264">
        <v>0</v>
      </c>
      <c r="M39" s="264">
        <v>621</v>
      </c>
      <c r="N39" s="264">
        <v>1</v>
      </c>
      <c r="O39" s="264">
        <v>501</v>
      </c>
      <c r="P39" s="264">
        <v>0</v>
      </c>
      <c r="Q39" s="264">
        <v>24</v>
      </c>
      <c r="R39" s="264">
        <v>3</v>
      </c>
      <c r="S39" s="264">
        <v>37</v>
      </c>
      <c r="T39" s="264">
        <v>29</v>
      </c>
    </row>
    <row r="40" spans="1:20" ht="13.5" customHeight="1" x14ac:dyDescent="0.15">
      <c r="A40" s="198"/>
      <c r="B40" s="299" t="s">
        <v>57</v>
      </c>
      <c r="C40" s="79">
        <v>0</v>
      </c>
      <c r="D40" s="79">
        <v>0</v>
      </c>
      <c r="E40" s="264">
        <v>0</v>
      </c>
      <c r="F40" s="264">
        <v>0</v>
      </c>
      <c r="G40" s="264">
        <v>0</v>
      </c>
      <c r="H40" s="79">
        <v>0</v>
      </c>
      <c r="I40" s="264">
        <v>0</v>
      </c>
      <c r="J40" s="264">
        <v>0</v>
      </c>
      <c r="K40" s="264">
        <v>0</v>
      </c>
      <c r="L40" s="264">
        <v>0</v>
      </c>
      <c r="M40" s="264">
        <v>0</v>
      </c>
      <c r="N40" s="264">
        <v>0</v>
      </c>
      <c r="O40" s="264">
        <v>0</v>
      </c>
      <c r="P40" s="264">
        <v>0</v>
      </c>
      <c r="Q40" s="264">
        <v>3</v>
      </c>
      <c r="R40" s="264">
        <v>0</v>
      </c>
      <c r="S40" s="264">
        <v>0</v>
      </c>
      <c r="T40" s="264">
        <v>2</v>
      </c>
    </row>
    <row r="41" spans="1:20" ht="13.5" customHeight="1" x14ac:dyDescent="0.15">
      <c r="A41" s="198"/>
      <c r="B41" s="299" t="s">
        <v>58</v>
      </c>
      <c r="C41" s="79">
        <v>0</v>
      </c>
      <c r="D41" s="79">
        <v>0</v>
      </c>
      <c r="E41" s="264">
        <v>0</v>
      </c>
      <c r="F41" s="264">
        <v>0</v>
      </c>
      <c r="G41" s="264">
        <v>0</v>
      </c>
      <c r="H41" s="79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9</v>
      </c>
      <c r="R41" s="264">
        <v>0</v>
      </c>
      <c r="S41" s="264">
        <v>0</v>
      </c>
      <c r="T41" s="264">
        <v>4</v>
      </c>
    </row>
    <row r="42" spans="1:20" ht="13.5" customHeight="1" x14ac:dyDescent="0.15">
      <c r="A42" s="198"/>
      <c r="B42" s="299"/>
      <c r="C42" s="79"/>
      <c r="D42" s="79"/>
      <c r="E42" s="264"/>
      <c r="F42" s="264"/>
      <c r="G42" s="264"/>
      <c r="H42" s="79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</row>
    <row r="43" spans="1:20" ht="13.5" customHeight="1" x14ac:dyDescent="0.15">
      <c r="A43" s="456" t="s">
        <v>59</v>
      </c>
      <c r="B43" s="457"/>
      <c r="C43" s="79">
        <v>17</v>
      </c>
      <c r="D43" s="79">
        <v>3135</v>
      </c>
      <c r="E43" s="264">
        <v>4</v>
      </c>
      <c r="F43" s="264">
        <v>775</v>
      </c>
      <c r="G43" s="264">
        <v>13</v>
      </c>
      <c r="H43" s="79">
        <v>2360</v>
      </c>
      <c r="I43" s="264">
        <v>393</v>
      </c>
      <c r="J43" s="264">
        <v>6</v>
      </c>
      <c r="K43" s="264">
        <v>0</v>
      </c>
      <c r="L43" s="264">
        <v>467</v>
      </c>
      <c r="M43" s="264">
        <v>1494</v>
      </c>
      <c r="N43" s="264">
        <v>2</v>
      </c>
      <c r="O43" s="264">
        <v>1050</v>
      </c>
      <c r="P43" s="264">
        <v>7</v>
      </c>
      <c r="Q43" s="264">
        <v>176</v>
      </c>
      <c r="R43" s="264">
        <v>14</v>
      </c>
      <c r="S43" s="264">
        <v>173</v>
      </c>
      <c r="T43" s="264">
        <v>138</v>
      </c>
    </row>
    <row r="44" spans="1:20" ht="13.5" customHeight="1" x14ac:dyDescent="0.15">
      <c r="A44" s="198"/>
      <c r="B44" s="299" t="s">
        <v>60</v>
      </c>
      <c r="C44" s="79">
        <v>8</v>
      </c>
      <c r="D44" s="79">
        <v>1849</v>
      </c>
      <c r="E44" s="264">
        <v>2</v>
      </c>
      <c r="F44" s="264">
        <v>486</v>
      </c>
      <c r="G44" s="264">
        <v>6</v>
      </c>
      <c r="H44" s="79">
        <v>1363</v>
      </c>
      <c r="I44" s="264">
        <v>0</v>
      </c>
      <c r="J44" s="264">
        <v>6</v>
      </c>
      <c r="K44" s="264">
        <v>0</v>
      </c>
      <c r="L44" s="264">
        <v>142</v>
      </c>
      <c r="M44" s="264">
        <v>1215</v>
      </c>
      <c r="N44" s="264">
        <v>2</v>
      </c>
      <c r="O44" s="264">
        <v>1050</v>
      </c>
      <c r="P44" s="264">
        <v>2</v>
      </c>
      <c r="Q44" s="264">
        <v>106</v>
      </c>
      <c r="R44" s="265">
        <v>6</v>
      </c>
      <c r="S44" s="265">
        <v>76</v>
      </c>
      <c r="T44" s="264">
        <v>84</v>
      </c>
    </row>
    <row r="45" spans="1:20" ht="13.5" customHeight="1" x14ac:dyDescent="0.15">
      <c r="A45" s="198"/>
      <c r="B45" s="299" t="s">
        <v>61</v>
      </c>
      <c r="C45" s="79">
        <v>9</v>
      </c>
      <c r="D45" s="79">
        <v>1286</v>
      </c>
      <c r="E45" s="264">
        <v>2</v>
      </c>
      <c r="F45" s="264">
        <v>289</v>
      </c>
      <c r="G45" s="264">
        <v>7</v>
      </c>
      <c r="H45" s="79">
        <v>997</v>
      </c>
      <c r="I45" s="264">
        <v>393</v>
      </c>
      <c r="J45" s="264">
        <v>0</v>
      </c>
      <c r="K45" s="264">
        <v>0</v>
      </c>
      <c r="L45" s="264">
        <v>325</v>
      </c>
      <c r="M45" s="264">
        <v>279</v>
      </c>
      <c r="N45" s="264">
        <v>0</v>
      </c>
      <c r="O45" s="264">
        <v>0</v>
      </c>
      <c r="P45" s="264">
        <v>5</v>
      </c>
      <c r="Q45" s="264">
        <v>47</v>
      </c>
      <c r="R45" s="265">
        <v>6</v>
      </c>
      <c r="S45" s="265">
        <v>76</v>
      </c>
      <c r="T45" s="264">
        <v>39</v>
      </c>
    </row>
    <row r="46" spans="1:20" ht="13.5" customHeight="1" x14ac:dyDescent="0.15">
      <c r="A46" s="198"/>
      <c r="B46" s="299" t="s">
        <v>176</v>
      </c>
      <c r="C46" s="79">
        <v>0</v>
      </c>
      <c r="D46" s="79">
        <v>0</v>
      </c>
      <c r="E46" s="79">
        <v>0</v>
      </c>
      <c r="F46" s="264">
        <v>0</v>
      </c>
      <c r="G46" s="264">
        <v>0</v>
      </c>
      <c r="H46" s="79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64">
        <v>0</v>
      </c>
      <c r="O46" s="264">
        <v>0</v>
      </c>
      <c r="P46" s="264">
        <v>0</v>
      </c>
      <c r="Q46" s="264">
        <v>23</v>
      </c>
      <c r="R46" s="264">
        <v>2</v>
      </c>
      <c r="S46" s="264">
        <v>21</v>
      </c>
      <c r="T46" s="264">
        <v>15</v>
      </c>
    </row>
    <row r="47" spans="1:20" s="80" customFormat="1" ht="13.5" customHeight="1" x14ac:dyDescent="0.15">
      <c r="A47" s="198"/>
      <c r="B47" s="299"/>
      <c r="C47" s="79"/>
      <c r="D47" s="79"/>
      <c r="E47" s="79"/>
      <c r="F47" s="264"/>
      <c r="G47" s="264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ht="13.5" customHeight="1" x14ac:dyDescent="0.15">
      <c r="A48" s="456" t="s">
        <v>168</v>
      </c>
      <c r="B48" s="457"/>
      <c r="C48" s="79">
        <v>14</v>
      </c>
      <c r="D48" s="79">
        <v>2291</v>
      </c>
      <c r="E48" s="264">
        <v>1</v>
      </c>
      <c r="F48" s="264">
        <v>154</v>
      </c>
      <c r="G48" s="264">
        <v>13</v>
      </c>
      <c r="H48" s="79">
        <v>2137</v>
      </c>
      <c r="I48" s="264">
        <v>223</v>
      </c>
      <c r="J48" s="264">
        <v>0</v>
      </c>
      <c r="K48" s="264">
        <v>0</v>
      </c>
      <c r="L48" s="264">
        <v>901</v>
      </c>
      <c r="M48" s="264">
        <v>1013</v>
      </c>
      <c r="N48" s="264">
        <v>0</v>
      </c>
      <c r="O48" s="264">
        <v>0</v>
      </c>
      <c r="P48" s="264">
        <v>11</v>
      </c>
      <c r="Q48" s="264">
        <v>160</v>
      </c>
      <c r="R48" s="264">
        <v>11</v>
      </c>
      <c r="S48" s="264">
        <v>156</v>
      </c>
      <c r="T48" s="264">
        <v>129</v>
      </c>
    </row>
    <row r="49" spans="1:20" ht="13.5" customHeight="1" x14ac:dyDescent="0.15">
      <c r="A49" s="198"/>
      <c r="B49" s="299" t="s">
        <v>62</v>
      </c>
      <c r="C49" s="79">
        <v>2</v>
      </c>
      <c r="D49" s="79">
        <v>455</v>
      </c>
      <c r="E49" s="264">
        <v>0</v>
      </c>
      <c r="F49" s="264">
        <v>0</v>
      </c>
      <c r="G49" s="264">
        <v>2</v>
      </c>
      <c r="H49" s="79">
        <v>455</v>
      </c>
      <c r="I49" s="264">
        <v>0</v>
      </c>
      <c r="J49" s="264">
        <v>0</v>
      </c>
      <c r="K49" s="264">
        <v>0</v>
      </c>
      <c r="L49" s="264">
        <v>187</v>
      </c>
      <c r="M49" s="264">
        <v>268</v>
      </c>
      <c r="N49" s="264">
        <v>0</v>
      </c>
      <c r="O49" s="264">
        <v>0</v>
      </c>
      <c r="P49" s="264">
        <v>2</v>
      </c>
      <c r="Q49" s="264">
        <v>29</v>
      </c>
      <c r="R49" s="264">
        <v>4</v>
      </c>
      <c r="S49" s="264">
        <v>41</v>
      </c>
      <c r="T49" s="264">
        <v>25</v>
      </c>
    </row>
    <row r="50" spans="1:20" ht="13.5" customHeight="1" x14ac:dyDescent="0.15">
      <c r="A50" s="198"/>
      <c r="B50" s="299" t="s">
        <v>63</v>
      </c>
      <c r="C50" s="79">
        <v>3</v>
      </c>
      <c r="D50" s="79">
        <v>236</v>
      </c>
      <c r="E50" s="264">
        <v>0</v>
      </c>
      <c r="F50" s="264">
        <v>0</v>
      </c>
      <c r="G50" s="264">
        <v>3</v>
      </c>
      <c r="H50" s="79">
        <v>236</v>
      </c>
      <c r="I50" s="264">
        <v>0</v>
      </c>
      <c r="J50" s="264">
        <v>0</v>
      </c>
      <c r="K50" s="264">
        <v>0</v>
      </c>
      <c r="L50" s="264">
        <v>103</v>
      </c>
      <c r="M50" s="264">
        <v>133</v>
      </c>
      <c r="N50" s="264">
        <v>0</v>
      </c>
      <c r="O50" s="264">
        <v>0</v>
      </c>
      <c r="P50" s="264">
        <v>3</v>
      </c>
      <c r="Q50" s="264">
        <v>26</v>
      </c>
      <c r="R50" s="264">
        <v>2</v>
      </c>
      <c r="S50" s="264">
        <v>30</v>
      </c>
      <c r="T50" s="264">
        <v>19</v>
      </c>
    </row>
    <row r="51" spans="1:20" ht="13.5" customHeight="1" x14ac:dyDescent="0.15">
      <c r="A51" s="198"/>
      <c r="B51" s="299" t="s">
        <v>169</v>
      </c>
      <c r="C51" s="79">
        <v>6</v>
      </c>
      <c r="D51" s="79">
        <v>1181</v>
      </c>
      <c r="E51" s="264">
        <v>1</v>
      </c>
      <c r="F51" s="264">
        <v>154</v>
      </c>
      <c r="G51" s="264">
        <v>5</v>
      </c>
      <c r="H51" s="79">
        <v>1027</v>
      </c>
      <c r="I51" s="264">
        <v>188</v>
      </c>
      <c r="J51" s="264">
        <v>0</v>
      </c>
      <c r="K51" s="264">
        <v>0</v>
      </c>
      <c r="L51" s="264">
        <v>307</v>
      </c>
      <c r="M51" s="264">
        <v>532</v>
      </c>
      <c r="N51" s="264">
        <v>0</v>
      </c>
      <c r="O51" s="264">
        <v>0</v>
      </c>
      <c r="P51" s="264">
        <v>3</v>
      </c>
      <c r="Q51" s="264">
        <v>79</v>
      </c>
      <c r="R51" s="265">
        <v>5</v>
      </c>
      <c r="S51" s="265">
        <v>85</v>
      </c>
      <c r="T51" s="264">
        <v>55</v>
      </c>
    </row>
    <row r="52" spans="1:20" ht="13.5" customHeight="1" x14ac:dyDescent="0.15">
      <c r="A52" s="198"/>
      <c r="B52" s="299" t="s">
        <v>171</v>
      </c>
      <c r="C52" s="79">
        <v>2</v>
      </c>
      <c r="D52" s="79">
        <v>364</v>
      </c>
      <c r="E52" s="264">
        <v>0</v>
      </c>
      <c r="F52" s="264">
        <v>0</v>
      </c>
      <c r="G52" s="264">
        <v>2</v>
      </c>
      <c r="H52" s="79">
        <v>364</v>
      </c>
      <c r="I52" s="264">
        <v>35</v>
      </c>
      <c r="J52" s="264">
        <v>0</v>
      </c>
      <c r="K52" s="264">
        <v>0</v>
      </c>
      <c r="L52" s="264">
        <v>249</v>
      </c>
      <c r="M52" s="264">
        <v>80</v>
      </c>
      <c r="N52" s="264">
        <v>0</v>
      </c>
      <c r="O52" s="264">
        <v>0</v>
      </c>
      <c r="P52" s="264">
        <v>2</v>
      </c>
      <c r="Q52" s="264">
        <v>21</v>
      </c>
      <c r="R52" s="264">
        <v>0</v>
      </c>
      <c r="S52" s="264">
        <v>0</v>
      </c>
      <c r="T52" s="264">
        <v>21</v>
      </c>
    </row>
    <row r="53" spans="1:20" ht="13.5" customHeight="1" x14ac:dyDescent="0.15">
      <c r="A53" s="198"/>
      <c r="B53" s="299" t="s">
        <v>64</v>
      </c>
      <c r="C53" s="79">
        <v>1</v>
      </c>
      <c r="D53" s="79">
        <v>55</v>
      </c>
      <c r="E53" s="264">
        <v>0</v>
      </c>
      <c r="F53" s="264">
        <v>0</v>
      </c>
      <c r="G53" s="264">
        <v>1</v>
      </c>
      <c r="H53" s="79">
        <v>55</v>
      </c>
      <c r="I53" s="264">
        <v>0</v>
      </c>
      <c r="J53" s="264">
        <v>0</v>
      </c>
      <c r="K53" s="264">
        <v>0</v>
      </c>
      <c r="L53" s="264">
        <v>55</v>
      </c>
      <c r="M53" s="264">
        <v>0</v>
      </c>
      <c r="N53" s="264">
        <v>0</v>
      </c>
      <c r="O53" s="264">
        <v>0</v>
      </c>
      <c r="P53" s="264">
        <v>1</v>
      </c>
      <c r="Q53" s="264">
        <v>5</v>
      </c>
      <c r="R53" s="264">
        <v>0</v>
      </c>
      <c r="S53" s="264">
        <v>0</v>
      </c>
      <c r="T53" s="264">
        <v>9</v>
      </c>
    </row>
    <row r="54" spans="1:20" ht="13.5" customHeight="1" x14ac:dyDescent="0.15">
      <c r="A54" s="198"/>
      <c r="B54" s="299"/>
      <c r="C54" s="79"/>
      <c r="D54" s="79"/>
      <c r="E54" s="79"/>
      <c r="F54" s="264"/>
      <c r="G54" s="264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ht="13.5" customHeight="1" x14ac:dyDescent="0.15">
      <c r="A55" s="456" t="s">
        <v>65</v>
      </c>
      <c r="B55" s="457"/>
      <c r="C55" s="79">
        <v>12</v>
      </c>
      <c r="D55" s="79">
        <v>2587</v>
      </c>
      <c r="E55" s="264">
        <v>1</v>
      </c>
      <c r="F55" s="264">
        <v>235</v>
      </c>
      <c r="G55" s="264">
        <v>11</v>
      </c>
      <c r="H55" s="79">
        <v>2352</v>
      </c>
      <c r="I55" s="264">
        <v>764</v>
      </c>
      <c r="J55" s="264">
        <v>4</v>
      </c>
      <c r="K55" s="264">
        <v>0</v>
      </c>
      <c r="L55" s="264">
        <v>218</v>
      </c>
      <c r="M55" s="264">
        <v>1366</v>
      </c>
      <c r="N55" s="264">
        <v>3</v>
      </c>
      <c r="O55" s="264">
        <v>883</v>
      </c>
      <c r="P55" s="264">
        <v>4</v>
      </c>
      <c r="Q55" s="264">
        <v>118</v>
      </c>
      <c r="R55" s="264">
        <v>6</v>
      </c>
      <c r="S55" s="264">
        <v>61</v>
      </c>
      <c r="T55" s="264">
        <v>103</v>
      </c>
    </row>
    <row r="56" spans="1:20" ht="13.5" customHeight="1" x14ac:dyDescent="0.15">
      <c r="A56" s="198"/>
      <c r="B56" s="299" t="s">
        <v>66</v>
      </c>
      <c r="C56" s="79">
        <v>9</v>
      </c>
      <c r="D56" s="79">
        <v>1691</v>
      </c>
      <c r="E56" s="264">
        <v>1</v>
      </c>
      <c r="F56" s="264">
        <v>235</v>
      </c>
      <c r="G56" s="264">
        <v>8</v>
      </c>
      <c r="H56" s="79">
        <v>1456</v>
      </c>
      <c r="I56" s="264">
        <v>414</v>
      </c>
      <c r="J56" s="264">
        <v>2</v>
      </c>
      <c r="K56" s="264">
        <v>0</v>
      </c>
      <c r="L56" s="264">
        <v>168</v>
      </c>
      <c r="M56" s="264">
        <v>872</v>
      </c>
      <c r="N56" s="264">
        <v>2</v>
      </c>
      <c r="O56" s="264">
        <v>525</v>
      </c>
      <c r="P56" s="264">
        <v>3</v>
      </c>
      <c r="Q56" s="264">
        <v>78</v>
      </c>
      <c r="R56" s="264">
        <v>4</v>
      </c>
      <c r="S56" s="264">
        <v>36</v>
      </c>
      <c r="T56" s="264">
        <v>65</v>
      </c>
    </row>
    <row r="57" spans="1:20" ht="13.5" customHeight="1" x14ac:dyDescent="0.15">
      <c r="A57" s="198"/>
      <c r="B57" s="299" t="s">
        <v>179</v>
      </c>
      <c r="C57" s="79">
        <v>2</v>
      </c>
      <c r="D57" s="79">
        <v>538</v>
      </c>
      <c r="E57" s="264">
        <v>0</v>
      </c>
      <c r="F57" s="264">
        <v>0</v>
      </c>
      <c r="G57" s="264">
        <v>2</v>
      </c>
      <c r="H57" s="79">
        <v>538</v>
      </c>
      <c r="I57" s="264">
        <v>350</v>
      </c>
      <c r="J57" s="264">
        <v>0</v>
      </c>
      <c r="K57" s="264">
        <v>0</v>
      </c>
      <c r="L57" s="264">
        <v>50</v>
      </c>
      <c r="M57" s="264">
        <v>138</v>
      </c>
      <c r="N57" s="264">
        <v>0</v>
      </c>
      <c r="O57" s="264">
        <v>0</v>
      </c>
      <c r="P57" s="264">
        <v>1</v>
      </c>
      <c r="Q57" s="264">
        <v>25</v>
      </c>
      <c r="R57" s="265">
        <v>1</v>
      </c>
      <c r="S57" s="265">
        <v>15</v>
      </c>
      <c r="T57" s="264">
        <v>23</v>
      </c>
    </row>
    <row r="58" spans="1:20" ht="13.5" customHeight="1" x14ac:dyDescent="0.15">
      <c r="A58" s="198"/>
      <c r="B58" s="299" t="s">
        <v>67</v>
      </c>
      <c r="C58" s="79">
        <v>0</v>
      </c>
      <c r="D58" s="79">
        <v>0</v>
      </c>
      <c r="E58" s="264">
        <v>0</v>
      </c>
      <c r="F58" s="264">
        <v>0</v>
      </c>
      <c r="G58" s="264">
        <v>0</v>
      </c>
      <c r="H58" s="79">
        <v>0</v>
      </c>
      <c r="I58" s="264">
        <v>0</v>
      </c>
      <c r="J58" s="264">
        <v>0</v>
      </c>
      <c r="K58" s="264">
        <v>0</v>
      </c>
      <c r="L58" s="264">
        <v>0</v>
      </c>
      <c r="M58" s="264">
        <v>0</v>
      </c>
      <c r="N58" s="264">
        <v>0</v>
      </c>
      <c r="O58" s="264">
        <v>0</v>
      </c>
      <c r="P58" s="264">
        <v>0</v>
      </c>
      <c r="Q58" s="264">
        <v>3</v>
      </c>
      <c r="R58" s="264">
        <v>0</v>
      </c>
      <c r="S58" s="264">
        <v>0</v>
      </c>
      <c r="T58" s="264">
        <v>2</v>
      </c>
    </row>
    <row r="59" spans="1:20" ht="13.5" customHeight="1" x14ac:dyDescent="0.15">
      <c r="A59" s="198"/>
      <c r="B59" s="299" t="s">
        <v>68</v>
      </c>
      <c r="C59" s="79">
        <v>1</v>
      </c>
      <c r="D59" s="79">
        <v>358</v>
      </c>
      <c r="E59" s="79">
        <v>0</v>
      </c>
      <c r="F59" s="264">
        <v>0</v>
      </c>
      <c r="G59" s="264">
        <v>1</v>
      </c>
      <c r="H59" s="79">
        <v>358</v>
      </c>
      <c r="I59" s="79">
        <v>0</v>
      </c>
      <c r="J59" s="79">
        <v>2</v>
      </c>
      <c r="K59" s="79">
        <v>0</v>
      </c>
      <c r="L59" s="79">
        <v>0</v>
      </c>
      <c r="M59" s="79">
        <v>356</v>
      </c>
      <c r="N59" s="79">
        <v>1</v>
      </c>
      <c r="O59" s="79">
        <v>358</v>
      </c>
      <c r="P59" s="79">
        <v>0</v>
      </c>
      <c r="Q59" s="79">
        <v>12</v>
      </c>
      <c r="R59" s="79">
        <v>1</v>
      </c>
      <c r="S59" s="79">
        <v>10</v>
      </c>
      <c r="T59" s="79">
        <v>13</v>
      </c>
    </row>
    <row r="60" spans="1:20" ht="13.5" customHeight="1" x14ac:dyDescent="0.15">
      <c r="A60" s="198"/>
      <c r="B60" s="299"/>
      <c r="C60" s="79"/>
      <c r="D60" s="79"/>
      <c r="E60" s="264"/>
      <c r="F60" s="264"/>
      <c r="G60" s="264"/>
      <c r="H60" s="79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</row>
    <row r="61" spans="1:20" ht="13.5" customHeight="1" x14ac:dyDescent="0.15">
      <c r="A61" s="456" t="s">
        <v>69</v>
      </c>
      <c r="B61" s="457"/>
      <c r="C61" s="79">
        <v>16</v>
      </c>
      <c r="D61" s="79">
        <v>3793</v>
      </c>
      <c r="E61" s="264">
        <v>2</v>
      </c>
      <c r="F61" s="264">
        <v>475</v>
      </c>
      <c r="G61" s="264">
        <v>14</v>
      </c>
      <c r="H61" s="79">
        <v>3318</v>
      </c>
      <c r="I61" s="264">
        <v>41</v>
      </c>
      <c r="J61" s="264">
        <v>6</v>
      </c>
      <c r="K61" s="264">
        <v>33</v>
      </c>
      <c r="L61" s="264">
        <v>617</v>
      </c>
      <c r="M61" s="264">
        <v>2621</v>
      </c>
      <c r="N61" s="264">
        <v>2</v>
      </c>
      <c r="O61" s="264">
        <v>940</v>
      </c>
      <c r="P61" s="264">
        <v>7</v>
      </c>
      <c r="Q61" s="264">
        <v>240</v>
      </c>
      <c r="R61" s="264">
        <v>9</v>
      </c>
      <c r="S61" s="264">
        <v>122</v>
      </c>
      <c r="T61" s="264">
        <v>183</v>
      </c>
    </row>
    <row r="62" spans="1:20" ht="13.5" customHeight="1" x14ac:dyDescent="0.15">
      <c r="A62" s="198"/>
      <c r="B62" s="299" t="s">
        <v>178</v>
      </c>
      <c r="C62" s="79">
        <v>4</v>
      </c>
      <c r="D62" s="79">
        <v>556</v>
      </c>
      <c r="E62" s="264">
        <v>1</v>
      </c>
      <c r="F62" s="264">
        <v>219</v>
      </c>
      <c r="G62" s="264">
        <v>3</v>
      </c>
      <c r="H62" s="79">
        <v>337</v>
      </c>
      <c r="I62" s="264">
        <v>0</v>
      </c>
      <c r="J62" s="264">
        <v>0</v>
      </c>
      <c r="K62" s="264">
        <v>0</v>
      </c>
      <c r="L62" s="264">
        <v>96</v>
      </c>
      <c r="M62" s="264">
        <v>241</v>
      </c>
      <c r="N62" s="264">
        <v>0</v>
      </c>
      <c r="O62" s="264">
        <v>0</v>
      </c>
      <c r="P62" s="264">
        <v>2</v>
      </c>
      <c r="Q62" s="264">
        <v>29</v>
      </c>
      <c r="R62" s="264">
        <v>0</v>
      </c>
      <c r="S62" s="264">
        <v>0</v>
      </c>
      <c r="T62" s="264">
        <v>27</v>
      </c>
    </row>
    <row r="63" spans="1:20" ht="13.5" customHeight="1" x14ac:dyDescent="0.15">
      <c r="A63" s="198"/>
      <c r="B63" s="299" t="s">
        <v>70</v>
      </c>
      <c r="C63" s="79">
        <v>12</v>
      </c>
      <c r="D63" s="79">
        <v>3237</v>
      </c>
      <c r="E63" s="264">
        <v>1</v>
      </c>
      <c r="F63" s="264">
        <v>256</v>
      </c>
      <c r="G63" s="264">
        <v>11</v>
      </c>
      <c r="H63" s="79">
        <v>2981</v>
      </c>
      <c r="I63" s="264">
        <v>41</v>
      </c>
      <c r="J63" s="264">
        <v>6</v>
      </c>
      <c r="K63" s="264">
        <v>33</v>
      </c>
      <c r="L63" s="264">
        <v>521</v>
      </c>
      <c r="M63" s="264">
        <v>2380</v>
      </c>
      <c r="N63" s="264">
        <v>2</v>
      </c>
      <c r="O63" s="264">
        <v>940</v>
      </c>
      <c r="P63" s="264">
        <v>5</v>
      </c>
      <c r="Q63" s="264">
        <v>189</v>
      </c>
      <c r="R63" s="264">
        <v>8</v>
      </c>
      <c r="S63" s="264">
        <v>103</v>
      </c>
      <c r="T63" s="264">
        <v>133</v>
      </c>
    </row>
    <row r="64" spans="1:20" ht="13.5" customHeight="1" x14ac:dyDescent="0.15">
      <c r="A64" s="198"/>
      <c r="B64" s="299" t="s">
        <v>180</v>
      </c>
      <c r="C64" s="79">
        <v>0</v>
      </c>
      <c r="D64" s="79">
        <v>0</v>
      </c>
      <c r="E64" s="264">
        <v>0</v>
      </c>
      <c r="F64" s="264">
        <v>0</v>
      </c>
      <c r="G64" s="264">
        <v>0</v>
      </c>
      <c r="H64" s="79">
        <v>0</v>
      </c>
      <c r="I64" s="264">
        <v>0</v>
      </c>
      <c r="J64" s="264">
        <v>0</v>
      </c>
      <c r="K64" s="264">
        <v>0</v>
      </c>
      <c r="L64" s="264">
        <v>0</v>
      </c>
      <c r="M64" s="264">
        <v>0</v>
      </c>
      <c r="N64" s="264">
        <v>0</v>
      </c>
      <c r="O64" s="264">
        <v>0</v>
      </c>
      <c r="P64" s="264">
        <v>0</v>
      </c>
      <c r="Q64" s="264">
        <v>22</v>
      </c>
      <c r="R64" s="264">
        <v>1</v>
      </c>
      <c r="S64" s="264">
        <v>19</v>
      </c>
      <c r="T64" s="264">
        <v>23</v>
      </c>
    </row>
    <row r="65" spans="1:20" ht="13.5" customHeight="1" x14ac:dyDescent="0.15">
      <c r="A65" s="198"/>
      <c r="B65" s="299"/>
      <c r="C65" s="79"/>
      <c r="D65" s="79"/>
      <c r="E65" s="79"/>
      <c r="F65" s="264"/>
      <c r="G65" s="264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3.5" customHeight="1" x14ac:dyDescent="0.15">
      <c r="A66" s="456" t="s">
        <v>71</v>
      </c>
      <c r="B66" s="457"/>
      <c r="C66" s="79">
        <v>20</v>
      </c>
      <c r="D66" s="79">
        <v>2402</v>
      </c>
      <c r="E66" s="264">
        <v>2</v>
      </c>
      <c r="F66" s="264">
        <v>323</v>
      </c>
      <c r="G66" s="264">
        <v>18</v>
      </c>
      <c r="H66" s="79">
        <v>2079</v>
      </c>
      <c r="I66" s="264">
        <v>0</v>
      </c>
      <c r="J66" s="264">
        <v>6</v>
      </c>
      <c r="K66" s="264">
        <v>20</v>
      </c>
      <c r="L66" s="264">
        <v>527</v>
      </c>
      <c r="M66" s="264">
        <v>1526</v>
      </c>
      <c r="N66" s="264">
        <v>2</v>
      </c>
      <c r="O66" s="264">
        <v>648</v>
      </c>
      <c r="P66" s="264">
        <v>10</v>
      </c>
      <c r="Q66" s="264">
        <v>190</v>
      </c>
      <c r="R66" s="264">
        <v>27</v>
      </c>
      <c r="S66" s="264">
        <v>378</v>
      </c>
      <c r="T66" s="264">
        <v>146</v>
      </c>
    </row>
    <row r="67" spans="1:20" ht="13.5" customHeight="1" x14ac:dyDescent="0.15">
      <c r="A67" s="198"/>
      <c r="B67" s="299" t="s">
        <v>45</v>
      </c>
      <c r="C67" s="79">
        <v>4</v>
      </c>
      <c r="D67" s="79">
        <v>365</v>
      </c>
      <c r="E67" s="264">
        <v>0</v>
      </c>
      <c r="F67" s="264">
        <v>0</v>
      </c>
      <c r="G67" s="264">
        <v>4</v>
      </c>
      <c r="H67" s="79">
        <v>365</v>
      </c>
      <c r="I67" s="264">
        <v>0</v>
      </c>
      <c r="J67" s="264">
        <v>0</v>
      </c>
      <c r="K67" s="264">
        <v>0</v>
      </c>
      <c r="L67" s="264">
        <v>170</v>
      </c>
      <c r="M67" s="264">
        <v>195</v>
      </c>
      <c r="N67" s="264">
        <v>0</v>
      </c>
      <c r="O67" s="264">
        <v>0</v>
      </c>
      <c r="P67" s="264">
        <v>3</v>
      </c>
      <c r="Q67" s="264">
        <v>20</v>
      </c>
      <c r="R67" s="264">
        <v>6</v>
      </c>
      <c r="S67" s="264">
        <v>71</v>
      </c>
      <c r="T67" s="264">
        <v>20</v>
      </c>
    </row>
    <row r="68" spans="1:20" ht="13.5" customHeight="1" x14ac:dyDescent="0.15">
      <c r="A68" s="185"/>
      <c r="B68" s="299" t="s">
        <v>72</v>
      </c>
      <c r="C68" s="79">
        <v>5</v>
      </c>
      <c r="D68" s="79">
        <v>500</v>
      </c>
      <c r="E68" s="264">
        <v>0</v>
      </c>
      <c r="F68" s="264">
        <v>0</v>
      </c>
      <c r="G68" s="264">
        <v>5</v>
      </c>
      <c r="H68" s="79">
        <v>500</v>
      </c>
      <c r="I68" s="264">
        <v>0</v>
      </c>
      <c r="J68" s="264">
        <v>2</v>
      </c>
      <c r="K68" s="264">
        <v>0</v>
      </c>
      <c r="L68" s="264">
        <v>55</v>
      </c>
      <c r="M68" s="264">
        <v>443</v>
      </c>
      <c r="N68" s="264">
        <v>1</v>
      </c>
      <c r="O68" s="264">
        <v>302</v>
      </c>
      <c r="P68" s="264">
        <v>2</v>
      </c>
      <c r="Q68" s="264">
        <v>94</v>
      </c>
      <c r="R68" s="264">
        <v>11</v>
      </c>
      <c r="S68" s="264">
        <v>155</v>
      </c>
      <c r="T68" s="264">
        <v>70</v>
      </c>
    </row>
    <row r="69" spans="1:20" ht="13.5" customHeight="1" x14ac:dyDescent="0.15">
      <c r="A69" s="198"/>
      <c r="B69" s="299" t="s">
        <v>163</v>
      </c>
      <c r="C69" s="79">
        <v>2</v>
      </c>
      <c r="D69" s="79">
        <v>338</v>
      </c>
      <c r="E69" s="264">
        <v>0</v>
      </c>
      <c r="F69" s="264">
        <v>0</v>
      </c>
      <c r="G69" s="264">
        <v>2</v>
      </c>
      <c r="H69" s="79">
        <v>338</v>
      </c>
      <c r="I69" s="264">
        <v>0</v>
      </c>
      <c r="J69" s="264">
        <v>4</v>
      </c>
      <c r="K69" s="264">
        <v>0</v>
      </c>
      <c r="L69" s="264">
        <v>48</v>
      </c>
      <c r="M69" s="264">
        <v>286</v>
      </c>
      <c r="N69" s="264">
        <v>0</v>
      </c>
      <c r="O69" s="264">
        <v>0</v>
      </c>
      <c r="P69" s="264">
        <v>1</v>
      </c>
      <c r="Q69" s="264">
        <v>23</v>
      </c>
      <c r="R69" s="264">
        <v>2</v>
      </c>
      <c r="S69" s="264">
        <v>27</v>
      </c>
      <c r="T69" s="264">
        <v>15</v>
      </c>
    </row>
    <row r="70" spans="1:20" ht="13.5" customHeight="1" x14ac:dyDescent="0.15">
      <c r="A70" s="198"/>
      <c r="B70" s="299" t="s">
        <v>164</v>
      </c>
      <c r="C70" s="79">
        <v>4</v>
      </c>
      <c r="D70" s="79">
        <v>552</v>
      </c>
      <c r="E70" s="79">
        <v>1</v>
      </c>
      <c r="F70" s="79">
        <v>203</v>
      </c>
      <c r="G70" s="79">
        <v>3</v>
      </c>
      <c r="H70" s="79">
        <v>349</v>
      </c>
      <c r="I70" s="79">
        <v>0</v>
      </c>
      <c r="J70" s="79">
        <v>0</v>
      </c>
      <c r="K70" s="79">
        <v>0</v>
      </c>
      <c r="L70" s="79">
        <v>214</v>
      </c>
      <c r="M70" s="79">
        <v>135</v>
      </c>
      <c r="N70" s="79">
        <v>0</v>
      </c>
      <c r="O70" s="79">
        <v>0</v>
      </c>
      <c r="P70" s="79">
        <v>3</v>
      </c>
      <c r="Q70" s="79">
        <v>32</v>
      </c>
      <c r="R70" s="79">
        <v>5</v>
      </c>
      <c r="S70" s="79">
        <v>68</v>
      </c>
      <c r="T70" s="79">
        <v>23</v>
      </c>
    </row>
    <row r="71" spans="1:20" ht="13.5" customHeight="1" x14ac:dyDescent="0.15">
      <c r="A71" s="185"/>
      <c r="B71" s="299" t="s">
        <v>73</v>
      </c>
      <c r="C71" s="79">
        <v>2</v>
      </c>
      <c r="D71" s="79">
        <v>426</v>
      </c>
      <c r="E71" s="264">
        <v>0</v>
      </c>
      <c r="F71" s="264">
        <v>0</v>
      </c>
      <c r="G71" s="264">
        <v>2</v>
      </c>
      <c r="H71" s="79">
        <v>426</v>
      </c>
      <c r="I71" s="264">
        <v>0</v>
      </c>
      <c r="J71" s="264">
        <v>0</v>
      </c>
      <c r="K71" s="264">
        <v>20</v>
      </c>
      <c r="L71" s="264">
        <v>40</v>
      </c>
      <c r="M71" s="264">
        <v>366</v>
      </c>
      <c r="N71" s="264">
        <v>1</v>
      </c>
      <c r="O71" s="264">
        <v>346</v>
      </c>
      <c r="P71" s="264">
        <v>1</v>
      </c>
      <c r="Q71" s="264">
        <v>16</v>
      </c>
      <c r="R71" s="264">
        <v>1</v>
      </c>
      <c r="S71" s="264">
        <v>19</v>
      </c>
      <c r="T71" s="264">
        <v>13</v>
      </c>
    </row>
    <row r="72" spans="1:20" ht="13.5" customHeight="1" x14ac:dyDescent="0.15">
      <c r="A72" s="198"/>
      <c r="B72" s="299" t="s">
        <v>46</v>
      </c>
      <c r="C72" s="79">
        <v>3</v>
      </c>
      <c r="D72" s="79">
        <v>221</v>
      </c>
      <c r="E72" s="264">
        <v>1</v>
      </c>
      <c r="F72" s="264">
        <v>120</v>
      </c>
      <c r="G72" s="264">
        <v>2</v>
      </c>
      <c r="H72" s="79">
        <v>101</v>
      </c>
      <c r="I72" s="264">
        <v>0</v>
      </c>
      <c r="J72" s="264">
        <v>0</v>
      </c>
      <c r="K72" s="264">
        <v>0</v>
      </c>
      <c r="L72" s="264">
        <v>0</v>
      </c>
      <c r="M72" s="264">
        <v>101</v>
      </c>
      <c r="N72" s="264">
        <v>0</v>
      </c>
      <c r="O72" s="264">
        <v>0</v>
      </c>
      <c r="P72" s="264">
        <v>0</v>
      </c>
      <c r="Q72" s="264">
        <v>5</v>
      </c>
      <c r="R72" s="264">
        <v>2</v>
      </c>
      <c r="S72" s="264">
        <v>38</v>
      </c>
      <c r="T72" s="264">
        <v>5</v>
      </c>
    </row>
    <row r="73" spans="1:20" ht="13.5" customHeight="1" x14ac:dyDescent="0.15">
      <c r="A73" s="185"/>
      <c r="B73" s="299"/>
      <c r="C73" s="79"/>
      <c r="D73" s="79"/>
      <c r="E73" s="264"/>
      <c r="F73" s="264"/>
      <c r="G73" s="264"/>
      <c r="H73" s="79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ht="13.5" customHeight="1" x14ac:dyDescent="0.15">
      <c r="A74" s="456" t="s">
        <v>74</v>
      </c>
      <c r="B74" s="457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13.5" customHeight="1" x14ac:dyDescent="0.15">
      <c r="A75" s="206"/>
      <c r="B75" s="299" t="s">
        <v>181</v>
      </c>
      <c r="C75" s="79">
        <v>39</v>
      </c>
      <c r="D75" s="79">
        <v>6189</v>
      </c>
      <c r="E75" s="264">
        <v>3</v>
      </c>
      <c r="F75" s="264">
        <v>984</v>
      </c>
      <c r="G75" s="264">
        <v>36</v>
      </c>
      <c r="H75" s="79">
        <v>5205</v>
      </c>
      <c r="I75" s="264">
        <v>244</v>
      </c>
      <c r="J75" s="264">
        <v>10</v>
      </c>
      <c r="K75" s="264">
        <v>25</v>
      </c>
      <c r="L75" s="264">
        <v>846</v>
      </c>
      <c r="M75" s="264">
        <v>4080</v>
      </c>
      <c r="N75" s="264">
        <v>5</v>
      </c>
      <c r="O75" s="264">
        <v>2303</v>
      </c>
      <c r="P75" s="264">
        <v>13</v>
      </c>
      <c r="Q75" s="264">
        <v>337</v>
      </c>
      <c r="R75" s="264">
        <v>21</v>
      </c>
      <c r="S75" s="264">
        <v>294</v>
      </c>
      <c r="T75" s="264">
        <v>238</v>
      </c>
    </row>
    <row r="76" spans="1:20" ht="13.5" customHeight="1" x14ac:dyDescent="0.15">
      <c r="A76" s="206"/>
      <c r="B76" s="299" t="s">
        <v>182</v>
      </c>
      <c r="C76" s="79">
        <v>21</v>
      </c>
      <c r="D76" s="79">
        <v>3868</v>
      </c>
      <c r="E76" s="264">
        <v>3</v>
      </c>
      <c r="F76" s="264">
        <v>709</v>
      </c>
      <c r="G76" s="264">
        <v>18</v>
      </c>
      <c r="H76" s="79">
        <v>3159</v>
      </c>
      <c r="I76" s="264">
        <v>594</v>
      </c>
      <c r="J76" s="264">
        <v>4</v>
      </c>
      <c r="K76" s="264">
        <v>0</v>
      </c>
      <c r="L76" s="264">
        <v>699</v>
      </c>
      <c r="M76" s="264">
        <v>1862</v>
      </c>
      <c r="N76" s="264">
        <v>1</v>
      </c>
      <c r="O76" s="264">
        <v>651</v>
      </c>
      <c r="P76" s="264">
        <v>11</v>
      </c>
      <c r="Q76" s="264">
        <v>144</v>
      </c>
      <c r="R76" s="264">
        <v>7</v>
      </c>
      <c r="S76" s="264">
        <v>97</v>
      </c>
      <c r="T76" s="264">
        <v>100</v>
      </c>
    </row>
    <row r="77" spans="1:20" ht="13.5" customHeight="1" x14ac:dyDescent="0.15">
      <c r="A77" s="206"/>
      <c r="B77" s="373" t="s">
        <v>183</v>
      </c>
      <c r="C77" s="79">
        <v>20</v>
      </c>
      <c r="D77" s="79">
        <v>2402</v>
      </c>
      <c r="E77" s="264">
        <v>2</v>
      </c>
      <c r="F77" s="264">
        <v>323</v>
      </c>
      <c r="G77" s="264">
        <v>18</v>
      </c>
      <c r="H77" s="79">
        <v>2079</v>
      </c>
      <c r="I77" s="264">
        <v>0</v>
      </c>
      <c r="J77" s="264">
        <v>6</v>
      </c>
      <c r="K77" s="264">
        <v>20</v>
      </c>
      <c r="L77" s="264">
        <v>527</v>
      </c>
      <c r="M77" s="264">
        <v>1526</v>
      </c>
      <c r="N77" s="264">
        <v>2</v>
      </c>
      <c r="O77" s="264">
        <v>648</v>
      </c>
      <c r="P77" s="264">
        <v>10</v>
      </c>
      <c r="Q77" s="264">
        <v>190</v>
      </c>
      <c r="R77" s="264">
        <v>27</v>
      </c>
      <c r="S77" s="264">
        <v>378</v>
      </c>
      <c r="T77" s="264">
        <v>146</v>
      </c>
    </row>
    <row r="78" spans="1:20" ht="13.5" customHeight="1" x14ac:dyDescent="0.15">
      <c r="A78" s="206"/>
      <c r="B78" s="299" t="s">
        <v>184</v>
      </c>
      <c r="C78" s="79">
        <v>11</v>
      </c>
      <c r="D78" s="79">
        <v>1716</v>
      </c>
      <c r="E78" s="264">
        <v>0</v>
      </c>
      <c r="F78" s="264">
        <v>0</v>
      </c>
      <c r="G78" s="264">
        <v>11</v>
      </c>
      <c r="H78" s="79">
        <v>1716</v>
      </c>
      <c r="I78" s="264">
        <v>178</v>
      </c>
      <c r="J78" s="264">
        <v>4</v>
      </c>
      <c r="K78" s="264">
        <v>2</v>
      </c>
      <c r="L78" s="264">
        <v>591</v>
      </c>
      <c r="M78" s="264">
        <v>941</v>
      </c>
      <c r="N78" s="264">
        <v>0</v>
      </c>
      <c r="O78" s="264">
        <v>0</v>
      </c>
      <c r="P78" s="264">
        <v>7</v>
      </c>
      <c r="Q78" s="264">
        <v>123</v>
      </c>
      <c r="R78" s="264">
        <v>7</v>
      </c>
      <c r="S78" s="264">
        <v>95</v>
      </c>
      <c r="T78" s="264">
        <v>102</v>
      </c>
    </row>
    <row r="79" spans="1:20" ht="13.5" customHeight="1" x14ac:dyDescent="0.15">
      <c r="A79" s="206"/>
      <c r="B79" s="299" t="s">
        <v>185</v>
      </c>
      <c r="C79" s="79">
        <v>17</v>
      </c>
      <c r="D79" s="79">
        <v>3135</v>
      </c>
      <c r="E79" s="79">
        <v>4</v>
      </c>
      <c r="F79" s="79">
        <v>775</v>
      </c>
      <c r="G79" s="264">
        <v>13</v>
      </c>
      <c r="H79" s="79">
        <v>2360</v>
      </c>
      <c r="I79" s="79">
        <v>393</v>
      </c>
      <c r="J79" s="79">
        <v>6</v>
      </c>
      <c r="K79" s="79">
        <v>0</v>
      </c>
      <c r="L79" s="79">
        <v>467</v>
      </c>
      <c r="M79" s="79">
        <v>1494</v>
      </c>
      <c r="N79" s="79">
        <v>2</v>
      </c>
      <c r="O79" s="79">
        <v>1050</v>
      </c>
      <c r="P79" s="79">
        <v>7</v>
      </c>
      <c r="Q79" s="79">
        <v>176</v>
      </c>
      <c r="R79" s="79">
        <v>14</v>
      </c>
      <c r="S79" s="79">
        <v>173</v>
      </c>
      <c r="T79" s="264">
        <v>138</v>
      </c>
    </row>
    <row r="80" spans="1:20" ht="13.5" customHeight="1" x14ac:dyDescent="0.15">
      <c r="A80" s="206"/>
      <c r="B80" s="299" t="s">
        <v>116</v>
      </c>
      <c r="C80" s="79">
        <v>16</v>
      </c>
      <c r="D80" s="79">
        <v>3793</v>
      </c>
      <c r="E80" s="264">
        <v>2</v>
      </c>
      <c r="F80" s="264">
        <v>475</v>
      </c>
      <c r="G80" s="264">
        <v>14</v>
      </c>
      <c r="H80" s="79">
        <v>3318</v>
      </c>
      <c r="I80" s="264">
        <v>41</v>
      </c>
      <c r="J80" s="264">
        <v>6</v>
      </c>
      <c r="K80" s="264">
        <v>33</v>
      </c>
      <c r="L80" s="264">
        <v>617</v>
      </c>
      <c r="M80" s="264">
        <v>2621</v>
      </c>
      <c r="N80" s="264">
        <v>2</v>
      </c>
      <c r="O80" s="264">
        <v>940</v>
      </c>
      <c r="P80" s="264">
        <v>7</v>
      </c>
      <c r="Q80" s="264">
        <v>240</v>
      </c>
      <c r="R80" s="264">
        <v>9</v>
      </c>
      <c r="S80" s="264">
        <v>122</v>
      </c>
      <c r="T80" s="264">
        <v>183</v>
      </c>
    </row>
    <row r="81" spans="1:230" ht="13.5" customHeight="1" x14ac:dyDescent="0.15">
      <c r="A81" s="206"/>
      <c r="B81" s="299" t="s">
        <v>186</v>
      </c>
      <c r="C81" s="79">
        <v>23</v>
      </c>
      <c r="D81" s="79">
        <v>4719</v>
      </c>
      <c r="E81" s="264">
        <v>4</v>
      </c>
      <c r="F81" s="264">
        <v>750</v>
      </c>
      <c r="G81" s="264">
        <v>19</v>
      </c>
      <c r="H81" s="79">
        <v>3969</v>
      </c>
      <c r="I81" s="264">
        <v>401</v>
      </c>
      <c r="J81" s="264">
        <v>8</v>
      </c>
      <c r="K81" s="264">
        <v>0</v>
      </c>
      <c r="L81" s="264">
        <v>567</v>
      </c>
      <c r="M81" s="264">
        <v>2993</v>
      </c>
      <c r="N81" s="264">
        <v>4</v>
      </c>
      <c r="O81" s="264">
        <v>1427</v>
      </c>
      <c r="P81" s="264">
        <v>8</v>
      </c>
      <c r="Q81" s="264">
        <v>255</v>
      </c>
      <c r="R81" s="264">
        <v>15</v>
      </c>
      <c r="S81" s="264">
        <v>228</v>
      </c>
      <c r="T81" s="264">
        <v>236</v>
      </c>
    </row>
    <row r="82" spans="1:230" ht="13.5" customHeight="1" x14ac:dyDescent="0.15">
      <c r="A82" s="206"/>
      <c r="B82" s="299" t="s">
        <v>187</v>
      </c>
      <c r="C82" s="79">
        <v>14</v>
      </c>
      <c r="D82" s="79">
        <v>2291</v>
      </c>
      <c r="E82" s="264">
        <v>1</v>
      </c>
      <c r="F82" s="264">
        <v>154</v>
      </c>
      <c r="G82" s="264">
        <v>13</v>
      </c>
      <c r="H82" s="79">
        <v>2137</v>
      </c>
      <c r="I82" s="264">
        <v>223</v>
      </c>
      <c r="J82" s="264">
        <v>0</v>
      </c>
      <c r="K82" s="264">
        <v>0</v>
      </c>
      <c r="L82" s="264">
        <v>901</v>
      </c>
      <c r="M82" s="264">
        <v>1013</v>
      </c>
      <c r="N82" s="264">
        <v>0</v>
      </c>
      <c r="O82" s="264">
        <v>0</v>
      </c>
      <c r="P82" s="264">
        <v>11</v>
      </c>
      <c r="Q82" s="264">
        <v>160</v>
      </c>
      <c r="R82" s="264">
        <v>11</v>
      </c>
      <c r="S82" s="264">
        <v>156</v>
      </c>
      <c r="T82" s="264">
        <v>129</v>
      </c>
    </row>
    <row r="83" spans="1:230" ht="13.5" customHeight="1" x14ac:dyDescent="0.15">
      <c r="A83" s="206"/>
      <c r="B83" s="299" t="s">
        <v>188</v>
      </c>
      <c r="C83" s="79">
        <v>12</v>
      </c>
      <c r="D83" s="79">
        <v>2587</v>
      </c>
      <c r="E83" s="264">
        <v>1</v>
      </c>
      <c r="F83" s="264">
        <v>235</v>
      </c>
      <c r="G83" s="264">
        <v>11</v>
      </c>
      <c r="H83" s="79">
        <v>2352</v>
      </c>
      <c r="I83" s="264">
        <v>764</v>
      </c>
      <c r="J83" s="264">
        <v>4</v>
      </c>
      <c r="K83" s="264">
        <v>0</v>
      </c>
      <c r="L83" s="264">
        <v>218</v>
      </c>
      <c r="M83" s="264">
        <v>1366</v>
      </c>
      <c r="N83" s="264">
        <v>3</v>
      </c>
      <c r="O83" s="264">
        <v>883</v>
      </c>
      <c r="P83" s="264">
        <v>4</v>
      </c>
      <c r="Q83" s="264">
        <v>118</v>
      </c>
      <c r="R83" s="264">
        <v>6</v>
      </c>
      <c r="S83" s="264">
        <v>61</v>
      </c>
      <c r="T83" s="264">
        <v>103</v>
      </c>
    </row>
    <row r="84" spans="1:230" ht="13.5" customHeight="1" x14ac:dyDescent="0.15">
      <c r="A84" s="374"/>
      <c r="B84" s="203"/>
      <c r="C84" s="82"/>
      <c r="D84" s="82"/>
      <c r="E84" s="375"/>
      <c r="F84" s="375"/>
      <c r="G84" s="375"/>
      <c r="H84" s="82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</row>
    <row r="85" spans="1:230" ht="13.5" customHeight="1" x14ac:dyDescent="0.15">
      <c r="A85" s="64"/>
      <c r="B85" s="293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294" t="s">
        <v>321</v>
      </c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</row>
    <row r="86" spans="1:230" ht="13.5" customHeight="1" x14ac:dyDescent="0.15">
      <c r="A86" s="64"/>
      <c r="B86" s="64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</row>
    <row r="87" spans="1:230" ht="13.5" customHeight="1" x14ac:dyDescent="0.15"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</row>
    <row r="88" spans="1:230" ht="13.5" customHeight="1" x14ac:dyDescent="0.15">
      <c r="A88" s="64"/>
      <c r="B88" s="64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30" ht="13.5" customHeight="1" x14ac:dyDescent="0.15">
      <c r="A89" s="64"/>
      <c r="B89" s="64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</row>
  </sheetData>
  <mergeCells count="28">
    <mergeCell ref="C3:P3"/>
    <mergeCell ref="Q3:S4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  <mergeCell ref="D5:D6"/>
    <mergeCell ref="E5:E6"/>
    <mergeCell ref="G4:M4"/>
    <mergeCell ref="H5:M5"/>
    <mergeCell ref="A8:B8"/>
    <mergeCell ref="A10:B10"/>
    <mergeCell ref="A74:B74"/>
    <mergeCell ref="A13:B13"/>
    <mergeCell ref="A20:B20"/>
    <mergeCell ref="A61:B61"/>
    <mergeCell ref="A66:B66"/>
    <mergeCell ref="A25:B25"/>
    <mergeCell ref="A32:B32"/>
    <mergeCell ref="A43:B43"/>
    <mergeCell ref="A48:B48"/>
    <mergeCell ref="A55:B55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7" pageOrder="overThenDown" orientation="portrait" useFirstPageNumber="1" r:id="rId1"/>
  <headerFooter scaleWithDoc="0" alignWithMargins="0">
    <oddFooter>&amp;C&amp;P</oddFooter>
  </headerFooter>
  <colBreaks count="1" manualBreakCount="1">
    <brk id="10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91"/>
  <sheetViews>
    <sheetView view="pageBreakPreview" zoomScaleNormal="100" zoomScaleSheetLayoutView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 activeCell="R76" sqref="R76"/>
    </sheetView>
  </sheetViews>
  <sheetFormatPr defaultRowHeight="13.5" x14ac:dyDescent="0.15"/>
  <cols>
    <col min="1" max="1" width="2.625" style="6" customWidth="1"/>
    <col min="2" max="2" width="18.75" style="6" customWidth="1"/>
    <col min="3" max="4" width="10.625" style="11" customWidth="1"/>
    <col min="5" max="5" width="11.125" style="8" customWidth="1"/>
    <col min="6" max="6" width="12.5" style="8" customWidth="1"/>
    <col min="7" max="7" width="11.125" style="8" customWidth="1"/>
    <col min="8" max="8" width="12.5" style="11" customWidth="1"/>
    <col min="9" max="9" width="11.125" style="8" customWidth="1"/>
    <col min="10" max="11" width="11.125" style="11" customWidth="1"/>
    <col min="12" max="16" width="11.125" style="8" customWidth="1"/>
    <col min="17" max="17" width="12.5" style="8" customWidth="1"/>
    <col min="18" max="20" width="11.125" style="8" customWidth="1"/>
    <col min="21" max="21" width="12.5" style="8" customWidth="1"/>
    <col min="22" max="22" width="11.125" style="8" customWidth="1"/>
    <col min="23" max="16384" width="9" style="8"/>
  </cols>
  <sheetData>
    <row r="1" spans="1:236" s="6" customFormat="1" ht="13.5" customHeight="1" x14ac:dyDescent="0.15">
      <c r="A1" s="335" t="s">
        <v>131</v>
      </c>
      <c r="B1" s="335"/>
      <c r="C1" s="336"/>
      <c r="D1" s="336"/>
      <c r="E1" s="335"/>
      <c r="F1" s="335"/>
      <c r="G1" s="335"/>
      <c r="H1" s="336"/>
      <c r="I1" s="337"/>
      <c r="J1" s="338"/>
      <c r="K1" s="338"/>
      <c r="L1" s="337"/>
      <c r="M1" s="337"/>
      <c r="N1" s="337"/>
      <c r="O1" s="337"/>
      <c r="P1" s="337"/>
      <c r="Q1" s="337"/>
      <c r="R1" s="337"/>
      <c r="S1" s="337"/>
      <c r="T1" s="339"/>
      <c r="U1" s="339"/>
      <c r="V1" s="339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</row>
    <row r="2" spans="1:236" s="6" customFormat="1" ht="13.9" customHeight="1" x14ac:dyDescent="0.15">
      <c r="A2" s="339"/>
      <c r="B2" s="339"/>
      <c r="C2" s="340"/>
      <c r="D2" s="340"/>
      <c r="E2" s="337"/>
      <c r="F2" s="337"/>
      <c r="G2" s="337"/>
      <c r="H2" s="338"/>
      <c r="I2" s="341"/>
      <c r="J2" s="342"/>
      <c r="K2" s="342"/>
      <c r="L2" s="337"/>
      <c r="M2" s="337"/>
      <c r="N2" s="337"/>
      <c r="O2" s="337"/>
      <c r="P2" s="337"/>
      <c r="Q2" s="343" t="s">
        <v>410</v>
      </c>
      <c r="R2" s="344"/>
      <c r="S2" s="343"/>
      <c r="T2" s="343"/>
      <c r="U2" s="339"/>
      <c r="V2" s="84" t="s">
        <v>411</v>
      </c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</row>
    <row r="3" spans="1:236" s="6" customFormat="1" ht="13.9" customHeight="1" x14ac:dyDescent="0.15">
      <c r="A3" s="345"/>
      <c r="B3" s="346"/>
      <c r="C3" s="493" t="s">
        <v>412</v>
      </c>
      <c r="D3" s="494"/>
      <c r="E3" s="497" t="s">
        <v>77</v>
      </c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9" t="s">
        <v>30</v>
      </c>
      <c r="T3" s="500"/>
      <c r="U3" s="501"/>
      <c r="V3" s="484" t="s">
        <v>413</v>
      </c>
      <c r="W3" s="443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</row>
    <row r="4" spans="1:236" s="6" customFormat="1" ht="13.9" customHeight="1" x14ac:dyDescent="0.15">
      <c r="A4" s="347"/>
      <c r="B4" s="348"/>
      <c r="C4" s="495"/>
      <c r="D4" s="496"/>
      <c r="E4" s="497" t="s">
        <v>32</v>
      </c>
      <c r="F4" s="505"/>
      <c r="G4" s="281" t="s">
        <v>414</v>
      </c>
      <c r="H4" s="349"/>
      <c r="I4" s="490" t="s">
        <v>78</v>
      </c>
      <c r="J4" s="491"/>
      <c r="K4" s="491"/>
      <c r="L4" s="491"/>
      <c r="M4" s="491"/>
      <c r="N4" s="491"/>
      <c r="O4" s="492"/>
      <c r="P4" s="506" t="s">
        <v>33</v>
      </c>
      <c r="Q4" s="501"/>
      <c r="R4" s="507" t="s">
        <v>415</v>
      </c>
      <c r="S4" s="502"/>
      <c r="T4" s="503"/>
      <c r="U4" s="504"/>
      <c r="V4" s="485"/>
      <c r="W4" s="443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</row>
    <row r="5" spans="1:236" s="6" customFormat="1" ht="13.9" customHeight="1" x14ac:dyDescent="0.15">
      <c r="A5" s="347"/>
      <c r="B5" s="348"/>
      <c r="C5" s="425"/>
      <c r="D5" s="509" t="s">
        <v>416</v>
      </c>
      <c r="E5" s="494" t="s">
        <v>34</v>
      </c>
      <c r="F5" s="484" t="s">
        <v>35</v>
      </c>
      <c r="G5" s="484" t="s">
        <v>34</v>
      </c>
      <c r="H5" s="488" t="s">
        <v>35</v>
      </c>
      <c r="I5" s="484" t="s">
        <v>34</v>
      </c>
      <c r="J5" s="490" t="s">
        <v>275</v>
      </c>
      <c r="K5" s="491"/>
      <c r="L5" s="491"/>
      <c r="M5" s="491"/>
      <c r="N5" s="491"/>
      <c r="O5" s="492"/>
      <c r="P5" s="502"/>
      <c r="Q5" s="504"/>
      <c r="R5" s="508"/>
      <c r="S5" s="484" t="s">
        <v>34</v>
      </c>
      <c r="T5" s="281" t="s">
        <v>36</v>
      </c>
      <c r="U5" s="350"/>
      <c r="V5" s="484" t="s">
        <v>34</v>
      </c>
      <c r="W5" s="443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</row>
    <row r="6" spans="1:236" s="6" customFormat="1" ht="13.9" customHeight="1" x14ac:dyDescent="0.15">
      <c r="A6" s="351"/>
      <c r="B6" s="352"/>
      <c r="C6" s="353"/>
      <c r="D6" s="510"/>
      <c r="E6" s="511"/>
      <c r="F6" s="485"/>
      <c r="G6" s="485"/>
      <c r="H6" s="489"/>
      <c r="I6" s="485"/>
      <c r="J6" s="354" t="s">
        <v>37</v>
      </c>
      <c r="K6" s="354" t="s">
        <v>38</v>
      </c>
      <c r="L6" s="355" t="s">
        <v>417</v>
      </c>
      <c r="M6" s="355" t="s">
        <v>39</v>
      </c>
      <c r="N6" s="355" t="s">
        <v>418</v>
      </c>
      <c r="O6" s="355" t="s">
        <v>419</v>
      </c>
      <c r="P6" s="355" t="s">
        <v>34</v>
      </c>
      <c r="Q6" s="355" t="s">
        <v>35</v>
      </c>
      <c r="R6" s="355" t="s">
        <v>34</v>
      </c>
      <c r="S6" s="485"/>
      <c r="T6" s="355" t="s">
        <v>34</v>
      </c>
      <c r="U6" s="355" t="s">
        <v>35</v>
      </c>
      <c r="V6" s="485"/>
      <c r="W6" s="443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</row>
    <row r="7" spans="1:236" ht="13.9" customHeight="1" x14ac:dyDescent="0.15">
      <c r="A7" s="376"/>
      <c r="B7" s="377"/>
      <c r="C7" s="356"/>
      <c r="D7" s="357"/>
      <c r="E7" s="358"/>
      <c r="F7" s="358"/>
      <c r="G7" s="358"/>
      <c r="H7" s="359"/>
      <c r="I7" s="358"/>
      <c r="J7" s="359"/>
      <c r="K7" s="359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444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5"/>
      <c r="EF7" s="445"/>
      <c r="EG7" s="445"/>
      <c r="EH7" s="445"/>
      <c r="EI7" s="445"/>
      <c r="EJ7" s="445"/>
      <c r="EK7" s="445"/>
      <c r="EL7" s="445"/>
      <c r="EM7" s="445"/>
      <c r="EN7" s="445"/>
      <c r="EO7" s="445"/>
      <c r="EP7" s="445"/>
      <c r="EQ7" s="445"/>
      <c r="ER7" s="445"/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5"/>
      <c r="FL7" s="445"/>
      <c r="FM7" s="445"/>
      <c r="FN7" s="445"/>
      <c r="FO7" s="445"/>
      <c r="FP7" s="445"/>
      <c r="FQ7" s="445"/>
      <c r="FR7" s="445"/>
      <c r="FS7" s="445"/>
      <c r="FT7" s="445"/>
      <c r="FU7" s="445"/>
      <c r="FV7" s="445"/>
      <c r="FW7" s="445"/>
      <c r="FX7" s="445"/>
      <c r="FY7" s="445"/>
      <c r="FZ7" s="445"/>
      <c r="GA7" s="445"/>
      <c r="GB7" s="445"/>
      <c r="GC7" s="445"/>
      <c r="GD7" s="445"/>
      <c r="GE7" s="445"/>
      <c r="GF7" s="445"/>
      <c r="GG7" s="445"/>
      <c r="GH7" s="445"/>
      <c r="GI7" s="445"/>
      <c r="GJ7" s="445"/>
      <c r="GK7" s="445"/>
      <c r="GL7" s="445"/>
      <c r="GM7" s="445"/>
      <c r="GN7" s="445"/>
      <c r="GO7" s="445"/>
      <c r="GP7" s="445"/>
      <c r="GQ7" s="445"/>
      <c r="GR7" s="445"/>
      <c r="GS7" s="445"/>
      <c r="GT7" s="445"/>
      <c r="GU7" s="445"/>
      <c r="GV7" s="445"/>
      <c r="GW7" s="445"/>
      <c r="GX7" s="445"/>
      <c r="GY7" s="445"/>
      <c r="GZ7" s="445"/>
      <c r="HA7" s="445"/>
      <c r="HB7" s="445"/>
      <c r="HC7" s="445"/>
      <c r="HD7" s="445"/>
      <c r="HE7" s="445"/>
      <c r="HF7" s="445"/>
      <c r="HG7" s="445"/>
      <c r="HH7" s="445"/>
      <c r="HI7" s="445"/>
      <c r="HJ7" s="445"/>
      <c r="HK7" s="445"/>
      <c r="HL7" s="445"/>
      <c r="HM7" s="445"/>
      <c r="HN7" s="445"/>
      <c r="HO7" s="445"/>
      <c r="HP7" s="445"/>
      <c r="HQ7" s="445"/>
      <c r="HR7" s="445"/>
      <c r="HS7" s="445"/>
      <c r="HT7" s="445"/>
      <c r="HU7" s="445"/>
      <c r="HV7" s="445"/>
      <c r="HW7" s="445"/>
      <c r="HX7" s="445"/>
      <c r="HY7" s="445"/>
      <c r="HZ7" s="445"/>
      <c r="IA7" s="445"/>
      <c r="IB7" s="445"/>
    </row>
    <row r="8" spans="1:236" ht="13.9" customHeight="1" x14ac:dyDescent="0.15">
      <c r="A8" s="486" t="s">
        <v>41</v>
      </c>
      <c r="B8" s="487"/>
      <c r="C8" s="357">
        <v>2867009</v>
      </c>
      <c r="D8" s="357">
        <v>850733</v>
      </c>
      <c r="E8" s="360">
        <v>6.034163129589059</v>
      </c>
      <c r="F8" s="360">
        <v>1070.8023588345904</v>
      </c>
      <c r="G8" s="360">
        <v>0.69759111324729017</v>
      </c>
      <c r="H8" s="360">
        <v>153.64444269271564</v>
      </c>
      <c r="I8" s="360">
        <v>5.3365720163417691</v>
      </c>
      <c r="J8" s="360">
        <v>917.15791614187469</v>
      </c>
      <c r="K8" s="360">
        <v>98.988178969790468</v>
      </c>
      <c r="L8" s="360">
        <v>1.6742186717934964</v>
      </c>
      <c r="M8" s="360">
        <v>2.7903644529891607</v>
      </c>
      <c r="N8" s="360">
        <v>638.62574979458884</v>
      </c>
      <c r="O8" s="360">
        <v>624.20452813367524</v>
      </c>
      <c r="P8" s="360">
        <v>0.66271155758492561</v>
      </c>
      <c r="Q8" s="360">
        <v>275.61824884400437</v>
      </c>
      <c r="R8" s="360">
        <v>9.1685640500603593</v>
      </c>
      <c r="S8" s="360">
        <v>60.795065519501335</v>
      </c>
      <c r="T8" s="360">
        <v>4.0809080124966473</v>
      </c>
      <c r="U8" s="360">
        <v>55.946807282432665</v>
      </c>
      <c r="V8" s="360">
        <v>47.959389035751194</v>
      </c>
      <c r="W8" s="444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5"/>
      <c r="FL8" s="445"/>
      <c r="FM8" s="445"/>
      <c r="FN8" s="445"/>
      <c r="FO8" s="445"/>
      <c r="FP8" s="445"/>
      <c r="FQ8" s="445"/>
      <c r="FR8" s="445"/>
      <c r="FS8" s="445"/>
      <c r="FT8" s="445"/>
      <c r="FU8" s="445"/>
      <c r="FV8" s="445"/>
      <c r="FW8" s="445"/>
      <c r="FX8" s="445"/>
      <c r="FY8" s="445"/>
      <c r="FZ8" s="445"/>
      <c r="GA8" s="445"/>
      <c r="GB8" s="445"/>
      <c r="GC8" s="445"/>
      <c r="GD8" s="445"/>
      <c r="GE8" s="445"/>
      <c r="GF8" s="445"/>
      <c r="GG8" s="445"/>
      <c r="GH8" s="445"/>
      <c r="GI8" s="445"/>
      <c r="GJ8" s="445"/>
      <c r="GK8" s="445"/>
      <c r="GL8" s="445"/>
      <c r="GM8" s="445"/>
      <c r="GN8" s="445"/>
      <c r="GO8" s="445"/>
      <c r="GP8" s="445"/>
      <c r="GQ8" s="445"/>
      <c r="GR8" s="445"/>
      <c r="GS8" s="445"/>
      <c r="GT8" s="445"/>
      <c r="GU8" s="445"/>
      <c r="GV8" s="445"/>
      <c r="GW8" s="445"/>
      <c r="GX8" s="445"/>
      <c r="GY8" s="445"/>
      <c r="GZ8" s="445"/>
      <c r="HA8" s="445"/>
      <c r="HB8" s="445"/>
      <c r="HC8" s="445"/>
      <c r="HD8" s="445"/>
      <c r="HE8" s="445"/>
      <c r="HF8" s="445"/>
      <c r="HG8" s="445"/>
      <c r="HH8" s="445"/>
      <c r="HI8" s="445"/>
      <c r="HJ8" s="445"/>
      <c r="HK8" s="445"/>
      <c r="HL8" s="445"/>
      <c r="HM8" s="445"/>
      <c r="HN8" s="445"/>
      <c r="HO8" s="445"/>
      <c r="HP8" s="445"/>
      <c r="HQ8" s="445"/>
      <c r="HR8" s="445"/>
      <c r="HS8" s="445"/>
      <c r="HT8" s="445"/>
      <c r="HU8" s="445"/>
      <c r="HV8" s="445"/>
      <c r="HW8" s="445"/>
      <c r="HX8" s="445"/>
      <c r="HY8" s="445"/>
      <c r="HZ8" s="445"/>
      <c r="IA8" s="445"/>
      <c r="IB8" s="445"/>
    </row>
    <row r="9" spans="1:236" ht="13.9" customHeight="1" x14ac:dyDescent="0.15">
      <c r="A9" s="378"/>
      <c r="B9" s="424"/>
      <c r="C9" s="357"/>
      <c r="D9" s="357"/>
      <c r="E9" s="360"/>
      <c r="F9" s="360"/>
      <c r="G9" s="360"/>
      <c r="H9" s="361"/>
      <c r="I9" s="360"/>
      <c r="J9" s="361"/>
      <c r="K9" s="361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444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5"/>
      <c r="ER9" s="445"/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5"/>
      <c r="FF9" s="445"/>
      <c r="FG9" s="445"/>
      <c r="FH9" s="445"/>
      <c r="FI9" s="445"/>
      <c r="FJ9" s="445"/>
      <c r="FK9" s="445"/>
      <c r="FL9" s="445"/>
      <c r="FM9" s="445"/>
      <c r="FN9" s="445"/>
      <c r="FO9" s="445"/>
      <c r="FP9" s="445"/>
      <c r="FQ9" s="445"/>
      <c r="FR9" s="445"/>
      <c r="FS9" s="445"/>
      <c r="FT9" s="445"/>
      <c r="FU9" s="445"/>
      <c r="FV9" s="445"/>
      <c r="FW9" s="445"/>
      <c r="FX9" s="445"/>
      <c r="FY9" s="445"/>
      <c r="FZ9" s="445"/>
      <c r="GA9" s="445"/>
      <c r="GB9" s="445"/>
      <c r="GC9" s="445"/>
      <c r="GD9" s="445"/>
      <c r="GE9" s="445"/>
      <c r="GF9" s="445"/>
      <c r="GG9" s="445"/>
      <c r="GH9" s="445"/>
      <c r="GI9" s="445"/>
      <c r="GJ9" s="445"/>
      <c r="GK9" s="445"/>
      <c r="GL9" s="445"/>
      <c r="GM9" s="445"/>
      <c r="GN9" s="445"/>
      <c r="GO9" s="445"/>
      <c r="GP9" s="445"/>
      <c r="GQ9" s="445"/>
      <c r="GR9" s="445"/>
      <c r="GS9" s="445"/>
      <c r="GT9" s="445"/>
      <c r="GU9" s="445"/>
      <c r="GV9" s="445"/>
      <c r="GW9" s="445"/>
      <c r="GX9" s="445"/>
      <c r="GY9" s="445"/>
      <c r="GZ9" s="445"/>
      <c r="HA9" s="445"/>
      <c r="HB9" s="445"/>
      <c r="HC9" s="445"/>
      <c r="HD9" s="445"/>
      <c r="HE9" s="445"/>
      <c r="HF9" s="445"/>
      <c r="HG9" s="445"/>
      <c r="HH9" s="445"/>
      <c r="HI9" s="445"/>
      <c r="HJ9" s="445"/>
      <c r="HK9" s="445"/>
      <c r="HL9" s="445"/>
      <c r="HM9" s="445"/>
      <c r="HN9" s="445"/>
      <c r="HO9" s="445"/>
      <c r="HP9" s="445"/>
      <c r="HQ9" s="445"/>
      <c r="HR9" s="445"/>
      <c r="HS9" s="445"/>
      <c r="HT9" s="445"/>
      <c r="HU9" s="445"/>
      <c r="HV9" s="445"/>
      <c r="HW9" s="445"/>
      <c r="HX9" s="445"/>
      <c r="HY9" s="445"/>
      <c r="HZ9" s="445"/>
      <c r="IA9" s="445"/>
      <c r="IB9" s="445"/>
    </row>
    <row r="10" spans="1:236" ht="13.9" customHeight="1" x14ac:dyDescent="0.15">
      <c r="A10" s="483" t="s">
        <v>340</v>
      </c>
      <c r="B10" s="482"/>
      <c r="C10" s="357">
        <v>270685</v>
      </c>
      <c r="D10" s="357">
        <v>72883</v>
      </c>
      <c r="E10" s="360">
        <v>9.2358276225132521</v>
      </c>
      <c r="F10" s="360">
        <v>1228.3650737942628</v>
      </c>
      <c r="G10" s="360">
        <v>0.36943310490053016</v>
      </c>
      <c r="H10" s="360">
        <v>65.759092672294358</v>
      </c>
      <c r="I10" s="360">
        <v>8.8663945176127221</v>
      </c>
      <c r="J10" s="360">
        <v>1162.6059811219682</v>
      </c>
      <c r="K10" s="360">
        <v>0</v>
      </c>
      <c r="L10" s="360">
        <v>3.6943310490053016</v>
      </c>
      <c r="M10" s="360">
        <v>0</v>
      </c>
      <c r="N10" s="360">
        <v>735.42527063924376</v>
      </c>
      <c r="O10" s="360">
        <v>960.89550584627887</v>
      </c>
      <c r="P10" s="360">
        <v>1.1082993147015903</v>
      </c>
      <c r="Q10" s="360">
        <v>481.37133568539076</v>
      </c>
      <c r="R10" s="360">
        <v>10.976496576705131</v>
      </c>
      <c r="S10" s="360">
        <v>89.772244490828825</v>
      </c>
      <c r="T10" s="360">
        <v>5.9109296784084826</v>
      </c>
      <c r="U10" s="360">
        <v>80.905849973216107</v>
      </c>
      <c r="V10" s="360">
        <v>59.848162993885879</v>
      </c>
      <c r="W10" s="444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  <c r="FX10" s="445"/>
      <c r="FY10" s="445"/>
      <c r="FZ10" s="445"/>
      <c r="GA10" s="445"/>
      <c r="GB10" s="445"/>
      <c r="GC10" s="445"/>
      <c r="GD10" s="445"/>
      <c r="GE10" s="445"/>
      <c r="GF10" s="445"/>
      <c r="GG10" s="445"/>
      <c r="GH10" s="445"/>
      <c r="GI10" s="445"/>
      <c r="GJ10" s="445"/>
      <c r="GK10" s="445"/>
      <c r="GL10" s="445"/>
      <c r="GM10" s="445"/>
      <c r="GN10" s="445"/>
      <c r="GO10" s="445"/>
      <c r="GP10" s="445"/>
      <c r="GQ10" s="445"/>
      <c r="GR10" s="445"/>
      <c r="GS10" s="445"/>
      <c r="GT10" s="445"/>
      <c r="GU10" s="445"/>
      <c r="GV10" s="445"/>
      <c r="GW10" s="445"/>
      <c r="GX10" s="445"/>
      <c r="GY10" s="445"/>
      <c r="GZ10" s="445"/>
      <c r="HA10" s="445"/>
      <c r="HB10" s="445"/>
      <c r="HC10" s="445"/>
      <c r="HD10" s="445"/>
      <c r="HE10" s="445"/>
      <c r="HF10" s="445"/>
      <c r="HG10" s="445"/>
      <c r="HH10" s="445"/>
      <c r="HI10" s="445"/>
      <c r="HJ10" s="445"/>
      <c r="HK10" s="445"/>
      <c r="HL10" s="445"/>
      <c r="HM10" s="445"/>
      <c r="HN10" s="445"/>
      <c r="HO10" s="445"/>
      <c r="HP10" s="445"/>
      <c r="HQ10" s="445"/>
      <c r="HR10" s="445"/>
      <c r="HS10" s="445"/>
      <c r="HT10" s="445"/>
      <c r="HU10" s="445"/>
      <c r="HV10" s="445"/>
      <c r="HW10" s="445"/>
      <c r="HX10" s="445"/>
      <c r="HY10" s="445"/>
      <c r="HZ10" s="445"/>
      <c r="IA10" s="445"/>
      <c r="IB10" s="445"/>
    </row>
    <row r="11" spans="1:236" ht="13.9" customHeight="1" x14ac:dyDescent="0.15">
      <c r="A11" s="378"/>
      <c r="B11" s="424" t="s">
        <v>42</v>
      </c>
      <c r="C11" s="357">
        <v>270685</v>
      </c>
      <c r="D11" s="357">
        <v>72883</v>
      </c>
      <c r="E11" s="360">
        <v>9.2358276225132521</v>
      </c>
      <c r="F11" s="360">
        <v>1228.3650737942628</v>
      </c>
      <c r="G11" s="360">
        <v>0.36943310490053016</v>
      </c>
      <c r="H11" s="360">
        <v>65.759092672294358</v>
      </c>
      <c r="I11" s="360">
        <v>8.8663945176127221</v>
      </c>
      <c r="J11" s="360">
        <v>1162.6059811219682</v>
      </c>
      <c r="K11" s="360">
        <v>0</v>
      </c>
      <c r="L11" s="360">
        <v>3.6943310490053016</v>
      </c>
      <c r="M11" s="360">
        <v>0</v>
      </c>
      <c r="N11" s="360">
        <v>735.42527063924376</v>
      </c>
      <c r="O11" s="360">
        <v>960.89550584627887</v>
      </c>
      <c r="P11" s="360">
        <v>1.1082993147015903</v>
      </c>
      <c r="Q11" s="360">
        <v>481.37133568539076</v>
      </c>
      <c r="R11" s="360">
        <v>10.976496576705131</v>
      </c>
      <c r="S11" s="360">
        <v>89.772244490828825</v>
      </c>
      <c r="T11" s="360">
        <v>5.9109296784084826</v>
      </c>
      <c r="U11" s="360">
        <v>80.905849973216107</v>
      </c>
      <c r="V11" s="360">
        <v>59.848162993885879</v>
      </c>
      <c r="W11" s="444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5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445"/>
      <c r="FM11" s="445"/>
      <c r="FN11" s="445"/>
      <c r="FO11" s="445"/>
      <c r="FP11" s="445"/>
      <c r="FQ11" s="445"/>
      <c r="FR11" s="445"/>
      <c r="FS11" s="445"/>
      <c r="FT11" s="445"/>
      <c r="FU11" s="445"/>
      <c r="FV11" s="445"/>
      <c r="FW11" s="445"/>
      <c r="FX11" s="445"/>
      <c r="FY11" s="445"/>
      <c r="FZ11" s="445"/>
      <c r="GA11" s="445"/>
      <c r="GB11" s="445"/>
      <c r="GC11" s="445"/>
      <c r="GD11" s="445"/>
      <c r="GE11" s="445"/>
      <c r="GF11" s="445"/>
      <c r="GG11" s="445"/>
      <c r="GH11" s="445"/>
      <c r="GI11" s="445"/>
      <c r="GJ11" s="445"/>
      <c r="GK11" s="445"/>
      <c r="GL11" s="445"/>
      <c r="GM11" s="445"/>
      <c r="GN11" s="445"/>
      <c r="GO11" s="445"/>
      <c r="GP11" s="445"/>
      <c r="GQ11" s="445"/>
      <c r="GR11" s="445"/>
      <c r="GS11" s="445"/>
      <c r="GT11" s="445"/>
      <c r="GU11" s="445"/>
      <c r="GV11" s="445"/>
      <c r="GW11" s="445"/>
      <c r="GX11" s="445"/>
      <c r="GY11" s="445"/>
      <c r="GZ11" s="445"/>
      <c r="HA11" s="445"/>
      <c r="HB11" s="445"/>
      <c r="HC11" s="445"/>
      <c r="HD11" s="445"/>
      <c r="HE11" s="445"/>
      <c r="HF11" s="445"/>
      <c r="HG11" s="445"/>
      <c r="HH11" s="445"/>
      <c r="HI11" s="445"/>
      <c r="HJ11" s="445"/>
      <c r="HK11" s="445"/>
      <c r="HL11" s="445"/>
      <c r="HM11" s="445"/>
      <c r="HN11" s="445"/>
      <c r="HO11" s="445"/>
      <c r="HP11" s="445"/>
      <c r="HQ11" s="445"/>
      <c r="HR11" s="445"/>
      <c r="HS11" s="445"/>
      <c r="HT11" s="445"/>
      <c r="HU11" s="445"/>
      <c r="HV11" s="445"/>
      <c r="HW11" s="445"/>
      <c r="HX11" s="445"/>
      <c r="HY11" s="445"/>
      <c r="HZ11" s="445"/>
      <c r="IA11" s="445"/>
      <c r="IB11" s="445"/>
    </row>
    <row r="12" spans="1:236" ht="13.9" customHeight="1" x14ac:dyDescent="0.15">
      <c r="A12" s="378"/>
      <c r="B12" s="424"/>
      <c r="C12" s="357"/>
      <c r="D12" s="357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444"/>
    </row>
    <row r="13" spans="1:236" ht="13.9" customHeight="1" x14ac:dyDescent="0.15">
      <c r="A13" s="483" t="s">
        <v>341</v>
      </c>
      <c r="B13" s="482"/>
      <c r="C13" s="357">
        <v>187256</v>
      </c>
      <c r="D13" s="357">
        <v>61505</v>
      </c>
      <c r="E13" s="360">
        <v>7.4763959499295085</v>
      </c>
      <c r="F13" s="360">
        <v>1529.4570000427223</v>
      </c>
      <c r="G13" s="360">
        <v>1.0680565642756441</v>
      </c>
      <c r="H13" s="360">
        <v>430.42679540308455</v>
      </c>
      <c r="I13" s="360">
        <v>6.4083393856538642</v>
      </c>
      <c r="J13" s="360">
        <v>1099.0302046396378</v>
      </c>
      <c r="K13" s="360">
        <v>130.30290084162857</v>
      </c>
      <c r="L13" s="360">
        <v>0</v>
      </c>
      <c r="M13" s="360">
        <v>13.35070705344555</v>
      </c>
      <c r="N13" s="360">
        <v>504.02406308430204</v>
      </c>
      <c r="O13" s="360">
        <v>789.82782928183872</v>
      </c>
      <c r="P13" s="360">
        <v>1.0680565642756441</v>
      </c>
      <c r="Q13" s="360">
        <v>534.02828213782198</v>
      </c>
      <c r="R13" s="360">
        <v>8.1294203723274538</v>
      </c>
      <c r="S13" s="360">
        <v>50.198658520955277</v>
      </c>
      <c r="T13" s="360">
        <v>2.6701414106891104</v>
      </c>
      <c r="U13" s="360">
        <v>40.052121160336654</v>
      </c>
      <c r="V13" s="360">
        <v>40.586149442474472</v>
      </c>
      <c r="W13" s="444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5"/>
      <c r="DV13" s="445"/>
      <c r="DW13" s="445"/>
      <c r="DX13" s="445"/>
      <c r="DY13" s="445"/>
      <c r="DZ13" s="445"/>
      <c r="EA13" s="445"/>
      <c r="EB13" s="445"/>
      <c r="EC13" s="445"/>
      <c r="ED13" s="445"/>
      <c r="EE13" s="445"/>
      <c r="EF13" s="445"/>
      <c r="EG13" s="445"/>
      <c r="EH13" s="445"/>
      <c r="EI13" s="445"/>
      <c r="EJ13" s="445"/>
      <c r="EK13" s="445"/>
      <c r="EL13" s="445"/>
      <c r="EM13" s="445"/>
      <c r="EN13" s="445"/>
      <c r="EO13" s="445"/>
      <c r="EP13" s="445"/>
      <c r="EQ13" s="445"/>
      <c r="ER13" s="445"/>
      <c r="ES13" s="445"/>
      <c r="ET13" s="445"/>
      <c r="EU13" s="445"/>
      <c r="EV13" s="445"/>
      <c r="EW13" s="445"/>
      <c r="EX13" s="445"/>
      <c r="EY13" s="445"/>
      <c r="EZ13" s="445"/>
      <c r="FA13" s="445"/>
      <c r="FB13" s="445"/>
      <c r="FC13" s="445"/>
      <c r="FD13" s="445"/>
      <c r="FE13" s="445"/>
      <c r="FF13" s="445"/>
      <c r="FG13" s="445"/>
      <c r="FH13" s="445"/>
      <c r="FI13" s="445"/>
      <c r="FJ13" s="445"/>
      <c r="FK13" s="445"/>
      <c r="FL13" s="445"/>
      <c r="FM13" s="445"/>
      <c r="FN13" s="445"/>
      <c r="FO13" s="445"/>
      <c r="FP13" s="445"/>
      <c r="FQ13" s="445"/>
      <c r="FR13" s="445"/>
      <c r="FS13" s="445"/>
      <c r="FT13" s="445"/>
      <c r="FU13" s="445"/>
      <c r="FV13" s="445"/>
      <c r="FW13" s="445"/>
      <c r="FX13" s="445"/>
      <c r="FY13" s="445"/>
      <c r="FZ13" s="445"/>
      <c r="GA13" s="445"/>
      <c r="GB13" s="445"/>
      <c r="GC13" s="445"/>
      <c r="GD13" s="445"/>
      <c r="GE13" s="445"/>
      <c r="GF13" s="445"/>
      <c r="GG13" s="445"/>
      <c r="GH13" s="445"/>
      <c r="GI13" s="445"/>
      <c r="GJ13" s="445"/>
      <c r="GK13" s="445"/>
      <c r="GL13" s="445"/>
      <c r="GM13" s="445"/>
      <c r="GN13" s="445"/>
      <c r="GO13" s="445"/>
      <c r="GP13" s="445"/>
      <c r="GQ13" s="445"/>
      <c r="GR13" s="445"/>
      <c r="GS13" s="445"/>
      <c r="GT13" s="445"/>
      <c r="GU13" s="445"/>
      <c r="GV13" s="445"/>
      <c r="GW13" s="445"/>
      <c r="GX13" s="445"/>
      <c r="GY13" s="445"/>
      <c r="GZ13" s="445"/>
      <c r="HA13" s="445"/>
      <c r="HB13" s="445"/>
      <c r="HC13" s="445"/>
      <c r="HD13" s="445"/>
      <c r="HE13" s="445"/>
      <c r="HF13" s="445"/>
      <c r="HG13" s="445"/>
      <c r="HH13" s="445"/>
      <c r="HI13" s="445"/>
      <c r="HJ13" s="445"/>
      <c r="HK13" s="445"/>
      <c r="HL13" s="445"/>
      <c r="HM13" s="445"/>
      <c r="HN13" s="445"/>
      <c r="HO13" s="445"/>
      <c r="HP13" s="445"/>
      <c r="HQ13" s="445"/>
      <c r="HR13" s="445"/>
      <c r="HS13" s="445"/>
      <c r="HT13" s="445"/>
      <c r="HU13" s="445"/>
      <c r="HV13" s="445"/>
      <c r="HW13" s="445"/>
      <c r="HX13" s="445"/>
      <c r="HY13" s="445"/>
      <c r="HZ13" s="445"/>
      <c r="IA13" s="445"/>
      <c r="IB13" s="445"/>
    </row>
    <row r="14" spans="1:236" ht="13.9" customHeight="1" x14ac:dyDescent="0.15">
      <c r="A14" s="378"/>
      <c r="B14" s="424" t="s">
        <v>43</v>
      </c>
      <c r="C14" s="357">
        <v>73173</v>
      </c>
      <c r="D14" s="357">
        <v>23638</v>
      </c>
      <c r="E14" s="360">
        <v>6.8331215065666289</v>
      </c>
      <c r="F14" s="360">
        <v>1660.448526095691</v>
      </c>
      <c r="G14" s="360">
        <v>1.3666243013133259</v>
      </c>
      <c r="H14" s="360">
        <v>717.47775818949617</v>
      </c>
      <c r="I14" s="360">
        <v>5.4664972052533036</v>
      </c>
      <c r="J14" s="360">
        <v>942.97076790619496</v>
      </c>
      <c r="K14" s="360">
        <v>0</v>
      </c>
      <c r="L14" s="360">
        <v>0</v>
      </c>
      <c r="M14" s="360">
        <v>34.16560753283315</v>
      </c>
      <c r="N14" s="360">
        <v>228.44572298840851</v>
      </c>
      <c r="O14" s="360">
        <v>835.00744810244225</v>
      </c>
      <c r="P14" s="360">
        <v>1.3666243013133259</v>
      </c>
      <c r="Q14" s="360">
        <v>683.31215065666299</v>
      </c>
      <c r="R14" s="360">
        <v>4.2304763516371944</v>
      </c>
      <c r="S14" s="360">
        <v>53.298347751219708</v>
      </c>
      <c r="T14" s="360">
        <v>2.7332486026266518</v>
      </c>
      <c r="U14" s="360">
        <v>51.931723449906386</v>
      </c>
      <c r="V14" s="360">
        <v>46.465226244653081</v>
      </c>
      <c r="W14" s="444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5"/>
      <c r="EA14" s="445"/>
      <c r="EB14" s="445"/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  <c r="FL14" s="445"/>
      <c r="FM14" s="445"/>
      <c r="FN14" s="445"/>
      <c r="FO14" s="445"/>
      <c r="FP14" s="445"/>
      <c r="FQ14" s="445"/>
      <c r="FR14" s="445"/>
      <c r="FS14" s="445"/>
      <c r="FT14" s="445"/>
      <c r="FU14" s="445"/>
      <c r="FV14" s="445"/>
      <c r="FW14" s="445"/>
      <c r="FX14" s="445"/>
      <c r="FY14" s="445"/>
      <c r="FZ14" s="445"/>
      <c r="GA14" s="445"/>
      <c r="GB14" s="445"/>
      <c r="GC14" s="445"/>
      <c r="GD14" s="445"/>
      <c r="GE14" s="445"/>
      <c r="GF14" s="445"/>
      <c r="GG14" s="445"/>
      <c r="GH14" s="445"/>
      <c r="GI14" s="445"/>
      <c r="GJ14" s="445"/>
      <c r="GK14" s="445"/>
      <c r="GL14" s="445"/>
      <c r="GM14" s="445"/>
      <c r="GN14" s="445"/>
      <c r="GO14" s="445"/>
      <c r="GP14" s="445"/>
      <c r="GQ14" s="445"/>
      <c r="GR14" s="445"/>
      <c r="GS14" s="445"/>
      <c r="GT14" s="445"/>
      <c r="GU14" s="445"/>
      <c r="GV14" s="445"/>
      <c r="GW14" s="445"/>
      <c r="GX14" s="445"/>
      <c r="GY14" s="445"/>
      <c r="GZ14" s="445"/>
      <c r="HA14" s="445"/>
      <c r="HB14" s="445"/>
      <c r="HC14" s="445"/>
      <c r="HD14" s="445"/>
      <c r="HE14" s="445"/>
      <c r="HF14" s="445"/>
      <c r="HG14" s="445"/>
      <c r="HH14" s="445"/>
      <c r="HI14" s="445"/>
      <c r="HJ14" s="445"/>
      <c r="HK14" s="445"/>
      <c r="HL14" s="445"/>
      <c r="HM14" s="445"/>
      <c r="HN14" s="445"/>
      <c r="HO14" s="445"/>
      <c r="HP14" s="445"/>
      <c r="HQ14" s="445"/>
      <c r="HR14" s="445"/>
      <c r="HS14" s="445"/>
      <c r="HT14" s="445"/>
      <c r="HU14" s="445"/>
      <c r="HV14" s="445"/>
      <c r="HW14" s="445"/>
      <c r="HX14" s="445"/>
      <c r="HY14" s="445"/>
      <c r="HZ14" s="445"/>
      <c r="IA14" s="445"/>
      <c r="IB14" s="445"/>
    </row>
    <row r="15" spans="1:236" ht="13.9" customHeight="1" x14ac:dyDescent="0.15">
      <c r="A15" s="378"/>
      <c r="B15" s="424" t="s">
        <v>172</v>
      </c>
      <c r="C15" s="357">
        <v>48870</v>
      </c>
      <c r="D15" s="357">
        <v>14812</v>
      </c>
      <c r="E15" s="360">
        <v>10.23122570083896</v>
      </c>
      <c r="F15" s="360">
        <v>1278.9032126048701</v>
      </c>
      <c r="G15" s="360">
        <v>2.0462451401677919</v>
      </c>
      <c r="H15" s="360">
        <v>574.99488438714957</v>
      </c>
      <c r="I15" s="360">
        <v>8.1849805606711676</v>
      </c>
      <c r="J15" s="360">
        <v>703.90832821772051</v>
      </c>
      <c r="K15" s="360">
        <v>0</v>
      </c>
      <c r="L15" s="360">
        <v>0</v>
      </c>
      <c r="M15" s="360">
        <v>0</v>
      </c>
      <c r="N15" s="360">
        <v>1174.7231974075075</v>
      </c>
      <c r="O15" s="360">
        <v>347.86167382852466</v>
      </c>
      <c r="P15" s="360">
        <v>0</v>
      </c>
      <c r="Q15" s="360">
        <v>0</v>
      </c>
      <c r="R15" s="360">
        <v>13.502565487442613</v>
      </c>
      <c r="S15" s="360">
        <v>38.878657663188051</v>
      </c>
      <c r="T15" s="360">
        <v>4.0924902803355838</v>
      </c>
      <c r="U15" s="360">
        <v>36.83241252302026</v>
      </c>
      <c r="V15" s="360">
        <v>28.647431962349092</v>
      </c>
      <c r="W15" s="444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  <c r="FL15" s="445"/>
      <c r="FM15" s="445"/>
      <c r="FN15" s="445"/>
      <c r="FO15" s="445"/>
      <c r="FP15" s="445"/>
      <c r="FQ15" s="445"/>
      <c r="FR15" s="445"/>
      <c r="FS15" s="445"/>
      <c r="FT15" s="445"/>
      <c r="FU15" s="445"/>
      <c r="FV15" s="445"/>
      <c r="FW15" s="445"/>
      <c r="FX15" s="445"/>
      <c r="FY15" s="445"/>
      <c r="FZ15" s="445"/>
      <c r="GA15" s="445"/>
      <c r="GB15" s="445"/>
      <c r="GC15" s="445"/>
      <c r="GD15" s="445"/>
      <c r="GE15" s="445"/>
      <c r="GF15" s="445"/>
      <c r="GG15" s="445"/>
      <c r="GH15" s="445"/>
      <c r="GI15" s="445"/>
      <c r="GJ15" s="445"/>
      <c r="GK15" s="445"/>
      <c r="GL15" s="445"/>
      <c r="GM15" s="445"/>
      <c r="GN15" s="445"/>
      <c r="GO15" s="445"/>
      <c r="GP15" s="445"/>
      <c r="GQ15" s="445"/>
      <c r="GR15" s="445"/>
      <c r="GS15" s="445"/>
      <c r="GT15" s="445"/>
      <c r="GU15" s="445"/>
      <c r="GV15" s="445"/>
      <c r="GW15" s="445"/>
      <c r="GX15" s="445"/>
      <c r="GY15" s="445"/>
      <c r="GZ15" s="445"/>
      <c r="HA15" s="445"/>
      <c r="HB15" s="445"/>
      <c r="HC15" s="445"/>
      <c r="HD15" s="445"/>
      <c r="HE15" s="445"/>
      <c r="HF15" s="445"/>
      <c r="HG15" s="445"/>
      <c r="HH15" s="445"/>
      <c r="HI15" s="445"/>
      <c r="HJ15" s="445"/>
      <c r="HK15" s="445"/>
      <c r="HL15" s="445"/>
      <c r="HM15" s="445"/>
      <c r="HN15" s="445"/>
      <c r="HO15" s="445"/>
      <c r="HP15" s="445"/>
      <c r="HQ15" s="445"/>
      <c r="HR15" s="445"/>
      <c r="HS15" s="445"/>
      <c r="HT15" s="445"/>
      <c r="HU15" s="445"/>
      <c r="HV15" s="445"/>
      <c r="HW15" s="445"/>
      <c r="HX15" s="445"/>
      <c r="HY15" s="445"/>
      <c r="HZ15" s="445"/>
      <c r="IA15" s="445"/>
      <c r="IB15" s="445"/>
    </row>
    <row r="16" spans="1:236" ht="13.9" customHeight="1" x14ac:dyDescent="0.15">
      <c r="A16" s="378"/>
      <c r="B16" s="424" t="s">
        <v>173</v>
      </c>
      <c r="C16" s="357">
        <v>31401</v>
      </c>
      <c r="D16" s="357">
        <v>10996</v>
      </c>
      <c r="E16" s="360">
        <v>6.3692239100665589</v>
      </c>
      <c r="F16" s="360">
        <v>2519.0280564313239</v>
      </c>
      <c r="G16" s="360">
        <v>0</v>
      </c>
      <c r="H16" s="360">
        <v>0</v>
      </c>
      <c r="I16" s="360">
        <v>6.3692239100665589</v>
      </c>
      <c r="J16" s="360">
        <v>2519.0280564313239</v>
      </c>
      <c r="K16" s="360">
        <v>777.04531702812017</v>
      </c>
      <c r="L16" s="360">
        <v>0</v>
      </c>
      <c r="M16" s="360">
        <v>0</v>
      </c>
      <c r="N16" s="360">
        <v>427.42815569297926</v>
      </c>
      <c r="O16" s="360">
        <v>1592.3059775166396</v>
      </c>
      <c r="P16" s="360">
        <v>3.1846119550332794</v>
      </c>
      <c r="Q16" s="360">
        <v>1592.3059775166396</v>
      </c>
      <c r="R16" s="360">
        <v>9.0942160785740267</v>
      </c>
      <c r="S16" s="360">
        <v>57.32301519059903</v>
      </c>
      <c r="T16" s="360">
        <v>3.1846119550332794</v>
      </c>
      <c r="U16" s="360">
        <v>60.507627145632313</v>
      </c>
      <c r="V16" s="360">
        <v>44.584567370465905</v>
      </c>
      <c r="W16" s="444"/>
    </row>
    <row r="17" spans="1:23" ht="13.9" customHeight="1" x14ac:dyDescent="0.15">
      <c r="A17" s="378"/>
      <c r="B17" s="424" t="s">
        <v>44</v>
      </c>
      <c r="C17" s="357">
        <v>15715</v>
      </c>
      <c r="D17" s="357">
        <v>5280</v>
      </c>
      <c r="E17" s="360">
        <v>6.363347120585428</v>
      </c>
      <c r="F17" s="360">
        <v>1126.3124403436207</v>
      </c>
      <c r="G17" s="360">
        <v>0</v>
      </c>
      <c r="H17" s="361">
        <v>0</v>
      </c>
      <c r="I17" s="360">
        <v>6.363347120585428</v>
      </c>
      <c r="J17" s="361">
        <v>1126.3124403436207</v>
      </c>
      <c r="K17" s="361">
        <v>0</v>
      </c>
      <c r="L17" s="360">
        <v>0</v>
      </c>
      <c r="M17" s="360">
        <v>0</v>
      </c>
      <c r="N17" s="360">
        <v>662.87878787878788</v>
      </c>
      <c r="O17" s="360">
        <v>903.59529112313078</v>
      </c>
      <c r="P17" s="360">
        <v>0</v>
      </c>
      <c r="Q17" s="360">
        <v>0</v>
      </c>
      <c r="R17" s="360">
        <v>18.939393939393938</v>
      </c>
      <c r="S17" s="360">
        <v>57.270124085268847</v>
      </c>
      <c r="T17" s="360">
        <v>0</v>
      </c>
      <c r="U17" s="360">
        <v>0</v>
      </c>
      <c r="V17" s="360">
        <v>44.543429844098</v>
      </c>
      <c r="W17" s="444"/>
    </row>
    <row r="18" spans="1:23" ht="13.9" customHeight="1" x14ac:dyDescent="0.15">
      <c r="A18" s="378"/>
      <c r="B18" s="424" t="s">
        <v>174</v>
      </c>
      <c r="C18" s="357">
        <v>18097</v>
      </c>
      <c r="D18" s="357">
        <v>6779</v>
      </c>
      <c r="E18" s="360">
        <v>5.5257777532187662</v>
      </c>
      <c r="F18" s="360">
        <v>309.44355418025089</v>
      </c>
      <c r="G18" s="360">
        <v>0</v>
      </c>
      <c r="H18" s="360">
        <v>0</v>
      </c>
      <c r="I18" s="360">
        <v>5.5257777532187662</v>
      </c>
      <c r="J18" s="360">
        <v>309.44355418025089</v>
      </c>
      <c r="K18" s="360">
        <v>0</v>
      </c>
      <c r="L18" s="360">
        <v>0</v>
      </c>
      <c r="M18" s="360">
        <v>0</v>
      </c>
      <c r="N18" s="360">
        <v>0</v>
      </c>
      <c r="O18" s="360">
        <v>309.44355418025089</v>
      </c>
      <c r="P18" s="360">
        <v>0</v>
      </c>
      <c r="Q18" s="360">
        <v>0</v>
      </c>
      <c r="R18" s="360">
        <v>0</v>
      </c>
      <c r="S18" s="360">
        <v>49.731999778968898</v>
      </c>
      <c r="T18" s="360">
        <v>0</v>
      </c>
      <c r="U18" s="360">
        <v>0</v>
      </c>
      <c r="V18" s="360">
        <v>38.680444272531361</v>
      </c>
      <c r="W18" s="444"/>
    </row>
    <row r="19" spans="1:23" ht="13.9" customHeight="1" x14ac:dyDescent="0.15">
      <c r="A19" s="378"/>
      <c r="B19" s="424"/>
      <c r="C19" s="357"/>
      <c r="D19" s="357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444"/>
    </row>
    <row r="20" spans="1:23" ht="13.9" customHeight="1" x14ac:dyDescent="0.15">
      <c r="A20" s="481" t="s">
        <v>47</v>
      </c>
      <c r="B20" s="482"/>
      <c r="C20" s="357">
        <v>244008</v>
      </c>
      <c r="D20" s="357">
        <v>81778</v>
      </c>
      <c r="E20" s="360">
        <v>8.6062752040916681</v>
      </c>
      <c r="F20" s="360">
        <v>1585.1939280679323</v>
      </c>
      <c r="G20" s="360">
        <v>1.22946788629881</v>
      </c>
      <c r="H20" s="360">
        <v>290.56424379528539</v>
      </c>
      <c r="I20" s="360">
        <v>7.376807317792859</v>
      </c>
      <c r="J20" s="360">
        <v>1294.6296842726467</v>
      </c>
      <c r="K20" s="360">
        <v>243.43464148716436</v>
      </c>
      <c r="L20" s="360">
        <v>1.6392905150650796</v>
      </c>
      <c r="M20" s="360">
        <v>0</v>
      </c>
      <c r="N20" s="360">
        <v>854.75311208393464</v>
      </c>
      <c r="O20" s="360">
        <v>763.08973476279471</v>
      </c>
      <c r="P20" s="360">
        <v>0.4098226287662699</v>
      </c>
      <c r="Q20" s="360">
        <v>266.79453132684176</v>
      </c>
      <c r="R20" s="360">
        <v>13.451050404754335</v>
      </c>
      <c r="S20" s="360">
        <v>59.014458542342872</v>
      </c>
      <c r="T20" s="360">
        <v>2.8687584013638898</v>
      </c>
      <c r="U20" s="360">
        <v>39.752794990328184</v>
      </c>
      <c r="V20" s="360">
        <v>40.982262876626997</v>
      </c>
      <c r="W20" s="444"/>
    </row>
    <row r="21" spans="1:23" ht="13.9" customHeight="1" x14ac:dyDescent="0.15">
      <c r="A21" s="378"/>
      <c r="B21" s="424" t="s">
        <v>48</v>
      </c>
      <c r="C21" s="357">
        <v>174508</v>
      </c>
      <c r="D21" s="357">
        <v>57404</v>
      </c>
      <c r="E21" s="360">
        <v>8.0225548398927273</v>
      </c>
      <c r="F21" s="360">
        <v>1625.7134343411192</v>
      </c>
      <c r="G21" s="360">
        <v>1.1460792628418182</v>
      </c>
      <c r="H21" s="360">
        <v>320.32915396428814</v>
      </c>
      <c r="I21" s="360">
        <v>6.8764755770509094</v>
      </c>
      <c r="J21" s="360">
        <v>1305.3842803768309</v>
      </c>
      <c r="K21" s="360">
        <v>271.04774566208999</v>
      </c>
      <c r="L21" s="360">
        <v>2.2921585256836363</v>
      </c>
      <c r="M21" s="360">
        <v>0</v>
      </c>
      <c r="N21" s="360">
        <v>785.65953592084179</v>
      </c>
      <c r="O21" s="360">
        <v>773.60350241822721</v>
      </c>
      <c r="P21" s="360">
        <v>0.57303963142090908</v>
      </c>
      <c r="Q21" s="360">
        <v>373.04880005501184</v>
      </c>
      <c r="R21" s="360">
        <v>12.194272176154971</v>
      </c>
      <c r="S21" s="360">
        <v>61.315240562037275</v>
      </c>
      <c r="T21" s="360">
        <v>3.4382377885254547</v>
      </c>
      <c r="U21" s="360">
        <v>53.865725353565452</v>
      </c>
      <c r="V21" s="360">
        <v>42.404932725147276</v>
      </c>
      <c r="W21" s="444"/>
    </row>
    <row r="22" spans="1:23" ht="13.9" customHeight="1" x14ac:dyDescent="0.15">
      <c r="A22" s="378"/>
      <c r="B22" s="424" t="s">
        <v>49</v>
      </c>
      <c r="C22" s="357">
        <v>27699</v>
      </c>
      <c r="D22" s="357">
        <v>9982</v>
      </c>
      <c r="E22" s="360">
        <v>14.440954547095565</v>
      </c>
      <c r="F22" s="360">
        <v>2133.6510343333694</v>
      </c>
      <c r="G22" s="360">
        <v>3.6102386367738912</v>
      </c>
      <c r="H22" s="360">
        <v>541.53579551608357</v>
      </c>
      <c r="I22" s="360">
        <v>10.830715910321672</v>
      </c>
      <c r="J22" s="360">
        <v>1592.1152388172859</v>
      </c>
      <c r="K22" s="360">
        <v>0</v>
      </c>
      <c r="L22" s="360">
        <v>0</v>
      </c>
      <c r="M22" s="360">
        <v>0</v>
      </c>
      <c r="N22" s="360">
        <v>1041.8753756762171</v>
      </c>
      <c r="O22" s="360">
        <v>1216.6504205928013</v>
      </c>
      <c r="P22" s="360">
        <v>0</v>
      </c>
      <c r="Q22" s="360">
        <v>0</v>
      </c>
      <c r="R22" s="360">
        <v>10.018032458425166</v>
      </c>
      <c r="S22" s="360">
        <v>61.374056825156146</v>
      </c>
      <c r="T22" s="360">
        <v>3.6102386367738912</v>
      </c>
      <c r="U22" s="360">
        <v>10.830715910321672</v>
      </c>
      <c r="V22" s="360">
        <v>46.933102278060581</v>
      </c>
      <c r="W22" s="444"/>
    </row>
    <row r="23" spans="1:23" ht="13.9" customHeight="1" x14ac:dyDescent="0.15">
      <c r="A23" s="378"/>
      <c r="B23" s="424" t="s">
        <v>50</v>
      </c>
      <c r="C23" s="357">
        <v>41801</v>
      </c>
      <c r="D23" s="357">
        <v>14392</v>
      </c>
      <c r="E23" s="360">
        <v>7.1768617975646523</v>
      </c>
      <c r="F23" s="360">
        <v>1052.6063969761487</v>
      </c>
      <c r="G23" s="360">
        <v>0</v>
      </c>
      <c r="H23" s="360">
        <v>0</v>
      </c>
      <c r="I23" s="360">
        <v>7.1768617975646523</v>
      </c>
      <c r="J23" s="360">
        <v>1052.6063969761487</v>
      </c>
      <c r="K23" s="360">
        <v>289.46675916844094</v>
      </c>
      <c r="L23" s="360">
        <v>0</v>
      </c>
      <c r="M23" s="360">
        <v>0</v>
      </c>
      <c r="N23" s="360">
        <v>1000.5558643690939</v>
      </c>
      <c r="O23" s="360">
        <v>418.65027152460465</v>
      </c>
      <c r="P23" s="360">
        <v>0</v>
      </c>
      <c r="Q23" s="360">
        <v>0</v>
      </c>
      <c r="R23" s="360">
        <v>20.844913841022791</v>
      </c>
      <c r="S23" s="360">
        <v>47.845745317097673</v>
      </c>
      <c r="T23" s="360">
        <v>0</v>
      </c>
      <c r="U23" s="360">
        <v>0</v>
      </c>
      <c r="V23" s="360">
        <v>31.099734456113492</v>
      </c>
      <c r="W23" s="444"/>
    </row>
    <row r="24" spans="1:23" ht="13.9" customHeight="1" x14ac:dyDescent="0.15">
      <c r="A24" s="378"/>
      <c r="B24" s="424"/>
      <c r="C24" s="357"/>
      <c r="D24" s="357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444"/>
    </row>
    <row r="25" spans="1:23" ht="13.9" customHeight="1" x14ac:dyDescent="0.15">
      <c r="A25" s="481" t="s">
        <v>51</v>
      </c>
      <c r="B25" s="482"/>
      <c r="C25" s="357">
        <v>268146</v>
      </c>
      <c r="D25" s="357">
        <v>79661</v>
      </c>
      <c r="E25" s="360">
        <v>4.1022428080224946</v>
      </c>
      <c r="F25" s="360">
        <v>639.94987805150924</v>
      </c>
      <c r="G25" s="360">
        <v>0</v>
      </c>
      <c r="H25" s="360">
        <v>0</v>
      </c>
      <c r="I25" s="360">
        <v>4.1022428080224946</v>
      </c>
      <c r="J25" s="360">
        <v>639.94987805150924</v>
      </c>
      <c r="K25" s="360">
        <v>66.381747257091291</v>
      </c>
      <c r="L25" s="360">
        <v>1.4917246574627256</v>
      </c>
      <c r="M25" s="360">
        <v>0.74586232873136282</v>
      </c>
      <c r="N25" s="360">
        <v>741.89377487101592</v>
      </c>
      <c r="O25" s="360">
        <v>350.92822566810617</v>
      </c>
      <c r="P25" s="360">
        <v>0</v>
      </c>
      <c r="Q25" s="360">
        <v>0</v>
      </c>
      <c r="R25" s="360">
        <v>8.787235912177854</v>
      </c>
      <c r="S25" s="360">
        <v>45.870533216978814</v>
      </c>
      <c r="T25" s="360">
        <v>2.6105181505597699</v>
      </c>
      <c r="U25" s="360">
        <v>35.428460614739734</v>
      </c>
      <c r="V25" s="360">
        <v>38.038978765299497</v>
      </c>
      <c r="W25" s="444"/>
    </row>
    <row r="26" spans="1:23" ht="13.9" customHeight="1" x14ac:dyDescent="0.15">
      <c r="A26" s="378"/>
      <c r="B26" s="424" t="s">
        <v>52</v>
      </c>
      <c r="C26" s="357">
        <v>66950</v>
      </c>
      <c r="D26" s="357">
        <v>20947</v>
      </c>
      <c r="E26" s="360">
        <v>5.974607916355489</v>
      </c>
      <c r="F26" s="360">
        <v>1032.1135175504107</v>
      </c>
      <c r="G26" s="360">
        <v>0</v>
      </c>
      <c r="H26" s="360">
        <v>0</v>
      </c>
      <c r="I26" s="360">
        <v>5.974607916355489</v>
      </c>
      <c r="J26" s="360">
        <v>1032.1135175504107</v>
      </c>
      <c r="K26" s="360">
        <v>265.87005227781924</v>
      </c>
      <c r="L26" s="360">
        <v>5.974607916355489</v>
      </c>
      <c r="M26" s="360">
        <v>2.9873039581777445</v>
      </c>
      <c r="N26" s="360">
        <v>1126.6529813338425</v>
      </c>
      <c r="O26" s="360">
        <v>404.77968633308438</v>
      </c>
      <c r="P26" s="360">
        <v>0</v>
      </c>
      <c r="Q26" s="360">
        <v>0</v>
      </c>
      <c r="R26" s="360">
        <v>14.321859932209861</v>
      </c>
      <c r="S26" s="360">
        <v>56.758775205377148</v>
      </c>
      <c r="T26" s="360">
        <v>5.974607916355489</v>
      </c>
      <c r="U26" s="360">
        <v>88.125466766243463</v>
      </c>
      <c r="V26" s="360">
        <v>38.834951456310684</v>
      </c>
      <c r="W26" s="444"/>
    </row>
    <row r="27" spans="1:23" ht="13.9" customHeight="1" x14ac:dyDescent="0.15">
      <c r="A27" s="378"/>
      <c r="B27" s="424" t="s">
        <v>342</v>
      </c>
      <c r="C27" s="357">
        <v>27604</v>
      </c>
      <c r="D27" s="357">
        <v>9138</v>
      </c>
      <c r="E27" s="360">
        <v>0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0</v>
      </c>
      <c r="L27" s="360">
        <v>0</v>
      </c>
      <c r="M27" s="360">
        <v>0</v>
      </c>
      <c r="N27" s="360">
        <v>0</v>
      </c>
      <c r="O27" s="360">
        <v>0</v>
      </c>
      <c r="P27" s="360">
        <v>0</v>
      </c>
      <c r="Q27" s="360">
        <v>0</v>
      </c>
      <c r="R27" s="360">
        <v>0</v>
      </c>
      <c r="S27" s="360">
        <v>43.471960585422401</v>
      </c>
      <c r="T27" s="360">
        <v>0</v>
      </c>
      <c r="U27" s="360">
        <v>0</v>
      </c>
      <c r="V27" s="360">
        <v>57.962614113896542</v>
      </c>
      <c r="W27" s="444"/>
    </row>
    <row r="28" spans="1:23" ht="13.9" customHeight="1" x14ac:dyDescent="0.15">
      <c r="A28" s="378"/>
      <c r="B28" s="424" t="s">
        <v>343</v>
      </c>
      <c r="C28" s="357">
        <v>95454</v>
      </c>
      <c r="D28" s="357">
        <v>22296</v>
      </c>
      <c r="E28" s="360">
        <v>4.1905001361912539</v>
      </c>
      <c r="F28" s="360">
        <v>742.76614913989977</v>
      </c>
      <c r="G28" s="360">
        <v>0</v>
      </c>
      <c r="H28" s="360">
        <v>0</v>
      </c>
      <c r="I28" s="360">
        <v>4.1905001361912539</v>
      </c>
      <c r="J28" s="360">
        <v>742.76614913989977</v>
      </c>
      <c r="K28" s="360">
        <v>0</v>
      </c>
      <c r="L28" s="360">
        <v>0</v>
      </c>
      <c r="M28" s="360">
        <v>0</v>
      </c>
      <c r="N28" s="360">
        <v>1592.2138500179403</v>
      </c>
      <c r="O28" s="360">
        <v>370.859262052926</v>
      </c>
      <c r="P28" s="360">
        <v>0</v>
      </c>
      <c r="Q28" s="360">
        <v>0</v>
      </c>
      <c r="R28" s="360">
        <v>17.94043774668102</v>
      </c>
      <c r="S28" s="360">
        <v>39.809751293816916</v>
      </c>
      <c r="T28" s="360">
        <v>2.095250068095627</v>
      </c>
      <c r="U28" s="360">
        <v>30.381125987386593</v>
      </c>
      <c r="V28" s="360">
        <v>35.619251157625662</v>
      </c>
      <c r="W28" s="444"/>
    </row>
    <row r="29" spans="1:23" ht="13.9" customHeight="1" x14ac:dyDescent="0.15">
      <c r="A29" s="378"/>
      <c r="B29" s="424" t="s">
        <v>165</v>
      </c>
      <c r="C29" s="357">
        <v>32185</v>
      </c>
      <c r="D29" s="357">
        <v>11604</v>
      </c>
      <c r="E29" s="360">
        <v>3.1070374398011493</v>
      </c>
      <c r="F29" s="360">
        <v>618.30045052042874</v>
      </c>
      <c r="G29" s="360">
        <v>0</v>
      </c>
      <c r="H29" s="360">
        <v>0</v>
      </c>
      <c r="I29" s="360">
        <v>3.1070374398011493</v>
      </c>
      <c r="J29" s="360">
        <v>618.30045052042874</v>
      </c>
      <c r="K29" s="360">
        <v>0</v>
      </c>
      <c r="L29" s="360">
        <v>0</v>
      </c>
      <c r="M29" s="360">
        <v>0</v>
      </c>
      <c r="N29" s="360">
        <v>0</v>
      </c>
      <c r="O29" s="360">
        <v>618.30045052042874</v>
      </c>
      <c r="P29" s="360">
        <v>0</v>
      </c>
      <c r="Q29" s="360">
        <v>0</v>
      </c>
      <c r="R29" s="360">
        <v>0</v>
      </c>
      <c r="S29" s="360">
        <v>49.712599036818389</v>
      </c>
      <c r="T29" s="360">
        <v>3.1070374398011493</v>
      </c>
      <c r="U29" s="360">
        <v>21.749262078608048</v>
      </c>
      <c r="V29" s="360">
        <v>24.856299518409195</v>
      </c>
      <c r="W29" s="444"/>
    </row>
    <row r="30" spans="1:23" ht="13.9" customHeight="1" x14ac:dyDescent="0.15">
      <c r="A30" s="378"/>
      <c r="B30" s="424" t="s">
        <v>175</v>
      </c>
      <c r="C30" s="357">
        <v>45953</v>
      </c>
      <c r="D30" s="357">
        <v>15676</v>
      </c>
      <c r="E30" s="360">
        <v>4.3522729745609645</v>
      </c>
      <c r="F30" s="360">
        <v>254.60796901181641</v>
      </c>
      <c r="G30" s="360">
        <v>0</v>
      </c>
      <c r="H30" s="360">
        <v>0</v>
      </c>
      <c r="I30" s="360">
        <v>4.3522729745609645</v>
      </c>
      <c r="J30" s="360">
        <v>254.60796901181641</v>
      </c>
      <c r="K30" s="360">
        <v>0</v>
      </c>
      <c r="L30" s="360">
        <v>0</v>
      </c>
      <c r="M30" s="360">
        <v>0</v>
      </c>
      <c r="N30" s="360">
        <v>0</v>
      </c>
      <c r="O30" s="360">
        <v>254.60796901181641</v>
      </c>
      <c r="P30" s="360">
        <v>0</v>
      </c>
      <c r="Q30" s="360">
        <v>0</v>
      </c>
      <c r="R30" s="360">
        <v>0</v>
      </c>
      <c r="S30" s="360">
        <v>41.346593258329165</v>
      </c>
      <c r="T30" s="360">
        <v>0</v>
      </c>
      <c r="U30" s="360">
        <v>0</v>
      </c>
      <c r="V30" s="360">
        <v>39.170456771048677</v>
      </c>
      <c r="W30" s="444"/>
    </row>
    <row r="31" spans="1:23" ht="13.9" customHeight="1" x14ac:dyDescent="0.15">
      <c r="A31" s="378"/>
      <c r="B31" s="424"/>
      <c r="C31" s="357"/>
      <c r="D31" s="357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444"/>
    </row>
    <row r="32" spans="1:23" ht="13.5" customHeight="1" x14ac:dyDescent="0.15">
      <c r="A32" s="483" t="s">
        <v>323</v>
      </c>
      <c r="B32" s="482"/>
      <c r="C32" s="357">
        <v>459781</v>
      </c>
      <c r="D32" s="357">
        <v>142230</v>
      </c>
      <c r="E32" s="360">
        <v>5.0023815686163635</v>
      </c>
      <c r="F32" s="360">
        <v>1026.358200969592</v>
      </c>
      <c r="G32" s="360">
        <v>0.86997940323762835</v>
      </c>
      <c r="H32" s="360">
        <v>163.12113810705532</v>
      </c>
      <c r="I32" s="360">
        <v>4.1324021653787346</v>
      </c>
      <c r="J32" s="360">
        <v>863.23706286253673</v>
      </c>
      <c r="K32" s="360">
        <v>87.215435174572235</v>
      </c>
      <c r="L32" s="360">
        <v>1.7399588064752567</v>
      </c>
      <c r="M32" s="360">
        <v>0</v>
      </c>
      <c r="N32" s="360">
        <v>398.65007382408777</v>
      </c>
      <c r="O32" s="360">
        <v>650.96208847255537</v>
      </c>
      <c r="P32" s="360">
        <v>0.86997940323762835</v>
      </c>
      <c r="Q32" s="360">
        <v>310.36515210502392</v>
      </c>
      <c r="R32" s="360">
        <v>5.6246923996343954</v>
      </c>
      <c r="S32" s="360">
        <v>55.461186956398805</v>
      </c>
      <c r="T32" s="360">
        <v>3.2624227621411062</v>
      </c>
      <c r="U32" s="360">
        <v>49.588825984544819</v>
      </c>
      <c r="V32" s="360">
        <v>51.32878479102007</v>
      </c>
      <c r="W32" s="444"/>
    </row>
    <row r="33" spans="1:23" ht="13.9" customHeight="1" x14ac:dyDescent="0.15">
      <c r="A33" s="378"/>
      <c r="B33" s="424" t="s">
        <v>54</v>
      </c>
      <c r="C33" s="357">
        <v>76420</v>
      </c>
      <c r="D33" s="357">
        <v>22417</v>
      </c>
      <c r="E33" s="360">
        <v>3.925673907354096</v>
      </c>
      <c r="F33" s="360">
        <v>645.11907877518979</v>
      </c>
      <c r="G33" s="360">
        <v>1.308557969118032</v>
      </c>
      <c r="H33" s="360">
        <v>225.07197068830149</v>
      </c>
      <c r="I33" s="360">
        <v>2.617115938236064</v>
      </c>
      <c r="J33" s="360">
        <v>420.04710808688827</v>
      </c>
      <c r="K33" s="360">
        <v>0</v>
      </c>
      <c r="L33" s="360">
        <v>0</v>
      </c>
      <c r="M33" s="360">
        <v>0</v>
      </c>
      <c r="N33" s="360">
        <v>267.65401257973861</v>
      </c>
      <c r="O33" s="360">
        <v>341.53362993980636</v>
      </c>
      <c r="P33" s="360">
        <v>0</v>
      </c>
      <c r="Q33" s="360">
        <v>0</v>
      </c>
      <c r="R33" s="360">
        <v>4.4609002096623103</v>
      </c>
      <c r="S33" s="360">
        <v>58.885108610311434</v>
      </c>
      <c r="T33" s="360">
        <v>3.925673907354096</v>
      </c>
      <c r="U33" s="360">
        <v>61.502224548547503</v>
      </c>
      <c r="V33" s="360">
        <v>53.650876733839311</v>
      </c>
      <c r="W33" s="444"/>
    </row>
    <row r="34" spans="1:23" ht="13.9" customHeight="1" x14ac:dyDescent="0.15">
      <c r="A34" s="378"/>
      <c r="B34" s="424" t="s">
        <v>55</v>
      </c>
      <c r="C34" s="357">
        <v>104524</v>
      </c>
      <c r="D34" s="357">
        <v>36422</v>
      </c>
      <c r="E34" s="360">
        <v>7.6537445945428804</v>
      </c>
      <c r="F34" s="360">
        <v>1016.9913129998852</v>
      </c>
      <c r="G34" s="360">
        <v>0</v>
      </c>
      <c r="H34" s="360">
        <v>0</v>
      </c>
      <c r="I34" s="360">
        <v>7.6537445945428804</v>
      </c>
      <c r="J34" s="360">
        <v>1016.9913129998852</v>
      </c>
      <c r="K34" s="360">
        <v>121.50319543836822</v>
      </c>
      <c r="L34" s="360">
        <v>7.6537445945428804</v>
      </c>
      <c r="M34" s="360">
        <v>0</v>
      </c>
      <c r="N34" s="360">
        <v>304.76085882159134</v>
      </c>
      <c r="O34" s="360">
        <v>781.63866671769165</v>
      </c>
      <c r="P34" s="360">
        <v>1.9134361486357201</v>
      </c>
      <c r="Q34" s="360">
        <v>586.46817955684821</v>
      </c>
      <c r="R34" s="360">
        <v>8.2367799681511169</v>
      </c>
      <c r="S34" s="360">
        <v>51.662776013164446</v>
      </c>
      <c r="T34" s="360">
        <v>3.8268722972714402</v>
      </c>
      <c r="U34" s="360">
        <v>48.792621790210859</v>
      </c>
      <c r="V34" s="360">
        <v>53.576212161800164</v>
      </c>
      <c r="W34" s="444"/>
    </row>
    <row r="35" spans="1:23" ht="13.9" customHeight="1" x14ac:dyDescent="0.15">
      <c r="A35" s="378"/>
      <c r="B35" s="424" t="s">
        <v>56</v>
      </c>
      <c r="C35" s="357">
        <v>84651</v>
      </c>
      <c r="D35" s="357">
        <v>24749</v>
      </c>
      <c r="E35" s="360">
        <v>2.3626419061794901</v>
      </c>
      <c r="F35" s="360">
        <v>947.41940437797541</v>
      </c>
      <c r="G35" s="360">
        <v>0</v>
      </c>
      <c r="H35" s="360">
        <v>0</v>
      </c>
      <c r="I35" s="360">
        <v>2.3626419061794901</v>
      </c>
      <c r="J35" s="360">
        <v>947.41940437797541</v>
      </c>
      <c r="K35" s="360">
        <v>0</v>
      </c>
      <c r="L35" s="360">
        <v>0</v>
      </c>
      <c r="M35" s="360">
        <v>0</v>
      </c>
      <c r="N35" s="360">
        <v>222.231201260657</v>
      </c>
      <c r="O35" s="360">
        <v>882.4467519580395</v>
      </c>
      <c r="P35" s="360">
        <v>1.1813209530897451</v>
      </c>
      <c r="Q35" s="360">
        <v>369.75345831709018</v>
      </c>
      <c r="R35" s="360">
        <v>4.0405672956483087</v>
      </c>
      <c r="S35" s="360">
        <v>68.516615279205212</v>
      </c>
      <c r="T35" s="360">
        <v>2.3626419061794901</v>
      </c>
      <c r="U35" s="360">
        <v>43.708875264320568</v>
      </c>
      <c r="V35" s="360">
        <v>50.796800982859033</v>
      </c>
      <c r="W35" s="444"/>
    </row>
    <row r="36" spans="1:23" ht="13.9" customHeight="1" x14ac:dyDescent="0.15">
      <c r="A36" s="378"/>
      <c r="B36" s="424" t="s">
        <v>344</v>
      </c>
      <c r="C36" s="357">
        <v>68421</v>
      </c>
      <c r="D36" s="357">
        <v>15920</v>
      </c>
      <c r="E36" s="360">
        <v>4.3846187573990436</v>
      </c>
      <c r="F36" s="360">
        <v>817.00062846202184</v>
      </c>
      <c r="G36" s="360">
        <v>0</v>
      </c>
      <c r="H36" s="360">
        <v>0</v>
      </c>
      <c r="I36" s="360">
        <v>4.3846187573990436</v>
      </c>
      <c r="J36" s="360">
        <v>817.00062846202184</v>
      </c>
      <c r="K36" s="360">
        <v>0</v>
      </c>
      <c r="L36" s="360">
        <v>0</v>
      </c>
      <c r="M36" s="360">
        <v>0</v>
      </c>
      <c r="N36" s="360">
        <v>452.2613065326633</v>
      </c>
      <c r="O36" s="360">
        <v>711.76977828444478</v>
      </c>
      <c r="P36" s="360">
        <v>0</v>
      </c>
      <c r="Q36" s="360">
        <v>0</v>
      </c>
      <c r="R36" s="360">
        <v>6.2814070351758797</v>
      </c>
      <c r="S36" s="360">
        <v>61.384662603586619</v>
      </c>
      <c r="T36" s="360">
        <v>2.9230791715993627</v>
      </c>
      <c r="U36" s="360">
        <v>54.076964674588211</v>
      </c>
      <c r="V36" s="360">
        <v>58.461583431987258</v>
      </c>
      <c r="W36" s="444"/>
    </row>
    <row r="37" spans="1:23" ht="13.9" customHeight="1" x14ac:dyDescent="0.15">
      <c r="A37" s="378"/>
      <c r="B37" s="424" t="s">
        <v>345</v>
      </c>
      <c r="C37" s="357">
        <v>39039</v>
      </c>
      <c r="D37" s="357">
        <v>14416</v>
      </c>
      <c r="E37" s="360">
        <v>7.6846230692384534</v>
      </c>
      <c r="F37" s="360">
        <v>2238.7868541714697</v>
      </c>
      <c r="G37" s="360">
        <v>5.1230820461589692</v>
      </c>
      <c r="H37" s="360">
        <v>1170.6242475473246</v>
      </c>
      <c r="I37" s="360">
        <v>2.5615410230794846</v>
      </c>
      <c r="J37" s="360">
        <v>1068.1626066241452</v>
      </c>
      <c r="K37" s="360">
        <v>701.86224032377879</v>
      </c>
      <c r="L37" s="360">
        <v>0</v>
      </c>
      <c r="M37" s="360">
        <v>0</v>
      </c>
      <c r="N37" s="360">
        <v>991.95338512763601</v>
      </c>
      <c r="O37" s="360">
        <v>0</v>
      </c>
      <c r="P37" s="360">
        <v>0</v>
      </c>
      <c r="Q37" s="360">
        <v>0</v>
      </c>
      <c r="R37" s="360">
        <v>6.9367369589345174</v>
      </c>
      <c r="S37" s="360">
        <v>40.984656369271754</v>
      </c>
      <c r="T37" s="360">
        <v>2.5615410230794846</v>
      </c>
      <c r="U37" s="360">
        <v>48.669279438510209</v>
      </c>
      <c r="V37" s="360">
        <v>40.984656369271754</v>
      </c>
      <c r="W37" s="444"/>
    </row>
    <row r="38" spans="1:23" ht="13.9" customHeight="1" x14ac:dyDescent="0.15">
      <c r="A38" s="378"/>
      <c r="B38" s="424" t="s">
        <v>177</v>
      </c>
      <c r="C38" s="357">
        <v>14602</v>
      </c>
      <c r="D38" s="357">
        <v>4683</v>
      </c>
      <c r="E38" s="360">
        <v>6.8483769346664838</v>
      </c>
      <c r="F38" s="360">
        <v>1273.7981098479661</v>
      </c>
      <c r="G38" s="360">
        <v>0</v>
      </c>
      <c r="H38" s="360">
        <v>0</v>
      </c>
      <c r="I38" s="360">
        <v>6.8483769346664838</v>
      </c>
      <c r="J38" s="360">
        <v>1273.7981098479661</v>
      </c>
      <c r="K38" s="360">
        <v>0</v>
      </c>
      <c r="L38" s="360">
        <v>0</v>
      </c>
      <c r="M38" s="360">
        <v>0</v>
      </c>
      <c r="N38" s="360">
        <v>2690.5829596412559</v>
      </c>
      <c r="O38" s="360">
        <v>410.90261607998906</v>
      </c>
      <c r="P38" s="360">
        <v>0</v>
      </c>
      <c r="Q38" s="360">
        <v>0</v>
      </c>
      <c r="R38" s="360">
        <v>21.353833013025838</v>
      </c>
      <c r="S38" s="360">
        <v>27.393507738665935</v>
      </c>
      <c r="T38" s="360">
        <v>0</v>
      </c>
      <c r="U38" s="360">
        <v>0</v>
      </c>
      <c r="V38" s="360">
        <v>34.241884673332414</v>
      </c>
      <c r="W38" s="444"/>
    </row>
    <row r="39" spans="1:23" ht="13.9" customHeight="1" x14ac:dyDescent="0.15">
      <c r="A39" s="378"/>
      <c r="B39" s="424" t="s">
        <v>235</v>
      </c>
      <c r="C39" s="357">
        <v>48553</v>
      </c>
      <c r="D39" s="357">
        <v>13483</v>
      </c>
      <c r="E39" s="360">
        <v>6.1788149033015474</v>
      </c>
      <c r="F39" s="360">
        <v>1528.2268860832492</v>
      </c>
      <c r="G39" s="360">
        <v>2.0596049677671822</v>
      </c>
      <c r="H39" s="360">
        <v>249.21220109982906</v>
      </c>
      <c r="I39" s="360">
        <v>4.1192099355343643</v>
      </c>
      <c r="J39" s="360">
        <v>1279.0146849834202</v>
      </c>
      <c r="K39" s="360">
        <v>0</v>
      </c>
      <c r="L39" s="360">
        <v>0</v>
      </c>
      <c r="M39" s="360">
        <v>0</v>
      </c>
      <c r="N39" s="360">
        <v>0</v>
      </c>
      <c r="O39" s="360">
        <v>1279.0146849834202</v>
      </c>
      <c r="P39" s="360">
        <v>2.0596049677671822</v>
      </c>
      <c r="Q39" s="360">
        <v>1031.8620888513583</v>
      </c>
      <c r="R39" s="360">
        <v>0</v>
      </c>
      <c r="S39" s="360">
        <v>49.430519226412379</v>
      </c>
      <c r="T39" s="360">
        <v>6.1788149033015474</v>
      </c>
      <c r="U39" s="360">
        <v>76.205383807385743</v>
      </c>
      <c r="V39" s="360">
        <v>59.728544065248286</v>
      </c>
      <c r="W39" s="444"/>
    </row>
    <row r="40" spans="1:23" ht="13.9" customHeight="1" x14ac:dyDescent="0.15">
      <c r="A40" s="378"/>
      <c r="B40" s="424" t="s">
        <v>57</v>
      </c>
      <c r="C40" s="357">
        <v>8231</v>
      </c>
      <c r="D40" s="357">
        <v>3228</v>
      </c>
      <c r="E40" s="360">
        <v>0</v>
      </c>
      <c r="F40" s="360">
        <v>0</v>
      </c>
      <c r="G40" s="360">
        <v>0</v>
      </c>
      <c r="H40" s="360">
        <v>0</v>
      </c>
      <c r="I40" s="360">
        <v>0</v>
      </c>
      <c r="J40" s="360">
        <v>0</v>
      </c>
      <c r="K40" s="360">
        <v>0</v>
      </c>
      <c r="L40" s="360">
        <v>0</v>
      </c>
      <c r="M40" s="360">
        <v>0</v>
      </c>
      <c r="N40" s="360">
        <v>0</v>
      </c>
      <c r="O40" s="360">
        <v>0</v>
      </c>
      <c r="P40" s="360">
        <v>0</v>
      </c>
      <c r="Q40" s="360">
        <v>0</v>
      </c>
      <c r="R40" s="360">
        <v>0</v>
      </c>
      <c r="S40" s="360">
        <v>36.447576236180289</v>
      </c>
      <c r="T40" s="360">
        <v>0</v>
      </c>
      <c r="U40" s="360">
        <v>0</v>
      </c>
      <c r="V40" s="360">
        <v>24.29838415745353</v>
      </c>
      <c r="W40" s="444"/>
    </row>
    <row r="41" spans="1:23" ht="13.9" customHeight="1" x14ac:dyDescent="0.15">
      <c r="A41" s="378"/>
      <c r="B41" s="424" t="s">
        <v>58</v>
      </c>
      <c r="C41" s="357">
        <v>15340</v>
      </c>
      <c r="D41" s="357">
        <v>6912</v>
      </c>
      <c r="E41" s="360">
        <v>0</v>
      </c>
      <c r="F41" s="360">
        <v>0</v>
      </c>
      <c r="G41" s="360">
        <v>0</v>
      </c>
      <c r="H41" s="360">
        <v>0</v>
      </c>
      <c r="I41" s="360">
        <v>0</v>
      </c>
      <c r="J41" s="360">
        <v>0</v>
      </c>
      <c r="K41" s="360">
        <v>0</v>
      </c>
      <c r="L41" s="360">
        <v>0</v>
      </c>
      <c r="M41" s="360">
        <v>0</v>
      </c>
      <c r="N41" s="360">
        <v>0</v>
      </c>
      <c r="O41" s="360">
        <v>0</v>
      </c>
      <c r="P41" s="360">
        <v>0</v>
      </c>
      <c r="Q41" s="360">
        <v>0</v>
      </c>
      <c r="R41" s="360">
        <v>0</v>
      </c>
      <c r="S41" s="360">
        <v>58.670143415906125</v>
      </c>
      <c r="T41" s="360">
        <v>0</v>
      </c>
      <c r="U41" s="360">
        <v>0</v>
      </c>
      <c r="V41" s="360">
        <v>26.07561929595828</v>
      </c>
      <c r="W41" s="444"/>
    </row>
    <row r="42" spans="1:23" ht="13.9" customHeight="1" x14ac:dyDescent="0.15">
      <c r="A42" s="378"/>
      <c r="B42" s="424"/>
      <c r="C42" s="357"/>
      <c r="D42" s="357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444"/>
    </row>
    <row r="43" spans="1:23" ht="13.9" customHeight="1" x14ac:dyDescent="0.15">
      <c r="A43" s="481" t="s">
        <v>59</v>
      </c>
      <c r="B43" s="482"/>
      <c r="C43" s="357">
        <v>255222</v>
      </c>
      <c r="D43" s="357">
        <v>78756</v>
      </c>
      <c r="E43" s="360">
        <v>6.6608677935287712</v>
      </c>
      <c r="F43" s="360">
        <v>1228.3423842772174</v>
      </c>
      <c r="G43" s="360">
        <v>1.5672630102420637</v>
      </c>
      <c r="H43" s="360">
        <v>303.65720823439983</v>
      </c>
      <c r="I43" s="360">
        <v>5.0936047832867066</v>
      </c>
      <c r="J43" s="360">
        <v>924.6851760428176</v>
      </c>
      <c r="K43" s="360">
        <v>153.98359075628275</v>
      </c>
      <c r="L43" s="360">
        <v>2.3508945153630956</v>
      </c>
      <c r="M43" s="360">
        <v>0</v>
      </c>
      <c r="N43" s="360">
        <v>592.97069429630756</v>
      </c>
      <c r="O43" s="360">
        <v>585.37273432541076</v>
      </c>
      <c r="P43" s="360">
        <v>0.78363150512103186</v>
      </c>
      <c r="Q43" s="360">
        <v>411.40654018854173</v>
      </c>
      <c r="R43" s="360">
        <v>8.8882116918076086</v>
      </c>
      <c r="S43" s="360">
        <v>68.959572450650811</v>
      </c>
      <c r="T43" s="360">
        <v>5.485420535847223</v>
      </c>
      <c r="U43" s="360">
        <v>67.784125192969256</v>
      </c>
      <c r="V43" s="360">
        <v>54.070573853351199</v>
      </c>
      <c r="W43" s="444"/>
    </row>
    <row r="44" spans="1:23" ht="13.9" customHeight="1" x14ac:dyDescent="0.15">
      <c r="A44" s="378"/>
      <c r="B44" s="424" t="s">
        <v>60</v>
      </c>
      <c r="C44" s="357">
        <v>142074</v>
      </c>
      <c r="D44" s="357">
        <v>41526</v>
      </c>
      <c r="E44" s="360">
        <v>5.6308684206821802</v>
      </c>
      <c r="F44" s="360">
        <v>1301.4344637301688</v>
      </c>
      <c r="G44" s="360">
        <v>1.407717105170545</v>
      </c>
      <c r="H44" s="360">
        <v>342.07525655644241</v>
      </c>
      <c r="I44" s="360">
        <v>4.2231513155116351</v>
      </c>
      <c r="J44" s="360">
        <v>959.3592071737263</v>
      </c>
      <c r="K44" s="360">
        <v>0</v>
      </c>
      <c r="L44" s="360">
        <v>4.2231513155116351</v>
      </c>
      <c r="M44" s="360">
        <v>0</v>
      </c>
      <c r="N44" s="360">
        <v>341.95443818330682</v>
      </c>
      <c r="O44" s="360">
        <v>855.18814139110611</v>
      </c>
      <c r="P44" s="360">
        <v>1.407717105170545</v>
      </c>
      <c r="Q44" s="360">
        <v>739.05148021453601</v>
      </c>
      <c r="R44" s="360">
        <v>4.8162596927226318</v>
      </c>
      <c r="S44" s="360">
        <v>74.609006574038887</v>
      </c>
      <c r="T44" s="360">
        <v>4.2231513155116351</v>
      </c>
      <c r="U44" s="360">
        <v>53.493249996480706</v>
      </c>
      <c r="V44" s="360">
        <v>59.124118417162883</v>
      </c>
      <c r="W44" s="444"/>
    </row>
    <row r="45" spans="1:23" ht="13.9" customHeight="1" x14ac:dyDescent="0.15">
      <c r="A45" s="378"/>
      <c r="B45" s="424" t="s">
        <v>61</v>
      </c>
      <c r="C45" s="357">
        <v>73061</v>
      </c>
      <c r="D45" s="357">
        <v>24446</v>
      </c>
      <c r="E45" s="360">
        <v>12.318473604248505</v>
      </c>
      <c r="F45" s="360">
        <v>1760.1730061181754</v>
      </c>
      <c r="G45" s="360">
        <v>2.73743857872189</v>
      </c>
      <c r="H45" s="360">
        <v>395.55987462531306</v>
      </c>
      <c r="I45" s="360">
        <v>9.5810350255266155</v>
      </c>
      <c r="J45" s="360">
        <v>1364.6131314928623</v>
      </c>
      <c r="K45" s="360">
        <v>537.90668071885136</v>
      </c>
      <c r="L45" s="360">
        <v>0</v>
      </c>
      <c r="M45" s="360">
        <v>0</v>
      </c>
      <c r="N45" s="360">
        <v>1329.4608524912051</v>
      </c>
      <c r="O45" s="360">
        <v>381.87268173170361</v>
      </c>
      <c r="P45" s="360">
        <v>0</v>
      </c>
      <c r="Q45" s="360">
        <v>0</v>
      </c>
      <c r="R45" s="360">
        <v>20.453243884480077</v>
      </c>
      <c r="S45" s="360">
        <v>64.329806599964414</v>
      </c>
      <c r="T45" s="360">
        <v>8.2123157361656709</v>
      </c>
      <c r="U45" s="360">
        <v>104.02266599143181</v>
      </c>
      <c r="V45" s="360">
        <v>53.38005228507685</v>
      </c>
      <c r="W45" s="444"/>
    </row>
    <row r="46" spans="1:23" ht="13.9" customHeight="1" x14ac:dyDescent="0.15">
      <c r="A46" s="378"/>
      <c r="B46" s="424" t="s">
        <v>176</v>
      </c>
      <c r="C46" s="357">
        <v>40087</v>
      </c>
      <c r="D46" s="357">
        <v>12784</v>
      </c>
      <c r="E46" s="360">
        <v>0</v>
      </c>
      <c r="F46" s="360">
        <v>0</v>
      </c>
      <c r="G46" s="360">
        <v>0</v>
      </c>
      <c r="H46" s="360">
        <v>0</v>
      </c>
      <c r="I46" s="360">
        <v>0</v>
      </c>
      <c r="J46" s="360">
        <v>0</v>
      </c>
      <c r="K46" s="360">
        <v>0</v>
      </c>
      <c r="L46" s="360">
        <v>0</v>
      </c>
      <c r="M46" s="360">
        <v>0</v>
      </c>
      <c r="N46" s="360">
        <v>0</v>
      </c>
      <c r="O46" s="360">
        <v>0</v>
      </c>
      <c r="P46" s="360">
        <v>0</v>
      </c>
      <c r="Q46" s="360">
        <v>0</v>
      </c>
      <c r="R46" s="360">
        <v>0</v>
      </c>
      <c r="S46" s="360">
        <v>57.3752089205977</v>
      </c>
      <c r="T46" s="360">
        <v>4.9891486017911042</v>
      </c>
      <c r="U46" s="360">
        <v>52.386060318806592</v>
      </c>
      <c r="V46" s="360">
        <v>37.418614513433283</v>
      </c>
      <c r="W46" s="444"/>
    </row>
    <row r="47" spans="1:23" ht="13.9" customHeight="1" x14ac:dyDescent="0.15">
      <c r="A47" s="378"/>
      <c r="B47" s="424"/>
      <c r="C47" s="357"/>
      <c r="D47" s="357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444"/>
    </row>
    <row r="48" spans="1:23" ht="13.9" customHeight="1" x14ac:dyDescent="0.15">
      <c r="A48" s="481" t="s">
        <v>346</v>
      </c>
      <c r="B48" s="482"/>
      <c r="C48" s="357">
        <v>254067</v>
      </c>
      <c r="D48" s="357">
        <v>79602</v>
      </c>
      <c r="E48" s="360">
        <v>5.5103575041229282</v>
      </c>
      <c r="F48" s="360">
        <v>901.73064585325915</v>
      </c>
      <c r="G48" s="360">
        <v>0.39359696458020921</v>
      </c>
      <c r="H48" s="360">
        <v>60.613932545352213</v>
      </c>
      <c r="I48" s="360">
        <v>5.1167605395427191</v>
      </c>
      <c r="J48" s="360">
        <v>841.11671330790693</v>
      </c>
      <c r="K48" s="360">
        <v>87.77212310138664</v>
      </c>
      <c r="L48" s="360">
        <v>0</v>
      </c>
      <c r="M48" s="360">
        <v>0</v>
      </c>
      <c r="N48" s="360">
        <v>1131.8811085148614</v>
      </c>
      <c r="O48" s="360">
        <v>398.71372511975187</v>
      </c>
      <c r="P48" s="360">
        <v>0</v>
      </c>
      <c r="Q48" s="360">
        <v>0</v>
      </c>
      <c r="R48" s="360">
        <v>13.818748272656466</v>
      </c>
      <c r="S48" s="360">
        <v>62.975514332833463</v>
      </c>
      <c r="T48" s="360">
        <v>4.329566610382301</v>
      </c>
      <c r="U48" s="360">
        <v>61.401126474512623</v>
      </c>
      <c r="V48" s="360">
        <v>50.774008430846983</v>
      </c>
      <c r="W48" s="444"/>
    </row>
    <row r="49" spans="1:23" ht="13.9" customHeight="1" x14ac:dyDescent="0.15">
      <c r="A49" s="378"/>
      <c r="B49" s="424" t="s">
        <v>62</v>
      </c>
      <c r="C49" s="357">
        <v>50645</v>
      </c>
      <c r="D49" s="357">
        <v>15434</v>
      </c>
      <c r="E49" s="360">
        <v>3.9490571626024291</v>
      </c>
      <c r="F49" s="360">
        <v>898.4105044920525</v>
      </c>
      <c r="G49" s="360">
        <v>0</v>
      </c>
      <c r="H49" s="360">
        <v>0</v>
      </c>
      <c r="I49" s="360">
        <v>3.9490571626024291</v>
      </c>
      <c r="J49" s="360">
        <v>898.4105044920525</v>
      </c>
      <c r="K49" s="360">
        <v>0</v>
      </c>
      <c r="L49" s="360">
        <v>0</v>
      </c>
      <c r="M49" s="360">
        <v>0</v>
      </c>
      <c r="N49" s="360">
        <v>1211.6107295581185</v>
      </c>
      <c r="O49" s="360">
        <v>529.17365978872544</v>
      </c>
      <c r="P49" s="360">
        <v>0</v>
      </c>
      <c r="Q49" s="360">
        <v>0</v>
      </c>
      <c r="R49" s="360">
        <v>12.95840352468576</v>
      </c>
      <c r="S49" s="360">
        <v>57.261328857735215</v>
      </c>
      <c r="T49" s="360">
        <v>7.8981143252048582</v>
      </c>
      <c r="U49" s="360">
        <v>80.955671833349783</v>
      </c>
      <c r="V49" s="360">
        <v>49.363214532530357</v>
      </c>
      <c r="W49" s="444"/>
    </row>
    <row r="50" spans="1:23" ht="13.9" customHeight="1" x14ac:dyDescent="0.15">
      <c r="A50" s="378"/>
      <c r="B50" s="424" t="s">
        <v>63</v>
      </c>
      <c r="C50" s="357">
        <v>42521</v>
      </c>
      <c r="D50" s="357">
        <v>12119</v>
      </c>
      <c r="E50" s="360">
        <v>7.0553373627148943</v>
      </c>
      <c r="F50" s="360">
        <v>555.01987253357163</v>
      </c>
      <c r="G50" s="360">
        <v>0</v>
      </c>
      <c r="H50" s="360">
        <v>0</v>
      </c>
      <c r="I50" s="360">
        <v>7.0553373627148943</v>
      </c>
      <c r="J50" s="360">
        <v>555.01987253357163</v>
      </c>
      <c r="K50" s="360">
        <v>0</v>
      </c>
      <c r="L50" s="360">
        <v>0</v>
      </c>
      <c r="M50" s="360">
        <v>0</v>
      </c>
      <c r="N50" s="360">
        <v>849.90510768215199</v>
      </c>
      <c r="O50" s="360">
        <v>312.7866230803603</v>
      </c>
      <c r="P50" s="360">
        <v>0</v>
      </c>
      <c r="Q50" s="360">
        <v>0</v>
      </c>
      <c r="R50" s="360">
        <v>24.754517699480157</v>
      </c>
      <c r="S50" s="360">
        <v>61.146257143529077</v>
      </c>
      <c r="T50" s="360">
        <v>4.7035582418099287</v>
      </c>
      <c r="U50" s="360">
        <v>70.553373627148929</v>
      </c>
      <c r="V50" s="360">
        <v>44.683803297194331</v>
      </c>
      <c r="W50" s="444"/>
    </row>
    <row r="51" spans="1:23" ht="13.9" customHeight="1" x14ac:dyDescent="0.15">
      <c r="A51" s="378"/>
      <c r="B51" s="424" t="s">
        <v>347</v>
      </c>
      <c r="C51" s="357">
        <v>100753</v>
      </c>
      <c r="D51" s="357">
        <v>32137</v>
      </c>
      <c r="E51" s="360">
        <v>5.955157662799123</v>
      </c>
      <c r="F51" s="360">
        <v>1172.173533294294</v>
      </c>
      <c r="G51" s="360">
        <v>0.99252627713318697</v>
      </c>
      <c r="H51" s="360">
        <v>152.8490466785108</v>
      </c>
      <c r="I51" s="360">
        <v>4.9626313856659356</v>
      </c>
      <c r="J51" s="360">
        <v>1019.3244866157831</v>
      </c>
      <c r="K51" s="360">
        <v>186.59494010103919</v>
      </c>
      <c r="L51" s="360">
        <v>0</v>
      </c>
      <c r="M51" s="360">
        <v>0</v>
      </c>
      <c r="N51" s="360">
        <v>955.28518530043243</v>
      </c>
      <c r="O51" s="360">
        <v>528.02397943485562</v>
      </c>
      <c r="P51" s="360">
        <v>0</v>
      </c>
      <c r="Q51" s="360">
        <v>0</v>
      </c>
      <c r="R51" s="360">
        <v>9.3350343840433148</v>
      </c>
      <c r="S51" s="360">
        <v>78.409575893521776</v>
      </c>
      <c r="T51" s="360">
        <v>4.9626313856659356</v>
      </c>
      <c r="U51" s="360">
        <v>84.3647335563209</v>
      </c>
      <c r="V51" s="360">
        <v>54.588945242325288</v>
      </c>
      <c r="W51" s="444"/>
    </row>
    <row r="52" spans="1:23" ht="13.9" customHeight="1" x14ac:dyDescent="0.15">
      <c r="A52" s="378"/>
      <c r="B52" s="424" t="s">
        <v>348</v>
      </c>
      <c r="C52" s="357">
        <v>39122</v>
      </c>
      <c r="D52" s="357">
        <v>13447</v>
      </c>
      <c r="E52" s="360">
        <v>5.1122130770410505</v>
      </c>
      <c r="F52" s="360">
        <v>930.42278002147123</v>
      </c>
      <c r="G52" s="360">
        <v>0</v>
      </c>
      <c r="H52" s="360">
        <v>0</v>
      </c>
      <c r="I52" s="360">
        <v>5.1122130770410505</v>
      </c>
      <c r="J52" s="360">
        <v>930.42278002147123</v>
      </c>
      <c r="K52" s="360">
        <v>89.463728848218395</v>
      </c>
      <c r="L52" s="360">
        <v>0</v>
      </c>
      <c r="M52" s="360">
        <v>0</v>
      </c>
      <c r="N52" s="360">
        <v>1851.7141369822264</v>
      </c>
      <c r="O52" s="360">
        <v>204.48852308164203</v>
      </c>
      <c r="P52" s="360">
        <v>0</v>
      </c>
      <c r="Q52" s="360">
        <v>0</v>
      </c>
      <c r="R52" s="360">
        <v>14.873205919535955</v>
      </c>
      <c r="S52" s="360">
        <v>53.678237308931038</v>
      </c>
      <c r="T52" s="360">
        <v>0</v>
      </c>
      <c r="U52" s="360">
        <v>0</v>
      </c>
      <c r="V52" s="360">
        <v>53.678237308931038</v>
      </c>
      <c r="W52" s="444"/>
    </row>
    <row r="53" spans="1:23" ht="13.9" customHeight="1" x14ac:dyDescent="0.15">
      <c r="A53" s="378"/>
      <c r="B53" s="424" t="s">
        <v>64</v>
      </c>
      <c r="C53" s="357">
        <v>21026</v>
      </c>
      <c r="D53" s="357">
        <v>6465</v>
      </c>
      <c r="E53" s="360">
        <v>4.7560163606962806</v>
      </c>
      <c r="F53" s="360">
        <v>261.58089983829541</v>
      </c>
      <c r="G53" s="360">
        <v>0</v>
      </c>
      <c r="H53" s="360">
        <v>0</v>
      </c>
      <c r="I53" s="360">
        <v>4.7560163606962806</v>
      </c>
      <c r="J53" s="360">
        <v>261.58089983829541</v>
      </c>
      <c r="K53" s="360">
        <v>0</v>
      </c>
      <c r="L53" s="360">
        <v>0</v>
      </c>
      <c r="M53" s="360">
        <v>0</v>
      </c>
      <c r="N53" s="360">
        <v>850.73472544470224</v>
      </c>
      <c r="O53" s="360">
        <v>0</v>
      </c>
      <c r="P53" s="360">
        <v>0</v>
      </c>
      <c r="Q53" s="360">
        <v>0</v>
      </c>
      <c r="R53" s="360">
        <v>15.467904098994586</v>
      </c>
      <c r="S53" s="360">
        <v>23.780081803481405</v>
      </c>
      <c r="T53" s="360">
        <v>0</v>
      </c>
      <c r="U53" s="360">
        <v>0</v>
      </c>
      <c r="V53" s="360">
        <v>42.804147246266531</v>
      </c>
      <c r="W53" s="444"/>
    </row>
    <row r="54" spans="1:23" ht="13.9" customHeight="1" x14ac:dyDescent="0.15">
      <c r="A54" s="378"/>
      <c r="B54" s="424"/>
      <c r="C54" s="357"/>
      <c r="D54" s="357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444"/>
    </row>
    <row r="55" spans="1:23" ht="13.9" customHeight="1" x14ac:dyDescent="0.15">
      <c r="A55" s="481" t="s">
        <v>65</v>
      </c>
      <c r="B55" s="482"/>
      <c r="C55" s="357">
        <v>223903</v>
      </c>
      <c r="D55" s="357">
        <v>65581</v>
      </c>
      <c r="E55" s="360">
        <v>5.3594636963327869</v>
      </c>
      <c r="F55" s="360">
        <v>1155.4110485344099</v>
      </c>
      <c r="G55" s="360">
        <v>0.44662197469439896</v>
      </c>
      <c r="H55" s="360">
        <v>104.95616405318376</v>
      </c>
      <c r="I55" s="360">
        <v>4.9128417216383875</v>
      </c>
      <c r="J55" s="360">
        <v>1050.4548844812261</v>
      </c>
      <c r="K55" s="360">
        <v>341.21918866652078</v>
      </c>
      <c r="L55" s="360">
        <v>1.7864878987775958</v>
      </c>
      <c r="M55" s="360">
        <v>0</v>
      </c>
      <c r="N55" s="360">
        <v>332.41335142800506</v>
      </c>
      <c r="O55" s="360">
        <v>610.08561743254893</v>
      </c>
      <c r="P55" s="360">
        <v>1.3398659240831967</v>
      </c>
      <c r="Q55" s="360">
        <v>394.36720365515424</v>
      </c>
      <c r="R55" s="360">
        <v>6.0993275491377075</v>
      </c>
      <c r="S55" s="360">
        <v>52.701393013939075</v>
      </c>
      <c r="T55" s="360">
        <v>2.6797318481663934</v>
      </c>
      <c r="U55" s="360">
        <v>27.243940456358335</v>
      </c>
      <c r="V55" s="360">
        <v>46.002063393523088</v>
      </c>
      <c r="W55" s="444"/>
    </row>
    <row r="56" spans="1:23" ht="13.9" customHeight="1" x14ac:dyDescent="0.15">
      <c r="A56" s="378"/>
      <c r="B56" s="424" t="s">
        <v>66</v>
      </c>
      <c r="C56" s="357">
        <v>139344</v>
      </c>
      <c r="D56" s="357">
        <v>39930</v>
      </c>
      <c r="E56" s="360">
        <v>6.4588356872201169</v>
      </c>
      <c r="F56" s="360">
        <v>1213.5434607876909</v>
      </c>
      <c r="G56" s="360">
        <v>0.71764840969112409</v>
      </c>
      <c r="H56" s="360">
        <v>168.64737627741417</v>
      </c>
      <c r="I56" s="360">
        <v>5.7411872775289927</v>
      </c>
      <c r="J56" s="360">
        <v>1044.8960845102768</v>
      </c>
      <c r="K56" s="360">
        <v>297.10644161212542</v>
      </c>
      <c r="L56" s="360">
        <v>1.4352968193822482</v>
      </c>
      <c r="M56" s="360">
        <v>0</v>
      </c>
      <c r="N56" s="360">
        <v>420.73628850488353</v>
      </c>
      <c r="O56" s="360">
        <v>625.78941325066023</v>
      </c>
      <c r="P56" s="360">
        <v>1.4352968193822482</v>
      </c>
      <c r="Q56" s="360">
        <v>376.76541508784021</v>
      </c>
      <c r="R56" s="360">
        <v>7.5131480090157785</v>
      </c>
      <c r="S56" s="360">
        <v>55.976575955907684</v>
      </c>
      <c r="T56" s="360">
        <v>2.8705936387644964</v>
      </c>
      <c r="U56" s="360">
        <v>25.835342748880468</v>
      </c>
      <c r="V56" s="360">
        <v>46.647146629923064</v>
      </c>
      <c r="W56" s="444"/>
    </row>
    <row r="57" spans="1:23" ht="13.9" customHeight="1" x14ac:dyDescent="0.15">
      <c r="A57" s="378"/>
      <c r="B57" s="424" t="s">
        <v>179</v>
      </c>
      <c r="C57" s="357">
        <v>52265</v>
      </c>
      <c r="D57" s="357">
        <v>15844</v>
      </c>
      <c r="E57" s="360">
        <v>3.8266526356070028</v>
      </c>
      <c r="F57" s="360">
        <v>1029.3695589782837</v>
      </c>
      <c r="G57" s="360">
        <v>0</v>
      </c>
      <c r="H57" s="360">
        <v>0</v>
      </c>
      <c r="I57" s="360">
        <v>3.8266526356070028</v>
      </c>
      <c r="J57" s="360">
        <v>1029.3695589782837</v>
      </c>
      <c r="K57" s="360">
        <v>669.66421123122552</v>
      </c>
      <c r="L57" s="360">
        <v>0</v>
      </c>
      <c r="M57" s="360">
        <v>0</v>
      </c>
      <c r="N57" s="360">
        <v>315.57687452663464</v>
      </c>
      <c r="O57" s="360">
        <v>264.03903185688318</v>
      </c>
      <c r="P57" s="360">
        <v>0</v>
      </c>
      <c r="Q57" s="360">
        <v>0</v>
      </c>
      <c r="R57" s="360">
        <v>6.311537490532694</v>
      </c>
      <c r="S57" s="360">
        <v>47.833157945087535</v>
      </c>
      <c r="T57" s="360">
        <v>1.9133263178035014</v>
      </c>
      <c r="U57" s="360">
        <v>28.699894767052523</v>
      </c>
      <c r="V57" s="360">
        <v>44.006505309480531</v>
      </c>
      <c r="W57" s="444"/>
    </row>
    <row r="58" spans="1:23" ht="13.5" customHeight="1" x14ac:dyDescent="0.15">
      <c r="A58" s="378"/>
      <c r="B58" s="424" t="s">
        <v>67</v>
      </c>
      <c r="C58" s="357">
        <v>8093</v>
      </c>
      <c r="D58" s="357">
        <v>2763</v>
      </c>
      <c r="E58" s="360">
        <v>0</v>
      </c>
      <c r="F58" s="360">
        <v>0</v>
      </c>
      <c r="G58" s="360">
        <v>0</v>
      </c>
      <c r="H58" s="360">
        <v>0</v>
      </c>
      <c r="I58" s="360">
        <v>0</v>
      </c>
      <c r="J58" s="360">
        <v>0</v>
      </c>
      <c r="K58" s="360">
        <v>0</v>
      </c>
      <c r="L58" s="360">
        <v>0</v>
      </c>
      <c r="M58" s="360">
        <v>0</v>
      </c>
      <c r="N58" s="360">
        <v>0</v>
      </c>
      <c r="O58" s="360">
        <v>0</v>
      </c>
      <c r="P58" s="360">
        <v>0</v>
      </c>
      <c r="Q58" s="360">
        <v>0</v>
      </c>
      <c r="R58" s="360">
        <v>0</v>
      </c>
      <c r="S58" s="360">
        <v>37.069072037563323</v>
      </c>
      <c r="T58" s="360">
        <v>0</v>
      </c>
      <c r="U58" s="360">
        <v>0</v>
      </c>
      <c r="V58" s="360">
        <v>24.712714691708882</v>
      </c>
      <c r="W58" s="444"/>
    </row>
    <row r="59" spans="1:23" ht="13.9" customHeight="1" x14ac:dyDescent="0.15">
      <c r="A59" s="378"/>
      <c r="B59" s="424" t="s">
        <v>68</v>
      </c>
      <c r="C59" s="357">
        <v>24201</v>
      </c>
      <c r="D59" s="357">
        <v>7044</v>
      </c>
      <c r="E59" s="360">
        <v>4.1320606586504693</v>
      </c>
      <c r="F59" s="360">
        <v>1479.2777157968681</v>
      </c>
      <c r="G59" s="360">
        <v>0</v>
      </c>
      <c r="H59" s="360">
        <v>0</v>
      </c>
      <c r="I59" s="360">
        <v>4.1320606586504693</v>
      </c>
      <c r="J59" s="360">
        <v>1479.2777157968681</v>
      </c>
      <c r="K59" s="360">
        <v>0</v>
      </c>
      <c r="L59" s="360">
        <v>8.2641213173009387</v>
      </c>
      <c r="M59" s="360">
        <v>0</v>
      </c>
      <c r="N59" s="360">
        <v>0</v>
      </c>
      <c r="O59" s="360">
        <v>1471.013594479567</v>
      </c>
      <c r="P59" s="360">
        <v>4.1320606586504693</v>
      </c>
      <c r="Q59" s="360">
        <v>1479.2777157968681</v>
      </c>
      <c r="R59" s="360">
        <v>0</v>
      </c>
      <c r="S59" s="360">
        <v>49.584727903805636</v>
      </c>
      <c r="T59" s="360">
        <v>4.1320606586504693</v>
      </c>
      <c r="U59" s="360">
        <v>41.320606586504695</v>
      </c>
      <c r="V59" s="360">
        <v>53.716788562456095</v>
      </c>
      <c r="W59" s="444"/>
    </row>
    <row r="60" spans="1:23" ht="13.9" customHeight="1" x14ac:dyDescent="0.15">
      <c r="A60" s="378"/>
      <c r="B60" s="424"/>
      <c r="C60" s="357"/>
      <c r="D60" s="357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444"/>
    </row>
    <row r="61" spans="1:23" ht="13.9" customHeight="1" x14ac:dyDescent="0.15">
      <c r="A61" s="481" t="s">
        <v>69</v>
      </c>
      <c r="B61" s="482"/>
      <c r="C61" s="357">
        <v>352362</v>
      </c>
      <c r="D61" s="357">
        <v>80102</v>
      </c>
      <c r="E61" s="360">
        <v>4.5407847611263419</v>
      </c>
      <c r="F61" s="360">
        <v>1076.4497874345134</v>
      </c>
      <c r="G61" s="360">
        <v>0.56759809514079274</v>
      </c>
      <c r="H61" s="360">
        <v>134.80454759593829</v>
      </c>
      <c r="I61" s="360">
        <v>3.973186665985549</v>
      </c>
      <c r="J61" s="360">
        <v>941.64523983857498</v>
      </c>
      <c r="K61" s="360">
        <v>11.635760950386249</v>
      </c>
      <c r="L61" s="360">
        <v>1.7027942854223781</v>
      </c>
      <c r="M61" s="360">
        <v>9.3653685698230795</v>
      </c>
      <c r="N61" s="360">
        <v>770.26790841676859</v>
      </c>
      <c r="O61" s="360">
        <v>743.83730368200884</v>
      </c>
      <c r="P61" s="360">
        <v>0.56759809514079274</v>
      </c>
      <c r="Q61" s="360">
        <v>266.77110471617254</v>
      </c>
      <c r="R61" s="360">
        <v>8.7388579561059654</v>
      </c>
      <c r="S61" s="360">
        <v>68.111771416895124</v>
      </c>
      <c r="T61" s="360">
        <v>2.5541914281335671</v>
      </c>
      <c r="U61" s="360">
        <v>34.62348380358835</v>
      </c>
      <c r="V61" s="360">
        <v>51.935225705382535</v>
      </c>
      <c r="W61" s="444"/>
    </row>
    <row r="62" spans="1:23" ht="13.9" customHeight="1" x14ac:dyDescent="0.15">
      <c r="A62" s="378"/>
      <c r="B62" s="424" t="s">
        <v>178</v>
      </c>
      <c r="C62" s="357">
        <v>60834</v>
      </c>
      <c r="D62" s="357">
        <v>18386</v>
      </c>
      <c r="E62" s="360">
        <v>6.5752704079955286</v>
      </c>
      <c r="F62" s="360">
        <v>913.96258671137855</v>
      </c>
      <c r="G62" s="360">
        <v>1.6438176019988822</v>
      </c>
      <c r="H62" s="360">
        <v>359.9960548377552</v>
      </c>
      <c r="I62" s="360">
        <v>4.9314528059966465</v>
      </c>
      <c r="J62" s="360">
        <v>553.96653187362324</v>
      </c>
      <c r="K62" s="360">
        <v>0</v>
      </c>
      <c r="L62" s="360">
        <v>0</v>
      </c>
      <c r="M62" s="360">
        <v>0</v>
      </c>
      <c r="N62" s="360">
        <v>522.13640813662562</v>
      </c>
      <c r="O62" s="360">
        <v>396.16004208173064</v>
      </c>
      <c r="P62" s="360">
        <v>0</v>
      </c>
      <c r="Q62" s="360">
        <v>0</v>
      </c>
      <c r="R62" s="360">
        <v>10.877841836179702</v>
      </c>
      <c r="S62" s="360">
        <v>47.670710457967587</v>
      </c>
      <c r="T62" s="360">
        <v>0</v>
      </c>
      <c r="U62" s="360">
        <v>0</v>
      </c>
      <c r="V62" s="360">
        <v>44.383075253969821</v>
      </c>
      <c r="W62" s="444"/>
    </row>
    <row r="63" spans="1:23" ht="13.9" customHeight="1" x14ac:dyDescent="0.15">
      <c r="A63" s="378"/>
      <c r="B63" s="424" t="s">
        <v>70</v>
      </c>
      <c r="C63" s="357">
        <v>241656</v>
      </c>
      <c r="D63" s="357">
        <v>47925</v>
      </c>
      <c r="E63" s="360">
        <v>4.965736418710895</v>
      </c>
      <c r="F63" s="360">
        <v>1339.5073989472639</v>
      </c>
      <c r="G63" s="360">
        <v>0.41381136822590792</v>
      </c>
      <c r="H63" s="360">
        <v>105.93571026583243</v>
      </c>
      <c r="I63" s="360">
        <v>4.5519250504849875</v>
      </c>
      <c r="J63" s="360">
        <v>1233.5716886814314</v>
      </c>
      <c r="K63" s="360">
        <v>16.966266097262224</v>
      </c>
      <c r="L63" s="360">
        <v>2.4828682093554475</v>
      </c>
      <c r="M63" s="360">
        <v>13.655775151454961</v>
      </c>
      <c r="N63" s="360">
        <v>1087.1152842983829</v>
      </c>
      <c r="O63" s="360">
        <v>984.87105637766092</v>
      </c>
      <c r="P63" s="360">
        <v>0.82762273645181583</v>
      </c>
      <c r="Q63" s="360">
        <v>388.98268613235342</v>
      </c>
      <c r="R63" s="360">
        <v>10.432968179447053</v>
      </c>
      <c r="S63" s="360">
        <v>78.210348594696598</v>
      </c>
      <c r="T63" s="360">
        <v>3.3104909458072633</v>
      </c>
      <c r="U63" s="360">
        <v>42.622570927268512</v>
      </c>
      <c r="V63" s="360">
        <v>55.036911974045758</v>
      </c>
      <c r="W63" s="444"/>
    </row>
    <row r="64" spans="1:23" ht="13.9" customHeight="1" x14ac:dyDescent="0.15">
      <c r="A64" s="378"/>
      <c r="B64" s="424" t="s">
        <v>180</v>
      </c>
      <c r="C64" s="357">
        <v>49872</v>
      </c>
      <c r="D64" s="357">
        <v>13791</v>
      </c>
      <c r="E64" s="360">
        <v>0</v>
      </c>
      <c r="F64" s="360">
        <v>0</v>
      </c>
      <c r="G64" s="360">
        <v>0</v>
      </c>
      <c r="H64" s="360">
        <v>0</v>
      </c>
      <c r="I64" s="360">
        <v>0</v>
      </c>
      <c r="J64" s="360">
        <v>0</v>
      </c>
      <c r="K64" s="360">
        <v>0</v>
      </c>
      <c r="L64" s="360">
        <v>0</v>
      </c>
      <c r="M64" s="360">
        <v>0</v>
      </c>
      <c r="N64" s="360">
        <v>0</v>
      </c>
      <c r="O64" s="360">
        <v>0</v>
      </c>
      <c r="P64" s="360">
        <v>0</v>
      </c>
      <c r="Q64" s="360">
        <v>0</v>
      </c>
      <c r="R64" s="360">
        <v>0</v>
      </c>
      <c r="S64" s="360">
        <v>44.112929098492138</v>
      </c>
      <c r="T64" s="360">
        <v>2.0051331408405519</v>
      </c>
      <c r="U64" s="360">
        <v>38.097529675970485</v>
      </c>
      <c r="V64" s="360">
        <v>46.118062239332694</v>
      </c>
      <c r="W64" s="444"/>
    </row>
    <row r="65" spans="1:23" ht="13.9" customHeight="1" x14ac:dyDescent="0.15">
      <c r="A65" s="378"/>
      <c r="B65" s="424"/>
      <c r="C65" s="357"/>
      <c r="D65" s="357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444"/>
    </row>
    <row r="66" spans="1:23" ht="13.9" customHeight="1" x14ac:dyDescent="0.15">
      <c r="A66" s="481" t="s">
        <v>71</v>
      </c>
      <c r="B66" s="482"/>
      <c r="C66" s="357">
        <v>351579</v>
      </c>
      <c r="D66" s="357">
        <v>108635</v>
      </c>
      <c r="E66" s="360">
        <v>5.6886219029009126</v>
      </c>
      <c r="F66" s="360">
        <v>683.20349053839959</v>
      </c>
      <c r="G66" s="360">
        <v>0.56886219029009133</v>
      </c>
      <c r="H66" s="360">
        <v>91.871243731849745</v>
      </c>
      <c r="I66" s="360">
        <v>5.1197597126108212</v>
      </c>
      <c r="J66" s="360">
        <v>591.33224680654996</v>
      </c>
      <c r="K66" s="360">
        <v>0</v>
      </c>
      <c r="L66" s="360">
        <v>1.7065865708702739</v>
      </c>
      <c r="M66" s="360">
        <v>5.6886219029009126</v>
      </c>
      <c r="N66" s="360">
        <v>485.11069176600546</v>
      </c>
      <c r="O66" s="360">
        <v>434.04185119133967</v>
      </c>
      <c r="P66" s="360">
        <v>0.56886219029009133</v>
      </c>
      <c r="Q66" s="360">
        <v>184.31134965398957</v>
      </c>
      <c r="R66" s="360">
        <v>9.2051364661481117</v>
      </c>
      <c r="S66" s="360">
        <v>54.041908077558674</v>
      </c>
      <c r="T66" s="360">
        <v>7.6796395689162322</v>
      </c>
      <c r="U66" s="360">
        <v>107.51495396482726</v>
      </c>
      <c r="V66" s="360">
        <v>41.526939891176667</v>
      </c>
      <c r="W66" s="444"/>
    </row>
    <row r="67" spans="1:23" ht="13.9" customHeight="1" x14ac:dyDescent="0.15">
      <c r="A67" s="378"/>
      <c r="B67" s="424" t="s">
        <v>45</v>
      </c>
      <c r="C67" s="357">
        <v>48602</v>
      </c>
      <c r="D67" s="357">
        <v>18827</v>
      </c>
      <c r="E67" s="360">
        <v>8.2301139870787203</v>
      </c>
      <c r="F67" s="360">
        <v>750.99790132093324</v>
      </c>
      <c r="G67" s="360">
        <v>0</v>
      </c>
      <c r="H67" s="360">
        <v>0</v>
      </c>
      <c r="I67" s="360">
        <v>8.2301139870787203</v>
      </c>
      <c r="J67" s="360">
        <v>750.99790132093324</v>
      </c>
      <c r="K67" s="360">
        <v>0</v>
      </c>
      <c r="L67" s="360">
        <v>0</v>
      </c>
      <c r="M67" s="360">
        <v>0</v>
      </c>
      <c r="N67" s="360">
        <v>902.95851702342384</v>
      </c>
      <c r="O67" s="360">
        <v>401.21805687008771</v>
      </c>
      <c r="P67" s="360">
        <v>0</v>
      </c>
      <c r="Q67" s="360">
        <v>0</v>
      </c>
      <c r="R67" s="360">
        <v>15.934562065119245</v>
      </c>
      <c r="S67" s="360">
        <v>41.150569935393605</v>
      </c>
      <c r="T67" s="360">
        <v>12.345170980618082</v>
      </c>
      <c r="U67" s="360">
        <v>146.08452327064728</v>
      </c>
      <c r="V67" s="360">
        <v>41.150569935393605</v>
      </c>
      <c r="W67" s="444"/>
    </row>
    <row r="68" spans="1:23" ht="13.9" customHeight="1" x14ac:dyDescent="0.15">
      <c r="A68" s="379"/>
      <c r="B68" s="424" t="s">
        <v>72</v>
      </c>
      <c r="C68" s="357">
        <v>156581</v>
      </c>
      <c r="D68" s="357">
        <v>40928</v>
      </c>
      <c r="E68" s="360">
        <v>3.1932354500226721</v>
      </c>
      <c r="F68" s="360">
        <v>319.32354500226717</v>
      </c>
      <c r="G68" s="360">
        <v>0</v>
      </c>
      <c r="H68" s="360">
        <v>0</v>
      </c>
      <c r="I68" s="360">
        <v>3.1932354500226721</v>
      </c>
      <c r="J68" s="360">
        <v>319.32354500226717</v>
      </c>
      <c r="K68" s="360">
        <v>0</v>
      </c>
      <c r="L68" s="360">
        <v>1.2772941800090687</v>
      </c>
      <c r="M68" s="360">
        <v>0</v>
      </c>
      <c r="N68" s="360">
        <v>134.38232994526976</v>
      </c>
      <c r="O68" s="360">
        <v>282.92066087200874</v>
      </c>
      <c r="P68" s="360">
        <v>0.63864709000453435</v>
      </c>
      <c r="Q68" s="360">
        <v>192.87142118136939</v>
      </c>
      <c r="R68" s="360">
        <v>4.886630179827991</v>
      </c>
      <c r="S68" s="360">
        <v>60.032826460426236</v>
      </c>
      <c r="T68" s="360">
        <v>7.0251179900498784</v>
      </c>
      <c r="U68" s="360">
        <v>98.990298950702837</v>
      </c>
      <c r="V68" s="360">
        <v>44.705296300317407</v>
      </c>
      <c r="W68" s="444"/>
    </row>
    <row r="69" spans="1:23" ht="13.5" customHeight="1" x14ac:dyDescent="0.15">
      <c r="A69" s="378"/>
      <c r="B69" s="424" t="s">
        <v>163</v>
      </c>
      <c r="C69" s="357">
        <v>39267</v>
      </c>
      <c r="D69" s="357">
        <v>14749</v>
      </c>
      <c r="E69" s="360">
        <v>5.0933353706674822</v>
      </c>
      <c r="F69" s="360">
        <v>860.7736776428045</v>
      </c>
      <c r="G69" s="360">
        <v>0</v>
      </c>
      <c r="H69" s="360">
        <v>0</v>
      </c>
      <c r="I69" s="360">
        <v>5.0933353706674822</v>
      </c>
      <c r="J69" s="360">
        <v>860.7736776428045</v>
      </c>
      <c r="K69" s="360">
        <v>0</v>
      </c>
      <c r="L69" s="360">
        <v>10.186670741334964</v>
      </c>
      <c r="M69" s="360">
        <v>0</v>
      </c>
      <c r="N69" s="360">
        <v>325.44579293511424</v>
      </c>
      <c r="O69" s="360">
        <v>728.34695800544989</v>
      </c>
      <c r="P69" s="360">
        <v>0</v>
      </c>
      <c r="Q69" s="360">
        <v>0</v>
      </c>
      <c r="R69" s="360">
        <v>6.7801206861482139</v>
      </c>
      <c r="S69" s="360">
        <v>58.573356762676035</v>
      </c>
      <c r="T69" s="360">
        <v>5.0933353706674822</v>
      </c>
      <c r="U69" s="360">
        <v>68.760027504011006</v>
      </c>
      <c r="V69" s="360">
        <v>38.200015280006113</v>
      </c>
      <c r="W69" s="444"/>
    </row>
    <row r="70" spans="1:23" ht="13.9" customHeight="1" x14ac:dyDescent="0.15">
      <c r="A70" s="378"/>
      <c r="B70" s="424" t="s">
        <v>164</v>
      </c>
      <c r="C70" s="357">
        <v>53502</v>
      </c>
      <c r="D70" s="357">
        <v>17251</v>
      </c>
      <c r="E70" s="360">
        <v>7.4763560240738665</v>
      </c>
      <c r="F70" s="360">
        <v>1031.7371313221936</v>
      </c>
      <c r="G70" s="360">
        <v>1.8690890060184666</v>
      </c>
      <c r="H70" s="360">
        <v>379.42506822174875</v>
      </c>
      <c r="I70" s="360">
        <v>5.6072670180554001</v>
      </c>
      <c r="J70" s="360">
        <v>652.3120631004449</v>
      </c>
      <c r="K70" s="360">
        <v>0</v>
      </c>
      <c r="L70" s="360">
        <v>0</v>
      </c>
      <c r="M70" s="360">
        <v>0</v>
      </c>
      <c r="N70" s="360">
        <v>1240.5077966494696</v>
      </c>
      <c r="O70" s="360">
        <v>252.32701581249299</v>
      </c>
      <c r="P70" s="360">
        <v>0</v>
      </c>
      <c r="Q70" s="360">
        <v>0</v>
      </c>
      <c r="R70" s="360">
        <v>17.39029621471219</v>
      </c>
      <c r="S70" s="360">
        <v>59.810848192590932</v>
      </c>
      <c r="T70" s="360">
        <v>9.3454450300923337</v>
      </c>
      <c r="U70" s="360">
        <v>127.09805240925573</v>
      </c>
      <c r="V70" s="360">
        <v>42.989047138424731</v>
      </c>
      <c r="W70" s="444"/>
    </row>
    <row r="71" spans="1:23" ht="13.9" customHeight="1" x14ac:dyDescent="0.15">
      <c r="A71" s="379"/>
      <c r="B71" s="424" t="s">
        <v>73</v>
      </c>
      <c r="C71" s="357">
        <v>37891</v>
      </c>
      <c r="D71" s="357">
        <v>9595</v>
      </c>
      <c r="E71" s="360">
        <v>5.2782982766356126</v>
      </c>
      <c r="F71" s="360">
        <v>1124.2775329233855</v>
      </c>
      <c r="G71" s="360">
        <v>0</v>
      </c>
      <c r="H71" s="360">
        <v>0</v>
      </c>
      <c r="I71" s="360">
        <v>5.2782982766356126</v>
      </c>
      <c r="J71" s="360">
        <v>1124.2775329233855</v>
      </c>
      <c r="K71" s="360">
        <v>0</v>
      </c>
      <c r="L71" s="360">
        <v>0</v>
      </c>
      <c r="M71" s="360">
        <v>52.78298276635612</v>
      </c>
      <c r="N71" s="360">
        <v>416.88379364252211</v>
      </c>
      <c r="O71" s="360">
        <v>965.92858462431707</v>
      </c>
      <c r="P71" s="360">
        <v>2.6391491383178063</v>
      </c>
      <c r="Q71" s="360">
        <v>913.14560185796097</v>
      </c>
      <c r="R71" s="360">
        <v>10.422094841063053</v>
      </c>
      <c r="S71" s="360">
        <v>42.226386213084901</v>
      </c>
      <c r="T71" s="360">
        <v>2.6391491383178063</v>
      </c>
      <c r="U71" s="360">
        <v>50.143833628038323</v>
      </c>
      <c r="V71" s="360">
        <v>34.308938798131479</v>
      </c>
      <c r="W71" s="444"/>
    </row>
    <row r="72" spans="1:23" ht="13.9" customHeight="1" x14ac:dyDescent="0.15">
      <c r="A72" s="378"/>
      <c r="B72" s="424" t="s">
        <v>46</v>
      </c>
      <c r="C72" s="357">
        <v>15736</v>
      </c>
      <c r="D72" s="357">
        <v>7285</v>
      </c>
      <c r="E72" s="360">
        <v>19.064565327910525</v>
      </c>
      <c r="F72" s="360">
        <v>1404.4229791560754</v>
      </c>
      <c r="G72" s="360">
        <v>6.3548551093035082</v>
      </c>
      <c r="H72" s="360">
        <v>762.58261311642093</v>
      </c>
      <c r="I72" s="360">
        <v>12.709710218607016</v>
      </c>
      <c r="J72" s="360">
        <v>641.84036603965421</v>
      </c>
      <c r="K72" s="360">
        <v>0</v>
      </c>
      <c r="L72" s="360">
        <v>0</v>
      </c>
      <c r="M72" s="360">
        <v>0</v>
      </c>
      <c r="N72" s="360">
        <v>0</v>
      </c>
      <c r="O72" s="360">
        <v>641.84036603965421</v>
      </c>
      <c r="P72" s="360">
        <v>0</v>
      </c>
      <c r="Q72" s="360">
        <v>0</v>
      </c>
      <c r="R72" s="360">
        <v>0</v>
      </c>
      <c r="S72" s="360">
        <v>31.774275546517536</v>
      </c>
      <c r="T72" s="360">
        <v>12.709710218607016</v>
      </c>
      <c r="U72" s="360">
        <v>241.48449415353329</v>
      </c>
      <c r="V72" s="360">
        <v>31.774275546517536</v>
      </c>
      <c r="W72" s="444"/>
    </row>
    <row r="73" spans="1:23" ht="13.5" customHeight="1" x14ac:dyDescent="0.15">
      <c r="A73" s="379"/>
      <c r="B73" s="424"/>
      <c r="C73" s="357"/>
      <c r="D73" s="357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444"/>
    </row>
    <row r="74" spans="1:23" ht="13.9" customHeight="1" x14ac:dyDescent="0.15">
      <c r="A74" s="481" t="s">
        <v>74</v>
      </c>
      <c r="B74" s="482"/>
      <c r="C74" s="357"/>
      <c r="D74" s="357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444"/>
    </row>
    <row r="75" spans="1:23" ht="13.9" customHeight="1" x14ac:dyDescent="0.15">
      <c r="A75" s="380"/>
      <c r="B75" s="381" t="s">
        <v>75</v>
      </c>
      <c r="C75" s="357">
        <v>457941</v>
      </c>
      <c r="D75" s="357">
        <v>134388</v>
      </c>
      <c r="E75" s="360">
        <v>8.5163809311679888</v>
      </c>
      <c r="F75" s="360">
        <v>1351.4841431538125</v>
      </c>
      <c r="G75" s="360">
        <v>0.65510622547446062</v>
      </c>
      <c r="H75" s="360">
        <v>214.87484195562311</v>
      </c>
      <c r="I75" s="360">
        <v>7.8612747056935284</v>
      </c>
      <c r="J75" s="360">
        <v>1136.6093011981893</v>
      </c>
      <c r="K75" s="360">
        <v>53.281973005256141</v>
      </c>
      <c r="L75" s="360">
        <v>2.1836874182482022</v>
      </c>
      <c r="M75" s="360">
        <v>5.4592185456205051</v>
      </c>
      <c r="N75" s="360">
        <v>629.5204929011519</v>
      </c>
      <c r="O75" s="360">
        <v>890.94446664526652</v>
      </c>
      <c r="P75" s="360">
        <v>1.0918437091241011</v>
      </c>
      <c r="Q75" s="360">
        <v>502.90321242256101</v>
      </c>
      <c r="R75" s="360">
        <v>9.6734827514361399</v>
      </c>
      <c r="S75" s="360">
        <v>73.590265994964412</v>
      </c>
      <c r="T75" s="360">
        <v>4.5857435783212246</v>
      </c>
      <c r="U75" s="360">
        <v>64.200410096497151</v>
      </c>
      <c r="V75" s="360">
        <v>51.97176055430721</v>
      </c>
      <c r="W75" s="444"/>
    </row>
    <row r="76" spans="1:23" ht="13.9" customHeight="1" x14ac:dyDescent="0.15">
      <c r="A76" s="380"/>
      <c r="B76" s="381" t="s">
        <v>76</v>
      </c>
      <c r="C76" s="357">
        <v>244008</v>
      </c>
      <c r="D76" s="357">
        <v>81778</v>
      </c>
      <c r="E76" s="360">
        <v>8.6062752040916681</v>
      </c>
      <c r="F76" s="360">
        <v>1585.1939280679323</v>
      </c>
      <c r="G76" s="360">
        <v>1.22946788629881</v>
      </c>
      <c r="H76" s="360">
        <v>290.56424379528539</v>
      </c>
      <c r="I76" s="360">
        <v>7.376807317792859</v>
      </c>
      <c r="J76" s="360">
        <v>1294.6296842726467</v>
      </c>
      <c r="K76" s="360">
        <v>243.43464148716436</v>
      </c>
      <c r="L76" s="360">
        <v>1.6392905150650796</v>
      </c>
      <c r="M76" s="360">
        <v>0</v>
      </c>
      <c r="N76" s="360">
        <v>854.75311208393464</v>
      </c>
      <c r="O76" s="360">
        <v>763.08973476279471</v>
      </c>
      <c r="P76" s="360">
        <v>0.4098226287662699</v>
      </c>
      <c r="Q76" s="360">
        <v>266.79453132684176</v>
      </c>
      <c r="R76" s="360">
        <v>13.451050404754335</v>
      </c>
      <c r="S76" s="360">
        <v>59.014458542342872</v>
      </c>
      <c r="T76" s="360">
        <v>2.8687584013638898</v>
      </c>
      <c r="U76" s="360">
        <v>39.752794990328184</v>
      </c>
      <c r="V76" s="360">
        <v>40.982262876626997</v>
      </c>
      <c r="W76" s="444"/>
    </row>
    <row r="77" spans="1:23" ht="13.9" customHeight="1" x14ac:dyDescent="0.15">
      <c r="A77" s="380"/>
      <c r="B77" s="40" t="s">
        <v>113</v>
      </c>
      <c r="C77" s="357">
        <v>351579</v>
      </c>
      <c r="D77" s="357">
        <v>108635</v>
      </c>
      <c r="E77" s="360">
        <v>5.6886219029009126</v>
      </c>
      <c r="F77" s="360">
        <v>683.20349053839959</v>
      </c>
      <c r="G77" s="360">
        <v>0.56886219029009133</v>
      </c>
      <c r="H77" s="361">
        <v>91.871243731849745</v>
      </c>
      <c r="I77" s="360">
        <v>5.1197597126108212</v>
      </c>
      <c r="J77" s="361">
        <v>591.33224680654996</v>
      </c>
      <c r="K77" s="361">
        <v>0</v>
      </c>
      <c r="L77" s="360">
        <v>1.7065865708702739</v>
      </c>
      <c r="M77" s="360">
        <v>5.6886219029009126</v>
      </c>
      <c r="N77" s="360">
        <v>485.11069176600546</v>
      </c>
      <c r="O77" s="360">
        <v>434.04185119133967</v>
      </c>
      <c r="P77" s="360">
        <v>0.56886219029009133</v>
      </c>
      <c r="Q77" s="360">
        <v>184.31134965398957</v>
      </c>
      <c r="R77" s="360">
        <v>9.2051364661481117</v>
      </c>
      <c r="S77" s="360">
        <v>54.041908077558674</v>
      </c>
      <c r="T77" s="360">
        <v>7.6796395689162322</v>
      </c>
      <c r="U77" s="360">
        <v>107.51495396482726</v>
      </c>
      <c r="V77" s="360">
        <v>41.526939891176667</v>
      </c>
      <c r="W77" s="444"/>
    </row>
    <row r="78" spans="1:23" ht="13.9" customHeight="1" x14ac:dyDescent="0.15">
      <c r="A78" s="380"/>
      <c r="B78" s="381" t="s">
        <v>114</v>
      </c>
      <c r="C78" s="357">
        <v>268146</v>
      </c>
      <c r="D78" s="357">
        <v>79661</v>
      </c>
      <c r="E78" s="360">
        <v>4.1022428080224946</v>
      </c>
      <c r="F78" s="360">
        <v>639.94987805150924</v>
      </c>
      <c r="G78" s="360">
        <v>0</v>
      </c>
      <c r="H78" s="361">
        <v>0</v>
      </c>
      <c r="I78" s="360">
        <v>4.1022428080224946</v>
      </c>
      <c r="J78" s="361">
        <v>639.94987805150924</v>
      </c>
      <c r="K78" s="361">
        <v>66.381747257091291</v>
      </c>
      <c r="L78" s="360">
        <v>1.4917246574627256</v>
      </c>
      <c r="M78" s="360">
        <v>0.74586232873136282</v>
      </c>
      <c r="N78" s="360">
        <v>741.89377487101592</v>
      </c>
      <c r="O78" s="360">
        <v>350.92822566810617</v>
      </c>
      <c r="P78" s="360">
        <v>0</v>
      </c>
      <c r="Q78" s="360">
        <v>0</v>
      </c>
      <c r="R78" s="360">
        <v>8.787235912177854</v>
      </c>
      <c r="S78" s="360">
        <v>45.870533216978814</v>
      </c>
      <c r="T78" s="360">
        <v>2.6105181505597699</v>
      </c>
      <c r="U78" s="360">
        <v>35.428460614739734</v>
      </c>
      <c r="V78" s="360">
        <v>38.038978765299497</v>
      </c>
      <c r="W78" s="444"/>
    </row>
    <row r="79" spans="1:23" ht="13.9" customHeight="1" x14ac:dyDescent="0.15">
      <c r="A79" s="380"/>
      <c r="B79" s="381" t="s">
        <v>115</v>
      </c>
      <c r="C79" s="357">
        <v>255222</v>
      </c>
      <c r="D79" s="357">
        <v>78756</v>
      </c>
      <c r="E79" s="360">
        <v>6.6608677935287712</v>
      </c>
      <c r="F79" s="360">
        <v>1228.3423842772174</v>
      </c>
      <c r="G79" s="360">
        <v>1.5672630102420637</v>
      </c>
      <c r="H79" s="361">
        <v>303.65720823439983</v>
      </c>
      <c r="I79" s="360">
        <v>5.0936047832867066</v>
      </c>
      <c r="J79" s="361">
        <v>924.6851760428176</v>
      </c>
      <c r="K79" s="361">
        <v>153.98359075628275</v>
      </c>
      <c r="L79" s="360">
        <v>2.3508945153630956</v>
      </c>
      <c r="M79" s="360">
        <v>0</v>
      </c>
      <c r="N79" s="360">
        <v>592.97069429630756</v>
      </c>
      <c r="O79" s="360">
        <v>585.37273432541076</v>
      </c>
      <c r="P79" s="360">
        <v>0.78363150512103186</v>
      </c>
      <c r="Q79" s="360">
        <v>411.40654018854173</v>
      </c>
      <c r="R79" s="360">
        <v>8.8882116918076086</v>
      </c>
      <c r="S79" s="360">
        <v>68.959572450650811</v>
      </c>
      <c r="T79" s="360">
        <v>5.485420535847223</v>
      </c>
      <c r="U79" s="360">
        <v>67.784125192969256</v>
      </c>
      <c r="V79" s="360">
        <v>54.070573853351199</v>
      </c>
      <c r="W79" s="444"/>
    </row>
    <row r="80" spans="1:23" ht="13.5" customHeight="1" x14ac:dyDescent="0.15">
      <c r="A80" s="380"/>
      <c r="B80" s="381" t="s">
        <v>116</v>
      </c>
      <c r="C80" s="357">
        <v>352362</v>
      </c>
      <c r="D80" s="357">
        <v>80102</v>
      </c>
      <c r="E80" s="360">
        <v>4.5407847611263419</v>
      </c>
      <c r="F80" s="360">
        <v>1076.4497874345134</v>
      </c>
      <c r="G80" s="360">
        <v>0.56759809514079274</v>
      </c>
      <c r="H80" s="360">
        <v>134.80454759593829</v>
      </c>
      <c r="I80" s="360">
        <v>3.973186665985549</v>
      </c>
      <c r="J80" s="360">
        <v>941.64523983857498</v>
      </c>
      <c r="K80" s="360">
        <v>11.635760950386249</v>
      </c>
      <c r="L80" s="360">
        <v>1.7027942854223781</v>
      </c>
      <c r="M80" s="360">
        <v>9.3653685698230795</v>
      </c>
      <c r="N80" s="360">
        <v>770.26790841676859</v>
      </c>
      <c r="O80" s="360">
        <v>743.83730368200884</v>
      </c>
      <c r="P80" s="360">
        <v>0.56759809514079274</v>
      </c>
      <c r="Q80" s="360">
        <v>266.77110471617254</v>
      </c>
      <c r="R80" s="360">
        <v>8.7388579561059654</v>
      </c>
      <c r="S80" s="360">
        <v>68.111771416895124</v>
      </c>
      <c r="T80" s="360">
        <v>2.5541914281335671</v>
      </c>
      <c r="U80" s="360">
        <v>34.62348380358835</v>
      </c>
      <c r="V80" s="360">
        <v>51.935225705382535</v>
      </c>
      <c r="W80" s="444"/>
    </row>
    <row r="81" spans="1:236" ht="13.5" customHeight="1" x14ac:dyDescent="0.15">
      <c r="A81" s="380"/>
      <c r="B81" s="381" t="s">
        <v>117</v>
      </c>
      <c r="C81" s="357">
        <v>459781</v>
      </c>
      <c r="D81" s="357">
        <v>142230</v>
      </c>
      <c r="E81" s="360">
        <v>5.0023815686163635</v>
      </c>
      <c r="F81" s="360">
        <v>1026.358200969592</v>
      </c>
      <c r="G81" s="360">
        <v>0.86997940323762835</v>
      </c>
      <c r="H81" s="360">
        <v>163.12113810705532</v>
      </c>
      <c r="I81" s="360">
        <v>4.1324021653787346</v>
      </c>
      <c r="J81" s="360">
        <v>863.23706286253673</v>
      </c>
      <c r="K81" s="360">
        <v>87.215435174572235</v>
      </c>
      <c r="L81" s="360">
        <v>1.7399588064752567</v>
      </c>
      <c r="M81" s="360">
        <v>0</v>
      </c>
      <c r="N81" s="360">
        <v>398.65007382408777</v>
      </c>
      <c r="O81" s="360">
        <v>650.96208847255537</v>
      </c>
      <c r="P81" s="360">
        <v>0.86997940323762835</v>
      </c>
      <c r="Q81" s="360">
        <v>310.36515210502392</v>
      </c>
      <c r="R81" s="360">
        <v>5.6246923996343954</v>
      </c>
      <c r="S81" s="360">
        <v>55.461186956398805</v>
      </c>
      <c r="T81" s="360">
        <v>3.2624227621411062</v>
      </c>
      <c r="U81" s="360">
        <v>49.588825984544819</v>
      </c>
      <c r="V81" s="360">
        <v>51.32878479102007</v>
      </c>
      <c r="W81" s="444"/>
    </row>
    <row r="82" spans="1:236" x14ac:dyDescent="0.15">
      <c r="A82" s="380"/>
      <c r="B82" s="381" t="s">
        <v>349</v>
      </c>
      <c r="C82" s="357">
        <v>254067</v>
      </c>
      <c r="D82" s="357">
        <v>79602</v>
      </c>
      <c r="E82" s="360">
        <v>5.5103575041229282</v>
      </c>
      <c r="F82" s="360">
        <v>901.73064585325915</v>
      </c>
      <c r="G82" s="360">
        <v>0.39359696458020921</v>
      </c>
      <c r="H82" s="360">
        <v>60.613932545352213</v>
      </c>
      <c r="I82" s="360">
        <v>5.1167605395427191</v>
      </c>
      <c r="J82" s="360">
        <v>841.11671330790693</v>
      </c>
      <c r="K82" s="360">
        <v>87.77212310138664</v>
      </c>
      <c r="L82" s="360">
        <v>0</v>
      </c>
      <c r="M82" s="360">
        <v>0</v>
      </c>
      <c r="N82" s="360">
        <v>1131.8811085148614</v>
      </c>
      <c r="O82" s="360">
        <v>398.71372511975187</v>
      </c>
      <c r="P82" s="360">
        <v>0</v>
      </c>
      <c r="Q82" s="360">
        <v>0</v>
      </c>
      <c r="R82" s="360">
        <v>13.818748272656466</v>
      </c>
      <c r="S82" s="360">
        <v>62.975514332833463</v>
      </c>
      <c r="T82" s="360">
        <v>4.329566610382301</v>
      </c>
      <c r="U82" s="360">
        <v>61.401126474512623</v>
      </c>
      <c r="V82" s="360">
        <v>50.774008430846983</v>
      </c>
      <c r="W82" s="444"/>
    </row>
    <row r="83" spans="1:236" x14ac:dyDescent="0.15">
      <c r="A83" s="380"/>
      <c r="B83" s="381" t="s">
        <v>350</v>
      </c>
      <c r="C83" s="357">
        <v>223903</v>
      </c>
      <c r="D83" s="357">
        <v>65581</v>
      </c>
      <c r="E83" s="360">
        <v>5.3594636963327869</v>
      </c>
      <c r="F83" s="360">
        <v>1155.4110485344099</v>
      </c>
      <c r="G83" s="360">
        <v>0.44662197469439896</v>
      </c>
      <c r="H83" s="360">
        <v>104.95616405318376</v>
      </c>
      <c r="I83" s="360">
        <v>4.9128417216383875</v>
      </c>
      <c r="J83" s="360">
        <v>1050.4548844812261</v>
      </c>
      <c r="K83" s="360">
        <v>341.21918866652078</v>
      </c>
      <c r="L83" s="360">
        <v>1.7864878987775958</v>
      </c>
      <c r="M83" s="360">
        <v>0</v>
      </c>
      <c r="N83" s="360">
        <v>332.41335142800506</v>
      </c>
      <c r="O83" s="360">
        <v>610.08561743254893</v>
      </c>
      <c r="P83" s="360">
        <v>1.3398659240831967</v>
      </c>
      <c r="Q83" s="360">
        <v>394.36720365515424</v>
      </c>
      <c r="R83" s="360">
        <v>6.0993275491377075</v>
      </c>
      <c r="S83" s="360">
        <v>52.701393013939075</v>
      </c>
      <c r="T83" s="360">
        <v>2.6797318481663934</v>
      </c>
      <c r="U83" s="360">
        <v>27.243940456358335</v>
      </c>
      <c r="V83" s="360">
        <v>46.002063393523088</v>
      </c>
      <c r="W83" s="444"/>
    </row>
    <row r="84" spans="1:236" x14ac:dyDescent="0.15">
      <c r="A84" s="362"/>
      <c r="B84" s="363"/>
      <c r="C84" s="364"/>
      <c r="D84" s="364"/>
      <c r="E84" s="365"/>
      <c r="F84" s="365"/>
      <c r="G84" s="365"/>
      <c r="H84" s="366"/>
      <c r="I84" s="365"/>
      <c r="J84" s="366"/>
      <c r="K84" s="366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446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  <c r="CA84" s="445"/>
      <c r="CB84" s="445"/>
      <c r="CC84" s="445"/>
      <c r="CD84" s="445"/>
      <c r="CE84" s="445"/>
      <c r="CF84" s="445"/>
      <c r="CG84" s="445"/>
      <c r="CH84" s="445"/>
      <c r="CI84" s="445"/>
      <c r="CJ84" s="445"/>
      <c r="CK84" s="445"/>
      <c r="CL84" s="445"/>
      <c r="CM84" s="445"/>
      <c r="CN84" s="445"/>
      <c r="CO84" s="445"/>
      <c r="CP84" s="445"/>
      <c r="CQ84" s="445"/>
      <c r="CR84" s="445"/>
      <c r="CS84" s="445"/>
      <c r="CT84" s="445"/>
      <c r="CU84" s="445"/>
      <c r="CV84" s="445"/>
      <c r="CW84" s="445"/>
      <c r="CX84" s="445"/>
      <c r="CY84" s="445"/>
      <c r="CZ84" s="445"/>
      <c r="DA84" s="445"/>
      <c r="DB84" s="445"/>
      <c r="DC84" s="445"/>
      <c r="DD84" s="445"/>
      <c r="DE84" s="445"/>
      <c r="DF84" s="445"/>
      <c r="DG84" s="445"/>
      <c r="DH84" s="445"/>
      <c r="DI84" s="445"/>
      <c r="DJ84" s="445"/>
      <c r="DK84" s="445"/>
      <c r="DL84" s="445"/>
      <c r="DM84" s="445"/>
      <c r="DN84" s="445"/>
      <c r="DO84" s="445"/>
      <c r="DP84" s="445"/>
      <c r="DQ84" s="445"/>
      <c r="DR84" s="445"/>
      <c r="DS84" s="445"/>
      <c r="DT84" s="445"/>
      <c r="DU84" s="445"/>
      <c r="DV84" s="445"/>
      <c r="DW84" s="445"/>
      <c r="DX84" s="445"/>
      <c r="DY84" s="445"/>
      <c r="DZ84" s="445"/>
      <c r="EA84" s="445"/>
      <c r="EB84" s="445"/>
      <c r="EC84" s="445"/>
      <c r="ED84" s="445"/>
      <c r="EE84" s="445"/>
      <c r="EF84" s="445"/>
      <c r="EG84" s="445"/>
      <c r="EH84" s="445"/>
      <c r="EI84" s="445"/>
      <c r="EJ84" s="445"/>
      <c r="EK84" s="445"/>
      <c r="EL84" s="445"/>
      <c r="EM84" s="445"/>
      <c r="EN84" s="445"/>
      <c r="EO84" s="445"/>
      <c r="EP84" s="445"/>
      <c r="EQ84" s="445"/>
      <c r="ER84" s="445"/>
      <c r="ES84" s="445"/>
      <c r="ET84" s="445"/>
      <c r="EU84" s="445"/>
      <c r="EV84" s="445"/>
      <c r="EW84" s="445"/>
      <c r="EX84" s="445"/>
      <c r="EY84" s="445"/>
      <c r="EZ84" s="445"/>
      <c r="FA84" s="445"/>
      <c r="FB84" s="445"/>
      <c r="FC84" s="445"/>
      <c r="FD84" s="445"/>
      <c r="FE84" s="445"/>
      <c r="FF84" s="445"/>
      <c r="FG84" s="445"/>
      <c r="FH84" s="445"/>
      <c r="FI84" s="445"/>
      <c r="FJ84" s="445"/>
      <c r="FK84" s="445"/>
      <c r="FL84" s="445"/>
      <c r="FM84" s="445"/>
      <c r="FN84" s="445"/>
      <c r="FO84" s="445"/>
      <c r="FP84" s="445"/>
      <c r="FQ84" s="445"/>
      <c r="FR84" s="445"/>
      <c r="FS84" s="445"/>
      <c r="FT84" s="445"/>
      <c r="FU84" s="445"/>
      <c r="FV84" s="445"/>
      <c r="FW84" s="445"/>
      <c r="FX84" s="445"/>
      <c r="FY84" s="445"/>
      <c r="FZ84" s="445"/>
      <c r="GA84" s="445"/>
      <c r="GB84" s="445"/>
      <c r="GC84" s="445"/>
      <c r="GD84" s="445"/>
      <c r="GE84" s="445"/>
      <c r="GF84" s="445"/>
      <c r="GG84" s="445"/>
      <c r="GH84" s="445"/>
      <c r="GI84" s="445"/>
      <c r="GJ84" s="445"/>
      <c r="GK84" s="445"/>
      <c r="GL84" s="445"/>
      <c r="GM84" s="445"/>
      <c r="GN84" s="445"/>
      <c r="GO84" s="445"/>
      <c r="GP84" s="445"/>
      <c r="GQ84" s="445"/>
      <c r="GR84" s="445"/>
      <c r="GS84" s="445"/>
      <c r="GT84" s="445"/>
      <c r="GU84" s="445"/>
      <c r="GV84" s="445"/>
      <c r="GW84" s="445"/>
      <c r="GX84" s="445"/>
      <c r="GY84" s="445"/>
      <c r="GZ84" s="445"/>
      <c r="HA84" s="445"/>
      <c r="HB84" s="445"/>
      <c r="HC84" s="445"/>
      <c r="HD84" s="445"/>
      <c r="HE84" s="445"/>
      <c r="HF84" s="445"/>
      <c r="HG84" s="445"/>
      <c r="HH84" s="445"/>
      <c r="HI84" s="445"/>
      <c r="HJ84" s="445"/>
      <c r="HK84" s="445"/>
      <c r="HL84" s="445"/>
      <c r="HM84" s="445"/>
      <c r="HN84" s="445"/>
      <c r="HO84" s="445"/>
      <c r="HP84" s="445"/>
      <c r="HQ84" s="445"/>
      <c r="HR84" s="445"/>
      <c r="HS84" s="445"/>
      <c r="HT84" s="445"/>
      <c r="HU84" s="445"/>
      <c r="HV84" s="445"/>
      <c r="HW84" s="445"/>
      <c r="HX84" s="445"/>
      <c r="HY84" s="445"/>
      <c r="HZ84" s="445"/>
      <c r="IA84" s="445"/>
      <c r="IB84" s="445"/>
    </row>
    <row r="85" spans="1:236" x14ac:dyDescent="0.15">
      <c r="A85" s="367"/>
      <c r="B85" s="426"/>
      <c r="C85" s="56" t="s">
        <v>351</v>
      </c>
      <c r="D85" s="370"/>
      <c r="E85" s="273"/>
      <c r="F85" s="368"/>
      <c r="G85" s="368"/>
      <c r="H85" s="369"/>
      <c r="I85" s="368"/>
      <c r="J85" s="369"/>
      <c r="K85" s="369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71" t="s">
        <v>321</v>
      </c>
      <c r="W85" s="446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5"/>
      <c r="AL85" s="445"/>
      <c r="AM85" s="445"/>
      <c r="AN85" s="445"/>
      <c r="AO85" s="445"/>
      <c r="AP85" s="445"/>
      <c r="AQ85" s="445"/>
      <c r="AR85" s="445"/>
      <c r="AS85" s="445"/>
      <c r="AT85" s="445"/>
      <c r="AU85" s="445"/>
      <c r="AV85" s="445"/>
      <c r="AW85" s="445"/>
      <c r="AX85" s="445"/>
      <c r="AY85" s="445"/>
      <c r="AZ85" s="445"/>
      <c r="BA85" s="445"/>
      <c r="BB85" s="445"/>
      <c r="BC85" s="445"/>
      <c r="BD85" s="445"/>
      <c r="BE85" s="445"/>
      <c r="BF85" s="445"/>
      <c r="BG85" s="445"/>
      <c r="BH85" s="445"/>
      <c r="BI85" s="445"/>
      <c r="BJ85" s="445"/>
      <c r="BK85" s="445"/>
      <c r="BL85" s="445"/>
      <c r="BM85" s="445"/>
      <c r="BN85" s="445"/>
      <c r="BO85" s="445"/>
      <c r="BP85" s="445"/>
      <c r="BQ85" s="445"/>
      <c r="BR85" s="445"/>
      <c r="BS85" s="445"/>
      <c r="BT85" s="445"/>
      <c r="BU85" s="445"/>
      <c r="BV85" s="445"/>
      <c r="BW85" s="445"/>
      <c r="BX85" s="445"/>
      <c r="BY85" s="445"/>
      <c r="BZ85" s="445"/>
      <c r="CA85" s="445"/>
      <c r="CB85" s="445"/>
      <c r="CC85" s="445"/>
      <c r="CD85" s="445"/>
      <c r="CE85" s="445"/>
      <c r="CF85" s="445"/>
      <c r="CG85" s="445"/>
      <c r="CH85" s="445"/>
      <c r="CI85" s="445"/>
      <c r="CJ85" s="445"/>
      <c r="CK85" s="445"/>
      <c r="CL85" s="445"/>
      <c r="CM85" s="445"/>
      <c r="CN85" s="445"/>
      <c r="CO85" s="445"/>
      <c r="CP85" s="445"/>
      <c r="CQ85" s="445"/>
      <c r="CR85" s="445"/>
      <c r="CS85" s="445"/>
      <c r="CT85" s="445"/>
      <c r="CU85" s="445"/>
      <c r="CV85" s="445"/>
      <c r="CW85" s="445"/>
      <c r="CX85" s="445"/>
      <c r="CY85" s="445"/>
      <c r="CZ85" s="445"/>
      <c r="DA85" s="445"/>
      <c r="DB85" s="445"/>
      <c r="DC85" s="445"/>
      <c r="DD85" s="445"/>
      <c r="DE85" s="445"/>
      <c r="DF85" s="445"/>
      <c r="DG85" s="445"/>
      <c r="DH85" s="445"/>
      <c r="DI85" s="445"/>
      <c r="DJ85" s="445"/>
      <c r="DK85" s="445"/>
      <c r="DL85" s="445"/>
      <c r="DM85" s="445"/>
      <c r="DN85" s="445"/>
      <c r="DO85" s="445"/>
      <c r="DP85" s="445"/>
      <c r="DQ85" s="445"/>
      <c r="DR85" s="445"/>
      <c r="DS85" s="445"/>
      <c r="DT85" s="445"/>
      <c r="DU85" s="445"/>
      <c r="DV85" s="445"/>
      <c r="DW85" s="445"/>
      <c r="DX85" s="445"/>
      <c r="DY85" s="445"/>
      <c r="DZ85" s="445"/>
      <c r="EA85" s="445"/>
      <c r="EB85" s="445"/>
      <c r="EC85" s="445"/>
      <c r="ED85" s="445"/>
      <c r="EE85" s="445"/>
      <c r="EF85" s="445"/>
      <c r="EG85" s="445"/>
      <c r="EH85" s="445"/>
      <c r="EI85" s="445"/>
      <c r="EJ85" s="445"/>
      <c r="EK85" s="445"/>
      <c r="EL85" s="445"/>
      <c r="EM85" s="445"/>
      <c r="EN85" s="445"/>
      <c r="EO85" s="445"/>
      <c r="EP85" s="445"/>
      <c r="EQ85" s="445"/>
      <c r="ER85" s="445"/>
      <c r="ES85" s="445"/>
      <c r="ET85" s="445"/>
      <c r="EU85" s="445"/>
      <c r="EV85" s="445"/>
      <c r="EW85" s="445"/>
      <c r="EX85" s="445"/>
      <c r="EY85" s="445"/>
      <c r="EZ85" s="445"/>
      <c r="FA85" s="445"/>
      <c r="FB85" s="445"/>
      <c r="FC85" s="445"/>
      <c r="FD85" s="445"/>
      <c r="FE85" s="445"/>
      <c r="FF85" s="445"/>
      <c r="FG85" s="445"/>
      <c r="FH85" s="445"/>
      <c r="FI85" s="445"/>
      <c r="FJ85" s="445"/>
      <c r="FK85" s="445"/>
      <c r="FL85" s="445"/>
      <c r="FM85" s="445"/>
      <c r="FN85" s="445"/>
      <c r="FO85" s="445"/>
      <c r="FP85" s="445"/>
      <c r="FQ85" s="445"/>
      <c r="FR85" s="445"/>
      <c r="FS85" s="445"/>
      <c r="FT85" s="445"/>
      <c r="FU85" s="445"/>
      <c r="FV85" s="445"/>
      <c r="FW85" s="445"/>
      <c r="FX85" s="445"/>
      <c r="FY85" s="445"/>
      <c r="FZ85" s="445"/>
      <c r="GA85" s="445"/>
      <c r="GB85" s="445"/>
      <c r="GC85" s="445"/>
      <c r="GD85" s="445"/>
      <c r="GE85" s="445"/>
      <c r="GF85" s="445"/>
      <c r="GG85" s="445"/>
      <c r="GH85" s="445"/>
      <c r="GI85" s="445"/>
      <c r="GJ85" s="445"/>
      <c r="GK85" s="445"/>
      <c r="GL85" s="445"/>
      <c r="GM85" s="445"/>
      <c r="GN85" s="445"/>
      <c r="GO85" s="445"/>
      <c r="GP85" s="445"/>
      <c r="GQ85" s="445"/>
      <c r="GR85" s="445"/>
      <c r="GS85" s="445"/>
      <c r="GT85" s="445"/>
      <c r="GU85" s="445"/>
      <c r="GV85" s="445"/>
      <c r="GW85" s="445"/>
      <c r="GX85" s="445"/>
      <c r="GY85" s="445"/>
      <c r="GZ85" s="445"/>
      <c r="HA85" s="445"/>
      <c r="HB85" s="445"/>
      <c r="HC85" s="445"/>
      <c r="HD85" s="445"/>
      <c r="HE85" s="445"/>
      <c r="HF85" s="445"/>
      <c r="HG85" s="445"/>
      <c r="HH85" s="445"/>
      <c r="HI85" s="445"/>
      <c r="HJ85" s="445"/>
      <c r="HK85" s="445"/>
      <c r="HL85" s="445"/>
      <c r="HM85" s="445"/>
      <c r="HN85" s="445"/>
      <c r="HO85" s="445"/>
      <c r="HP85" s="445"/>
      <c r="HQ85" s="445"/>
      <c r="HR85" s="445"/>
      <c r="HS85" s="445"/>
      <c r="HT85" s="445"/>
      <c r="HU85" s="445"/>
      <c r="HV85" s="445"/>
      <c r="HW85" s="445"/>
      <c r="HX85" s="445"/>
      <c r="HY85" s="445"/>
      <c r="HZ85" s="445"/>
      <c r="IA85" s="445"/>
      <c r="IB85" s="445"/>
    </row>
    <row r="86" spans="1:236" x14ac:dyDescent="0.15">
      <c r="A86" s="44"/>
      <c r="B86" s="44"/>
      <c r="C86" s="447"/>
      <c r="D86" s="447"/>
      <c r="E86" s="445"/>
      <c r="F86" s="445"/>
      <c r="G86" s="445"/>
      <c r="H86" s="447"/>
      <c r="I86" s="445"/>
      <c r="J86" s="447"/>
      <c r="K86" s="447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5"/>
      <c r="AQ86" s="445"/>
      <c r="AR86" s="445"/>
      <c r="AS86" s="445"/>
      <c r="AT86" s="445"/>
      <c r="AU86" s="445"/>
      <c r="AV86" s="445"/>
      <c r="AW86" s="445"/>
      <c r="AX86" s="445"/>
      <c r="AY86" s="445"/>
      <c r="AZ86" s="445"/>
      <c r="BA86" s="445"/>
      <c r="BB86" s="445"/>
      <c r="BC86" s="445"/>
      <c r="BD86" s="445"/>
      <c r="BE86" s="445"/>
      <c r="BF86" s="445"/>
      <c r="BG86" s="445"/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445"/>
      <c r="BV86" s="445"/>
      <c r="BW86" s="445"/>
      <c r="BX86" s="445"/>
      <c r="BY86" s="445"/>
      <c r="BZ86" s="445"/>
      <c r="CA86" s="445"/>
      <c r="CB86" s="445"/>
      <c r="CC86" s="445"/>
      <c r="CD86" s="445"/>
      <c r="CE86" s="445"/>
      <c r="CF86" s="445"/>
      <c r="CG86" s="445"/>
      <c r="CH86" s="445"/>
      <c r="CI86" s="445"/>
      <c r="CJ86" s="445"/>
      <c r="CK86" s="445"/>
      <c r="CL86" s="445"/>
      <c r="CM86" s="445"/>
      <c r="CN86" s="445"/>
      <c r="CO86" s="445"/>
      <c r="CP86" s="445"/>
      <c r="CQ86" s="445"/>
      <c r="CR86" s="445"/>
      <c r="CS86" s="445"/>
      <c r="CT86" s="445"/>
      <c r="CU86" s="445"/>
      <c r="CV86" s="445"/>
      <c r="CW86" s="445"/>
      <c r="CX86" s="445"/>
      <c r="CY86" s="445"/>
      <c r="CZ86" s="445"/>
      <c r="DA86" s="445"/>
      <c r="DB86" s="445"/>
      <c r="DC86" s="445"/>
      <c r="DD86" s="445"/>
      <c r="DE86" s="445"/>
      <c r="DF86" s="445"/>
      <c r="DG86" s="445"/>
      <c r="DH86" s="445"/>
      <c r="DI86" s="445"/>
      <c r="DJ86" s="445"/>
      <c r="DK86" s="445"/>
      <c r="DL86" s="445"/>
      <c r="DM86" s="445"/>
      <c r="DN86" s="445"/>
      <c r="DO86" s="445"/>
      <c r="DP86" s="445"/>
      <c r="DQ86" s="445"/>
      <c r="DR86" s="445"/>
      <c r="DS86" s="445"/>
      <c r="DT86" s="445"/>
      <c r="DU86" s="445"/>
      <c r="DV86" s="445"/>
      <c r="DW86" s="445"/>
      <c r="DX86" s="445"/>
      <c r="DY86" s="445"/>
      <c r="DZ86" s="445"/>
      <c r="EA86" s="445"/>
      <c r="EB86" s="445"/>
      <c r="EC86" s="445"/>
      <c r="ED86" s="445"/>
      <c r="EE86" s="445"/>
      <c r="EF86" s="445"/>
      <c r="EG86" s="445"/>
      <c r="EH86" s="445"/>
      <c r="EI86" s="445"/>
      <c r="EJ86" s="445"/>
      <c r="EK86" s="445"/>
      <c r="EL86" s="445"/>
      <c r="EM86" s="445"/>
      <c r="EN86" s="445"/>
      <c r="EO86" s="445"/>
      <c r="EP86" s="445"/>
      <c r="EQ86" s="445"/>
      <c r="ER86" s="445"/>
      <c r="ES86" s="445"/>
      <c r="ET86" s="445"/>
      <c r="EU86" s="445"/>
      <c r="EV86" s="445"/>
      <c r="EW86" s="445"/>
      <c r="EX86" s="445"/>
      <c r="EY86" s="445"/>
      <c r="EZ86" s="445"/>
      <c r="FA86" s="445"/>
      <c r="FB86" s="445"/>
      <c r="FC86" s="445"/>
      <c r="FD86" s="445"/>
      <c r="FE86" s="445"/>
      <c r="FF86" s="445"/>
      <c r="FG86" s="445"/>
      <c r="FH86" s="445"/>
      <c r="FI86" s="445"/>
      <c r="FJ86" s="445"/>
      <c r="FK86" s="445"/>
      <c r="FL86" s="445"/>
      <c r="FM86" s="445"/>
      <c r="FN86" s="445"/>
      <c r="FO86" s="445"/>
      <c r="FP86" s="445"/>
      <c r="FQ86" s="445"/>
      <c r="FR86" s="445"/>
      <c r="FS86" s="445"/>
      <c r="FT86" s="445"/>
      <c r="FU86" s="445"/>
      <c r="FV86" s="445"/>
      <c r="FW86" s="445"/>
      <c r="FX86" s="445"/>
      <c r="FY86" s="445"/>
      <c r="FZ86" s="445"/>
      <c r="GA86" s="445"/>
      <c r="GB86" s="445"/>
      <c r="GC86" s="445"/>
      <c r="GD86" s="445"/>
      <c r="GE86" s="445"/>
      <c r="GF86" s="445"/>
      <c r="GG86" s="445"/>
      <c r="GH86" s="445"/>
      <c r="GI86" s="445"/>
      <c r="GJ86" s="445"/>
      <c r="GK86" s="445"/>
      <c r="GL86" s="445"/>
      <c r="GM86" s="445"/>
      <c r="GN86" s="445"/>
      <c r="GO86" s="445"/>
      <c r="GP86" s="445"/>
      <c r="GQ86" s="445"/>
      <c r="GR86" s="445"/>
      <c r="GS86" s="445"/>
      <c r="GT86" s="445"/>
      <c r="GU86" s="445"/>
      <c r="GV86" s="445"/>
      <c r="GW86" s="445"/>
      <c r="GX86" s="445"/>
      <c r="GY86" s="445"/>
      <c r="GZ86" s="445"/>
      <c r="HA86" s="445"/>
      <c r="HB86" s="445"/>
      <c r="HC86" s="445"/>
      <c r="HD86" s="445"/>
      <c r="HE86" s="445"/>
      <c r="HF86" s="445"/>
      <c r="HG86" s="445"/>
      <c r="HH86" s="445"/>
      <c r="HI86" s="445"/>
      <c r="HJ86" s="445"/>
      <c r="HK86" s="445"/>
      <c r="HL86" s="445"/>
      <c r="HM86" s="445"/>
      <c r="HN86" s="445"/>
      <c r="HO86" s="445"/>
      <c r="HP86" s="445"/>
      <c r="HQ86" s="445"/>
      <c r="HR86" s="445"/>
      <c r="HS86" s="445"/>
      <c r="HT86" s="445"/>
      <c r="HU86" s="445"/>
      <c r="HV86" s="445"/>
      <c r="HW86" s="445"/>
      <c r="HX86" s="445"/>
      <c r="HY86" s="445"/>
      <c r="HZ86" s="445"/>
      <c r="IA86" s="445"/>
      <c r="IB86" s="445"/>
    </row>
    <row r="87" spans="1:236" x14ac:dyDescent="0.15">
      <c r="A87" s="44"/>
      <c r="B87" s="44"/>
      <c r="C87" s="447"/>
      <c r="D87" s="447"/>
      <c r="E87" s="445"/>
      <c r="F87" s="445"/>
      <c r="G87" s="445"/>
      <c r="H87" s="447"/>
      <c r="I87" s="445"/>
      <c r="J87" s="447"/>
      <c r="K87" s="447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5"/>
      <c r="BE87" s="445"/>
      <c r="BF87" s="445"/>
      <c r="BG87" s="445"/>
      <c r="BH87" s="445"/>
      <c r="BI87" s="445"/>
      <c r="BJ87" s="445"/>
      <c r="BK87" s="445"/>
      <c r="BL87" s="445"/>
      <c r="BM87" s="445"/>
      <c r="BN87" s="445"/>
      <c r="BO87" s="445"/>
      <c r="BP87" s="445"/>
      <c r="BQ87" s="445"/>
      <c r="BR87" s="445"/>
      <c r="BS87" s="445"/>
      <c r="BT87" s="445"/>
      <c r="BU87" s="445"/>
      <c r="BV87" s="445"/>
      <c r="BW87" s="445"/>
      <c r="BX87" s="445"/>
      <c r="BY87" s="445"/>
      <c r="BZ87" s="445"/>
      <c r="CA87" s="445"/>
      <c r="CB87" s="445"/>
      <c r="CC87" s="445"/>
      <c r="CD87" s="445"/>
      <c r="CE87" s="445"/>
      <c r="CF87" s="445"/>
      <c r="CG87" s="445"/>
      <c r="CH87" s="445"/>
      <c r="CI87" s="445"/>
      <c r="CJ87" s="445"/>
      <c r="CK87" s="445"/>
      <c r="CL87" s="445"/>
      <c r="CM87" s="445"/>
      <c r="CN87" s="445"/>
      <c r="CO87" s="445"/>
      <c r="CP87" s="445"/>
      <c r="CQ87" s="445"/>
      <c r="CR87" s="445"/>
      <c r="CS87" s="445"/>
      <c r="CT87" s="445"/>
      <c r="CU87" s="445"/>
      <c r="CV87" s="445"/>
      <c r="CW87" s="445"/>
      <c r="CX87" s="445"/>
      <c r="CY87" s="445"/>
      <c r="CZ87" s="445"/>
      <c r="DA87" s="445"/>
      <c r="DB87" s="445"/>
      <c r="DC87" s="445"/>
      <c r="DD87" s="445"/>
      <c r="DE87" s="445"/>
      <c r="DF87" s="445"/>
      <c r="DG87" s="445"/>
      <c r="DH87" s="445"/>
      <c r="DI87" s="445"/>
      <c r="DJ87" s="445"/>
      <c r="DK87" s="445"/>
      <c r="DL87" s="445"/>
      <c r="DM87" s="445"/>
      <c r="DN87" s="445"/>
      <c r="DO87" s="445"/>
      <c r="DP87" s="445"/>
      <c r="DQ87" s="445"/>
      <c r="DR87" s="445"/>
      <c r="DS87" s="445"/>
      <c r="DT87" s="445"/>
      <c r="DU87" s="445"/>
      <c r="DV87" s="445"/>
      <c r="DW87" s="445"/>
      <c r="DX87" s="445"/>
      <c r="DY87" s="445"/>
      <c r="DZ87" s="445"/>
      <c r="EA87" s="445"/>
      <c r="EB87" s="445"/>
      <c r="EC87" s="445"/>
      <c r="ED87" s="445"/>
      <c r="EE87" s="445"/>
      <c r="EF87" s="445"/>
      <c r="EG87" s="445"/>
      <c r="EH87" s="445"/>
      <c r="EI87" s="445"/>
      <c r="EJ87" s="445"/>
      <c r="EK87" s="445"/>
      <c r="EL87" s="445"/>
      <c r="EM87" s="445"/>
      <c r="EN87" s="445"/>
      <c r="EO87" s="445"/>
      <c r="EP87" s="445"/>
      <c r="EQ87" s="445"/>
      <c r="ER87" s="445"/>
      <c r="ES87" s="445"/>
      <c r="ET87" s="445"/>
      <c r="EU87" s="445"/>
      <c r="EV87" s="445"/>
      <c r="EW87" s="445"/>
      <c r="EX87" s="445"/>
      <c r="EY87" s="445"/>
      <c r="EZ87" s="445"/>
      <c r="FA87" s="445"/>
      <c r="FB87" s="445"/>
      <c r="FC87" s="445"/>
      <c r="FD87" s="445"/>
      <c r="FE87" s="445"/>
      <c r="FF87" s="445"/>
      <c r="FG87" s="445"/>
      <c r="FH87" s="445"/>
      <c r="FI87" s="445"/>
      <c r="FJ87" s="445"/>
      <c r="FK87" s="445"/>
      <c r="FL87" s="445"/>
      <c r="FM87" s="445"/>
      <c r="FN87" s="445"/>
      <c r="FO87" s="445"/>
      <c r="FP87" s="445"/>
      <c r="FQ87" s="445"/>
      <c r="FR87" s="445"/>
      <c r="FS87" s="445"/>
      <c r="FT87" s="445"/>
      <c r="FU87" s="445"/>
      <c r="FV87" s="445"/>
      <c r="FW87" s="445"/>
      <c r="FX87" s="445"/>
      <c r="FY87" s="445"/>
      <c r="FZ87" s="445"/>
      <c r="GA87" s="445"/>
      <c r="GB87" s="445"/>
      <c r="GC87" s="445"/>
      <c r="GD87" s="445"/>
      <c r="GE87" s="445"/>
      <c r="GF87" s="445"/>
      <c r="GG87" s="445"/>
      <c r="GH87" s="445"/>
      <c r="GI87" s="445"/>
      <c r="GJ87" s="445"/>
      <c r="GK87" s="445"/>
      <c r="GL87" s="445"/>
      <c r="GM87" s="445"/>
      <c r="GN87" s="445"/>
      <c r="GO87" s="445"/>
      <c r="GP87" s="445"/>
      <c r="GQ87" s="445"/>
      <c r="GR87" s="445"/>
      <c r="GS87" s="445"/>
      <c r="GT87" s="445"/>
      <c r="GU87" s="445"/>
      <c r="GV87" s="445"/>
      <c r="GW87" s="445"/>
      <c r="GX87" s="445"/>
      <c r="GY87" s="445"/>
      <c r="GZ87" s="445"/>
      <c r="HA87" s="445"/>
      <c r="HB87" s="445"/>
      <c r="HC87" s="445"/>
      <c r="HD87" s="445"/>
      <c r="HE87" s="445"/>
      <c r="HF87" s="445"/>
      <c r="HG87" s="445"/>
      <c r="HH87" s="445"/>
      <c r="HI87" s="445"/>
      <c r="HJ87" s="445"/>
      <c r="HK87" s="445"/>
      <c r="HL87" s="445"/>
      <c r="HM87" s="445"/>
      <c r="HN87" s="445"/>
      <c r="HO87" s="445"/>
      <c r="HP87" s="445"/>
      <c r="HQ87" s="445"/>
      <c r="HR87" s="445"/>
      <c r="HS87" s="445"/>
      <c r="HT87" s="445"/>
      <c r="HU87" s="445"/>
      <c r="HV87" s="445"/>
      <c r="HW87" s="445"/>
      <c r="HX87" s="445"/>
      <c r="HY87" s="445"/>
      <c r="HZ87" s="445"/>
      <c r="IA87" s="445"/>
      <c r="IB87" s="445"/>
    </row>
    <row r="88" spans="1:236" x14ac:dyDescent="0.15">
      <c r="A88" s="44"/>
      <c r="B88" s="44"/>
      <c r="C88" s="447"/>
      <c r="D88" s="447"/>
      <c r="E88" s="445"/>
      <c r="F88" s="445"/>
      <c r="G88" s="445"/>
      <c r="H88" s="447"/>
      <c r="I88" s="445"/>
      <c r="J88" s="447"/>
      <c r="K88" s="447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  <c r="BG88" s="445"/>
      <c r="BH88" s="445"/>
      <c r="BI88" s="445"/>
      <c r="BJ88" s="445"/>
      <c r="BK88" s="445"/>
      <c r="BL88" s="445"/>
      <c r="BM88" s="445"/>
      <c r="BN88" s="445"/>
      <c r="BO88" s="445"/>
      <c r="BP88" s="445"/>
      <c r="BQ88" s="445"/>
      <c r="BR88" s="445"/>
      <c r="BS88" s="445"/>
      <c r="BT88" s="445"/>
      <c r="BU88" s="445"/>
      <c r="BV88" s="445"/>
      <c r="BW88" s="445"/>
      <c r="BX88" s="445"/>
      <c r="BY88" s="445"/>
      <c r="BZ88" s="445"/>
      <c r="CA88" s="445"/>
      <c r="CB88" s="445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5"/>
      <c r="CQ88" s="445"/>
      <c r="CR88" s="445"/>
      <c r="CS88" s="445"/>
      <c r="CT88" s="445"/>
      <c r="CU88" s="445"/>
      <c r="CV88" s="445"/>
      <c r="CW88" s="445"/>
      <c r="CX88" s="445"/>
      <c r="CY88" s="445"/>
      <c r="CZ88" s="445"/>
      <c r="DA88" s="445"/>
      <c r="DB88" s="445"/>
      <c r="DC88" s="445"/>
      <c r="DD88" s="445"/>
      <c r="DE88" s="445"/>
      <c r="DF88" s="445"/>
      <c r="DG88" s="445"/>
      <c r="DH88" s="445"/>
      <c r="DI88" s="445"/>
      <c r="DJ88" s="445"/>
      <c r="DK88" s="445"/>
      <c r="DL88" s="445"/>
      <c r="DM88" s="445"/>
      <c r="DN88" s="445"/>
      <c r="DO88" s="445"/>
      <c r="DP88" s="445"/>
      <c r="DQ88" s="445"/>
      <c r="DR88" s="445"/>
      <c r="DS88" s="445"/>
      <c r="DT88" s="445"/>
      <c r="DU88" s="445"/>
      <c r="DV88" s="445"/>
      <c r="DW88" s="445"/>
      <c r="DX88" s="445"/>
      <c r="DY88" s="445"/>
      <c r="DZ88" s="445"/>
      <c r="EA88" s="445"/>
      <c r="EB88" s="445"/>
      <c r="EC88" s="445"/>
      <c r="ED88" s="445"/>
      <c r="EE88" s="445"/>
      <c r="EF88" s="445"/>
      <c r="EG88" s="445"/>
      <c r="EH88" s="445"/>
      <c r="EI88" s="445"/>
      <c r="EJ88" s="445"/>
      <c r="EK88" s="445"/>
      <c r="EL88" s="445"/>
      <c r="EM88" s="445"/>
      <c r="EN88" s="445"/>
      <c r="EO88" s="445"/>
      <c r="EP88" s="445"/>
      <c r="EQ88" s="445"/>
      <c r="ER88" s="445"/>
      <c r="ES88" s="445"/>
      <c r="ET88" s="445"/>
      <c r="EU88" s="445"/>
      <c r="EV88" s="445"/>
      <c r="EW88" s="445"/>
      <c r="EX88" s="445"/>
      <c r="EY88" s="445"/>
      <c r="EZ88" s="445"/>
      <c r="FA88" s="445"/>
      <c r="FB88" s="445"/>
      <c r="FC88" s="445"/>
      <c r="FD88" s="445"/>
      <c r="FE88" s="445"/>
      <c r="FF88" s="445"/>
      <c r="FG88" s="445"/>
      <c r="FH88" s="445"/>
      <c r="FI88" s="445"/>
      <c r="FJ88" s="445"/>
      <c r="FK88" s="445"/>
      <c r="FL88" s="445"/>
      <c r="FM88" s="445"/>
      <c r="FN88" s="445"/>
      <c r="FO88" s="445"/>
      <c r="FP88" s="445"/>
      <c r="FQ88" s="445"/>
      <c r="FR88" s="445"/>
      <c r="FS88" s="445"/>
      <c r="FT88" s="445"/>
      <c r="FU88" s="445"/>
      <c r="FV88" s="445"/>
      <c r="FW88" s="445"/>
      <c r="FX88" s="445"/>
      <c r="FY88" s="445"/>
      <c r="FZ88" s="445"/>
      <c r="GA88" s="445"/>
      <c r="GB88" s="445"/>
      <c r="GC88" s="445"/>
      <c r="GD88" s="445"/>
      <c r="GE88" s="445"/>
      <c r="GF88" s="445"/>
      <c r="GG88" s="445"/>
      <c r="GH88" s="445"/>
      <c r="GI88" s="445"/>
      <c r="GJ88" s="445"/>
      <c r="GK88" s="445"/>
      <c r="GL88" s="445"/>
      <c r="GM88" s="445"/>
      <c r="GN88" s="445"/>
      <c r="GO88" s="445"/>
      <c r="GP88" s="445"/>
      <c r="GQ88" s="445"/>
      <c r="GR88" s="445"/>
      <c r="GS88" s="445"/>
      <c r="GT88" s="445"/>
      <c r="GU88" s="445"/>
      <c r="GV88" s="445"/>
      <c r="GW88" s="445"/>
      <c r="GX88" s="445"/>
      <c r="GY88" s="445"/>
      <c r="GZ88" s="445"/>
      <c r="HA88" s="445"/>
      <c r="HB88" s="445"/>
      <c r="HC88" s="445"/>
      <c r="HD88" s="445"/>
      <c r="HE88" s="445"/>
      <c r="HF88" s="445"/>
      <c r="HG88" s="445"/>
      <c r="HH88" s="445"/>
      <c r="HI88" s="445"/>
      <c r="HJ88" s="445"/>
      <c r="HK88" s="445"/>
      <c r="HL88" s="445"/>
      <c r="HM88" s="445"/>
      <c r="HN88" s="445"/>
      <c r="HO88" s="445"/>
      <c r="HP88" s="445"/>
      <c r="HQ88" s="445"/>
      <c r="HR88" s="445"/>
      <c r="HS88" s="445"/>
      <c r="HT88" s="445"/>
      <c r="HU88" s="445"/>
      <c r="HV88" s="445"/>
      <c r="HW88" s="445"/>
      <c r="HX88" s="445"/>
      <c r="HY88" s="445"/>
      <c r="HZ88" s="445"/>
      <c r="IA88" s="445"/>
      <c r="IB88" s="445"/>
    </row>
    <row r="89" spans="1:236" x14ac:dyDescent="0.15">
      <c r="A89" s="44"/>
      <c r="B89" s="44"/>
      <c r="C89" s="447"/>
      <c r="D89" s="447"/>
      <c r="E89" s="445"/>
      <c r="F89" s="445"/>
      <c r="G89" s="445"/>
      <c r="H89" s="447"/>
      <c r="I89" s="445"/>
      <c r="J89" s="447"/>
      <c r="K89" s="447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5"/>
      <c r="AT89" s="445"/>
      <c r="AU89" s="445"/>
      <c r="AV89" s="445"/>
      <c r="AW89" s="445"/>
      <c r="AX89" s="445"/>
      <c r="AY89" s="445"/>
      <c r="AZ89" s="445"/>
      <c r="BA89" s="445"/>
      <c r="BB89" s="445"/>
      <c r="BC89" s="445"/>
      <c r="BD89" s="445"/>
      <c r="BE89" s="445"/>
      <c r="BF89" s="445"/>
      <c r="BG89" s="445"/>
      <c r="BH89" s="445"/>
      <c r="BI89" s="445"/>
      <c r="BJ89" s="445"/>
      <c r="BK89" s="445"/>
      <c r="BL89" s="445"/>
      <c r="BM89" s="445"/>
      <c r="BN89" s="445"/>
      <c r="BO89" s="445"/>
      <c r="BP89" s="445"/>
      <c r="BQ89" s="445"/>
      <c r="BR89" s="445"/>
      <c r="BS89" s="445"/>
      <c r="BT89" s="445"/>
      <c r="BU89" s="445"/>
      <c r="BV89" s="445"/>
      <c r="BW89" s="445"/>
      <c r="BX89" s="445"/>
      <c r="BY89" s="445"/>
      <c r="BZ89" s="445"/>
      <c r="CA89" s="445"/>
      <c r="CB89" s="445"/>
      <c r="CC89" s="445"/>
      <c r="CD89" s="445"/>
      <c r="CE89" s="445"/>
      <c r="CF89" s="445"/>
      <c r="CG89" s="445"/>
      <c r="CH89" s="445"/>
      <c r="CI89" s="445"/>
      <c r="CJ89" s="445"/>
      <c r="CK89" s="445"/>
      <c r="CL89" s="445"/>
      <c r="CM89" s="445"/>
      <c r="CN89" s="445"/>
      <c r="CO89" s="445"/>
      <c r="CP89" s="445"/>
      <c r="CQ89" s="445"/>
      <c r="CR89" s="445"/>
      <c r="CS89" s="445"/>
      <c r="CT89" s="445"/>
      <c r="CU89" s="445"/>
      <c r="CV89" s="445"/>
      <c r="CW89" s="445"/>
      <c r="CX89" s="445"/>
      <c r="CY89" s="445"/>
      <c r="CZ89" s="445"/>
      <c r="DA89" s="445"/>
      <c r="DB89" s="445"/>
      <c r="DC89" s="445"/>
      <c r="DD89" s="445"/>
      <c r="DE89" s="445"/>
      <c r="DF89" s="445"/>
      <c r="DG89" s="445"/>
      <c r="DH89" s="445"/>
      <c r="DI89" s="445"/>
      <c r="DJ89" s="445"/>
      <c r="DK89" s="445"/>
      <c r="DL89" s="445"/>
      <c r="DM89" s="445"/>
      <c r="DN89" s="445"/>
      <c r="DO89" s="445"/>
      <c r="DP89" s="445"/>
      <c r="DQ89" s="445"/>
      <c r="DR89" s="445"/>
      <c r="DS89" s="445"/>
      <c r="DT89" s="445"/>
      <c r="DU89" s="445"/>
      <c r="DV89" s="445"/>
      <c r="DW89" s="445"/>
      <c r="DX89" s="445"/>
      <c r="DY89" s="445"/>
      <c r="DZ89" s="445"/>
      <c r="EA89" s="445"/>
      <c r="EB89" s="445"/>
      <c r="EC89" s="445"/>
      <c r="ED89" s="445"/>
      <c r="EE89" s="445"/>
      <c r="EF89" s="445"/>
      <c r="EG89" s="445"/>
      <c r="EH89" s="445"/>
      <c r="EI89" s="445"/>
      <c r="EJ89" s="445"/>
      <c r="EK89" s="445"/>
      <c r="EL89" s="445"/>
      <c r="EM89" s="445"/>
      <c r="EN89" s="445"/>
      <c r="EO89" s="445"/>
      <c r="EP89" s="445"/>
      <c r="EQ89" s="445"/>
      <c r="ER89" s="445"/>
      <c r="ES89" s="445"/>
      <c r="ET89" s="445"/>
      <c r="EU89" s="445"/>
      <c r="EV89" s="445"/>
      <c r="EW89" s="445"/>
      <c r="EX89" s="445"/>
      <c r="EY89" s="445"/>
      <c r="EZ89" s="445"/>
      <c r="FA89" s="445"/>
      <c r="FB89" s="445"/>
      <c r="FC89" s="445"/>
      <c r="FD89" s="445"/>
      <c r="FE89" s="445"/>
      <c r="FF89" s="445"/>
      <c r="FG89" s="445"/>
      <c r="FH89" s="445"/>
      <c r="FI89" s="445"/>
      <c r="FJ89" s="445"/>
      <c r="FK89" s="445"/>
      <c r="FL89" s="445"/>
      <c r="FM89" s="445"/>
      <c r="FN89" s="445"/>
      <c r="FO89" s="445"/>
      <c r="FP89" s="445"/>
      <c r="FQ89" s="445"/>
      <c r="FR89" s="445"/>
      <c r="FS89" s="445"/>
      <c r="FT89" s="445"/>
      <c r="FU89" s="445"/>
      <c r="FV89" s="445"/>
      <c r="FW89" s="445"/>
      <c r="FX89" s="445"/>
      <c r="FY89" s="445"/>
      <c r="FZ89" s="445"/>
      <c r="GA89" s="445"/>
      <c r="GB89" s="445"/>
      <c r="GC89" s="445"/>
      <c r="GD89" s="445"/>
      <c r="GE89" s="445"/>
      <c r="GF89" s="445"/>
      <c r="GG89" s="445"/>
      <c r="GH89" s="445"/>
      <c r="GI89" s="445"/>
      <c r="GJ89" s="445"/>
      <c r="GK89" s="445"/>
      <c r="GL89" s="445"/>
      <c r="GM89" s="445"/>
      <c r="GN89" s="445"/>
      <c r="GO89" s="445"/>
      <c r="GP89" s="445"/>
      <c r="GQ89" s="445"/>
      <c r="GR89" s="445"/>
      <c r="GS89" s="445"/>
      <c r="GT89" s="445"/>
      <c r="GU89" s="445"/>
      <c r="GV89" s="445"/>
      <c r="GW89" s="445"/>
      <c r="GX89" s="445"/>
      <c r="GY89" s="445"/>
      <c r="GZ89" s="445"/>
      <c r="HA89" s="445"/>
      <c r="HB89" s="445"/>
      <c r="HC89" s="445"/>
      <c r="HD89" s="445"/>
      <c r="HE89" s="445"/>
      <c r="HF89" s="445"/>
      <c r="HG89" s="445"/>
      <c r="HH89" s="445"/>
      <c r="HI89" s="445"/>
      <c r="HJ89" s="445"/>
      <c r="HK89" s="445"/>
      <c r="HL89" s="445"/>
      <c r="HM89" s="445"/>
      <c r="HN89" s="445"/>
      <c r="HO89" s="445"/>
      <c r="HP89" s="445"/>
      <c r="HQ89" s="445"/>
      <c r="HR89" s="445"/>
      <c r="HS89" s="445"/>
      <c r="HT89" s="445"/>
      <c r="HU89" s="445"/>
      <c r="HV89" s="445"/>
      <c r="HW89" s="445"/>
      <c r="HX89" s="445"/>
      <c r="HY89" s="445"/>
      <c r="HZ89" s="445"/>
      <c r="IA89" s="445"/>
      <c r="IB89" s="445"/>
    </row>
    <row r="90" spans="1:236" x14ac:dyDescent="0.15">
      <c r="A90" s="44"/>
      <c r="B90" s="44"/>
      <c r="C90" s="447"/>
      <c r="D90" s="447"/>
      <c r="E90" s="445"/>
      <c r="F90" s="445"/>
      <c r="G90" s="445"/>
      <c r="H90" s="447"/>
      <c r="I90" s="445"/>
      <c r="J90" s="447"/>
      <c r="K90" s="447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5"/>
      <c r="AT90" s="445"/>
      <c r="AU90" s="445"/>
      <c r="AV90" s="445"/>
      <c r="AW90" s="445"/>
      <c r="AX90" s="445"/>
      <c r="AY90" s="445"/>
      <c r="AZ90" s="445"/>
      <c r="BA90" s="445"/>
      <c r="BB90" s="445"/>
      <c r="BC90" s="445"/>
      <c r="BD90" s="445"/>
      <c r="BE90" s="445"/>
      <c r="BF90" s="445"/>
      <c r="BG90" s="445"/>
      <c r="BH90" s="445"/>
      <c r="BI90" s="445"/>
      <c r="BJ90" s="445"/>
      <c r="BK90" s="445"/>
      <c r="BL90" s="445"/>
      <c r="BM90" s="445"/>
      <c r="BN90" s="445"/>
      <c r="BO90" s="445"/>
      <c r="BP90" s="445"/>
      <c r="BQ90" s="445"/>
      <c r="BR90" s="445"/>
      <c r="BS90" s="445"/>
      <c r="BT90" s="445"/>
      <c r="BU90" s="445"/>
      <c r="BV90" s="445"/>
      <c r="BW90" s="445"/>
      <c r="BX90" s="445"/>
      <c r="BY90" s="445"/>
      <c r="BZ90" s="445"/>
      <c r="CA90" s="445"/>
      <c r="CB90" s="445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45"/>
      <c r="CN90" s="445"/>
      <c r="CO90" s="445"/>
      <c r="CP90" s="445"/>
      <c r="CQ90" s="445"/>
      <c r="CR90" s="445"/>
      <c r="CS90" s="445"/>
      <c r="CT90" s="445"/>
      <c r="CU90" s="445"/>
      <c r="CV90" s="445"/>
      <c r="CW90" s="445"/>
      <c r="CX90" s="445"/>
      <c r="CY90" s="445"/>
      <c r="CZ90" s="445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445"/>
      <c r="DP90" s="445"/>
      <c r="DQ90" s="445"/>
      <c r="DR90" s="445"/>
      <c r="DS90" s="445"/>
      <c r="DT90" s="445"/>
      <c r="DU90" s="445"/>
      <c r="DV90" s="445"/>
      <c r="DW90" s="445"/>
      <c r="DX90" s="445"/>
      <c r="DY90" s="445"/>
      <c r="DZ90" s="445"/>
      <c r="EA90" s="445"/>
      <c r="EB90" s="445"/>
      <c r="EC90" s="445"/>
      <c r="ED90" s="445"/>
      <c r="EE90" s="445"/>
      <c r="EF90" s="445"/>
      <c r="EG90" s="445"/>
      <c r="EH90" s="445"/>
      <c r="EI90" s="445"/>
      <c r="EJ90" s="445"/>
      <c r="EK90" s="445"/>
      <c r="EL90" s="445"/>
      <c r="EM90" s="445"/>
      <c r="EN90" s="445"/>
      <c r="EO90" s="445"/>
      <c r="EP90" s="445"/>
      <c r="EQ90" s="445"/>
      <c r="ER90" s="445"/>
      <c r="ES90" s="445"/>
      <c r="ET90" s="445"/>
      <c r="EU90" s="445"/>
      <c r="EV90" s="445"/>
      <c r="EW90" s="445"/>
      <c r="EX90" s="445"/>
      <c r="EY90" s="445"/>
      <c r="EZ90" s="445"/>
      <c r="FA90" s="445"/>
      <c r="FB90" s="445"/>
      <c r="FC90" s="445"/>
      <c r="FD90" s="445"/>
      <c r="FE90" s="445"/>
      <c r="FF90" s="445"/>
      <c r="FG90" s="445"/>
      <c r="FH90" s="445"/>
      <c r="FI90" s="445"/>
      <c r="FJ90" s="445"/>
      <c r="FK90" s="445"/>
      <c r="FL90" s="445"/>
      <c r="FM90" s="445"/>
      <c r="FN90" s="445"/>
      <c r="FO90" s="445"/>
      <c r="FP90" s="445"/>
      <c r="FQ90" s="445"/>
      <c r="FR90" s="445"/>
      <c r="FS90" s="445"/>
      <c r="FT90" s="445"/>
      <c r="FU90" s="445"/>
      <c r="FV90" s="445"/>
      <c r="FW90" s="445"/>
      <c r="FX90" s="445"/>
      <c r="FY90" s="445"/>
      <c r="FZ90" s="445"/>
      <c r="GA90" s="445"/>
      <c r="GB90" s="445"/>
      <c r="GC90" s="445"/>
      <c r="GD90" s="445"/>
      <c r="GE90" s="445"/>
      <c r="GF90" s="445"/>
      <c r="GG90" s="445"/>
      <c r="GH90" s="445"/>
      <c r="GI90" s="445"/>
      <c r="GJ90" s="445"/>
      <c r="GK90" s="445"/>
      <c r="GL90" s="445"/>
      <c r="GM90" s="445"/>
      <c r="GN90" s="445"/>
      <c r="GO90" s="445"/>
      <c r="GP90" s="445"/>
      <c r="GQ90" s="445"/>
      <c r="GR90" s="445"/>
      <c r="GS90" s="445"/>
      <c r="GT90" s="445"/>
      <c r="GU90" s="445"/>
      <c r="GV90" s="445"/>
      <c r="GW90" s="445"/>
      <c r="GX90" s="445"/>
      <c r="GY90" s="445"/>
      <c r="GZ90" s="445"/>
      <c r="HA90" s="445"/>
      <c r="HB90" s="445"/>
      <c r="HC90" s="445"/>
      <c r="HD90" s="445"/>
      <c r="HE90" s="445"/>
      <c r="HF90" s="445"/>
      <c r="HG90" s="445"/>
      <c r="HH90" s="445"/>
      <c r="HI90" s="445"/>
      <c r="HJ90" s="445"/>
      <c r="HK90" s="445"/>
      <c r="HL90" s="445"/>
      <c r="HM90" s="445"/>
      <c r="HN90" s="445"/>
      <c r="HO90" s="445"/>
      <c r="HP90" s="445"/>
      <c r="HQ90" s="445"/>
      <c r="HR90" s="445"/>
      <c r="HS90" s="445"/>
      <c r="HT90" s="445"/>
      <c r="HU90" s="445"/>
      <c r="HV90" s="445"/>
      <c r="HW90" s="445"/>
      <c r="HX90" s="445"/>
      <c r="HY90" s="445"/>
      <c r="HZ90" s="445"/>
      <c r="IA90" s="445"/>
      <c r="IB90" s="445"/>
    </row>
    <row r="91" spans="1:236" x14ac:dyDescent="0.15">
      <c r="A91" s="44"/>
      <c r="B91" s="44"/>
      <c r="D91" s="83"/>
    </row>
  </sheetData>
  <mergeCells count="29">
    <mergeCell ref="C3:D4"/>
    <mergeCell ref="E3:R3"/>
    <mergeCell ref="S3:U4"/>
    <mergeCell ref="V3:V4"/>
    <mergeCell ref="E4:F4"/>
    <mergeCell ref="I4:O4"/>
    <mergeCell ref="P4:Q5"/>
    <mergeCell ref="R4:R5"/>
    <mergeCell ref="D5:D6"/>
    <mergeCell ref="E5:E6"/>
    <mergeCell ref="A25:B25"/>
    <mergeCell ref="F5:F6"/>
    <mergeCell ref="G5:G6"/>
    <mergeCell ref="H5:H6"/>
    <mergeCell ref="I5:I6"/>
    <mergeCell ref="V5:V6"/>
    <mergeCell ref="A8:B8"/>
    <mergeCell ref="A10:B10"/>
    <mergeCell ref="A13:B13"/>
    <mergeCell ref="A20:B20"/>
    <mergeCell ref="J5:O5"/>
    <mergeCell ref="S5:S6"/>
    <mergeCell ref="A74:B74"/>
    <mergeCell ref="A32:B32"/>
    <mergeCell ref="A43:B43"/>
    <mergeCell ref="A48:B48"/>
    <mergeCell ref="A55:B55"/>
    <mergeCell ref="A61:B61"/>
    <mergeCell ref="A66:B66"/>
  </mergeCells>
  <phoneticPr fontId="5"/>
  <pageMargins left="0.98425196850393704" right="0.39370078740157483" top="0.78740157480314965" bottom="0.55118110236220474" header="0.51181102362204722" footer="0.51181102362204722"/>
  <pageSetup paperSize="9" scale="63" firstPageNumber="9" pageOrder="overThenDown" orientation="portrait" useFirstPageNumber="1" r:id="rId1"/>
  <headerFooter scaleWithDoc="0" alignWithMargins="0">
    <oddFooter xml:space="preserve">&amp;C &amp;P </oddFooter>
  </headerFooter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Z6" sqref="Z6"/>
    </sheetView>
  </sheetViews>
  <sheetFormatPr defaultRowHeight="13.5" x14ac:dyDescent="0.15"/>
  <cols>
    <col min="1" max="1" width="4.125" style="137" customWidth="1"/>
    <col min="2" max="2" width="16.25" style="137" customWidth="1"/>
    <col min="3" max="3" width="5" style="155" customWidth="1"/>
    <col min="4" max="4" width="9.375" style="155" customWidth="1"/>
    <col min="5" max="5" width="4.875" style="155" customWidth="1"/>
    <col min="6" max="6" width="8.375" style="175" customWidth="1"/>
    <col min="7" max="7" width="4.875" style="155" customWidth="1"/>
    <col min="8" max="8" width="8.375" style="175" customWidth="1"/>
    <col min="9" max="9" width="4.875" style="155" customWidth="1"/>
    <col min="10" max="10" width="8.375" style="175" customWidth="1"/>
    <col min="11" max="11" width="4.875" style="155" customWidth="1"/>
    <col min="12" max="12" width="8.375" style="175" customWidth="1"/>
    <col min="13" max="13" width="4.875" style="155" customWidth="1"/>
    <col min="14" max="14" width="8.375" style="175" customWidth="1"/>
    <col min="15" max="15" width="4.875" style="155" customWidth="1"/>
    <col min="16" max="16" width="8.375" style="175" customWidth="1"/>
    <col min="17" max="17" width="4.875" style="155" customWidth="1"/>
    <col min="18" max="18" width="8.375" style="175" customWidth="1"/>
    <col min="19" max="19" width="4.875" style="155" customWidth="1"/>
    <col min="20" max="20" width="8.375" style="175" customWidth="1"/>
    <col min="21" max="21" width="4.75" style="155" customWidth="1"/>
    <col min="22" max="22" width="8.5" style="175" customWidth="1"/>
    <col min="23" max="23" width="4.75" style="155" customWidth="1"/>
    <col min="24" max="24" width="8.5" style="175" customWidth="1"/>
    <col min="25" max="25" width="5.125" style="155" customWidth="1"/>
    <col min="26" max="26" width="8.875" style="175" customWidth="1"/>
    <col min="27" max="27" width="4.875" style="155" customWidth="1"/>
    <col min="28" max="28" width="8.5" style="175" customWidth="1"/>
    <col min="29" max="29" width="4.875" style="155" customWidth="1"/>
    <col min="30" max="30" width="8.5" style="175" customWidth="1"/>
    <col min="31" max="31" width="4.875" style="155" customWidth="1"/>
    <col min="32" max="32" width="8.5" style="175" customWidth="1"/>
    <col min="33" max="33" width="4.875" style="155" customWidth="1"/>
    <col min="34" max="34" width="8.5" style="175" customWidth="1"/>
    <col min="35" max="35" width="4.875" style="155" customWidth="1"/>
    <col min="36" max="36" width="8.5" style="175" customWidth="1"/>
    <col min="37" max="37" width="4.875" style="155" customWidth="1"/>
    <col min="38" max="38" width="8.5" style="175" customWidth="1"/>
    <col min="39" max="39" width="4.875" style="155" customWidth="1"/>
    <col min="40" max="40" width="8.5" style="175" customWidth="1"/>
    <col min="41" max="16384" width="9" style="155"/>
  </cols>
  <sheetData>
    <row r="1" spans="1:43" s="137" customFormat="1" ht="14.25" x14ac:dyDescent="0.15">
      <c r="A1" s="520" t="s">
        <v>161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135"/>
      <c r="P1" s="136"/>
      <c r="Q1" s="135"/>
      <c r="R1" s="136"/>
      <c r="S1" s="135"/>
      <c r="T1" s="136"/>
      <c r="U1" s="135"/>
      <c r="V1" s="136"/>
      <c r="W1" s="135"/>
      <c r="X1" s="136"/>
      <c r="Y1" s="135"/>
      <c r="Z1" s="136"/>
      <c r="AA1" s="135"/>
      <c r="AB1" s="136"/>
      <c r="AC1" s="135"/>
      <c r="AD1" s="136"/>
      <c r="AE1" s="135"/>
      <c r="AF1" s="136"/>
      <c r="AG1" s="135"/>
      <c r="AH1" s="136"/>
      <c r="AI1" s="135"/>
      <c r="AJ1" s="136"/>
      <c r="AK1" s="135"/>
      <c r="AL1" s="136"/>
      <c r="AM1" s="135"/>
      <c r="AN1" s="136"/>
    </row>
    <row r="2" spans="1:43" s="137" customFormat="1" x14ac:dyDescent="0.15">
      <c r="A2" s="139"/>
      <c r="B2" s="139"/>
      <c r="C2" s="140"/>
      <c r="D2" s="140"/>
      <c r="E2" s="140"/>
      <c r="F2" s="141"/>
      <c r="G2" s="140"/>
      <c r="H2" s="141"/>
      <c r="I2" s="140"/>
      <c r="J2" s="141"/>
      <c r="K2" s="140"/>
      <c r="L2" s="141"/>
      <c r="M2" s="140"/>
      <c r="N2" s="142"/>
      <c r="O2" s="143"/>
      <c r="P2" s="142"/>
      <c r="Q2" s="143"/>
      <c r="R2" s="142"/>
      <c r="S2" s="140"/>
      <c r="T2" s="141"/>
      <c r="U2" s="140"/>
      <c r="V2" s="141"/>
      <c r="W2" s="140"/>
      <c r="X2" s="141"/>
      <c r="Y2" s="140"/>
      <c r="Z2" s="141"/>
      <c r="AA2" s="140"/>
      <c r="AB2" s="141"/>
      <c r="AC2" s="140"/>
      <c r="AD2" s="141"/>
      <c r="AE2" s="140"/>
      <c r="AF2" s="141"/>
      <c r="AG2" s="140"/>
      <c r="AH2" s="141"/>
      <c r="AI2" s="140"/>
      <c r="AJ2" s="141"/>
      <c r="AK2" s="140"/>
      <c r="AL2" s="141"/>
      <c r="AM2" s="140"/>
      <c r="AN2" s="144" t="str">
        <f>第３表!T2</f>
        <v>（令和２年１０月１日現在）</v>
      </c>
    </row>
    <row r="3" spans="1:43" s="147" customFormat="1" ht="27" customHeight="1" x14ac:dyDescent="0.15">
      <c r="A3" s="145"/>
      <c r="B3" s="146"/>
      <c r="C3" s="516" t="s">
        <v>37</v>
      </c>
      <c r="D3" s="517"/>
      <c r="E3" s="516" t="s">
        <v>277</v>
      </c>
      <c r="F3" s="517"/>
      <c r="G3" s="516" t="s">
        <v>278</v>
      </c>
      <c r="H3" s="521"/>
      <c r="I3" s="516" t="s">
        <v>279</v>
      </c>
      <c r="J3" s="521"/>
      <c r="K3" s="516" t="s">
        <v>280</v>
      </c>
      <c r="L3" s="517"/>
      <c r="M3" s="516" t="s">
        <v>322</v>
      </c>
      <c r="N3" s="517"/>
      <c r="O3" s="516" t="s">
        <v>281</v>
      </c>
      <c r="P3" s="517"/>
      <c r="Q3" s="516" t="s">
        <v>282</v>
      </c>
      <c r="R3" s="517"/>
      <c r="S3" s="516" t="s">
        <v>283</v>
      </c>
      <c r="T3" s="517"/>
      <c r="U3" s="532" t="s">
        <v>284</v>
      </c>
      <c r="V3" s="533"/>
      <c r="W3" s="516" t="s">
        <v>285</v>
      </c>
      <c r="X3" s="517"/>
      <c r="Y3" s="516" t="s">
        <v>286</v>
      </c>
      <c r="Z3" s="517"/>
      <c r="AA3" s="516" t="s">
        <v>287</v>
      </c>
      <c r="AB3" s="517"/>
      <c r="AC3" s="516" t="s">
        <v>288</v>
      </c>
      <c r="AD3" s="517"/>
      <c r="AE3" s="516" t="s">
        <v>289</v>
      </c>
      <c r="AF3" s="517"/>
      <c r="AG3" s="516" t="s">
        <v>290</v>
      </c>
      <c r="AH3" s="517"/>
      <c r="AI3" s="516" t="s">
        <v>291</v>
      </c>
      <c r="AJ3" s="517"/>
      <c r="AK3" s="516" t="s">
        <v>292</v>
      </c>
      <c r="AL3" s="517"/>
      <c r="AM3" s="516" t="s">
        <v>293</v>
      </c>
      <c r="AN3" s="517"/>
    </row>
    <row r="4" spans="1:43" s="147" customFormat="1" ht="27" customHeight="1" x14ac:dyDescent="0.15">
      <c r="A4" s="148"/>
      <c r="B4" s="149"/>
      <c r="C4" s="518"/>
      <c r="D4" s="519"/>
      <c r="E4" s="518"/>
      <c r="F4" s="519"/>
      <c r="G4" s="522"/>
      <c r="H4" s="523"/>
      <c r="I4" s="522"/>
      <c r="J4" s="523"/>
      <c r="K4" s="518"/>
      <c r="L4" s="519"/>
      <c r="M4" s="518"/>
      <c r="N4" s="519"/>
      <c r="O4" s="518"/>
      <c r="P4" s="519"/>
      <c r="Q4" s="518"/>
      <c r="R4" s="519"/>
      <c r="S4" s="518"/>
      <c r="T4" s="519"/>
      <c r="U4" s="534"/>
      <c r="V4" s="535"/>
      <c r="W4" s="518"/>
      <c r="X4" s="519"/>
      <c r="Y4" s="518"/>
      <c r="Z4" s="519"/>
      <c r="AA4" s="518"/>
      <c r="AB4" s="519"/>
      <c r="AC4" s="518"/>
      <c r="AD4" s="519"/>
      <c r="AE4" s="518"/>
      <c r="AF4" s="519"/>
      <c r="AG4" s="518"/>
      <c r="AH4" s="519"/>
      <c r="AI4" s="518"/>
      <c r="AJ4" s="519"/>
      <c r="AK4" s="518"/>
      <c r="AL4" s="519"/>
      <c r="AM4" s="527"/>
      <c r="AN4" s="528"/>
      <c r="AP4" s="529"/>
      <c r="AQ4" s="529"/>
    </row>
    <row r="5" spans="1:43" ht="13.5" customHeight="1" x14ac:dyDescent="0.15">
      <c r="A5" s="382"/>
      <c r="B5" s="377"/>
      <c r="C5" s="150"/>
      <c r="D5" s="151"/>
      <c r="E5" s="150"/>
      <c r="F5" s="152"/>
      <c r="G5" s="150"/>
      <c r="H5" s="152"/>
      <c r="I5" s="150"/>
      <c r="J5" s="152"/>
      <c r="K5" s="150"/>
      <c r="L5" s="152"/>
      <c r="M5" s="150"/>
      <c r="N5" s="152"/>
      <c r="O5" s="150"/>
      <c r="P5" s="152"/>
      <c r="Q5" s="150"/>
      <c r="R5" s="152"/>
      <c r="S5" s="150"/>
      <c r="T5" s="152"/>
      <c r="U5" s="150"/>
      <c r="V5" s="152"/>
      <c r="W5" s="150"/>
      <c r="X5" s="152"/>
      <c r="Y5" s="150"/>
      <c r="Z5" s="152"/>
      <c r="AA5" s="150"/>
      <c r="AB5" s="152"/>
      <c r="AC5" s="150"/>
      <c r="AD5" s="152"/>
      <c r="AE5" s="150"/>
      <c r="AF5" s="152"/>
      <c r="AG5" s="150"/>
      <c r="AH5" s="152"/>
      <c r="AI5" s="150"/>
      <c r="AJ5" s="152"/>
      <c r="AK5" s="150"/>
      <c r="AL5" s="152"/>
      <c r="AM5" s="153"/>
      <c r="AN5" s="154"/>
    </row>
    <row r="6" spans="1:43" ht="13.5" customHeight="1" x14ac:dyDescent="0.15">
      <c r="A6" s="530" t="s">
        <v>41</v>
      </c>
      <c r="B6" s="531"/>
      <c r="C6" s="157">
        <v>173</v>
      </c>
      <c r="D6" s="158">
        <v>30700</v>
      </c>
      <c r="E6" s="157">
        <v>3</v>
      </c>
      <c r="F6" s="158">
        <v>1096</v>
      </c>
      <c r="G6" s="157">
        <v>1</v>
      </c>
      <c r="H6" s="158">
        <v>800</v>
      </c>
      <c r="I6" s="157">
        <v>5</v>
      </c>
      <c r="J6" s="158">
        <v>1310</v>
      </c>
      <c r="K6" s="157">
        <v>4</v>
      </c>
      <c r="L6" s="158">
        <v>421</v>
      </c>
      <c r="M6" s="157">
        <v>1</v>
      </c>
      <c r="N6" s="158">
        <v>250</v>
      </c>
      <c r="O6" s="157">
        <v>2</v>
      </c>
      <c r="P6" s="158">
        <v>642</v>
      </c>
      <c r="Q6" s="157">
        <v>4</v>
      </c>
      <c r="R6" s="158">
        <v>1021</v>
      </c>
      <c r="S6" s="157">
        <v>6</v>
      </c>
      <c r="T6" s="158">
        <v>2359</v>
      </c>
      <c r="U6" s="157">
        <v>1</v>
      </c>
      <c r="V6" s="158">
        <v>131</v>
      </c>
      <c r="W6" s="157">
        <v>5</v>
      </c>
      <c r="X6" s="158">
        <v>1330</v>
      </c>
      <c r="Y6" s="157">
        <v>128</v>
      </c>
      <c r="Z6" s="158">
        <v>18242</v>
      </c>
      <c r="AA6" s="157">
        <v>1</v>
      </c>
      <c r="AB6" s="158">
        <v>501</v>
      </c>
      <c r="AC6" s="157">
        <v>5</v>
      </c>
      <c r="AD6" s="158">
        <v>631</v>
      </c>
      <c r="AE6" s="157">
        <v>2</v>
      </c>
      <c r="AF6" s="158">
        <v>438</v>
      </c>
      <c r="AG6" s="157">
        <v>2</v>
      </c>
      <c r="AH6" s="158">
        <v>953</v>
      </c>
      <c r="AI6" s="157">
        <v>3</v>
      </c>
      <c r="AJ6" s="158">
        <v>575</v>
      </c>
      <c r="AK6" s="157">
        <v>0</v>
      </c>
      <c r="AL6" s="158">
        <v>0</v>
      </c>
      <c r="AM6" s="157">
        <v>2</v>
      </c>
      <c r="AN6" s="158">
        <v>1301</v>
      </c>
    </row>
    <row r="7" spans="1:43" ht="13.5" customHeight="1" x14ac:dyDescent="0.15">
      <c r="A7" s="383"/>
      <c r="B7" s="384"/>
      <c r="C7" s="157"/>
      <c r="D7" s="160"/>
      <c r="E7" s="157"/>
      <c r="F7" s="158"/>
      <c r="G7" s="157"/>
      <c r="H7" s="158"/>
      <c r="I7" s="157"/>
      <c r="J7" s="158"/>
      <c r="K7" s="157"/>
      <c r="L7" s="158"/>
      <c r="M7" s="157"/>
      <c r="N7" s="158"/>
      <c r="O7" s="157"/>
      <c r="P7" s="158"/>
      <c r="Q7" s="157"/>
      <c r="R7" s="158"/>
      <c r="S7" s="157"/>
      <c r="T7" s="158"/>
      <c r="U7" s="157"/>
      <c r="V7" s="158"/>
      <c r="W7" s="157"/>
      <c r="X7" s="158"/>
      <c r="Y7" s="157"/>
      <c r="Z7" s="158"/>
      <c r="AA7" s="157"/>
      <c r="AB7" s="158"/>
      <c r="AC7" s="157"/>
      <c r="AD7" s="158"/>
      <c r="AE7" s="157"/>
      <c r="AF7" s="158"/>
      <c r="AG7" s="157"/>
      <c r="AH7" s="158"/>
      <c r="AI7" s="157"/>
      <c r="AJ7" s="158"/>
      <c r="AK7" s="157"/>
      <c r="AL7" s="158"/>
      <c r="AM7" s="157"/>
      <c r="AN7" s="158"/>
    </row>
    <row r="8" spans="1:43" ht="13.5" customHeight="1" x14ac:dyDescent="0.15">
      <c r="A8" s="512" t="s">
        <v>352</v>
      </c>
      <c r="B8" s="513"/>
      <c r="C8" s="157">
        <v>25</v>
      </c>
      <c r="D8" s="158">
        <v>3325</v>
      </c>
      <c r="E8" s="157">
        <v>0</v>
      </c>
      <c r="F8" s="158">
        <v>0</v>
      </c>
      <c r="G8" s="157">
        <v>0</v>
      </c>
      <c r="H8" s="158">
        <v>0</v>
      </c>
      <c r="I8" s="157">
        <v>2</v>
      </c>
      <c r="J8" s="158">
        <v>165</v>
      </c>
      <c r="K8" s="157">
        <v>0</v>
      </c>
      <c r="L8" s="158">
        <v>0</v>
      </c>
      <c r="M8" s="157">
        <v>0</v>
      </c>
      <c r="N8" s="158">
        <v>0</v>
      </c>
      <c r="O8" s="157">
        <v>1</v>
      </c>
      <c r="P8" s="158">
        <v>442</v>
      </c>
      <c r="Q8" s="157">
        <v>1</v>
      </c>
      <c r="R8" s="158">
        <v>472</v>
      </c>
      <c r="S8" s="157">
        <v>1</v>
      </c>
      <c r="T8" s="158">
        <v>389</v>
      </c>
      <c r="U8" s="157">
        <v>1</v>
      </c>
      <c r="V8" s="158">
        <v>131</v>
      </c>
      <c r="W8" s="157">
        <v>0</v>
      </c>
      <c r="X8" s="158">
        <v>0</v>
      </c>
      <c r="Y8" s="157">
        <v>17</v>
      </c>
      <c r="Z8" s="158">
        <v>1478</v>
      </c>
      <c r="AA8" s="157">
        <v>0</v>
      </c>
      <c r="AB8" s="158">
        <v>0</v>
      </c>
      <c r="AC8" s="157">
        <v>1</v>
      </c>
      <c r="AD8" s="158">
        <v>135</v>
      </c>
      <c r="AE8" s="157">
        <v>1</v>
      </c>
      <c r="AF8" s="158">
        <v>113</v>
      </c>
      <c r="AG8" s="157">
        <v>0</v>
      </c>
      <c r="AH8" s="158">
        <v>0</v>
      </c>
      <c r="AI8" s="157">
        <v>0</v>
      </c>
      <c r="AJ8" s="158">
        <v>0</v>
      </c>
      <c r="AK8" s="157">
        <v>0</v>
      </c>
      <c r="AL8" s="158">
        <v>0</v>
      </c>
      <c r="AM8" s="157">
        <v>0</v>
      </c>
      <c r="AN8" s="158">
        <v>0</v>
      </c>
    </row>
    <row r="9" spans="1:43" ht="13.5" customHeight="1" x14ac:dyDescent="0.15">
      <c r="A9" s="385"/>
      <c r="B9" s="386" t="s">
        <v>42</v>
      </c>
      <c r="C9" s="157">
        <v>25</v>
      </c>
      <c r="D9" s="158">
        <v>3325</v>
      </c>
      <c r="E9" s="161">
        <v>0</v>
      </c>
      <c r="F9" s="158">
        <v>0</v>
      </c>
      <c r="G9" s="161">
        <v>0</v>
      </c>
      <c r="H9" s="158">
        <v>0</v>
      </c>
      <c r="I9" s="161">
        <v>2</v>
      </c>
      <c r="J9" s="158">
        <v>165</v>
      </c>
      <c r="K9" s="161">
        <v>0</v>
      </c>
      <c r="L9" s="158">
        <v>0</v>
      </c>
      <c r="M9" s="161">
        <v>0</v>
      </c>
      <c r="N9" s="158">
        <v>0</v>
      </c>
      <c r="O9" s="161">
        <v>1</v>
      </c>
      <c r="P9" s="158">
        <v>442</v>
      </c>
      <c r="Q9" s="161">
        <v>1</v>
      </c>
      <c r="R9" s="158">
        <v>472</v>
      </c>
      <c r="S9" s="161">
        <v>1</v>
      </c>
      <c r="T9" s="158">
        <v>389</v>
      </c>
      <c r="U9" s="161">
        <v>1</v>
      </c>
      <c r="V9" s="158">
        <v>131</v>
      </c>
      <c r="W9" s="161">
        <v>0</v>
      </c>
      <c r="X9" s="158">
        <v>0</v>
      </c>
      <c r="Y9" s="161">
        <v>17</v>
      </c>
      <c r="Z9" s="158">
        <v>1478</v>
      </c>
      <c r="AA9" s="161">
        <v>0</v>
      </c>
      <c r="AB9" s="158">
        <v>0</v>
      </c>
      <c r="AC9" s="161">
        <v>1</v>
      </c>
      <c r="AD9" s="158">
        <v>135</v>
      </c>
      <c r="AE9" s="161">
        <v>1</v>
      </c>
      <c r="AF9" s="158">
        <v>113</v>
      </c>
      <c r="AG9" s="161">
        <v>0</v>
      </c>
      <c r="AH9" s="158">
        <v>0</v>
      </c>
      <c r="AI9" s="161">
        <v>0</v>
      </c>
      <c r="AJ9" s="158">
        <v>0</v>
      </c>
      <c r="AK9" s="161">
        <v>0</v>
      </c>
      <c r="AL9" s="158">
        <v>0</v>
      </c>
      <c r="AM9" s="161">
        <v>0</v>
      </c>
      <c r="AN9" s="158">
        <v>0</v>
      </c>
    </row>
    <row r="10" spans="1:43" ht="13.5" customHeight="1" x14ac:dyDescent="0.15">
      <c r="A10" s="385"/>
      <c r="B10" s="386"/>
      <c r="C10" s="157"/>
      <c r="D10" s="158"/>
      <c r="E10" s="161"/>
      <c r="F10" s="158"/>
      <c r="G10" s="161"/>
      <c r="H10" s="158"/>
      <c r="I10" s="161"/>
      <c r="J10" s="158"/>
      <c r="K10" s="161"/>
      <c r="L10" s="158"/>
      <c r="M10" s="161"/>
      <c r="N10" s="158"/>
      <c r="O10" s="161"/>
      <c r="P10" s="158"/>
      <c r="Q10" s="161"/>
      <c r="R10" s="158"/>
      <c r="S10" s="161"/>
      <c r="T10" s="158"/>
      <c r="U10" s="161"/>
      <c r="V10" s="158"/>
      <c r="W10" s="161"/>
      <c r="X10" s="158"/>
      <c r="Y10" s="161"/>
      <c r="Z10" s="158"/>
      <c r="AA10" s="161"/>
      <c r="AB10" s="158"/>
      <c r="AC10" s="161"/>
      <c r="AD10" s="158"/>
      <c r="AE10" s="161"/>
      <c r="AF10" s="158"/>
      <c r="AG10" s="161"/>
      <c r="AH10" s="158"/>
      <c r="AI10" s="161"/>
      <c r="AJ10" s="158"/>
      <c r="AK10" s="161"/>
      <c r="AL10" s="158"/>
      <c r="AM10" s="161"/>
      <c r="AN10" s="158"/>
    </row>
    <row r="11" spans="1:43" ht="13.5" customHeight="1" x14ac:dyDescent="0.15">
      <c r="A11" s="512" t="s">
        <v>353</v>
      </c>
      <c r="B11" s="514"/>
      <c r="C11" s="157">
        <v>14</v>
      </c>
      <c r="D11" s="158">
        <v>2864</v>
      </c>
      <c r="E11" s="161">
        <v>1</v>
      </c>
      <c r="F11" s="158">
        <v>500</v>
      </c>
      <c r="G11" s="161">
        <v>0</v>
      </c>
      <c r="H11" s="158">
        <v>0</v>
      </c>
      <c r="I11" s="161">
        <v>2</v>
      </c>
      <c r="J11" s="158">
        <v>1025</v>
      </c>
      <c r="K11" s="161">
        <v>1</v>
      </c>
      <c r="L11" s="158">
        <v>30</v>
      </c>
      <c r="M11" s="161">
        <v>0</v>
      </c>
      <c r="N11" s="158">
        <v>0</v>
      </c>
      <c r="O11" s="161">
        <v>0</v>
      </c>
      <c r="P11" s="158">
        <v>0</v>
      </c>
      <c r="Q11" s="161">
        <v>0</v>
      </c>
      <c r="R11" s="158">
        <v>0</v>
      </c>
      <c r="S11" s="161">
        <v>0</v>
      </c>
      <c r="T11" s="158">
        <v>0</v>
      </c>
      <c r="U11" s="161">
        <v>0</v>
      </c>
      <c r="V11" s="158">
        <v>0</v>
      </c>
      <c r="W11" s="161">
        <v>1</v>
      </c>
      <c r="X11" s="158">
        <v>291</v>
      </c>
      <c r="Y11" s="161">
        <v>9</v>
      </c>
      <c r="Z11" s="158">
        <v>1018</v>
      </c>
      <c r="AA11" s="161">
        <v>0</v>
      </c>
      <c r="AB11" s="158">
        <v>0</v>
      </c>
      <c r="AC11" s="161">
        <v>0</v>
      </c>
      <c r="AD11" s="158">
        <v>0</v>
      </c>
      <c r="AE11" s="161">
        <v>0</v>
      </c>
      <c r="AF11" s="158">
        <v>0</v>
      </c>
      <c r="AG11" s="161">
        <v>0</v>
      </c>
      <c r="AH11" s="158">
        <v>0</v>
      </c>
      <c r="AI11" s="161">
        <v>0</v>
      </c>
      <c r="AJ11" s="158">
        <v>0</v>
      </c>
      <c r="AK11" s="161">
        <v>0</v>
      </c>
      <c r="AL11" s="158">
        <v>0</v>
      </c>
      <c r="AM11" s="161">
        <v>0</v>
      </c>
      <c r="AN11" s="158">
        <v>0</v>
      </c>
    </row>
    <row r="12" spans="1:43" ht="13.5" customHeight="1" x14ac:dyDescent="0.15">
      <c r="A12" s="385"/>
      <c r="B12" s="386" t="s">
        <v>43</v>
      </c>
      <c r="C12" s="157">
        <v>5</v>
      </c>
      <c r="D12" s="158">
        <v>1215</v>
      </c>
      <c r="E12" s="161">
        <v>0</v>
      </c>
      <c r="F12" s="158">
        <v>0</v>
      </c>
      <c r="G12" s="161">
        <v>0</v>
      </c>
      <c r="H12" s="158">
        <v>0</v>
      </c>
      <c r="I12" s="161">
        <v>2</v>
      </c>
      <c r="J12" s="158">
        <v>1025</v>
      </c>
      <c r="K12" s="161">
        <v>1</v>
      </c>
      <c r="L12" s="158">
        <v>30</v>
      </c>
      <c r="M12" s="161">
        <v>0</v>
      </c>
      <c r="N12" s="158">
        <v>0</v>
      </c>
      <c r="O12" s="161">
        <v>0</v>
      </c>
      <c r="P12" s="158">
        <v>0</v>
      </c>
      <c r="Q12" s="161">
        <v>0</v>
      </c>
      <c r="R12" s="158">
        <v>0</v>
      </c>
      <c r="S12" s="161">
        <v>0</v>
      </c>
      <c r="T12" s="158">
        <v>0</v>
      </c>
      <c r="U12" s="161">
        <v>0</v>
      </c>
      <c r="V12" s="158">
        <v>0</v>
      </c>
      <c r="W12" s="161">
        <v>0</v>
      </c>
      <c r="X12" s="158">
        <v>0</v>
      </c>
      <c r="Y12" s="161">
        <v>2</v>
      </c>
      <c r="Z12" s="158">
        <v>160</v>
      </c>
      <c r="AA12" s="161">
        <v>0</v>
      </c>
      <c r="AB12" s="158">
        <v>0</v>
      </c>
      <c r="AC12" s="161">
        <v>0</v>
      </c>
      <c r="AD12" s="158">
        <v>0</v>
      </c>
      <c r="AE12" s="161">
        <v>0</v>
      </c>
      <c r="AF12" s="158">
        <v>0</v>
      </c>
      <c r="AG12" s="161">
        <v>0</v>
      </c>
      <c r="AH12" s="158">
        <v>0</v>
      </c>
      <c r="AI12" s="161">
        <v>0</v>
      </c>
      <c r="AJ12" s="158">
        <v>0</v>
      </c>
      <c r="AK12" s="161">
        <v>0</v>
      </c>
      <c r="AL12" s="158">
        <v>0</v>
      </c>
      <c r="AM12" s="161">
        <v>0</v>
      </c>
      <c r="AN12" s="158">
        <v>0</v>
      </c>
    </row>
    <row r="13" spans="1:43" ht="13.5" customHeight="1" x14ac:dyDescent="0.15">
      <c r="A13" s="385"/>
      <c r="B13" s="386" t="s">
        <v>172</v>
      </c>
      <c r="C13" s="157">
        <v>5</v>
      </c>
      <c r="D13" s="158">
        <v>625</v>
      </c>
      <c r="E13" s="161">
        <v>0</v>
      </c>
      <c r="F13" s="158">
        <v>0</v>
      </c>
      <c r="G13" s="161">
        <v>0</v>
      </c>
      <c r="H13" s="158">
        <v>0</v>
      </c>
      <c r="I13" s="161">
        <v>0</v>
      </c>
      <c r="J13" s="158">
        <v>0</v>
      </c>
      <c r="K13" s="161">
        <v>0</v>
      </c>
      <c r="L13" s="158">
        <v>0</v>
      </c>
      <c r="M13" s="161">
        <v>0</v>
      </c>
      <c r="N13" s="158">
        <v>0</v>
      </c>
      <c r="O13" s="161">
        <v>0</v>
      </c>
      <c r="P13" s="158">
        <v>0</v>
      </c>
      <c r="Q13" s="161">
        <v>0</v>
      </c>
      <c r="R13" s="158">
        <v>0</v>
      </c>
      <c r="S13" s="161">
        <v>0</v>
      </c>
      <c r="T13" s="158">
        <v>0</v>
      </c>
      <c r="U13" s="161">
        <v>0</v>
      </c>
      <c r="V13" s="158">
        <v>0</v>
      </c>
      <c r="W13" s="161">
        <v>0</v>
      </c>
      <c r="X13" s="158">
        <v>0</v>
      </c>
      <c r="Y13" s="161">
        <v>5</v>
      </c>
      <c r="Z13" s="158">
        <v>625</v>
      </c>
      <c r="AA13" s="161">
        <v>0</v>
      </c>
      <c r="AB13" s="158">
        <v>0</v>
      </c>
      <c r="AC13" s="161">
        <v>0</v>
      </c>
      <c r="AD13" s="158">
        <v>0</v>
      </c>
      <c r="AE13" s="161">
        <v>0</v>
      </c>
      <c r="AF13" s="158">
        <v>0</v>
      </c>
      <c r="AG13" s="161">
        <v>0</v>
      </c>
      <c r="AH13" s="158">
        <v>0</v>
      </c>
      <c r="AI13" s="161">
        <v>0</v>
      </c>
      <c r="AJ13" s="158">
        <v>0</v>
      </c>
      <c r="AK13" s="161">
        <v>0</v>
      </c>
      <c r="AL13" s="158">
        <v>0</v>
      </c>
      <c r="AM13" s="161">
        <v>0</v>
      </c>
      <c r="AN13" s="158">
        <v>0</v>
      </c>
    </row>
    <row r="14" spans="1:43" ht="13.5" customHeight="1" x14ac:dyDescent="0.15">
      <c r="A14" s="385"/>
      <c r="B14" s="386" t="s">
        <v>173</v>
      </c>
      <c r="C14" s="157">
        <v>2</v>
      </c>
      <c r="D14" s="158">
        <v>791</v>
      </c>
      <c r="E14" s="161">
        <v>1</v>
      </c>
      <c r="F14" s="158">
        <v>500</v>
      </c>
      <c r="G14" s="161">
        <v>0</v>
      </c>
      <c r="H14" s="158">
        <v>0</v>
      </c>
      <c r="I14" s="161">
        <v>0</v>
      </c>
      <c r="J14" s="158">
        <v>0</v>
      </c>
      <c r="K14" s="161">
        <v>0</v>
      </c>
      <c r="L14" s="158">
        <v>0</v>
      </c>
      <c r="M14" s="161">
        <v>0</v>
      </c>
      <c r="N14" s="158">
        <v>0</v>
      </c>
      <c r="O14" s="161">
        <v>0</v>
      </c>
      <c r="P14" s="158">
        <v>0</v>
      </c>
      <c r="Q14" s="161">
        <v>0</v>
      </c>
      <c r="R14" s="158">
        <v>0</v>
      </c>
      <c r="S14" s="161">
        <v>0</v>
      </c>
      <c r="T14" s="158">
        <v>0</v>
      </c>
      <c r="U14" s="161">
        <v>0</v>
      </c>
      <c r="V14" s="158">
        <v>0</v>
      </c>
      <c r="W14" s="161">
        <v>1</v>
      </c>
      <c r="X14" s="158">
        <v>291</v>
      </c>
      <c r="Y14" s="161">
        <v>0</v>
      </c>
      <c r="Z14" s="158">
        <v>0</v>
      </c>
      <c r="AA14" s="161">
        <v>0</v>
      </c>
      <c r="AB14" s="158">
        <v>0</v>
      </c>
      <c r="AC14" s="161">
        <v>0</v>
      </c>
      <c r="AD14" s="158">
        <v>0</v>
      </c>
      <c r="AE14" s="161">
        <v>0</v>
      </c>
      <c r="AF14" s="158">
        <v>0</v>
      </c>
      <c r="AG14" s="161">
        <v>0</v>
      </c>
      <c r="AH14" s="158">
        <v>0</v>
      </c>
      <c r="AI14" s="161">
        <v>0</v>
      </c>
      <c r="AJ14" s="158">
        <v>0</v>
      </c>
      <c r="AK14" s="161">
        <v>0</v>
      </c>
      <c r="AL14" s="158">
        <v>0</v>
      </c>
      <c r="AM14" s="161">
        <v>0</v>
      </c>
      <c r="AN14" s="158">
        <v>0</v>
      </c>
    </row>
    <row r="15" spans="1:43" ht="13.5" customHeight="1" x14ac:dyDescent="0.15">
      <c r="A15" s="385"/>
      <c r="B15" s="386" t="s">
        <v>44</v>
      </c>
      <c r="C15" s="157">
        <v>1</v>
      </c>
      <c r="D15" s="158">
        <v>177</v>
      </c>
      <c r="E15" s="161">
        <v>0</v>
      </c>
      <c r="F15" s="158">
        <v>0</v>
      </c>
      <c r="G15" s="161">
        <v>0</v>
      </c>
      <c r="H15" s="158">
        <v>0</v>
      </c>
      <c r="I15" s="161">
        <v>0</v>
      </c>
      <c r="J15" s="158">
        <v>0</v>
      </c>
      <c r="K15" s="161">
        <v>0</v>
      </c>
      <c r="L15" s="158">
        <v>0</v>
      </c>
      <c r="M15" s="161">
        <v>0</v>
      </c>
      <c r="N15" s="158">
        <v>0</v>
      </c>
      <c r="O15" s="161">
        <v>0</v>
      </c>
      <c r="P15" s="158">
        <v>0</v>
      </c>
      <c r="Q15" s="161">
        <v>0</v>
      </c>
      <c r="R15" s="158">
        <v>0</v>
      </c>
      <c r="S15" s="161">
        <v>0</v>
      </c>
      <c r="T15" s="158">
        <v>0</v>
      </c>
      <c r="U15" s="161">
        <v>0</v>
      </c>
      <c r="V15" s="158">
        <v>0</v>
      </c>
      <c r="W15" s="161">
        <v>0</v>
      </c>
      <c r="X15" s="158">
        <v>0</v>
      </c>
      <c r="Y15" s="161">
        <v>1</v>
      </c>
      <c r="Z15" s="158">
        <v>177</v>
      </c>
      <c r="AA15" s="161">
        <v>0</v>
      </c>
      <c r="AB15" s="158">
        <v>0</v>
      </c>
      <c r="AC15" s="161">
        <v>0</v>
      </c>
      <c r="AD15" s="158">
        <v>0</v>
      </c>
      <c r="AE15" s="161">
        <v>0</v>
      </c>
      <c r="AF15" s="158">
        <v>0</v>
      </c>
      <c r="AG15" s="161">
        <v>0</v>
      </c>
      <c r="AH15" s="158">
        <v>0</v>
      </c>
      <c r="AI15" s="161">
        <v>0</v>
      </c>
      <c r="AJ15" s="158">
        <v>0</v>
      </c>
      <c r="AK15" s="161">
        <v>0</v>
      </c>
      <c r="AL15" s="158">
        <v>0</v>
      </c>
      <c r="AM15" s="161">
        <v>0</v>
      </c>
      <c r="AN15" s="158">
        <v>0</v>
      </c>
    </row>
    <row r="16" spans="1:43" ht="13.5" customHeight="1" x14ac:dyDescent="0.15">
      <c r="A16" s="385"/>
      <c r="B16" s="386" t="s">
        <v>174</v>
      </c>
      <c r="C16" s="157">
        <v>1</v>
      </c>
      <c r="D16" s="158">
        <v>56</v>
      </c>
      <c r="E16" s="161">
        <v>0</v>
      </c>
      <c r="F16" s="162">
        <v>0</v>
      </c>
      <c r="G16" s="161">
        <v>0</v>
      </c>
      <c r="H16" s="162">
        <v>0</v>
      </c>
      <c r="I16" s="161">
        <v>0</v>
      </c>
      <c r="J16" s="162">
        <v>0</v>
      </c>
      <c r="K16" s="161">
        <v>0</v>
      </c>
      <c r="L16" s="162">
        <v>0</v>
      </c>
      <c r="M16" s="161">
        <v>0</v>
      </c>
      <c r="N16" s="162">
        <v>0</v>
      </c>
      <c r="O16" s="161">
        <v>0</v>
      </c>
      <c r="P16" s="162">
        <v>0</v>
      </c>
      <c r="Q16" s="161">
        <v>0</v>
      </c>
      <c r="R16" s="162">
        <v>0</v>
      </c>
      <c r="S16" s="161">
        <v>0</v>
      </c>
      <c r="T16" s="162">
        <v>0</v>
      </c>
      <c r="U16" s="161">
        <v>0</v>
      </c>
      <c r="V16" s="162">
        <v>0</v>
      </c>
      <c r="W16" s="161">
        <v>0</v>
      </c>
      <c r="X16" s="162">
        <v>0</v>
      </c>
      <c r="Y16" s="161">
        <v>1</v>
      </c>
      <c r="Z16" s="162">
        <v>56</v>
      </c>
      <c r="AA16" s="161">
        <v>0</v>
      </c>
      <c r="AB16" s="162">
        <v>0</v>
      </c>
      <c r="AC16" s="161">
        <v>0</v>
      </c>
      <c r="AD16" s="162">
        <v>0</v>
      </c>
      <c r="AE16" s="161">
        <v>0</v>
      </c>
      <c r="AF16" s="162">
        <v>0</v>
      </c>
      <c r="AG16" s="161">
        <v>0</v>
      </c>
      <c r="AH16" s="162">
        <v>0</v>
      </c>
      <c r="AI16" s="161">
        <v>0</v>
      </c>
      <c r="AJ16" s="162">
        <v>0</v>
      </c>
      <c r="AK16" s="161">
        <v>0</v>
      </c>
      <c r="AL16" s="162">
        <v>0</v>
      </c>
      <c r="AM16" s="161">
        <v>0</v>
      </c>
      <c r="AN16" s="162">
        <v>0</v>
      </c>
    </row>
    <row r="17" spans="1:40" ht="13.5" customHeight="1" x14ac:dyDescent="0.15">
      <c r="A17" s="385"/>
      <c r="B17" s="386"/>
      <c r="C17" s="157"/>
      <c r="D17" s="158"/>
      <c r="E17" s="161"/>
      <c r="F17" s="158"/>
      <c r="G17" s="161"/>
      <c r="H17" s="158"/>
      <c r="I17" s="161"/>
      <c r="J17" s="158"/>
      <c r="K17" s="161"/>
      <c r="L17" s="158"/>
      <c r="M17" s="161"/>
      <c r="N17" s="158"/>
      <c r="O17" s="161"/>
      <c r="P17" s="158"/>
      <c r="Q17" s="161"/>
      <c r="R17" s="158"/>
      <c r="S17" s="161"/>
      <c r="T17" s="158"/>
      <c r="U17" s="161"/>
      <c r="V17" s="158"/>
      <c r="W17" s="161"/>
      <c r="X17" s="158"/>
      <c r="Y17" s="161"/>
      <c r="Z17" s="158"/>
      <c r="AA17" s="161"/>
      <c r="AB17" s="158"/>
      <c r="AC17" s="161"/>
      <c r="AD17" s="158"/>
      <c r="AE17" s="161"/>
      <c r="AF17" s="158"/>
      <c r="AG17" s="161"/>
      <c r="AH17" s="158"/>
      <c r="AI17" s="161"/>
      <c r="AJ17" s="158"/>
      <c r="AK17" s="161"/>
      <c r="AL17" s="158"/>
      <c r="AM17" s="161"/>
      <c r="AN17" s="158"/>
    </row>
    <row r="18" spans="1:40" ht="13.5" customHeight="1" x14ac:dyDescent="0.15">
      <c r="A18" s="512" t="s">
        <v>47</v>
      </c>
      <c r="B18" s="513"/>
      <c r="C18" s="157">
        <v>21</v>
      </c>
      <c r="D18" s="158">
        <v>3868</v>
      </c>
      <c r="E18" s="161">
        <v>0</v>
      </c>
      <c r="F18" s="158">
        <v>0</v>
      </c>
      <c r="G18" s="161">
        <v>0</v>
      </c>
      <c r="H18" s="158">
        <v>0</v>
      </c>
      <c r="I18" s="161">
        <v>0</v>
      </c>
      <c r="J18" s="158">
        <v>0</v>
      </c>
      <c r="K18" s="161">
        <v>1</v>
      </c>
      <c r="L18" s="158">
        <v>183</v>
      </c>
      <c r="M18" s="161">
        <v>0</v>
      </c>
      <c r="N18" s="158">
        <v>0</v>
      </c>
      <c r="O18" s="161">
        <v>0</v>
      </c>
      <c r="P18" s="158">
        <v>0</v>
      </c>
      <c r="Q18" s="161">
        <v>0</v>
      </c>
      <c r="R18" s="158">
        <v>0</v>
      </c>
      <c r="S18" s="161">
        <v>1</v>
      </c>
      <c r="T18" s="158">
        <v>199</v>
      </c>
      <c r="U18" s="161">
        <v>0</v>
      </c>
      <c r="V18" s="158">
        <v>0</v>
      </c>
      <c r="W18" s="161">
        <v>0</v>
      </c>
      <c r="X18" s="158">
        <v>0</v>
      </c>
      <c r="Y18" s="161">
        <v>17</v>
      </c>
      <c r="Z18" s="158">
        <v>2765</v>
      </c>
      <c r="AA18" s="161">
        <v>0</v>
      </c>
      <c r="AB18" s="158">
        <v>0</v>
      </c>
      <c r="AC18" s="161">
        <v>1</v>
      </c>
      <c r="AD18" s="158">
        <v>70</v>
      </c>
      <c r="AE18" s="161">
        <v>0</v>
      </c>
      <c r="AF18" s="158">
        <v>0</v>
      </c>
      <c r="AG18" s="161">
        <v>1</v>
      </c>
      <c r="AH18" s="158">
        <v>651</v>
      </c>
      <c r="AI18" s="161">
        <v>0</v>
      </c>
      <c r="AJ18" s="158">
        <v>0</v>
      </c>
      <c r="AK18" s="161">
        <v>0</v>
      </c>
      <c r="AL18" s="158">
        <v>0</v>
      </c>
      <c r="AM18" s="161">
        <v>0</v>
      </c>
      <c r="AN18" s="158">
        <v>0</v>
      </c>
    </row>
    <row r="19" spans="1:40" ht="13.5" customHeight="1" x14ac:dyDescent="0.15">
      <c r="A19" s="385"/>
      <c r="B19" s="386" t="s">
        <v>48</v>
      </c>
      <c r="C19" s="157">
        <v>14</v>
      </c>
      <c r="D19" s="158">
        <v>2837</v>
      </c>
      <c r="E19" s="161">
        <v>0</v>
      </c>
      <c r="F19" s="158">
        <v>0</v>
      </c>
      <c r="G19" s="161">
        <v>0</v>
      </c>
      <c r="H19" s="158">
        <v>0</v>
      </c>
      <c r="I19" s="161">
        <v>0</v>
      </c>
      <c r="J19" s="158">
        <v>0</v>
      </c>
      <c r="K19" s="161">
        <v>0</v>
      </c>
      <c r="L19" s="158">
        <v>0</v>
      </c>
      <c r="M19" s="161">
        <v>0</v>
      </c>
      <c r="N19" s="158">
        <v>0</v>
      </c>
      <c r="O19" s="161">
        <v>0</v>
      </c>
      <c r="P19" s="158">
        <v>0</v>
      </c>
      <c r="Q19" s="161">
        <v>0</v>
      </c>
      <c r="R19" s="158">
        <v>0</v>
      </c>
      <c r="S19" s="161">
        <v>0</v>
      </c>
      <c r="T19" s="158">
        <v>0</v>
      </c>
      <c r="U19" s="161">
        <v>0</v>
      </c>
      <c r="V19" s="158">
        <v>0</v>
      </c>
      <c r="W19" s="161">
        <v>0</v>
      </c>
      <c r="X19" s="158">
        <v>0</v>
      </c>
      <c r="Y19" s="161">
        <v>13</v>
      </c>
      <c r="Z19" s="158">
        <v>2186</v>
      </c>
      <c r="AA19" s="161">
        <v>0</v>
      </c>
      <c r="AB19" s="158">
        <v>0</v>
      </c>
      <c r="AC19" s="161">
        <v>0</v>
      </c>
      <c r="AD19" s="158">
        <v>0</v>
      </c>
      <c r="AE19" s="161">
        <v>0</v>
      </c>
      <c r="AF19" s="158">
        <v>0</v>
      </c>
      <c r="AG19" s="161">
        <v>1</v>
      </c>
      <c r="AH19" s="158">
        <v>651</v>
      </c>
      <c r="AI19" s="161">
        <v>0</v>
      </c>
      <c r="AJ19" s="158">
        <v>0</v>
      </c>
      <c r="AK19" s="161">
        <v>0</v>
      </c>
      <c r="AL19" s="158">
        <v>0</v>
      </c>
      <c r="AM19" s="161">
        <v>0</v>
      </c>
      <c r="AN19" s="158">
        <v>0</v>
      </c>
    </row>
    <row r="20" spans="1:40" ht="13.5" customHeight="1" x14ac:dyDescent="0.15">
      <c r="A20" s="385"/>
      <c r="B20" s="386" t="s">
        <v>49</v>
      </c>
      <c r="C20" s="157">
        <v>4</v>
      </c>
      <c r="D20" s="158">
        <v>591</v>
      </c>
      <c r="E20" s="161">
        <v>0</v>
      </c>
      <c r="F20" s="158">
        <v>0</v>
      </c>
      <c r="G20" s="161">
        <v>0</v>
      </c>
      <c r="H20" s="158">
        <v>0</v>
      </c>
      <c r="I20" s="161">
        <v>0</v>
      </c>
      <c r="J20" s="158">
        <v>0</v>
      </c>
      <c r="K20" s="161">
        <v>0</v>
      </c>
      <c r="L20" s="158">
        <v>0</v>
      </c>
      <c r="M20" s="161">
        <v>0</v>
      </c>
      <c r="N20" s="158">
        <v>0</v>
      </c>
      <c r="O20" s="161">
        <v>0</v>
      </c>
      <c r="P20" s="158">
        <v>0</v>
      </c>
      <c r="Q20" s="161">
        <v>0</v>
      </c>
      <c r="R20" s="158">
        <v>0</v>
      </c>
      <c r="S20" s="161">
        <v>1</v>
      </c>
      <c r="T20" s="158">
        <v>199</v>
      </c>
      <c r="U20" s="161">
        <v>0</v>
      </c>
      <c r="V20" s="158">
        <v>0</v>
      </c>
      <c r="W20" s="161">
        <v>0</v>
      </c>
      <c r="X20" s="158">
        <v>0</v>
      </c>
      <c r="Y20" s="161">
        <v>2</v>
      </c>
      <c r="Z20" s="158">
        <v>322</v>
      </c>
      <c r="AA20" s="161">
        <v>0</v>
      </c>
      <c r="AB20" s="158">
        <v>0</v>
      </c>
      <c r="AC20" s="161">
        <v>1</v>
      </c>
      <c r="AD20" s="158">
        <v>70</v>
      </c>
      <c r="AE20" s="161">
        <v>0</v>
      </c>
      <c r="AF20" s="158">
        <v>0</v>
      </c>
      <c r="AG20" s="161">
        <v>0</v>
      </c>
      <c r="AH20" s="158">
        <v>0</v>
      </c>
      <c r="AI20" s="161">
        <v>0</v>
      </c>
      <c r="AJ20" s="158">
        <v>0</v>
      </c>
      <c r="AK20" s="161">
        <v>0</v>
      </c>
      <c r="AL20" s="158">
        <v>0</v>
      </c>
      <c r="AM20" s="161">
        <v>0</v>
      </c>
      <c r="AN20" s="158">
        <v>0</v>
      </c>
    </row>
    <row r="21" spans="1:40" ht="13.5" customHeight="1" x14ac:dyDescent="0.15">
      <c r="A21" s="385"/>
      <c r="B21" s="386" t="s">
        <v>50</v>
      </c>
      <c r="C21" s="157">
        <v>3</v>
      </c>
      <c r="D21" s="158">
        <v>440</v>
      </c>
      <c r="E21" s="161">
        <v>0</v>
      </c>
      <c r="F21" s="158">
        <v>0</v>
      </c>
      <c r="G21" s="161">
        <v>0</v>
      </c>
      <c r="H21" s="158">
        <v>0</v>
      </c>
      <c r="I21" s="161">
        <v>0</v>
      </c>
      <c r="J21" s="158">
        <v>0</v>
      </c>
      <c r="K21" s="161">
        <v>1</v>
      </c>
      <c r="L21" s="158">
        <v>183</v>
      </c>
      <c r="M21" s="161">
        <v>0</v>
      </c>
      <c r="N21" s="158">
        <v>0</v>
      </c>
      <c r="O21" s="161">
        <v>0</v>
      </c>
      <c r="P21" s="158">
        <v>0</v>
      </c>
      <c r="Q21" s="161">
        <v>0</v>
      </c>
      <c r="R21" s="158">
        <v>0</v>
      </c>
      <c r="S21" s="161">
        <v>0</v>
      </c>
      <c r="T21" s="158">
        <v>0</v>
      </c>
      <c r="U21" s="161">
        <v>0</v>
      </c>
      <c r="V21" s="158">
        <v>0</v>
      </c>
      <c r="W21" s="161">
        <v>0</v>
      </c>
      <c r="X21" s="158">
        <v>0</v>
      </c>
      <c r="Y21" s="161">
        <v>2</v>
      </c>
      <c r="Z21" s="158">
        <v>257</v>
      </c>
      <c r="AA21" s="161">
        <v>0</v>
      </c>
      <c r="AB21" s="158">
        <v>0</v>
      </c>
      <c r="AC21" s="161">
        <v>0</v>
      </c>
      <c r="AD21" s="158">
        <v>0</v>
      </c>
      <c r="AE21" s="161">
        <v>0</v>
      </c>
      <c r="AF21" s="158">
        <v>0</v>
      </c>
      <c r="AG21" s="161">
        <v>0</v>
      </c>
      <c r="AH21" s="158">
        <v>0</v>
      </c>
      <c r="AI21" s="161">
        <v>0</v>
      </c>
      <c r="AJ21" s="158">
        <v>0</v>
      </c>
      <c r="AK21" s="161">
        <v>0</v>
      </c>
      <c r="AL21" s="158">
        <v>0</v>
      </c>
      <c r="AM21" s="161">
        <v>0</v>
      </c>
      <c r="AN21" s="158">
        <v>0</v>
      </c>
    </row>
    <row r="22" spans="1:40" ht="13.5" customHeight="1" x14ac:dyDescent="0.15">
      <c r="A22" s="385"/>
      <c r="B22" s="386"/>
      <c r="C22" s="157"/>
      <c r="D22" s="158"/>
      <c r="E22" s="161"/>
      <c r="F22" s="162"/>
      <c r="G22" s="161"/>
      <c r="H22" s="162"/>
      <c r="I22" s="161"/>
      <c r="J22" s="162"/>
      <c r="K22" s="161"/>
      <c r="L22" s="162"/>
      <c r="M22" s="161"/>
      <c r="N22" s="162"/>
      <c r="O22" s="161"/>
      <c r="P22" s="162"/>
      <c r="Q22" s="161"/>
      <c r="R22" s="162"/>
      <c r="S22" s="161"/>
      <c r="T22" s="162"/>
      <c r="U22" s="161"/>
      <c r="V22" s="162"/>
      <c r="W22" s="161"/>
      <c r="X22" s="162"/>
      <c r="Y22" s="161"/>
      <c r="Z22" s="162"/>
      <c r="AA22" s="161"/>
      <c r="AB22" s="162"/>
      <c r="AC22" s="161"/>
      <c r="AD22" s="162"/>
      <c r="AE22" s="161"/>
      <c r="AF22" s="162"/>
      <c r="AG22" s="161"/>
      <c r="AH22" s="162"/>
      <c r="AI22" s="161"/>
      <c r="AJ22" s="162"/>
      <c r="AK22" s="161"/>
      <c r="AL22" s="162"/>
      <c r="AM22" s="161"/>
      <c r="AN22" s="162"/>
    </row>
    <row r="23" spans="1:40" ht="13.5" customHeight="1" x14ac:dyDescent="0.15">
      <c r="A23" s="512" t="s">
        <v>51</v>
      </c>
      <c r="B23" s="513"/>
      <c r="C23" s="157">
        <v>11</v>
      </c>
      <c r="D23" s="158">
        <v>1716</v>
      </c>
      <c r="E23" s="161">
        <v>0</v>
      </c>
      <c r="F23" s="158">
        <v>0</v>
      </c>
      <c r="G23" s="161">
        <v>0</v>
      </c>
      <c r="H23" s="158">
        <v>0</v>
      </c>
      <c r="I23" s="161">
        <v>0</v>
      </c>
      <c r="J23" s="158">
        <v>0</v>
      </c>
      <c r="K23" s="161">
        <v>0</v>
      </c>
      <c r="L23" s="158">
        <v>0</v>
      </c>
      <c r="M23" s="161">
        <v>0</v>
      </c>
      <c r="N23" s="158">
        <v>0</v>
      </c>
      <c r="O23" s="161">
        <v>0</v>
      </c>
      <c r="P23" s="158">
        <v>0</v>
      </c>
      <c r="Q23" s="161">
        <v>1</v>
      </c>
      <c r="R23" s="158">
        <v>179</v>
      </c>
      <c r="S23" s="161">
        <v>1</v>
      </c>
      <c r="T23" s="158">
        <v>199</v>
      </c>
      <c r="U23" s="161">
        <v>0</v>
      </c>
      <c r="V23" s="158">
        <v>0</v>
      </c>
      <c r="W23" s="161">
        <v>1</v>
      </c>
      <c r="X23" s="158">
        <v>261</v>
      </c>
      <c r="Y23" s="161">
        <v>7</v>
      </c>
      <c r="Z23" s="158">
        <v>773</v>
      </c>
      <c r="AA23" s="161">
        <v>0</v>
      </c>
      <c r="AB23" s="158">
        <v>0</v>
      </c>
      <c r="AC23" s="161">
        <v>1</v>
      </c>
      <c r="AD23" s="158">
        <v>304</v>
      </c>
      <c r="AE23" s="161">
        <v>0</v>
      </c>
      <c r="AF23" s="158">
        <v>0</v>
      </c>
      <c r="AG23" s="161">
        <v>0</v>
      </c>
      <c r="AH23" s="158">
        <v>0</v>
      </c>
      <c r="AI23" s="161">
        <v>0</v>
      </c>
      <c r="AJ23" s="158">
        <v>0</v>
      </c>
      <c r="AK23" s="161">
        <v>0</v>
      </c>
      <c r="AL23" s="158">
        <v>0</v>
      </c>
      <c r="AM23" s="161">
        <v>0</v>
      </c>
      <c r="AN23" s="158">
        <v>0</v>
      </c>
    </row>
    <row r="24" spans="1:40" ht="13.5" customHeight="1" x14ac:dyDescent="0.15">
      <c r="A24" s="385"/>
      <c r="B24" s="386" t="s">
        <v>52</v>
      </c>
      <c r="C24" s="157">
        <v>4</v>
      </c>
      <c r="D24" s="158">
        <v>691</v>
      </c>
      <c r="E24" s="161">
        <v>0</v>
      </c>
      <c r="F24" s="158">
        <v>0</v>
      </c>
      <c r="G24" s="161">
        <v>0</v>
      </c>
      <c r="H24" s="158">
        <v>0</v>
      </c>
      <c r="I24" s="161">
        <v>0</v>
      </c>
      <c r="J24" s="158">
        <v>0</v>
      </c>
      <c r="K24" s="161">
        <v>0</v>
      </c>
      <c r="L24" s="158">
        <v>0</v>
      </c>
      <c r="M24" s="161">
        <v>0</v>
      </c>
      <c r="N24" s="158">
        <v>0</v>
      </c>
      <c r="O24" s="161">
        <v>0</v>
      </c>
      <c r="P24" s="158">
        <v>0</v>
      </c>
      <c r="Q24" s="161">
        <v>0</v>
      </c>
      <c r="R24" s="158">
        <v>0</v>
      </c>
      <c r="S24" s="161">
        <v>0</v>
      </c>
      <c r="T24" s="158">
        <v>0</v>
      </c>
      <c r="U24" s="161">
        <v>0</v>
      </c>
      <c r="V24" s="158">
        <v>0</v>
      </c>
      <c r="W24" s="161">
        <v>1</v>
      </c>
      <c r="X24" s="158">
        <v>261</v>
      </c>
      <c r="Y24" s="161">
        <v>3</v>
      </c>
      <c r="Z24" s="158">
        <v>430</v>
      </c>
      <c r="AA24" s="161">
        <v>0</v>
      </c>
      <c r="AB24" s="158">
        <v>0</v>
      </c>
      <c r="AC24" s="161">
        <v>0</v>
      </c>
      <c r="AD24" s="158">
        <v>0</v>
      </c>
      <c r="AE24" s="161">
        <v>0</v>
      </c>
      <c r="AF24" s="158">
        <v>0</v>
      </c>
      <c r="AG24" s="161">
        <v>0</v>
      </c>
      <c r="AH24" s="158">
        <v>0</v>
      </c>
      <c r="AI24" s="161">
        <v>0</v>
      </c>
      <c r="AJ24" s="158">
        <v>0</v>
      </c>
      <c r="AK24" s="161">
        <v>0</v>
      </c>
      <c r="AL24" s="158">
        <v>0</v>
      </c>
      <c r="AM24" s="161">
        <v>0</v>
      </c>
      <c r="AN24" s="158">
        <v>0</v>
      </c>
    </row>
    <row r="25" spans="1:40" ht="13.5" customHeight="1" x14ac:dyDescent="0.15">
      <c r="A25" s="385"/>
      <c r="B25" s="386" t="s">
        <v>137</v>
      </c>
      <c r="C25" s="157">
        <v>0</v>
      </c>
      <c r="D25" s="158">
        <v>0</v>
      </c>
      <c r="E25" s="161">
        <v>0</v>
      </c>
      <c r="F25" s="158">
        <v>0</v>
      </c>
      <c r="G25" s="161">
        <v>0</v>
      </c>
      <c r="H25" s="158">
        <v>0</v>
      </c>
      <c r="I25" s="161">
        <v>0</v>
      </c>
      <c r="J25" s="158">
        <v>0</v>
      </c>
      <c r="K25" s="161">
        <v>0</v>
      </c>
      <c r="L25" s="158">
        <v>0</v>
      </c>
      <c r="M25" s="161">
        <v>0</v>
      </c>
      <c r="N25" s="158">
        <v>0</v>
      </c>
      <c r="O25" s="161">
        <v>0</v>
      </c>
      <c r="P25" s="158">
        <v>0</v>
      </c>
      <c r="Q25" s="161">
        <v>0</v>
      </c>
      <c r="R25" s="158">
        <v>0</v>
      </c>
      <c r="S25" s="161">
        <v>0</v>
      </c>
      <c r="T25" s="158">
        <v>0</v>
      </c>
      <c r="U25" s="161">
        <v>0</v>
      </c>
      <c r="V25" s="158">
        <v>0</v>
      </c>
      <c r="W25" s="161">
        <v>0</v>
      </c>
      <c r="X25" s="158">
        <v>0</v>
      </c>
      <c r="Y25" s="161">
        <v>0</v>
      </c>
      <c r="Z25" s="158">
        <v>0</v>
      </c>
      <c r="AA25" s="161">
        <v>0</v>
      </c>
      <c r="AB25" s="158">
        <v>0</v>
      </c>
      <c r="AC25" s="161">
        <v>0</v>
      </c>
      <c r="AD25" s="158">
        <v>0</v>
      </c>
      <c r="AE25" s="161">
        <v>0</v>
      </c>
      <c r="AF25" s="158">
        <v>0</v>
      </c>
      <c r="AG25" s="161">
        <v>0</v>
      </c>
      <c r="AH25" s="158">
        <v>0</v>
      </c>
      <c r="AI25" s="161">
        <v>0</v>
      </c>
      <c r="AJ25" s="158">
        <v>0</v>
      </c>
      <c r="AK25" s="161">
        <v>0</v>
      </c>
      <c r="AL25" s="158">
        <v>0</v>
      </c>
      <c r="AM25" s="161">
        <v>0</v>
      </c>
      <c r="AN25" s="158">
        <v>0</v>
      </c>
    </row>
    <row r="26" spans="1:40" ht="13.5" customHeight="1" x14ac:dyDescent="0.15">
      <c r="A26" s="385"/>
      <c r="B26" s="386" t="s">
        <v>166</v>
      </c>
      <c r="C26" s="157">
        <v>4</v>
      </c>
      <c r="D26" s="158">
        <v>709</v>
      </c>
      <c r="E26" s="161">
        <v>0</v>
      </c>
      <c r="F26" s="158">
        <v>0</v>
      </c>
      <c r="G26" s="161">
        <v>0</v>
      </c>
      <c r="H26" s="158">
        <v>0</v>
      </c>
      <c r="I26" s="161">
        <v>0</v>
      </c>
      <c r="J26" s="158">
        <v>0</v>
      </c>
      <c r="K26" s="161">
        <v>0</v>
      </c>
      <c r="L26" s="158">
        <v>0</v>
      </c>
      <c r="M26" s="161">
        <v>0</v>
      </c>
      <c r="N26" s="158">
        <v>0</v>
      </c>
      <c r="O26" s="161">
        <v>0</v>
      </c>
      <c r="P26" s="158">
        <v>0</v>
      </c>
      <c r="Q26" s="161">
        <v>1</v>
      </c>
      <c r="R26" s="158">
        <v>179</v>
      </c>
      <c r="S26" s="161">
        <v>0</v>
      </c>
      <c r="T26" s="158">
        <v>0</v>
      </c>
      <c r="U26" s="161">
        <v>0</v>
      </c>
      <c r="V26" s="158">
        <v>0</v>
      </c>
      <c r="W26" s="161">
        <v>0</v>
      </c>
      <c r="X26" s="158">
        <v>0</v>
      </c>
      <c r="Y26" s="161">
        <v>2</v>
      </c>
      <c r="Z26" s="158">
        <v>226</v>
      </c>
      <c r="AA26" s="161">
        <v>0</v>
      </c>
      <c r="AB26" s="158">
        <v>0</v>
      </c>
      <c r="AC26" s="161">
        <v>1</v>
      </c>
      <c r="AD26" s="158">
        <v>304</v>
      </c>
      <c r="AE26" s="161">
        <v>0</v>
      </c>
      <c r="AF26" s="158">
        <v>0</v>
      </c>
      <c r="AG26" s="161">
        <v>0</v>
      </c>
      <c r="AH26" s="158">
        <v>0</v>
      </c>
      <c r="AI26" s="161">
        <v>0</v>
      </c>
      <c r="AJ26" s="158">
        <v>0</v>
      </c>
      <c r="AK26" s="161">
        <v>0</v>
      </c>
      <c r="AL26" s="158">
        <v>0</v>
      </c>
      <c r="AM26" s="161">
        <v>0</v>
      </c>
      <c r="AN26" s="158">
        <v>0</v>
      </c>
    </row>
    <row r="27" spans="1:40" ht="13.5" customHeight="1" x14ac:dyDescent="0.15">
      <c r="A27" s="385"/>
      <c r="B27" s="386" t="s">
        <v>165</v>
      </c>
      <c r="C27" s="157">
        <v>1</v>
      </c>
      <c r="D27" s="158">
        <v>199</v>
      </c>
      <c r="E27" s="161">
        <v>0</v>
      </c>
      <c r="F27" s="162">
        <v>0</v>
      </c>
      <c r="G27" s="161">
        <v>0</v>
      </c>
      <c r="H27" s="162">
        <v>0</v>
      </c>
      <c r="I27" s="161">
        <v>0</v>
      </c>
      <c r="J27" s="162">
        <v>0</v>
      </c>
      <c r="K27" s="161">
        <v>0</v>
      </c>
      <c r="L27" s="162">
        <v>0</v>
      </c>
      <c r="M27" s="161">
        <v>0</v>
      </c>
      <c r="N27" s="162">
        <v>0</v>
      </c>
      <c r="O27" s="161">
        <v>0</v>
      </c>
      <c r="P27" s="162">
        <v>0</v>
      </c>
      <c r="Q27" s="161">
        <v>0</v>
      </c>
      <c r="R27" s="162">
        <v>0</v>
      </c>
      <c r="S27" s="161">
        <v>1</v>
      </c>
      <c r="T27" s="162">
        <v>199</v>
      </c>
      <c r="U27" s="161">
        <v>0</v>
      </c>
      <c r="V27" s="162">
        <v>0</v>
      </c>
      <c r="W27" s="161">
        <v>0</v>
      </c>
      <c r="X27" s="162">
        <v>0</v>
      </c>
      <c r="Y27" s="161">
        <v>0</v>
      </c>
      <c r="Z27" s="162">
        <v>0</v>
      </c>
      <c r="AA27" s="161">
        <v>0</v>
      </c>
      <c r="AB27" s="162">
        <v>0</v>
      </c>
      <c r="AC27" s="161">
        <v>0</v>
      </c>
      <c r="AD27" s="162">
        <v>0</v>
      </c>
      <c r="AE27" s="161">
        <v>0</v>
      </c>
      <c r="AF27" s="162">
        <v>0</v>
      </c>
      <c r="AG27" s="161">
        <v>0</v>
      </c>
      <c r="AH27" s="162">
        <v>0</v>
      </c>
      <c r="AI27" s="161">
        <v>0</v>
      </c>
      <c r="AJ27" s="162">
        <v>0</v>
      </c>
      <c r="AK27" s="161">
        <v>0</v>
      </c>
      <c r="AL27" s="162">
        <v>0</v>
      </c>
      <c r="AM27" s="161">
        <v>0</v>
      </c>
      <c r="AN27" s="162">
        <v>0</v>
      </c>
    </row>
    <row r="28" spans="1:40" ht="13.5" customHeight="1" x14ac:dyDescent="0.15">
      <c r="A28" s="385"/>
      <c r="B28" s="386" t="s">
        <v>175</v>
      </c>
      <c r="C28" s="157">
        <v>2</v>
      </c>
      <c r="D28" s="158">
        <v>117</v>
      </c>
      <c r="E28" s="161">
        <v>0</v>
      </c>
      <c r="F28" s="158">
        <v>0</v>
      </c>
      <c r="G28" s="161">
        <v>0</v>
      </c>
      <c r="H28" s="158">
        <v>0</v>
      </c>
      <c r="I28" s="161">
        <v>0</v>
      </c>
      <c r="J28" s="158">
        <v>0</v>
      </c>
      <c r="K28" s="161">
        <v>0</v>
      </c>
      <c r="L28" s="158">
        <v>0</v>
      </c>
      <c r="M28" s="161">
        <v>0</v>
      </c>
      <c r="N28" s="158">
        <v>0</v>
      </c>
      <c r="O28" s="161">
        <v>0</v>
      </c>
      <c r="P28" s="158">
        <v>0</v>
      </c>
      <c r="Q28" s="161">
        <v>0</v>
      </c>
      <c r="R28" s="158">
        <v>0</v>
      </c>
      <c r="S28" s="161">
        <v>0</v>
      </c>
      <c r="T28" s="162">
        <v>0</v>
      </c>
      <c r="U28" s="161">
        <v>0</v>
      </c>
      <c r="V28" s="158">
        <v>0</v>
      </c>
      <c r="W28" s="161">
        <v>0</v>
      </c>
      <c r="X28" s="158">
        <v>0</v>
      </c>
      <c r="Y28" s="161">
        <v>2</v>
      </c>
      <c r="Z28" s="158">
        <v>117</v>
      </c>
      <c r="AA28" s="161">
        <v>0</v>
      </c>
      <c r="AB28" s="158">
        <v>0</v>
      </c>
      <c r="AC28" s="161">
        <v>0</v>
      </c>
      <c r="AD28" s="158">
        <v>0</v>
      </c>
      <c r="AE28" s="161">
        <v>0</v>
      </c>
      <c r="AF28" s="158">
        <v>0</v>
      </c>
      <c r="AG28" s="161">
        <v>0</v>
      </c>
      <c r="AH28" s="158">
        <v>0</v>
      </c>
      <c r="AI28" s="161">
        <v>0</v>
      </c>
      <c r="AJ28" s="158">
        <v>0</v>
      </c>
      <c r="AK28" s="161">
        <v>0</v>
      </c>
      <c r="AL28" s="158">
        <v>0</v>
      </c>
      <c r="AM28" s="161">
        <v>0</v>
      </c>
      <c r="AN28" s="158">
        <v>0</v>
      </c>
    </row>
    <row r="29" spans="1:40" ht="13.5" customHeight="1" x14ac:dyDescent="0.15">
      <c r="A29" s="385"/>
      <c r="B29" s="386"/>
      <c r="C29" s="157"/>
      <c r="D29" s="158"/>
      <c r="E29" s="161"/>
      <c r="F29" s="158"/>
      <c r="G29" s="161"/>
      <c r="H29" s="158"/>
      <c r="I29" s="161"/>
      <c r="J29" s="158"/>
      <c r="K29" s="161"/>
      <c r="L29" s="158"/>
      <c r="M29" s="161"/>
      <c r="N29" s="158"/>
      <c r="O29" s="161"/>
      <c r="P29" s="158"/>
      <c r="Q29" s="161"/>
      <c r="R29" s="158"/>
      <c r="S29" s="161"/>
      <c r="T29" s="162"/>
      <c r="U29" s="161"/>
      <c r="V29" s="158"/>
      <c r="W29" s="161"/>
      <c r="X29" s="158"/>
      <c r="Y29" s="161"/>
      <c r="Z29" s="158"/>
      <c r="AA29" s="161"/>
      <c r="AB29" s="158"/>
      <c r="AC29" s="161"/>
      <c r="AD29" s="158"/>
      <c r="AE29" s="161"/>
      <c r="AF29" s="158"/>
      <c r="AG29" s="161"/>
      <c r="AH29" s="158"/>
      <c r="AI29" s="161"/>
      <c r="AJ29" s="158"/>
      <c r="AK29" s="161"/>
      <c r="AL29" s="158"/>
      <c r="AM29" s="161"/>
      <c r="AN29" s="158"/>
    </row>
    <row r="30" spans="1:40" ht="13.5" customHeight="1" x14ac:dyDescent="0.15">
      <c r="A30" s="512" t="s">
        <v>53</v>
      </c>
      <c r="B30" s="513"/>
      <c r="C30" s="157">
        <v>23</v>
      </c>
      <c r="D30" s="158">
        <v>4719</v>
      </c>
      <c r="E30" s="161">
        <v>0</v>
      </c>
      <c r="F30" s="158">
        <v>0</v>
      </c>
      <c r="G30" s="161">
        <v>0</v>
      </c>
      <c r="H30" s="158">
        <v>0</v>
      </c>
      <c r="I30" s="161">
        <v>1</v>
      </c>
      <c r="J30" s="158">
        <v>120</v>
      </c>
      <c r="K30" s="161">
        <v>0</v>
      </c>
      <c r="L30" s="158">
        <v>0</v>
      </c>
      <c r="M30" s="161">
        <v>0</v>
      </c>
      <c r="N30" s="158">
        <v>0</v>
      </c>
      <c r="O30" s="161">
        <v>0</v>
      </c>
      <c r="P30" s="158">
        <v>0</v>
      </c>
      <c r="Q30" s="161">
        <v>1</v>
      </c>
      <c r="R30" s="158">
        <v>210</v>
      </c>
      <c r="S30" s="161">
        <v>1</v>
      </c>
      <c r="T30" s="158">
        <v>414</v>
      </c>
      <c r="U30" s="161">
        <v>0</v>
      </c>
      <c r="V30" s="158">
        <v>0</v>
      </c>
      <c r="W30" s="161">
        <v>1</v>
      </c>
      <c r="X30" s="158">
        <v>199</v>
      </c>
      <c r="Y30" s="161">
        <v>18</v>
      </c>
      <c r="Z30" s="158">
        <v>3275</v>
      </c>
      <c r="AA30" s="161">
        <v>1</v>
      </c>
      <c r="AB30" s="158">
        <v>501</v>
      </c>
      <c r="AC30" s="161">
        <v>0</v>
      </c>
      <c r="AD30" s="158">
        <v>0</v>
      </c>
      <c r="AE30" s="161">
        <v>0</v>
      </c>
      <c r="AF30" s="158">
        <v>0</v>
      </c>
      <c r="AG30" s="161">
        <v>0</v>
      </c>
      <c r="AH30" s="158">
        <v>0</v>
      </c>
      <c r="AI30" s="161">
        <v>0</v>
      </c>
      <c r="AJ30" s="158">
        <v>0</v>
      </c>
      <c r="AK30" s="161">
        <v>0</v>
      </c>
      <c r="AL30" s="158">
        <v>0</v>
      </c>
      <c r="AM30" s="161">
        <v>1</v>
      </c>
      <c r="AN30" s="158">
        <v>501</v>
      </c>
    </row>
    <row r="31" spans="1:40" ht="13.5" customHeight="1" x14ac:dyDescent="0.15">
      <c r="A31" s="385"/>
      <c r="B31" s="386" t="s">
        <v>54</v>
      </c>
      <c r="C31" s="157">
        <v>3</v>
      </c>
      <c r="D31" s="158">
        <v>493</v>
      </c>
      <c r="E31" s="161">
        <v>0</v>
      </c>
      <c r="F31" s="162">
        <v>0</v>
      </c>
      <c r="G31" s="161">
        <v>0</v>
      </c>
      <c r="H31" s="162">
        <v>0</v>
      </c>
      <c r="I31" s="161">
        <v>0</v>
      </c>
      <c r="J31" s="162">
        <v>0</v>
      </c>
      <c r="K31" s="161">
        <v>0</v>
      </c>
      <c r="L31" s="162">
        <v>0</v>
      </c>
      <c r="M31" s="161">
        <v>0</v>
      </c>
      <c r="N31" s="162">
        <v>0</v>
      </c>
      <c r="O31" s="161">
        <v>0</v>
      </c>
      <c r="P31" s="162">
        <v>0</v>
      </c>
      <c r="Q31" s="161">
        <v>1</v>
      </c>
      <c r="R31" s="162">
        <v>210</v>
      </c>
      <c r="S31" s="161">
        <v>0</v>
      </c>
      <c r="T31" s="162">
        <v>0</v>
      </c>
      <c r="U31" s="161">
        <v>0</v>
      </c>
      <c r="V31" s="162">
        <v>0</v>
      </c>
      <c r="W31" s="161">
        <v>0</v>
      </c>
      <c r="X31" s="162">
        <v>0</v>
      </c>
      <c r="Y31" s="161">
        <v>2</v>
      </c>
      <c r="Z31" s="162">
        <v>283</v>
      </c>
      <c r="AA31" s="161">
        <v>0</v>
      </c>
      <c r="AB31" s="162">
        <v>0</v>
      </c>
      <c r="AC31" s="161">
        <v>0</v>
      </c>
      <c r="AD31" s="162">
        <v>0</v>
      </c>
      <c r="AE31" s="161">
        <v>0</v>
      </c>
      <c r="AF31" s="162">
        <v>0</v>
      </c>
      <c r="AG31" s="161">
        <v>0</v>
      </c>
      <c r="AH31" s="162">
        <v>0</v>
      </c>
      <c r="AI31" s="161">
        <v>0</v>
      </c>
      <c r="AJ31" s="162">
        <v>0</v>
      </c>
      <c r="AK31" s="161">
        <v>0</v>
      </c>
      <c r="AL31" s="162">
        <v>0</v>
      </c>
      <c r="AM31" s="161">
        <v>0</v>
      </c>
      <c r="AN31" s="162">
        <v>0</v>
      </c>
    </row>
    <row r="32" spans="1:40" ht="13.5" customHeight="1" x14ac:dyDescent="0.15">
      <c r="A32" s="385"/>
      <c r="B32" s="386" t="s">
        <v>55</v>
      </c>
      <c r="C32" s="157">
        <v>8</v>
      </c>
      <c r="D32" s="158">
        <v>1063</v>
      </c>
      <c r="E32" s="161">
        <v>0</v>
      </c>
      <c r="F32" s="158">
        <v>0</v>
      </c>
      <c r="G32" s="161">
        <v>0</v>
      </c>
      <c r="H32" s="158">
        <v>0</v>
      </c>
      <c r="I32" s="161">
        <v>0</v>
      </c>
      <c r="J32" s="158">
        <v>0</v>
      </c>
      <c r="K32" s="161">
        <v>0</v>
      </c>
      <c r="L32" s="158">
        <v>0</v>
      </c>
      <c r="M32" s="161">
        <v>0</v>
      </c>
      <c r="N32" s="158">
        <v>0</v>
      </c>
      <c r="O32" s="161">
        <v>0</v>
      </c>
      <c r="P32" s="158">
        <v>0</v>
      </c>
      <c r="Q32" s="161">
        <v>0</v>
      </c>
      <c r="R32" s="158">
        <v>0</v>
      </c>
      <c r="S32" s="161">
        <v>1</v>
      </c>
      <c r="T32" s="158">
        <v>414</v>
      </c>
      <c r="U32" s="161">
        <v>0</v>
      </c>
      <c r="V32" s="158">
        <v>0</v>
      </c>
      <c r="W32" s="161">
        <v>1</v>
      </c>
      <c r="X32" s="158">
        <v>199</v>
      </c>
      <c r="Y32" s="161">
        <v>6</v>
      </c>
      <c r="Z32" s="158">
        <v>450</v>
      </c>
      <c r="AA32" s="161">
        <v>0</v>
      </c>
      <c r="AB32" s="158">
        <v>0</v>
      </c>
      <c r="AC32" s="161">
        <v>0</v>
      </c>
      <c r="AD32" s="158">
        <v>0</v>
      </c>
      <c r="AE32" s="161">
        <v>0</v>
      </c>
      <c r="AF32" s="158">
        <v>0</v>
      </c>
      <c r="AG32" s="161">
        <v>0</v>
      </c>
      <c r="AH32" s="158">
        <v>0</v>
      </c>
      <c r="AI32" s="161">
        <v>0</v>
      </c>
      <c r="AJ32" s="158">
        <v>0</v>
      </c>
      <c r="AK32" s="161">
        <v>0</v>
      </c>
      <c r="AL32" s="158">
        <v>0</v>
      </c>
      <c r="AM32" s="161">
        <v>0</v>
      </c>
      <c r="AN32" s="158">
        <v>0</v>
      </c>
    </row>
    <row r="33" spans="1:40" ht="13.5" customHeight="1" x14ac:dyDescent="0.15">
      <c r="A33" s="385"/>
      <c r="B33" s="386" t="s">
        <v>56</v>
      </c>
      <c r="C33" s="157">
        <v>2</v>
      </c>
      <c r="D33" s="158">
        <v>802</v>
      </c>
      <c r="E33" s="161">
        <v>0</v>
      </c>
      <c r="F33" s="158">
        <v>0</v>
      </c>
      <c r="G33" s="161">
        <v>0</v>
      </c>
      <c r="H33" s="158">
        <v>0</v>
      </c>
      <c r="I33" s="161">
        <v>0</v>
      </c>
      <c r="J33" s="158">
        <v>0</v>
      </c>
      <c r="K33" s="161">
        <v>0</v>
      </c>
      <c r="L33" s="158">
        <v>0</v>
      </c>
      <c r="M33" s="161">
        <v>0</v>
      </c>
      <c r="N33" s="158">
        <v>0</v>
      </c>
      <c r="O33" s="161">
        <v>0</v>
      </c>
      <c r="P33" s="158">
        <v>0</v>
      </c>
      <c r="Q33" s="161">
        <v>0</v>
      </c>
      <c r="R33" s="158">
        <v>0</v>
      </c>
      <c r="S33" s="161">
        <v>0</v>
      </c>
      <c r="T33" s="158">
        <v>0</v>
      </c>
      <c r="U33" s="161">
        <v>0</v>
      </c>
      <c r="V33" s="158">
        <v>0</v>
      </c>
      <c r="W33" s="161">
        <v>0</v>
      </c>
      <c r="X33" s="158">
        <v>0</v>
      </c>
      <c r="Y33" s="161">
        <v>2</v>
      </c>
      <c r="Z33" s="158">
        <v>802</v>
      </c>
      <c r="AA33" s="161">
        <v>0</v>
      </c>
      <c r="AB33" s="158">
        <v>0</v>
      </c>
      <c r="AC33" s="161">
        <v>0</v>
      </c>
      <c r="AD33" s="158">
        <v>0</v>
      </c>
      <c r="AE33" s="161">
        <v>0</v>
      </c>
      <c r="AF33" s="158">
        <v>0</v>
      </c>
      <c r="AG33" s="161">
        <v>0</v>
      </c>
      <c r="AH33" s="158">
        <v>0</v>
      </c>
      <c r="AI33" s="161">
        <v>0</v>
      </c>
      <c r="AJ33" s="158">
        <v>0</v>
      </c>
      <c r="AK33" s="161">
        <v>0</v>
      </c>
      <c r="AL33" s="158">
        <v>0</v>
      </c>
      <c r="AM33" s="161">
        <v>0</v>
      </c>
      <c r="AN33" s="158">
        <v>0</v>
      </c>
    </row>
    <row r="34" spans="1:40" ht="13.5" customHeight="1" x14ac:dyDescent="0.15">
      <c r="A34" s="385"/>
      <c r="B34" s="386" t="s">
        <v>138</v>
      </c>
      <c r="C34" s="157">
        <v>3</v>
      </c>
      <c r="D34" s="158">
        <v>559</v>
      </c>
      <c r="E34" s="161">
        <v>0</v>
      </c>
      <c r="F34" s="158">
        <v>0</v>
      </c>
      <c r="G34" s="161">
        <v>0</v>
      </c>
      <c r="H34" s="158">
        <v>0</v>
      </c>
      <c r="I34" s="161">
        <v>0</v>
      </c>
      <c r="J34" s="158">
        <v>0</v>
      </c>
      <c r="K34" s="161">
        <v>0</v>
      </c>
      <c r="L34" s="158">
        <v>0</v>
      </c>
      <c r="M34" s="161">
        <v>0</v>
      </c>
      <c r="N34" s="158">
        <v>0</v>
      </c>
      <c r="O34" s="161">
        <v>0</v>
      </c>
      <c r="P34" s="158">
        <v>0</v>
      </c>
      <c r="Q34" s="161">
        <v>0</v>
      </c>
      <c r="R34" s="158">
        <v>0</v>
      </c>
      <c r="S34" s="161">
        <v>0</v>
      </c>
      <c r="T34" s="158">
        <v>0</v>
      </c>
      <c r="U34" s="161">
        <v>0</v>
      </c>
      <c r="V34" s="158">
        <v>0</v>
      </c>
      <c r="W34" s="161">
        <v>0</v>
      </c>
      <c r="X34" s="158">
        <v>0</v>
      </c>
      <c r="Y34" s="161">
        <v>3</v>
      </c>
      <c r="Z34" s="158">
        <v>559</v>
      </c>
      <c r="AA34" s="161">
        <v>0</v>
      </c>
      <c r="AB34" s="158">
        <v>0</v>
      </c>
      <c r="AC34" s="161">
        <v>0</v>
      </c>
      <c r="AD34" s="158">
        <v>0</v>
      </c>
      <c r="AE34" s="161">
        <v>0</v>
      </c>
      <c r="AF34" s="158">
        <v>0</v>
      </c>
      <c r="AG34" s="161">
        <v>0</v>
      </c>
      <c r="AH34" s="158">
        <v>0</v>
      </c>
      <c r="AI34" s="161">
        <v>0</v>
      </c>
      <c r="AJ34" s="158">
        <v>0</v>
      </c>
      <c r="AK34" s="161">
        <v>0</v>
      </c>
      <c r="AL34" s="158">
        <v>0</v>
      </c>
      <c r="AM34" s="161">
        <v>0</v>
      </c>
      <c r="AN34" s="158">
        <v>0</v>
      </c>
    </row>
    <row r="35" spans="1:40" ht="13.5" customHeight="1" x14ac:dyDescent="0.15">
      <c r="A35" s="385"/>
      <c r="B35" s="386" t="s">
        <v>177</v>
      </c>
      <c r="C35" s="157">
        <v>1</v>
      </c>
      <c r="D35" s="158">
        <v>186</v>
      </c>
      <c r="E35" s="161">
        <v>0</v>
      </c>
      <c r="F35" s="158">
        <v>0</v>
      </c>
      <c r="G35" s="161">
        <v>0</v>
      </c>
      <c r="H35" s="158">
        <v>0</v>
      </c>
      <c r="I35" s="161">
        <v>0</v>
      </c>
      <c r="J35" s="158">
        <v>0</v>
      </c>
      <c r="K35" s="161">
        <v>0</v>
      </c>
      <c r="L35" s="158">
        <v>0</v>
      </c>
      <c r="M35" s="161">
        <v>0</v>
      </c>
      <c r="N35" s="158">
        <v>0</v>
      </c>
      <c r="O35" s="161">
        <v>0</v>
      </c>
      <c r="P35" s="158">
        <v>0</v>
      </c>
      <c r="Q35" s="161">
        <v>0</v>
      </c>
      <c r="R35" s="158">
        <v>0</v>
      </c>
      <c r="S35" s="161">
        <v>0</v>
      </c>
      <c r="T35" s="158">
        <v>0</v>
      </c>
      <c r="U35" s="161">
        <v>0</v>
      </c>
      <c r="V35" s="158">
        <v>0</v>
      </c>
      <c r="W35" s="161">
        <v>0</v>
      </c>
      <c r="X35" s="158">
        <v>0</v>
      </c>
      <c r="Y35" s="161">
        <v>1</v>
      </c>
      <c r="Z35" s="158">
        <v>186</v>
      </c>
      <c r="AA35" s="161">
        <v>0</v>
      </c>
      <c r="AB35" s="158">
        <v>0</v>
      </c>
      <c r="AC35" s="161">
        <v>0</v>
      </c>
      <c r="AD35" s="158">
        <v>0</v>
      </c>
      <c r="AE35" s="161">
        <v>0</v>
      </c>
      <c r="AF35" s="158">
        <v>0</v>
      </c>
      <c r="AG35" s="161">
        <v>0</v>
      </c>
      <c r="AH35" s="158">
        <v>0</v>
      </c>
      <c r="AI35" s="161">
        <v>0</v>
      </c>
      <c r="AJ35" s="158">
        <v>0</v>
      </c>
      <c r="AK35" s="161">
        <v>0</v>
      </c>
      <c r="AL35" s="158">
        <v>0</v>
      </c>
      <c r="AM35" s="161">
        <v>0</v>
      </c>
      <c r="AN35" s="158">
        <v>0</v>
      </c>
    </row>
    <row r="36" spans="1:40" ht="13.5" customHeight="1" x14ac:dyDescent="0.15">
      <c r="A36" s="385"/>
      <c r="B36" s="386" t="s">
        <v>235</v>
      </c>
      <c r="C36" s="157">
        <v>3</v>
      </c>
      <c r="D36" s="158">
        <v>742</v>
      </c>
      <c r="E36" s="161">
        <v>0</v>
      </c>
      <c r="F36" s="162">
        <v>0</v>
      </c>
      <c r="G36" s="161">
        <v>0</v>
      </c>
      <c r="H36" s="162">
        <v>0</v>
      </c>
      <c r="I36" s="161">
        <v>1</v>
      </c>
      <c r="J36" s="162">
        <v>120</v>
      </c>
      <c r="K36" s="161">
        <v>0</v>
      </c>
      <c r="L36" s="162">
        <v>0</v>
      </c>
      <c r="M36" s="161">
        <v>0</v>
      </c>
      <c r="N36" s="162">
        <v>0</v>
      </c>
      <c r="O36" s="161">
        <v>0</v>
      </c>
      <c r="P36" s="162">
        <v>0</v>
      </c>
      <c r="Q36" s="161">
        <v>0</v>
      </c>
      <c r="R36" s="162">
        <v>0</v>
      </c>
      <c r="S36" s="161">
        <v>0</v>
      </c>
      <c r="T36" s="162">
        <v>0</v>
      </c>
      <c r="U36" s="161">
        <v>0</v>
      </c>
      <c r="V36" s="162">
        <v>0</v>
      </c>
      <c r="W36" s="161">
        <v>0</v>
      </c>
      <c r="X36" s="162">
        <v>0</v>
      </c>
      <c r="Y36" s="161">
        <v>1</v>
      </c>
      <c r="Z36" s="162">
        <v>121</v>
      </c>
      <c r="AA36" s="161">
        <v>1</v>
      </c>
      <c r="AB36" s="162">
        <v>501</v>
      </c>
      <c r="AC36" s="161">
        <v>0</v>
      </c>
      <c r="AD36" s="162">
        <v>0</v>
      </c>
      <c r="AE36" s="161">
        <v>0</v>
      </c>
      <c r="AF36" s="162">
        <v>0</v>
      </c>
      <c r="AG36" s="161">
        <v>0</v>
      </c>
      <c r="AH36" s="162">
        <v>0</v>
      </c>
      <c r="AI36" s="161">
        <v>0</v>
      </c>
      <c r="AJ36" s="162">
        <v>0</v>
      </c>
      <c r="AK36" s="161">
        <v>0</v>
      </c>
      <c r="AL36" s="162">
        <v>0</v>
      </c>
      <c r="AM36" s="161">
        <v>1</v>
      </c>
      <c r="AN36" s="162">
        <v>501</v>
      </c>
    </row>
    <row r="37" spans="1:40" ht="13.5" customHeight="1" x14ac:dyDescent="0.15">
      <c r="A37" s="385"/>
      <c r="B37" s="386" t="s">
        <v>167</v>
      </c>
      <c r="C37" s="157">
        <v>3</v>
      </c>
      <c r="D37" s="158">
        <v>874</v>
      </c>
      <c r="E37" s="161">
        <v>0</v>
      </c>
      <c r="F37" s="158">
        <v>0</v>
      </c>
      <c r="G37" s="161">
        <v>0</v>
      </c>
      <c r="H37" s="158">
        <v>0</v>
      </c>
      <c r="I37" s="161">
        <v>0</v>
      </c>
      <c r="J37" s="158">
        <v>0</v>
      </c>
      <c r="K37" s="161">
        <v>0</v>
      </c>
      <c r="L37" s="158">
        <v>0</v>
      </c>
      <c r="M37" s="161">
        <v>0</v>
      </c>
      <c r="N37" s="158">
        <v>0</v>
      </c>
      <c r="O37" s="161">
        <v>0</v>
      </c>
      <c r="P37" s="158">
        <v>0</v>
      </c>
      <c r="Q37" s="161">
        <v>0</v>
      </c>
      <c r="R37" s="158">
        <v>0</v>
      </c>
      <c r="S37" s="161">
        <v>0</v>
      </c>
      <c r="T37" s="158">
        <v>0</v>
      </c>
      <c r="U37" s="161">
        <v>0</v>
      </c>
      <c r="V37" s="158">
        <v>0</v>
      </c>
      <c r="W37" s="161">
        <v>0</v>
      </c>
      <c r="X37" s="158">
        <v>0</v>
      </c>
      <c r="Y37" s="161">
        <v>3</v>
      </c>
      <c r="Z37" s="158">
        <v>874</v>
      </c>
      <c r="AA37" s="161">
        <v>0</v>
      </c>
      <c r="AB37" s="158">
        <v>0</v>
      </c>
      <c r="AC37" s="161">
        <v>0</v>
      </c>
      <c r="AD37" s="158">
        <v>0</v>
      </c>
      <c r="AE37" s="161">
        <v>0</v>
      </c>
      <c r="AF37" s="158">
        <v>0</v>
      </c>
      <c r="AG37" s="161">
        <v>0</v>
      </c>
      <c r="AH37" s="158">
        <v>0</v>
      </c>
      <c r="AI37" s="161">
        <v>0</v>
      </c>
      <c r="AJ37" s="158">
        <v>0</v>
      </c>
      <c r="AK37" s="161">
        <v>0</v>
      </c>
      <c r="AL37" s="158">
        <v>0</v>
      </c>
      <c r="AM37" s="161">
        <v>0</v>
      </c>
      <c r="AN37" s="158">
        <v>0</v>
      </c>
    </row>
    <row r="38" spans="1:40" ht="13.5" customHeight="1" x14ac:dyDescent="0.15">
      <c r="A38" s="385"/>
      <c r="B38" s="386" t="s">
        <v>57</v>
      </c>
      <c r="C38" s="157">
        <v>0</v>
      </c>
      <c r="D38" s="158">
        <v>0</v>
      </c>
      <c r="E38" s="161">
        <v>0</v>
      </c>
      <c r="F38" s="158">
        <v>0</v>
      </c>
      <c r="G38" s="161">
        <v>0</v>
      </c>
      <c r="H38" s="158">
        <v>0</v>
      </c>
      <c r="I38" s="161">
        <v>0</v>
      </c>
      <c r="J38" s="158">
        <v>0</v>
      </c>
      <c r="K38" s="161">
        <v>0</v>
      </c>
      <c r="L38" s="158">
        <v>0</v>
      </c>
      <c r="M38" s="161">
        <v>0</v>
      </c>
      <c r="N38" s="158">
        <v>0</v>
      </c>
      <c r="O38" s="161">
        <v>0</v>
      </c>
      <c r="P38" s="158">
        <v>0</v>
      </c>
      <c r="Q38" s="161">
        <v>0</v>
      </c>
      <c r="R38" s="158">
        <v>0</v>
      </c>
      <c r="S38" s="161">
        <v>0</v>
      </c>
      <c r="T38" s="158">
        <v>0</v>
      </c>
      <c r="U38" s="161">
        <v>0</v>
      </c>
      <c r="V38" s="158">
        <v>0</v>
      </c>
      <c r="W38" s="161">
        <v>0</v>
      </c>
      <c r="X38" s="158">
        <v>0</v>
      </c>
      <c r="Y38" s="161">
        <v>0</v>
      </c>
      <c r="Z38" s="158">
        <v>0</v>
      </c>
      <c r="AA38" s="161">
        <v>0</v>
      </c>
      <c r="AB38" s="158">
        <v>0</v>
      </c>
      <c r="AC38" s="161">
        <v>0</v>
      </c>
      <c r="AD38" s="158">
        <v>0</v>
      </c>
      <c r="AE38" s="161">
        <v>0</v>
      </c>
      <c r="AF38" s="158">
        <v>0</v>
      </c>
      <c r="AG38" s="161">
        <v>0</v>
      </c>
      <c r="AH38" s="158">
        <v>0</v>
      </c>
      <c r="AI38" s="161">
        <v>0</v>
      </c>
      <c r="AJ38" s="158">
        <v>0</v>
      </c>
      <c r="AK38" s="161">
        <v>0</v>
      </c>
      <c r="AL38" s="158">
        <v>0</v>
      </c>
      <c r="AM38" s="161">
        <v>0</v>
      </c>
      <c r="AN38" s="158">
        <v>0</v>
      </c>
    </row>
    <row r="39" spans="1:40" ht="13.5" customHeight="1" x14ac:dyDescent="0.15">
      <c r="A39" s="385"/>
      <c r="B39" s="386" t="s">
        <v>58</v>
      </c>
      <c r="C39" s="157">
        <v>0</v>
      </c>
      <c r="D39" s="158">
        <v>0</v>
      </c>
      <c r="E39" s="161">
        <v>0</v>
      </c>
      <c r="F39" s="158">
        <v>0</v>
      </c>
      <c r="G39" s="161">
        <v>0</v>
      </c>
      <c r="H39" s="158">
        <v>0</v>
      </c>
      <c r="I39" s="161">
        <v>0</v>
      </c>
      <c r="J39" s="158">
        <v>0</v>
      </c>
      <c r="K39" s="161">
        <v>0</v>
      </c>
      <c r="L39" s="158">
        <v>0</v>
      </c>
      <c r="M39" s="161">
        <v>0</v>
      </c>
      <c r="N39" s="158">
        <v>0</v>
      </c>
      <c r="O39" s="161">
        <v>0</v>
      </c>
      <c r="P39" s="158">
        <v>0</v>
      </c>
      <c r="Q39" s="161">
        <v>0</v>
      </c>
      <c r="R39" s="158">
        <v>0</v>
      </c>
      <c r="S39" s="161">
        <v>0</v>
      </c>
      <c r="T39" s="158">
        <v>0</v>
      </c>
      <c r="U39" s="161">
        <v>0</v>
      </c>
      <c r="V39" s="158">
        <v>0</v>
      </c>
      <c r="W39" s="161">
        <v>0</v>
      </c>
      <c r="X39" s="158">
        <v>0</v>
      </c>
      <c r="Y39" s="161">
        <v>0</v>
      </c>
      <c r="Z39" s="158">
        <v>0</v>
      </c>
      <c r="AA39" s="161">
        <v>0</v>
      </c>
      <c r="AB39" s="158">
        <v>0</v>
      </c>
      <c r="AC39" s="161">
        <v>0</v>
      </c>
      <c r="AD39" s="158">
        <v>0</v>
      </c>
      <c r="AE39" s="161">
        <v>0</v>
      </c>
      <c r="AF39" s="158">
        <v>0</v>
      </c>
      <c r="AG39" s="161">
        <v>0</v>
      </c>
      <c r="AH39" s="158">
        <v>0</v>
      </c>
      <c r="AI39" s="161">
        <v>0</v>
      </c>
      <c r="AJ39" s="158">
        <v>0</v>
      </c>
      <c r="AK39" s="161">
        <v>0</v>
      </c>
      <c r="AL39" s="158">
        <v>0</v>
      </c>
      <c r="AM39" s="161">
        <v>0</v>
      </c>
      <c r="AN39" s="158">
        <v>0</v>
      </c>
    </row>
    <row r="40" spans="1:40" ht="13.5" customHeight="1" x14ac:dyDescent="0.15">
      <c r="A40" s="385"/>
      <c r="B40" s="386"/>
      <c r="C40" s="157"/>
      <c r="D40" s="158"/>
      <c r="E40" s="161"/>
      <c r="F40" s="158"/>
      <c r="G40" s="161"/>
      <c r="H40" s="158"/>
      <c r="I40" s="161"/>
      <c r="J40" s="158"/>
      <c r="K40" s="161"/>
      <c r="L40" s="158"/>
      <c r="M40" s="161"/>
      <c r="N40" s="158"/>
      <c r="O40" s="161"/>
      <c r="P40" s="158"/>
      <c r="Q40" s="161"/>
      <c r="R40" s="158"/>
      <c r="S40" s="161"/>
      <c r="T40" s="158"/>
      <c r="U40" s="161"/>
      <c r="V40" s="158"/>
      <c r="W40" s="161"/>
      <c r="X40" s="158"/>
      <c r="Y40" s="161"/>
      <c r="Z40" s="158"/>
      <c r="AA40" s="161"/>
      <c r="AB40" s="158"/>
      <c r="AC40" s="161"/>
      <c r="AD40" s="158"/>
      <c r="AE40" s="161"/>
      <c r="AF40" s="158"/>
      <c r="AG40" s="161"/>
      <c r="AH40" s="158"/>
      <c r="AI40" s="161"/>
      <c r="AJ40" s="158"/>
      <c r="AK40" s="161"/>
      <c r="AL40" s="158"/>
      <c r="AM40" s="161"/>
      <c r="AN40" s="158"/>
    </row>
    <row r="41" spans="1:40" ht="13.5" customHeight="1" x14ac:dyDescent="0.15">
      <c r="A41" s="512" t="s">
        <v>59</v>
      </c>
      <c r="B41" s="515"/>
      <c r="C41" s="157">
        <v>17</v>
      </c>
      <c r="D41" s="158">
        <v>3135</v>
      </c>
      <c r="E41" s="161">
        <v>1</v>
      </c>
      <c r="F41" s="158">
        <v>250</v>
      </c>
      <c r="G41" s="161">
        <v>0</v>
      </c>
      <c r="H41" s="158">
        <v>0</v>
      </c>
      <c r="I41" s="161">
        <v>0</v>
      </c>
      <c r="J41" s="158">
        <v>0</v>
      </c>
      <c r="K41" s="161">
        <v>0</v>
      </c>
      <c r="L41" s="158">
        <v>0</v>
      </c>
      <c r="M41" s="161">
        <v>0</v>
      </c>
      <c r="N41" s="158">
        <v>0</v>
      </c>
      <c r="O41" s="161">
        <v>0</v>
      </c>
      <c r="P41" s="158">
        <v>0</v>
      </c>
      <c r="Q41" s="161">
        <v>0</v>
      </c>
      <c r="R41" s="158">
        <v>0</v>
      </c>
      <c r="S41" s="161">
        <v>1</v>
      </c>
      <c r="T41" s="158">
        <v>800</v>
      </c>
      <c r="U41" s="161">
        <v>0</v>
      </c>
      <c r="V41" s="158">
        <v>0</v>
      </c>
      <c r="W41" s="161">
        <v>1</v>
      </c>
      <c r="X41" s="158">
        <v>126</v>
      </c>
      <c r="Y41" s="161">
        <v>12</v>
      </c>
      <c r="Z41" s="158">
        <v>1779</v>
      </c>
      <c r="AA41" s="161">
        <v>0</v>
      </c>
      <c r="AB41" s="158">
        <v>0</v>
      </c>
      <c r="AC41" s="161">
        <v>1</v>
      </c>
      <c r="AD41" s="158">
        <v>60</v>
      </c>
      <c r="AE41" s="161">
        <v>0</v>
      </c>
      <c r="AF41" s="158">
        <v>0</v>
      </c>
      <c r="AG41" s="161">
        <v>0</v>
      </c>
      <c r="AH41" s="158">
        <v>0</v>
      </c>
      <c r="AI41" s="161">
        <v>1</v>
      </c>
      <c r="AJ41" s="158">
        <v>120</v>
      </c>
      <c r="AK41" s="161">
        <v>0</v>
      </c>
      <c r="AL41" s="158">
        <v>0</v>
      </c>
      <c r="AM41" s="161">
        <v>0</v>
      </c>
      <c r="AN41" s="158">
        <v>0</v>
      </c>
    </row>
    <row r="42" spans="1:40" ht="13.5" customHeight="1" x14ac:dyDescent="0.15">
      <c r="A42" s="385"/>
      <c r="B42" s="386" t="s">
        <v>60</v>
      </c>
      <c r="C42" s="157">
        <v>8</v>
      </c>
      <c r="D42" s="158">
        <v>1849</v>
      </c>
      <c r="E42" s="161">
        <v>1</v>
      </c>
      <c r="F42" s="158">
        <v>250</v>
      </c>
      <c r="G42" s="161">
        <v>0</v>
      </c>
      <c r="H42" s="158">
        <v>0</v>
      </c>
      <c r="I42" s="161">
        <v>0</v>
      </c>
      <c r="J42" s="158">
        <v>0</v>
      </c>
      <c r="K42" s="161">
        <v>0</v>
      </c>
      <c r="L42" s="158">
        <v>0</v>
      </c>
      <c r="M42" s="161">
        <v>0</v>
      </c>
      <c r="N42" s="158">
        <v>0</v>
      </c>
      <c r="O42" s="161">
        <v>0</v>
      </c>
      <c r="P42" s="158">
        <v>0</v>
      </c>
      <c r="Q42" s="161">
        <v>0</v>
      </c>
      <c r="R42" s="158">
        <v>0</v>
      </c>
      <c r="S42" s="161">
        <v>1</v>
      </c>
      <c r="T42" s="158">
        <v>800</v>
      </c>
      <c r="U42" s="161">
        <v>0</v>
      </c>
      <c r="V42" s="158">
        <v>0</v>
      </c>
      <c r="W42" s="161">
        <v>0</v>
      </c>
      <c r="X42" s="158">
        <v>0</v>
      </c>
      <c r="Y42" s="161">
        <v>6</v>
      </c>
      <c r="Z42" s="158">
        <v>799</v>
      </c>
      <c r="AA42" s="161">
        <v>0</v>
      </c>
      <c r="AB42" s="158">
        <v>0</v>
      </c>
      <c r="AC42" s="161">
        <v>0</v>
      </c>
      <c r="AD42" s="158">
        <v>0</v>
      </c>
      <c r="AE42" s="161">
        <v>0</v>
      </c>
      <c r="AF42" s="158">
        <v>0</v>
      </c>
      <c r="AG42" s="161">
        <v>0</v>
      </c>
      <c r="AH42" s="158">
        <v>0</v>
      </c>
      <c r="AI42" s="161">
        <v>0</v>
      </c>
      <c r="AJ42" s="158">
        <v>0</v>
      </c>
      <c r="AK42" s="161">
        <v>0</v>
      </c>
      <c r="AL42" s="158">
        <v>0</v>
      </c>
      <c r="AM42" s="161">
        <v>0</v>
      </c>
      <c r="AN42" s="158">
        <v>0</v>
      </c>
    </row>
    <row r="43" spans="1:40" ht="13.5" customHeight="1" x14ac:dyDescent="0.15">
      <c r="A43" s="385"/>
      <c r="B43" s="386" t="s">
        <v>61</v>
      </c>
      <c r="C43" s="157">
        <v>9</v>
      </c>
      <c r="D43" s="158">
        <v>1286</v>
      </c>
      <c r="E43" s="161">
        <v>0</v>
      </c>
      <c r="F43" s="158">
        <v>0</v>
      </c>
      <c r="G43" s="161">
        <v>0</v>
      </c>
      <c r="H43" s="158">
        <v>0</v>
      </c>
      <c r="I43" s="161">
        <v>0</v>
      </c>
      <c r="J43" s="158">
        <v>0</v>
      </c>
      <c r="K43" s="161">
        <v>0</v>
      </c>
      <c r="L43" s="158">
        <v>0</v>
      </c>
      <c r="M43" s="161">
        <v>0</v>
      </c>
      <c r="N43" s="158">
        <v>0</v>
      </c>
      <c r="O43" s="161">
        <v>0</v>
      </c>
      <c r="P43" s="158">
        <v>0</v>
      </c>
      <c r="Q43" s="161">
        <v>0</v>
      </c>
      <c r="R43" s="158">
        <v>0</v>
      </c>
      <c r="S43" s="161">
        <v>0</v>
      </c>
      <c r="T43" s="158">
        <v>0</v>
      </c>
      <c r="U43" s="161">
        <v>0</v>
      </c>
      <c r="V43" s="158">
        <v>0</v>
      </c>
      <c r="W43" s="161">
        <v>1</v>
      </c>
      <c r="X43" s="158">
        <v>126</v>
      </c>
      <c r="Y43" s="161">
        <v>6</v>
      </c>
      <c r="Z43" s="158">
        <v>980</v>
      </c>
      <c r="AA43" s="161">
        <v>0</v>
      </c>
      <c r="AB43" s="158">
        <v>0</v>
      </c>
      <c r="AC43" s="161">
        <v>1</v>
      </c>
      <c r="AD43" s="158">
        <v>60</v>
      </c>
      <c r="AE43" s="161">
        <v>0</v>
      </c>
      <c r="AF43" s="158">
        <v>0</v>
      </c>
      <c r="AG43" s="161">
        <v>0</v>
      </c>
      <c r="AH43" s="158">
        <v>0</v>
      </c>
      <c r="AI43" s="161">
        <v>1</v>
      </c>
      <c r="AJ43" s="158">
        <v>120</v>
      </c>
      <c r="AK43" s="161">
        <v>0</v>
      </c>
      <c r="AL43" s="158">
        <v>0</v>
      </c>
      <c r="AM43" s="161">
        <v>0</v>
      </c>
      <c r="AN43" s="158">
        <v>0</v>
      </c>
    </row>
    <row r="44" spans="1:40" ht="13.5" customHeight="1" x14ac:dyDescent="0.15">
      <c r="A44" s="385"/>
      <c r="B44" s="386" t="s">
        <v>176</v>
      </c>
      <c r="C44" s="157">
        <v>0</v>
      </c>
      <c r="D44" s="160">
        <v>0</v>
      </c>
      <c r="E44" s="161">
        <v>0</v>
      </c>
      <c r="F44" s="158">
        <v>0</v>
      </c>
      <c r="G44" s="161">
        <v>0</v>
      </c>
      <c r="H44" s="158">
        <v>0</v>
      </c>
      <c r="I44" s="161">
        <v>0</v>
      </c>
      <c r="J44" s="158">
        <v>0</v>
      </c>
      <c r="K44" s="161">
        <v>0</v>
      </c>
      <c r="L44" s="158">
        <v>0</v>
      </c>
      <c r="M44" s="161">
        <v>0</v>
      </c>
      <c r="N44" s="158">
        <v>0</v>
      </c>
      <c r="O44" s="161">
        <v>0</v>
      </c>
      <c r="P44" s="158">
        <v>0</v>
      </c>
      <c r="Q44" s="161">
        <v>0</v>
      </c>
      <c r="R44" s="158">
        <v>0</v>
      </c>
      <c r="S44" s="161">
        <v>0</v>
      </c>
      <c r="T44" s="158">
        <v>0</v>
      </c>
      <c r="U44" s="161">
        <v>0</v>
      </c>
      <c r="V44" s="158">
        <v>0</v>
      </c>
      <c r="W44" s="161">
        <v>0</v>
      </c>
      <c r="X44" s="158">
        <v>0</v>
      </c>
      <c r="Y44" s="161">
        <v>0</v>
      </c>
      <c r="Z44" s="158">
        <v>0</v>
      </c>
      <c r="AA44" s="161">
        <v>0</v>
      </c>
      <c r="AB44" s="158">
        <v>0</v>
      </c>
      <c r="AC44" s="161">
        <v>0</v>
      </c>
      <c r="AD44" s="158">
        <v>0</v>
      </c>
      <c r="AE44" s="161">
        <v>0</v>
      </c>
      <c r="AF44" s="158">
        <v>0</v>
      </c>
      <c r="AG44" s="161">
        <v>0</v>
      </c>
      <c r="AH44" s="158">
        <v>0</v>
      </c>
      <c r="AI44" s="161">
        <v>0</v>
      </c>
      <c r="AJ44" s="158">
        <v>0</v>
      </c>
      <c r="AK44" s="161">
        <v>0</v>
      </c>
      <c r="AL44" s="158">
        <v>0</v>
      </c>
      <c r="AM44" s="161">
        <v>0</v>
      </c>
      <c r="AN44" s="158">
        <v>0</v>
      </c>
    </row>
    <row r="45" spans="1:40" ht="13.5" customHeight="1" x14ac:dyDescent="0.15">
      <c r="A45" s="385"/>
      <c r="B45" s="386"/>
      <c r="C45" s="157"/>
      <c r="D45" s="158"/>
      <c r="E45" s="161"/>
      <c r="F45" s="162"/>
      <c r="G45" s="161"/>
      <c r="H45" s="162"/>
      <c r="I45" s="161"/>
      <c r="J45" s="162"/>
      <c r="K45" s="161"/>
      <c r="L45" s="162"/>
      <c r="M45" s="161"/>
      <c r="N45" s="162"/>
      <c r="O45" s="161"/>
      <c r="P45" s="162"/>
      <c r="Q45" s="161"/>
      <c r="R45" s="162"/>
      <c r="S45" s="161"/>
      <c r="T45" s="162"/>
      <c r="U45" s="161"/>
      <c r="V45" s="162"/>
      <c r="W45" s="161"/>
      <c r="X45" s="162"/>
      <c r="Y45" s="161"/>
      <c r="Z45" s="162"/>
      <c r="AA45" s="161"/>
      <c r="AB45" s="162"/>
      <c r="AC45" s="161"/>
      <c r="AD45" s="162"/>
      <c r="AE45" s="161"/>
      <c r="AF45" s="162"/>
      <c r="AG45" s="161"/>
      <c r="AH45" s="162"/>
      <c r="AI45" s="161"/>
      <c r="AJ45" s="162"/>
      <c r="AK45" s="161"/>
      <c r="AL45" s="162"/>
      <c r="AM45" s="161"/>
      <c r="AN45" s="162"/>
    </row>
    <row r="46" spans="1:40" ht="13.5" customHeight="1" x14ac:dyDescent="0.15">
      <c r="A46" s="512" t="s">
        <v>168</v>
      </c>
      <c r="B46" s="513"/>
      <c r="C46" s="157">
        <v>14</v>
      </c>
      <c r="D46" s="158">
        <v>2291</v>
      </c>
      <c r="E46" s="161">
        <v>0</v>
      </c>
      <c r="F46" s="158">
        <v>0</v>
      </c>
      <c r="G46" s="161">
        <v>0</v>
      </c>
      <c r="H46" s="158">
        <v>0</v>
      </c>
      <c r="I46" s="161">
        <v>0</v>
      </c>
      <c r="J46" s="158">
        <v>0</v>
      </c>
      <c r="K46" s="161">
        <v>1</v>
      </c>
      <c r="L46" s="158">
        <v>128</v>
      </c>
      <c r="M46" s="161">
        <v>1</v>
      </c>
      <c r="N46" s="158">
        <v>250</v>
      </c>
      <c r="O46" s="161">
        <v>0</v>
      </c>
      <c r="P46" s="158">
        <v>0</v>
      </c>
      <c r="Q46" s="161">
        <v>0</v>
      </c>
      <c r="R46" s="158">
        <v>0</v>
      </c>
      <c r="S46" s="161">
        <v>0</v>
      </c>
      <c r="T46" s="158">
        <v>0</v>
      </c>
      <c r="U46" s="161">
        <v>0</v>
      </c>
      <c r="V46" s="158">
        <v>0</v>
      </c>
      <c r="W46" s="161">
        <v>0</v>
      </c>
      <c r="X46" s="158">
        <v>0</v>
      </c>
      <c r="Y46" s="161">
        <v>12</v>
      </c>
      <c r="Z46" s="158">
        <v>1913</v>
      </c>
      <c r="AA46" s="161">
        <v>0</v>
      </c>
      <c r="AB46" s="158">
        <v>0</v>
      </c>
      <c r="AC46" s="161">
        <v>0</v>
      </c>
      <c r="AD46" s="158">
        <v>0</v>
      </c>
      <c r="AE46" s="161">
        <v>0</v>
      </c>
      <c r="AF46" s="158">
        <v>0</v>
      </c>
      <c r="AG46" s="161">
        <v>0</v>
      </c>
      <c r="AH46" s="158">
        <v>0</v>
      </c>
      <c r="AI46" s="161">
        <v>0</v>
      </c>
      <c r="AJ46" s="158">
        <v>0</v>
      </c>
      <c r="AK46" s="161">
        <v>0</v>
      </c>
      <c r="AL46" s="158">
        <v>0</v>
      </c>
      <c r="AM46" s="161">
        <v>0</v>
      </c>
      <c r="AN46" s="158">
        <v>0</v>
      </c>
    </row>
    <row r="47" spans="1:40" ht="13.5" customHeight="1" x14ac:dyDescent="0.15">
      <c r="A47" s="385"/>
      <c r="B47" s="386" t="s">
        <v>62</v>
      </c>
      <c r="C47" s="157">
        <v>2</v>
      </c>
      <c r="D47" s="158">
        <v>455</v>
      </c>
      <c r="E47" s="161">
        <v>0</v>
      </c>
      <c r="F47" s="158">
        <v>0</v>
      </c>
      <c r="G47" s="161">
        <v>0</v>
      </c>
      <c r="H47" s="158">
        <v>0</v>
      </c>
      <c r="I47" s="161">
        <v>0</v>
      </c>
      <c r="J47" s="158">
        <v>0</v>
      </c>
      <c r="K47" s="161">
        <v>0</v>
      </c>
      <c r="L47" s="158">
        <v>0</v>
      </c>
      <c r="M47" s="161">
        <v>0</v>
      </c>
      <c r="N47" s="158">
        <v>0</v>
      </c>
      <c r="O47" s="161">
        <v>0</v>
      </c>
      <c r="P47" s="158">
        <v>0</v>
      </c>
      <c r="Q47" s="161">
        <v>0</v>
      </c>
      <c r="R47" s="158">
        <v>0</v>
      </c>
      <c r="S47" s="161">
        <v>0</v>
      </c>
      <c r="T47" s="158">
        <v>0</v>
      </c>
      <c r="U47" s="161">
        <v>0</v>
      </c>
      <c r="V47" s="158">
        <v>0</v>
      </c>
      <c r="W47" s="161">
        <v>0</v>
      </c>
      <c r="X47" s="158">
        <v>0</v>
      </c>
      <c r="Y47" s="161">
        <v>2</v>
      </c>
      <c r="Z47" s="158">
        <v>455</v>
      </c>
      <c r="AA47" s="161">
        <v>0</v>
      </c>
      <c r="AB47" s="158">
        <v>0</v>
      </c>
      <c r="AC47" s="161">
        <v>0</v>
      </c>
      <c r="AD47" s="158">
        <v>0</v>
      </c>
      <c r="AE47" s="161">
        <v>0</v>
      </c>
      <c r="AF47" s="158">
        <v>0</v>
      </c>
      <c r="AG47" s="161">
        <v>0</v>
      </c>
      <c r="AH47" s="158">
        <v>0</v>
      </c>
      <c r="AI47" s="161">
        <v>0</v>
      </c>
      <c r="AJ47" s="158">
        <v>0</v>
      </c>
      <c r="AK47" s="161">
        <v>0</v>
      </c>
      <c r="AL47" s="158">
        <v>0</v>
      </c>
      <c r="AM47" s="161">
        <v>0</v>
      </c>
      <c r="AN47" s="158">
        <v>0</v>
      </c>
    </row>
    <row r="48" spans="1:40" ht="13.5" customHeight="1" x14ac:dyDescent="0.15">
      <c r="A48" s="385"/>
      <c r="B48" s="386" t="s">
        <v>63</v>
      </c>
      <c r="C48" s="157">
        <v>3</v>
      </c>
      <c r="D48" s="158">
        <v>236</v>
      </c>
      <c r="E48" s="161">
        <v>0</v>
      </c>
      <c r="F48" s="158">
        <v>0</v>
      </c>
      <c r="G48" s="161">
        <v>0</v>
      </c>
      <c r="H48" s="158">
        <v>0</v>
      </c>
      <c r="I48" s="161">
        <v>0</v>
      </c>
      <c r="J48" s="158">
        <v>0</v>
      </c>
      <c r="K48" s="161">
        <v>0</v>
      </c>
      <c r="L48" s="158">
        <v>0</v>
      </c>
      <c r="M48" s="161">
        <v>0</v>
      </c>
      <c r="N48" s="158">
        <v>0</v>
      </c>
      <c r="O48" s="161">
        <v>0</v>
      </c>
      <c r="P48" s="158">
        <v>0</v>
      </c>
      <c r="Q48" s="161">
        <v>0</v>
      </c>
      <c r="R48" s="158">
        <v>0</v>
      </c>
      <c r="S48" s="161">
        <v>0</v>
      </c>
      <c r="T48" s="158">
        <v>0</v>
      </c>
      <c r="U48" s="161">
        <v>0</v>
      </c>
      <c r="V48" s="158">
        <v>0</v>
      </c>
      <c r="W48" s="161">
        <v>0</v>
      </c>
      <c r="X48" s="158">
        <v>0</v>
      </c>
      <c r="Y48" s="161">
        <v>3</v>
      </c>
      <c r="Z48" s="158">
        <v>236</v>
      </c>
      <c r="AA48" s="161">
        <v>0</v>
      </c>
      <c r="AB48" s="158">
        <v>0</v>
      </c>
      <c r="AC48" s="161">
        <v>0</v>
      </c>
      <c r="AD48" s="158">
        <v>0</v>
      </c>
      <c r="AE48" s="161">
        <v>0</v>
      </c>
      <c r="AF48" s="158">
        <v>0</v>
      </c>
      <c r="AG48" s="161">
        <v>0</v>
      </c>
      <c r="AH48" s="158">
        <v>0</v>
      </c>
      <c r="AI48" s="161">
        <v>0</v>
      </c>
      <c r="AJ48" s="158">
        <v>0</v>
      </c>
      <c r="AK48" s="161">
        <v>0</v>
      </c>
      <c r="AL48" s="158">
        <v>0</v>
      </c>
      <c r="AM48" s="161">
        <v>0</v>
      </c>
      <c r="AN48" s="158">
        <v>0</v>
      </c>
    </row>
    <row r="49" spans="1:40" ht="13.5" customHeight="1" x14ac:dyDescent="0.15">
      <c r="A49" s="385"/>
      <c r="B49" s="386" t="s">
        <v>169</v>
      </c>
      <c r="C49" s="157">
        <v>6</v>
      </c>
      <c r="D49" s="158">
        <v>1181</v>
      </c>
      <c r="E49" s="161">
        <v>0</v>
      </c>
      <c r="F49" s="158">
        <v>0</v>
      </c>
      <c r="G49" s="161">
        <v>0</v>
      </c>
      <c r="H49" s="158">
        <v>0</v>
      </c>
      <c r="I49" s="161">
        <v>0</v>
      </c>
      <c r="J49" s="158">
        <v>0</v>
      </c>
      <c r="K49" s="161">
        <v>0</v>
      </c>
      <c r="L49" s="158">
        <v>0</v>
      </c>
      <c r="M49" s="161">
        <v>1</v>
      </c>
      <c r="N49" s="158">
        <v>250</v>
      </c>
      <c r="O49" s="161">
        <v>0</v>
      </c>
      <c r="P49" s="158">
        <v>0</v>
      </c>
      <c r="Q49" s="161">
        <v>0</v>
      </c>
      <c r="R49" s="158">
        <v>0</v>
      </c>
      <c r="S49" s="161">
        <v>0</v>
      </c>
      <c r="T49" s="158">
        <v>0</v>
      </c>
      <c r="U49" s="161">
        <v>0</v>
      </c>
      <c r="V49" s="158">
        <v>0</v>
      </c>
      <c r="W49" s="161">
        <v>0</v>
      </c>
      <c r="X49" s="158">
        <v>0</v>
      </c>
      <c r="Y49" s="161">
        <v>5</v>
      </c>
      <c r="Z49" s="158">
        <v>931</v>
      </c>
      <c r="AA49" s="161">
        <v>0</v>
      </c>
      <c r="AB49" s="158">
        <v>0</v>
      </c>
      <c r="AC49" s="161">
        <v>0</v>
      </c>
      <c r="AD49" s="158">
        <v>0</v>
      </c>
      <c r="AE49" s="161">
        <v>0</v>
      </c>
      <c r="AF49" s="158">
        <v>0</v>
      </c>
      <c r="AG49" s="161">
        <v>0</v>
      </c>
      <c r="AH49" s="158">
        <v>0</v>
      </c>
      <c r="AI49" s="161">
        <v>0</v>
      </c>
      <c r="AJ49" s="158">
        <v>0</v>
      </c>
      <c r="AK49" s="161">
        <v>0</v>
      </c>
      <c r="AL49" s="158">
        <v>0</v>
      </c>
      <c r="AM49" s="161">
        <v>0</v>
      </c>
      <c r="AN49" s="158">
        <v>0</v>
      </c>
    </row>
    <row r="50" spans="1:40" ht="13.5" customHeight="1" x14ac:dyDescent="0.15">
      <c r="A50" s="385"/>
      <c r="B50" s="386" t="s">
        <v>171</v>
      </c>
      <c r="C50" s="157">
        <v>2</v>
      </c>
      <c r="D50" s="158">
        <v>364</v>
      </c>
      <c r="E50" s="161">
        <v>0</v>
      </c>
      <c r="F50" s="158">
        <v>0</v>
      </c>
      <c r="G50" s="161">
        <v>0</v>
      </c>
      <c r="H50" s="158">
        <v>0</v>
      </c>
      <c r="I50" s="161">
        <v>0</v>
      </c>
      <c r="J50" s="158">
        <v>0</v>
      </c>
      <c r="K50" s="161">
        <v>1</v>
      </c>
      <c r="L50" s="158">
        <v>128</v>
      </c>
      <c r="M50" s="161">
        <v>0</v>
      </c>
      <c r="N50" s="158">
        <v>0</v>
      </c>
      <c r="O50" s="161">
        <v>0</v>
      </c>
      <c r="P50" s="158">
        <v>0</v>
      </c>
      <c r="Q50" s="161">
        <v>0</v>
      </c>
      <c r="R50" s="158">
        <v>0</v>
      </c>
      <c r="S50" s="161">
        <v>0</v>
      </c>
      <c r="T50" s="158">
        <v>0</v>
      </c>
      <c r="U50" s="161">
        <v>0</v>
      </c>
      <c r="V50" s="158">
        <v>0</v>
      </c>
      <c r="W50" s="161">
        <v>0</v>
      </c>
      <c r="X50" s="158">
        <v>0</v>
      </c>
      <c r="Y50" s="161">
        <v>1</v>
      </c>
      <c r="Z50" s="158">
        <v>236</v>
      </c>
      <c r="AA50" s="161">
        <v>0</v>
      </c>
      <c r="AB50" s="158">
        <v>0</v>
      </c>
      <c r="AC50" s="161">
        <v>0</v>
      </c>
      <c r="AD50" s="158">
        <v>0</v>
      </c>
      <c r="AE50" s="161">
        <v>0</v>
      </c>
      <c r="AF50" s="158">
        <v>0</v>
      </c>
      <c r="AG50" s="161">
        <v>0</v>
      </c>
      <c r="AH50" s="158">
        <v>0</v>
      </c>
      <c r="AI50" s="161">
        <v>0</v>
      </c>
      <c r="AJ50" s="158">
        <v>0</v>
      </c>
      <c r="AK50" s="161">
        <v>0</v>
      </c>
      <c r="AL50" s="158">
        <v>0</v>
      </c>
      <c r="AM50" s="161">
        <v>0</v>
      </c>
      <c r="AN50" s="158">
        <v>0</v>
      </c>
    </row>
    <row r="51" spans="1:40" ht="13.5" customHeight="1" x14ac:dyDescent="0.15">
      <c r="A51" s="385"/>
      <c r="B51" s="386" t="s">
        <v>64</v>
      </c>
      <c r="C51" s="157">
        <v>1</v>
      </c>
      <c r="D51" s="158">
        <v>55</v>
      </c>
      <c r="E51" s="161">
        <v>0</v>
      </c>
      <c r="F51" s="158">
        <v>0</v>
      </c>
      <c r="G51" s="161">
        <v>0</v>
      </c>
      <c r="H51" s="158">
        <v>0</v>
      </c>
      <c r="I51" s="161">
        <v>0</v>
      </c>
      <c r="J51" s="158">
        <v>0</v>
      </c>
      <c r="K51" s="161">
        <v>0</v>
      </c>
      <c r="L51" s="158">
        <v>0</v>
      </c>
      <c r="M51" s="161">
        <v>0</v>
      </c>
      <c r="N51" s="158">
        <v>0</v>
      </c>
      <c r="O51" s="161">
        <v>0</v>
      </c>
      <c r="P51" s="158">
        <v>0</v>
      </c>
      <c r="Q51" s="161">
        <v>0</v>
      </c>
      <c r="R51" s="158">
        <v>0</v>
      </c>
      <c r="S51" s="161">
        <v>0</v>
      </c>
      <c r="T51" s="158">
        <v>0</v>
      </c>
      <c r="U51" s="161">
        <v>0</v>
      </c>
      <c r="V51" s="158">
        <v>0</v>
      </c>
      <c r="W51" s="161">
        <v>0</v>
      </c>
      <c r="X51" s="158">
        <v>0</v>
      </c>
      <c r="Y51" s="161">
        <v>1</v>
      </c>
      <c r="Z51" s="158">
        <v>55</v>
      </c>
      <c r="AA51" s="161">
        <v>0</v>
      </c>
      <c r="AB51" s="158">
        <v>0</v>
      </c>
      <c r="AC51" s="161">
        <v>0</v>
      </c>
      <c r="AD51" s="158">
        <v>0</v>
      </c>
      <c r="AE51" s="161">
        <v>0</v>
      </c>
      <c r="AF51" s="158">
        <v>0</v>
      </c>
      <c r="AG51" s="161">
        <v>0</v>
      </c>
      <c r="AH51" s="158">
        <v>0</v>
      </c>
      <c r="AI51" s="161">
        <v>0</v>
      </c>
      <c r="AJ51" s="158">
        <v>0</v>
      </c>
      <c r="AK51" s="161">
        <v>0</v>
      </c>
      <c r="AL51" s="158">
        <v>0</v>
      </c>
      <c r="AM51" s="161">
        <v>0</v>
      </c>
      <c r="AN51" s="158">
        <v>0</v>
      </c>
    </row>
    <row r="52" spans="1:40" ht="13.5" customHeight="1" x14ac:dyDescent="0.15">
      <c r="A52" s="385"/>
      <c r="B52" s="386"/>
      <c r="C52" s="157"/>
      <c r="D52" s="158"/>
      <c r="E52" s="161"/>
      <c r="F52" s="162"/>
      <c r="G52" s="161"/>
      <c r="H52" s="162"/>
      <c r="I52" s="161"/>
      <c r="J52" s="162"/>
      <c r="K52" s="161"/>
      <c r="L52" s="162"/>
      <c r="M52" s="161"/>
      <c r="N52" s="162"/>
      <c r="O52" s="161"/>
      <c r="P52" s="162"/>
      <c r="Q52" s="161"/>
      <c r="R52" s="162"/>
      <c r="S52" s="161"/>
      <c r="T52" s="162"/>
      <c r="U52" s="161"/>
      <c r="V52" s="162"/>
      <c r="W52" s="161"/>
      <c r="X52" s="162"/>
      <c r="Y52" s="161"/>
      <c r="Z52" s="162"/>
      <c r="AA52" s="161"/>
      <c r="AB52" s="162"/>
      <c r="AC52" s="161"/>
      <c r="AD52" s="162"/>
      <c r="AE52" s="161"/>
      <c r="AF52" s="162"/>
      <c r="AG52" s="161"/>
      <c r="AH52" s="162"/>
      <c r="AI52" s="161"/>
      <c r="AJ52" s="162"/>
      <c r="AK52" s="161"/>
      <c r="AL52" s="162"/>
      <c r="AM52" s="161"/>
      <c r="AN52" s="162"/>
    </row>
    <row r="53" spans="1:40" ht="13.5" customHeight="1" x14ac:dyDescent="0.15">
      <c r="A53" s="512" t="s">
        <v>65</v>
      </c>
      <c r="B53" s="513"/>
      <c r="C53" s="157">
        <v>12</v>
      </c>
      <c r="D53" s="158">
        <v>2587</v>
      </c>
      <c r="E53" s="161">
        <v>0</v>
      </c>
      <c r="F53" s="158">
        <v>0</v>
      </c>
      <c r="G53" s="161">
        <v>0</v>
      </c>
      <c r="H53" s="158">
        <v>0</v>
      </c>
      <c r="I53" s="161">
        <v>0</v>
      </c>
      <c r="J53" s="158">
        <v>0</v>
      </c>
      <c r="K53" s="161">
        <v>0</v>
      </c>
      <c r="L53" s="158">
        <v>0</v>
      </c>
      <c r="M53" s="161">
        <v>0</v>
      </c>
      <c r="N53" s="158">
        <v>0</v>
      </c>
      <c r="O53" s="161">
        <v>1</v>
      </c>
      <c r="P53" s="158">
        <v>200</v>
      </c>
      <c r="Q53" s="161">
        <v>0</v>
      </c>
      <c r="R53" s="158">
        <v>0</v>
      </c>
      <c r="S53" s="161">
        <v>1</v>
      </c>
      <c r="T53" s="158">
        <v>358</v>
      </c>
      <c r="U53" s="161">
        <v>0</v>
      </c>
      <c r="V53" s="158">
        <v>0</v>
      </c>
      <c r="W53" s="161">
        <v>0</v>
      </c>
      <c r="X53" s="158">
        <v>0</v>
      </c>
      <c r="Y53" s="161">
        <v>8</v>
      </c>
      <c r="Z53" s="158">
        <v>1642</v>
      </c>
      <c r="AA53" s="161">
        <v>0</v>
      </c>
      <c r="AB53" s="158">
        <v>0</v>
      </c>
      <c r="AC53" s="161">
        <v>1</v>
      </c>
      <c r="AD53" s="158">
        <v>62</v>
      </c>
      <c r="AE53" s="161">
        <v>1</v>
      </c>
      <c r="AF53" s="158">
        <v>325</v>
      </c>
      <c r="AG53" s="161">
        <v>0</v>
      </c>
      <c r="AH53" s="158">
        <v>0</v>
      </c>
      <c r="AI53" s="161">
        <v>0</v>
      </c>
      <c r="AJ53" s="158">
        <v>0</v>
      </c>
      <c r="AK53" s="161">
        <v>0</v>
      </c>
      <c r="AL53" s="158">
        <v>0</v>
      </c>
      <c r="AM53" s="161">
        <v>0</v>
      </c>
      <c r="AN53" s="158">
        <v>0</v>
      </c>
    </row>
    <row r="54" spans="1:40" ht="13.5" customHeight="1" x14ac:dyDescent="0.15">
      <c r="A54" s="385"/>
      <c r="B54" s="386" t="s">
        <v>66</v>
      </c>
      <c r="C54" s="157">
        <v>9</v>
      </c>
      <c r="D54" s="158">
        <v>1691</v>
      </c>
      <c r="E54" s="161">
        <v>0</v>
      </c>
      <c r="F54" s="158">
        <v>0</v>
      </c>
      <c r="G54" s="161">
        <v>0</v>
      </c>
      <c r="H54" s="158">
        <v>0</v>
      </c>
      <c r="I54" s="161">
        <v>0</v>
      </c>
      <c r="J54" s="158">
        <v>0</v>
      </c>
      <c r="K54" s="161">
        <v>0</v>
      </c>
      <c r="L54" s="158">
        <v>0</v>
      </c>
      <c r="M54" s="161">
        <v>0</v>
      </c>
      <c r="N54" s="158">
        <v>0</v>
      </c>
      <c r="O54" s="161">
        <v>1</v>
      </c>
      <c r="P54" s="158">
        <v>200</v>
      </c>
      <c r="Q54" s="161">
        <v>0</v>
      </c>
      <c r="R54" s="158">
        <v>0</v>
      </c>
      <c r="S54" s="161">
        <v>0</v>
      </c>
      <c r="T54" s="158">
        <v>0</v>
      </c>
      <c r="U54" s="161">
        <v>0</v>
      </c>
      <c r="V54" s="158">
        <v>0</v>
      </c>
      <c r="W54" s="161">
        <v>0</v>
      </c>
      <c r="X54" s="158">
        <v>0</v>
      </c>
      <c r="Y54" s="161">
        <v>6</v>
      </c>
      <c r="Z54" s="158">
        <v>1104</v>
      </c>
      <c r="AA54" s="161">
        <v>0</v>
      </c>
      <c r="AB54" s="158">
        <v>0</v>
      </c>
      <c r="AC54" s="161">
        <v>1</v>
      </c>
      <c r="AD54" s="158">
        <v>62</v>
      </c>
      <c r="AE54" s="161">
        <v>1</v>
      </c>
      <c r="AF54" s="158">
        <v>325</v>
      </c>
      <c r="AG54" s="161">
        <v>0</v>
      </c>
      <c r="AH54" s="158">
        <v>0</v>
      </c>
      <c r="AI54" s="161">
        <v>0</v>
      </c>
      <c r="AJ54" s="158">
        <v>0</v>
      </c>
      <c r="AK54" s="161">
        <v>0</v>
      </c>
      <c r="AL54" s="158">
        <v>0</v>
      </c>
      <c r="AM54" s="161">
        <v>0</v>
      </c>
      <c r="AN54" s="158">
        <v>0</v>
      </c>
    </row>
    <row r="55" spans="1:40" ht="13.5" customHeight="1" x14ac:dyDescent="0.15">
      <c r="A55" s="385"/>
      <c r="B55" s="386" t="s">
        <v>179</v>
      </c>
      <c r="C55" s="157">
        <v>2</v>
      </c>
      <c r="D55" s="158">
        <v>538</v>
      </c>
      <c r="E55" s="161">
        <v>0</v>
      </c>
      <c r="F55" s="158">
        <v>0</v>
      </c>
      <c r="G55" s="161">
        <v>0</v>
      </c>
      <c r="H55" s="158">
        <v>0</v>
      </c>
      <c r="I55" s="161">
        <v>0</v>
      </c>
      <c r="J55" s="158">
        <v>0</v>
      </c>
      <c r="K55" s="161">
        <v>0</v>
      </c>
      <c r="L55" s="158">
        <v>0</v>
      </c>
      <c r="M55" s="161">
        <v>0</v>
      </c>
      <c r="N55" s="158">
        <v>0</v>
      </c>
      <c r="O55" s="161">
        <v>0</v>
      </c>
      <c r="P55" s="158">
        <v>0</v>
      </c>
      <c r="Q55" s="161">
        <v>0</v>
      </c>
      <c r="R55" s="158">
        <v>0</v>
      </c>
      <c r="S55" s="161">
        <v>0</v>
      </c>
      <c r="T55" s="158">
        <v>0</v>
      </c>
      <c r="U55" s="161">
        <v>0</v>
      </c>
      <c r="V55" s="158">
        <v>0</v>
      </c>
      <c r="W55" s="161">
        <v>0</v>
      </c>
      <c r="X55" s="158">
        <v>0</v>
      </c>
      <c r="Y55" s="161">
        <v>2</v>
      </c>
      <c r="Z55" s="158">
        <v>538</v>
      </c>
      <c r="AA55" s="161">
        <v>0</v>
      </c>
      <c r="AB55" s="158">
        <v>0</v>
      </c>
      <c r="AC55" s="161">
        <v>0</v>
      </c>
      <c r="AD55" s="158">
        <v>0</v>
      </c>
      <c r="AE55" s="161">
        <v>0</v>
      </c>
      <c r="AF55" s="158">
        <v>0</v>
      </c>
      <c r="AG55" s="161">
        <v>0</v>
      </c>
      <c r="AH55" s="158">
        <v>0</v>
      </c>
      <c r="AI55" s="161">
        <v>0</v>
      </c>
      <c r="AJ55" s="158">
        <v>0</v>
      </c>
      <c r="AK55" s="161">
        <v>0</v>
      </c>
      <c r="AL55" s="158">
        <v>0</v>
      </c>
      <c r="AM55" s="161">
        <v>0</v>
      </c>
      <c r="AN55" s="158">
        <v>0</v>
      </c>
    </row>
    <row r="56" spans="1:40" ht="13.5" customHeight="1" x14ac:dyDescent="0.15">
      <c r="A56" s="385"/>
      <c r="B56" s="386" t="s">
        <v>67</v>
      </c>
      <c r="C56" s="157">
        <v>0</v>
      </c>
      <c r="D56" s="158">
        <v>0</v>
      </c>
      <c r="E56" s="161">
        <v>0</v>
      </c>
      <c r="F56" s="158">
        <v>0</v>
      </c>
      <c r="G56" s="161">
        <v>0</v>
      </c>
      <c r="H56" s="158">
        <v>0</v>
      </c>
      <c r="I56" s="161">
        <v>0</v>
      </c>
      <c r="J56" s="158">
        <v>0</v>
      </c>
      <c r="K56" s="161">
        <v>0</v>
      </c>
      <c r="L56" s="158">
        <v>0</v>
      </c>
      <c r="M56" s="161">
        <v>0</v>
      </c>
      <c r="N56" s="158">
        <v>0</v>
      </c>
      <c r="O56" s="161">
        <v>0</v>
      </c>
      <c r="P56" s="158">
        <v>0</v>
      </c>
      <c r="Q56" s="161">
        <v>0</v>
      </c>
      <c r="R56" s="158">
        <v>0</v>
      </c>
      <c r="S56" s="161">
        <v>0</v>
      </c>
      <c r="T56" s="158">
        <v>0</v>
      </c>
      <c r="U56" s="161">
        <v>0</v>
      </c>
      <c r="V56" s="158">
        <v>0</v>
      </c>
      <c r="W56" s="161">
        <v>0</v>
      </c>
      <c r="X56" s="158">
        <v>0</v>
      </c>
      <c r="Y56" s="161">
        <v>0</v>
      </c>
      <c r="Z56" s="158">
        <v>0</v>
      </c>
      <c r="AA56" s="161">
        <v>0</v>
      </c>
      <c r="AB56" s="158">
        <v>0</v>
      </c>
      <c r="AC56" s="161">
        <v>0</v>
      </c>
      <c r="AD56" s="158">
        <v>0</v>
      </c>
      <c r="AE56" s="161">
        <v>0</v>
      </c>
      <c r="AF56" s="158">
        <v>0</v>
      </c>
      <c r="AG56" s="161">
        <v>0</v>
      </c>
      <c r="AH56" s="158">
        <v>0</v>
      </c>
      <c r="AI56" s="161">
        <v>0</v>
      </c>
      <c r="AJ56" s="158">
        <v>0</v>
      </c>
      <c r="AK56" s="161">
        <v>0</v>
      </c>
      <c r="AL56" s="158">
        <v>0</v>
      </c>
      <c r="AM56" s="161">
        <v>0</v>
      </c>
      <c r="AN56" s="158">
        <v>0</v>
      </c>
    </row>
    <row r="57" spans="1:40" ht="13.5" customHeight="1" x14ac:dyDescent="0.15">
      <c r="A57" s="385"/>
      <c r="B57" s="386" t="s">
        <v>68</v>
      </c>
      <c r="C57" s="157">
        <v>1</v>
      </c>
      <c r="D57" s="158">
        <v>358</v>
      </c>
      <c r="E57" s="161">
        <v>0</v>
      </c>
      <c r="F57" s="162">
        <v>0</v>
      </c>
      <c r="G57" s="161">
        <v>0</v>
      </c>
      <c r="H57" s="162">
        <v>0</v>
      </c>
      <c r="I57" s="161">
        <v>0</v>
      </c>
      <c r="J57" s="162">
        <v>0</v>
      </c>
      <c r="K57" s="161">
        <v>0</v>
      </c>
      <c r="L57" s="162">
        <v>0</v>
      </c>
      <c r="M57" s="161">
        <v>0</v>
      </c>
      <c r="N57" s="162">
        <v>0</v>
      </c>
      <c r="O57" s="161">
        <v>0</v>
      </c>
      <c r="P57" s="162">
        <v>0</v>
      </c>
      <c r="Q57" s="161">
        <v>0</v>
      </c>
      <c r="R57" s="162">
        <v>0</v>
      </c>
      <c r="S57" s="161">
        <v>1</v>
      </c>
      <c r="T57" s="162">
        <v>358</v>
      </c>
      <c r="U57" s="161">
        <v>0</v>
      </c>
      <c r="V57" s="162">
        <v>0</v>
      </c>
      <c r="W57" s="161">
        <v>0</v>
      </c>
      <c r="X57" s="162">
        <v>0</v>
      </c>
      <c r="Y57" s="161">
        <v>0</v>
      </c>
      <c r="Z57" s="162">
        <v>0</v>
      </c>
      <c r="AA57" s="161">
        <v>0</v>
      </c>
      <c r="AB57" s="162">
        <v>0</v>
      </c>
      <c r="AC57" s="161">
        <v>0</v>
      </c>
      <c r="AD57" s="162">
        <v>0</v>
      </c>
      <c r="AE57" s="161">
        <v>0</v>
      </c>
      <c r="AF57" s="162">
        <v>0</v>
      </c>
      <c r="AG57" s="161">
        <v>0</v>
      </c>
      <c r="AH57" s="162">
        <v>0</v>
      </c>
      <c r="AI57" s="161">
        <v>0</v>
      </c>
      <c r="AJ57" s="162">
        <v>0</v>
      </c>
      <c r="AK57" s="161">
        <v>0</v>
      </c>
      <c r="AL57" s="162">
        <v>0</v>
      </c>
      <c r="AM57" s="161">
        <v>0</v>
      </c>
      <c r="AN57" s="162">
        <v>0</v>
      </c>
    </row>
    <row r="58" spans="1:40" ht="13.5" customHeight="1" x14ac:dyDescent="0.15">
      <c r="A58" s="385"/>
      <c r="B58" s="386"/>
      <c r="C58" s="157"/>
      <c r="D58" s="158"/>
      <c r="E58" s="161"/>
      <c r="F58" s="158"/>
      <c r="G58" s="161"/>
      <c r="H58" s="158"/>
      <c r="I58" s="161"/>
      <c r="J58" s="158"/>
      <c r="K58" s="161"/>
      <c r="L58" s="158"/>
      <c r="M58" s="161"/>
      <c r="N58" s="158"/>
      <c r="O58" s="161"/>
      <c r="P58" s="158"/>
      <c r="Q58" s="161"/>
      <c r="R58" s="158"/>
      <c r="S58" s="161"/>
      <c r="T58" s="158"/>
      <c r="U58" s="161"/>
      <c r="V58" s="158"/>
      <c r="W58" s="161"/>
      <c r="X58" s="158"/>
      <c r="Y58" s="161"/>
      <c r="Z58" s="158"/>
      <c r="AA58" s="161"/>
      <c r="AB58" s="158"/>
      <c r="AC58" s="161"/>
      <c r="AD58" s="158"/>
      <c r="AE58" s="161"/>
      <c r="AF58" s="158"/>
      <c r="AG58" s="161"/>
      <c r="AH58" s="158"/>
      <c r="AI58" s="161"/>
      <c r="AJ58" s="158"/>
      <c r="AK58" s="161"/>
      <c r="AL58" s="158"/>
      <c r="AM58" s="161"/>
      <c r="AN58" s="158"/>
    </row>
    <row r="59" spans="1:40" ht="13.5" customHeight="1" x14ac:dyDescent="0.15">
      <c r="A59" s="512" t="s">
        <v>69</v>
      </c>
      <c r="B59" s="513"/>
      <c r="C59" s="157">
        <v>16</v>
      </c>
      <c r="D59" s="158">
        <v>3793</v>
      </c>
      <c r="E59" s="161">
        <v>0</v>
      </c>
      <c r="F59" s="158">
        <v>0</v>
      </c>
      <c r="G59" s="161">
        <v>1</v>
      </c>
      <c r="H59" s="158">
        <v>800</v>
      </c>
      <c r="I59" s="161">
        <v>0</v>
      </c>
      <c r="J59" s="158">
        <v>0</v>
      </c>
      <c r="K59" s="161">
        <v>0</v>
      </c>
      <c r="L59" s="158">
        <v>0</v>
      </c>
      <c r="M59" s="161">
        <v>0</v>
      </c>
      <c r="N59" s="158">
        <v>0</v>
      </c>
      <c r="O59" s="161">
        <v>0</v>
      </c>
      <c r="P59" s="158">
        <v>0</v>
      </c>
      <c r="Q59" s="161">
        <v>0</v>
      </c>
      <c r="R59" s="158">
        <v>0</v>
      </c>
      <c r="S59" s="161">
        <v>0</v>
      </c>
      <c r="T59" s="158">
        <v>0</v>
      </c>
      <c r="U59" s="161">
        <v>0</v>
      </c>
      <c r="V59" s="158">
        <v>0</v>
      </c>
      <c r="W59" s="161">
        <v>1</v>
      </c>
      <c r="X59" s="158">
        <v>453</v>
      </c>
      <c r="Y59" s="161">
        <v>12</v>
      </c>
      <c r="Z59" s="158">
        <v>2085</v>
      </c>
      <c r="AA59" s="161">
        <v>0</v>
      </c>
      <c r="AB59" s="158">
        <v>0</v>
      </c>
      <c r="AC59" s="161">
        <v>0</v>
      </c>
      <c r="AD59" s="158">
        <v>0</v>
      </c>
      <c r="AE59" s="161">
        <v>0</v>
      </c>
      <c r="AF59" s="158">
        <v>0</v>
      </c>
      <c r="AG59" s="161">
        <v>0</v>
      </c>
      <c r="AH59" s="158">
        <v>0</v>
      </c>
      <c r="AI59" s="161">
        <v>2</v>
      </c>
      <c r="AJ59" s="158">
        <v>455</v>
      </c>
      <c r="AK59" s="161">
        <v>0</v>
      </c>
      <c r="AL59" s="158">
        <v>0</v>
      </c>
      <c r="AM59" s="161">
        <v>1</v>
      </c>
      <c r="AN59" s="158">
        <v>800</v>
      </c>
    </row>
    <row r="60" spans="1:40" ht="13.5" customHeight="1" x14ac:dyDescent="0.15">
      <c r="A60" s="385"/>
      <c r="B60" s="386" t="s">
        <v>178</v>
      </c>
      <c r="C60" s="157">
        <v>4</v>
      </c>
      <c r="D60" s="158">
        <v>556</v>
      </c>
      <c r="E60" s="161">
        <v>0</v>
      </c>
      <c r="F60" s="158">
        <v>0</v>
      </c>
      <c r="G60" s="161">
        <v>0</v>
      </c>
      <c r="H60" s="158">
        <v>0</v>
      </c>
      <c r="I60" s="161">
        <v>0</v>
      </c>
      <c r="J60" s="158">
        <v>0</v>
      </c>
      <c r="K60" s="161">
        <v>0</v>
      </c>
      <c r="L60" s="158">
        <v>0</v>
      </c>
      <c r="M60" s="161">
        <v>0</v>
      </c>
      <c r="N60" s="158">
        <v>0</v>
      </c>
      <c r="O60" s="161">
        <v>0</v>
      </c>
      <c r="P60" s="158">
        <v>0</v>
      </c>
      <c r="Q60" s="161">
        <v>0</v>
      </c>
      <c r="R60" s="158">
        <v>0</v>
      </c>
      <c r="S60" s="161">
        <v>0</v>
      </c>
      <c r="T60" s="158">
        <v>0</v>
      </c>
      <c r="U60" s="161">
        <v>0</v>
      </c>
      <c r="V60" s="158">
        <v>0</v>
      </c>
      <c r="W60" s="161">
        <v>0</v>
      </c>
      <c r="X60" s="158">
        <v>0</v>
      </c>
      <c r="Y60" s="161">
        <v>3</v>
      </c>
      <c r="Z60" s="158">
        <v>432</v>
      </c>
      <c r="AA60" s="161">
        <v>0</v>
      </c>
      <c r="AB60" s="158">
        <v>0</v>
      </c>
      <c r="AC60" s="161">
        <v>0</v>
      </c>
      <c r="AD60" s="158">
        <v>0</v>
      </c>
      <c r="AE60" s="161">
        <v>0</v>
      </c>
      <c r="AF60" s="158">
        <v>0</v>
      </c>
      <c r="AG60" s="161">
        <v>0</v>
      </c>
      <c r="AH60" s="158">
        <v>0</v>
      </c>
      <c r="AI60" s="161">
        <v>1</v>
      </c>
      <c r="AJ60" s="158">
        <v>124</v>
      </c>
      <c r="AK60" s="161">
        <v>0</v>
      </c>
      <c r="AL60" s="158">
        <v>0</v>
      </c>
      <c r="AM60" s="161">
        <v>0</v>
      </c>
      <c r="AN60" s="158">
        <v>0</v>
      </c>
    </row>
    <row r="61" spans="1:40" ht="13.5" customHeight="1" x14ac:dyDescent="0.15">
      <c r="A61" s="385"/>
      <c r="B61" s="386" t="s">
        <v>70</v>
      </c>
      <c r="C61" s="157">
        <v>12</v>
      </c>
      <c r="D61" s="158">
        <v>3237</v>
      </c>
      <c r="E61" s="161">
        <v>0</v>
      </c>
      <c r="F61" s="158">
        <v>0</v>
      </c>
      <c r="G61" s="161">
        <v>1</v>
      </c>
      <c r="H61" s="158">
        <v>800</v>
      </c>
      <c r="I61" s="161">
        <v>0</v>
      </c>
      <c r="J61" s="158">
        <v>0</v>
      </c>
      <c r="K61" s="161">
        <v>0</v>
      </c>
      <c r="L61" s="158">
        <v>0</v>
      </c>
      <c r="M61" s="161">
        <v>0</v>
      </c>
      <c r="N61" s="158">
        <v>0</v>
      </c>
      <c r="O61" s="161">
        <v>0</v>
      </c>
      <c r="P61" s="158">
        <v>0</v>
      </c>
      <c r="Q61" s="161">
        <v>0</v>
      </c>
      <c r="R61" s="158">
        <v>0</v>
      </c>
      <c r="S61" s="161">
        <v>0</v>
      </c>
      <c r="T61" s="158">
        <v>0</v>
      </c>
      <c r="U61" s="161">
        <v>0</v>
      </c>
      <c r="V61" s="158">
        <v>0</v>
      </c>
      <c r="W61" s="161">
        <v>1</v>
      </c>
      <c r="X61" s="158">
        <v>453</v>
      </c>
      <c r="Y61" s="161">
        <v>9</v>
      </c>
      <c r="Z61" s="158">
        <v>1653</v>
      </c>
      <c r="AA61" s="161">
        <v>0</v>
      </c>
      <c r="AB61" s="158">
        <v>0</v>
      </c>
      <c r="AC61" s="161">
        <v>0</v>
      </c>
      <c r="AD61" s="158">
        <v>0</v>
      </c>
      <c r="AE61" s="161">
        <v>0</v>
      </c>
      <c r="AF61" s="158">
        <v>0</v>
      </c>
      <c r="AG61" s="161">
        <v>0</v>
      </c>
      <c r="AH61" s="158">
        <v>0</v>
      </c>
      <c r="AI61" s="161">
        <v>1</v>
      </c>
      <c r="AJ61" s="158">
        <v>331</v>
      </c>
      <c r="AK61" s="161">
        <v>0</v>
      </c>
      <c r="AL61" s="158">
        <v>0</v>
      </c>
      <c r="AM61" s="161">
        <v>1</v>
      </c>
      <c r="AN61" s="158">
        <v>800</v>
      </c>
    </row>
    <row r="62" spans="1:40" ht="13.5" customHeight="1" x14ac:dyDescent="0.15">
      <c r="A62" s="385"/>
      <c r="B62" s="386" t="s">
        <v>180</v>
      </c>
      <c r="C62" s="157">
        <v>0</v>
      </c>
      <c r="D62" s="158">
        <v>0</v>
      </c>
      <c r="E62" s="161">
        <v>0</v>
      </c>
      <c r="F62" s="158">
        <v>0</v>
      </c>
      <c r="G62" s="161">
        <v>0</v>
      </c>
      <c r="H62" s="158">
        <v>0</v>
      </c>
      <c r="I62" s="161">
        <v>0</v>
      </c>
      <c r="J62" s="158">
        <v>0</v>
      </c>
      <c r="K62" s="161">
        <v>0</v>
      </c>
      <c r="L62" s="158">
        <v>0</v>
      </c>
      <c r="M62" s="161">
        <v>0</v>
      </c>
      <c r="N62" s="158">
        <v>0</v>
      </c>
      <c r="O62" s="161">
        <v>0</v>
      </c>
      <c r="P62" s="158">
        <v>0</v>
      </c>
      <c r="Q62" s="161">
        <v>0</v>
      </c>
      <c r="R62" s="158">
        <v>0</v>
      </c>
      <c r="S62" s="161">
        <v>0</v>
      </c>
      <c r="T62" s="158">
        <v>0</v>
      </c>
      <c r="U62" s="161">
        <v>0</v>
      </c>
      <c r="V62" s="158">
        <v>0</v>
      </c>
      <c r="W62" s="161">
        <v>0</v>
      </c>
      <c r="X62" s="158">
        <v>0</v>
      </c>
      <c r="Y62" s="161">
        <v>0</v>
      </c>
      <c r="Z62" s="158">
        <v>0</v>
      </c>
      <c r="AA62" s="161">
        <v>0</v>
      </c>
      <c r="AB62" s="158">
        <v>0</v>
      </c>
      <c r="AC62" s="161">
        <v>0</v>
      </c>
      <c r="AD62" s="158">
        <v>0</v>
      </c>
      <c r="AE62" s="161">
        <v>0</v>
      </c>
      <c r="AF62" s="158">
        <v>0</v>
      </c>
      <c r="AG62" s="161">
        <v>0</v>
      </c>
      <c r="AH62" s="158">
        <v>0</v>
      </c>
      <c r="AI62" s="161">
        <v>0</v>
      </c>
      <c r="AJ62" s="158">
        <v>0</v>
      </c>
      <c r="AK62" s="161">
        <v>0</v>
      </c>
      <c r="AL62" s="158">
        <v>0</v>
      </c>
      <c r="AM62" s="161">
        <v>0</v>
      </c>
      <c r="AN62" s="158">
        <v>0</v>
      </c>
    </row>
    <row r="63" spans="1:40" ht="13.5" customHeight="1" x14ac:dyDescent="0.15">
      <c r="A63" s="385"/>
      <c r="B63" s="386"/>
      <c r="C63" s="157"/>
      <c r="D63" s="158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S63" s="161"/>
      <c r="T63" s="162"/>
      <c r="U63" s="161"/>
      <c r="V63" s="162"/>
      <c r="W63" s="161"/>
      <c r="X63" s="162"/>
      <c r="Y63" s="161"/>
      <c r="Z63" s="162"/>
      <c r="AA63" s="161"/>
      <c r="AB63" s="162"/>
      <c r="AC63" s="161"/>
      <c r="AD63" s="162"/>
      <c r="AE63" s="161"/>
      <c r="AF63" s="162"/>
      <c r="AG63" s="161"/>
      <c r="AH63" s="162"/>
      <c r="AI63" s="161"/>
      <c r="AJ63" s="162"/>
      <c r="AK63" s="161"/>
      <c r="AL63" s="162"/>
      <c r="AM63" s="161"/>
      <c r="AN63" s="162"/>
    </row>
    <row r="64" spans="1:40" ht="13.5" customHeight="1" x14ac:dyDescent="0.15">
      <c r="A64" s="512" t="s">
        <v>71</v>
      </c>
      <c r="B64" s="513"/>
      <c r="C64" s="157">
        <v>20</v>
      </c>
      <c r="D64" s="158">
        <v>2402</v>
      </c>
      <c r="E64" s="161">
        <v>1</v>
      </c>
      <c r="F64" s="158">
        <v>346</v>
      </c>
      <c r="G64" s="161">
        <v>0</v>
      </c>
      <c r="H64" s="158">
        <v>0</v>
      </c>
      <c r="I64" s="161">
        <v>0</v>
      </c>
      <c r="J64" s="158">
        <v>0</v>
      </c>
      <c r="K64" s="161">
        <v>1</v>
      </c>
      <c r="L64" s="158">
        <v>80</v>
      </c>
      <c r="M64" s="161">
        <v>0</v>
      </c>
      <c r="N64" s="158">
        <v>0</v>
      </c>
      <c r="O64" s="161">
        <v>0</v>
      </c>
      <c r="P64" s="158">
        <v>0</v>
      </c>
      <c r="Q64" s="161">
        <v>1</v>
      </c>
      <c r="R64" s="158">
        <v>160</v>
      </c>
      <c r="S64" s="161">
        <v>0</v>
      </c>
      <c r="T64" s="158">
        <v>0</v>
      </c>
      <c r="U64" s="161">
        <v>0</v>
      </c>
      <c r="V64" s="158">
        <v>0</v>
      </c>
      <c r="W64" s="161">
        <v>0</v>
      </c>
      <c r="X64" s="158">
        <v>0</v>
      </c>
      <c r="Y64" s="161">
        <v>16</v>
      </c>
      <c r="Z64" s="158">
        <v>1514</v>
      </c>
      <c r="AA64" s="161">
        <v>0</v>
      </c>
      <c r="AB64" s="158">
        <v>0</v>
      </c>
      <c r="AC64" s="161">
        <v>0</v>
      </c>
      <c r="AD64" s="158">
        <v>0</v>
      </c>
      <c r="AE64" s="161">
        <v>0</v>
      </c>
      <c r="AF64" s="158">
        <v>0</v>
      </c>
      <c r="AG64" s="161">
        <v>1</v>
      </c>
      <c r="AH64" s="158">
        <v>302</v>
      </c>
      <c r="AI64" s="161">
        <v>0</v>
      </c>
      <c r="AJ64" s="158">
        <v>0</v>
      </c>
      <c r="AK64" s="161">
        <v>0</v>
      </c>
      <c r="AL64" s="158">
        <v>0</v>
      </c>
      <c r="AM64" s="161">
        <v>0</v>
      </c>
      <c r="AN64" s="158">
        <v>0</v>
      </c>
    </row>
    <row r="65" spans="1:40" ht="13.5" customHeight="1" x14ac:dyDescent="0.15">
      <c r="A65" s="385"/>
      <c r="B65" s="386" t="s">
        <v>45</v>
      </c>
      <c r="C65" s="157">
        <v>4</v>
      </c>
      <c r="D65" s="158">
        <v>365</v>
      </c>
      <c r="E65" s="161">
        <v>0</v>
      </c>
      <c r="F65" s="158">
        <v>0</v>
      </c>
      <c r="G65" s="161">
        <v>0</v>
      </c>
      <c r="H65" s="158">
        <v>0</v>
      </c>
      <c r="I65" s="161">
        <v>0</v>
      </c>
      <c r="J65" s="158">
        <v>0</v>
      </c>
      <c r="K65" s="161">
        <v>0</v>
      </c>
      <c r="L65" s="158">
        <v>0</v>
      </c>
      <c r="M65" s="161">
        <v>0</v>
      </c>
      <c r="N65" s="158">
        <v>0</v>
      </c>
      <c r="O65" s="161">
        <v>0</v>
      </c>
      <c r="P65" s="158">
        <v>0</v>
      </c>
      <c r="Q65" s="161">
        <v>0</v>
      </c>
      <c r="R65" s="158">
        <v>0</v>
      </c>
      <c r="S65" s="161">
        <v>0</v>
      </c>
      <c r="T65" s="158">
        <v>0</v>
      </c>
      <c r="U65" s="161">
        <v>0</v>
      </c>
      <c r="V65" s="158">
        <v>0</v>
      </c>
      <c r="W65" s="161">
        <v>0</v>
      </c>
      <c r="X65" s="158">
        <v>0</v>
      </c>
      <c r="Y65" s="161">
        <v>4</v>
      </c>
      <c r="Z65" s="158">
        <v>365</v>
      </c>
      <c r="AA65" s="161">
        <v>0</v>
      </c>
      <c r="AB65" s="158">
        <v>0</v>
      </c>
      <c r="AC65" s="161">
        <v>0</v>
      </c>
      <c r="AD65" s="158">
        <v>0</v>
      </c>
      <c r="AE65" s="161">
        <v>0</v>
      </c>
      <c r="AF65" s="158">
        <v>0</v>
      </c>
      <c r="AG65" s="161">
        <v>0</v>
      </c>
      <c r="AH65" s="158">
        <v>0</v>
      </c>
      <c r="AI65" s="161">
        <v>0</v>
      </c>
      <c r="AJ65" s="158">
        <v>0</v>
      </c>
      <c r="AK65" s="161">
        <v>0</v>
      </c>
      <c r="AL65" s="158">
        <v>0</v>
      </c>
      <c r="AM65" s="161">
        <v>0</v>
      </c>
      <c r="AN65" s="158">
        <v>0</v>
      </c>
    </row>
    <row r="66" spans="1:40" ht="13.5" customHeight="1" x14ac:dyDescent="0.15">
      <c r="A66" s="387"/>
      <c r="B66" s="386" t="s">
        <v>72</v>
      </c>
      <c r="C66" s="157">
        <v>5</v>
      </c>
      <c r="D66" s="158">
        <v>500</v>
      </c>
      <c r="E66" s="161">
        <v>0</v>
      </c>
      <c r="F66" s="158">
        <v>0</v>
      </c>
      <c r="G66" s="161">
        <v>0</v>
      </c>
      <c r="H66" s="158">
        <v>0</v>
      </c>
      <c r="I66" s="161">
        <v>0</v>
      </c>
      <c r="J66" s="158">
        <v>0</v>
      </c>
      <c r="K66" s="161">
        <v>0</v>
      </c>
      <c r="L66" s="158">
        <v>0</v>
      </c>
      <c r="M66" s="161">
        <v>0</v>
      </c>
      <c r="N66" s="158">
        <v>0</v>
      </c>
      <c r="O66" s="161">
        <v>0</v>
      </c>
      <c r="P66" s="158">
        <v>0</v>
      </c>
      <c r="Q66" s="161">
        <v>0</v>
      </c>
      <c r="R66" s="158">
        <v>0</v>
      </c>
      <c r="S66" s="161">
        <v>0</v>
      </c>
      <c r="T66" s="158">
        <v>0</v>
      </c>
      <c r="U66" s="161">
        <v>0</v>
      </c>
      <c r="V66" s="158">
        <v>0</v>
      </c>
      <c r="W66" s="161">
        <v>0</v>
      </c>
      <c r="X66" s="158">
        <v>0</v>
      </c>
      <c r="Y66" s="161">
        <v>4</v>
      </c>
      <c r="Z66" s="158">
        <v>198</v>
      </c>
      <c r="AA66" s="161">
        <v>0</v>
      </c>
      <c r="AB66" s="158">
        <v>0</v>
      </c>
      <c r="AC66" s="161">
        <v>0</v>
      </c>
      <c r="AD66" s="158">
        <v>0</v>
      </c>
      <c r="AE66" s="161">
        <v>0</v>
      </c>
      <c r="AF66" s="158">
        <v>0</v>
      </c>
      <c r="AG66" s="161">
        <v>1</v>
      </c>
      <c r="AH66" s="158">
        <v>302</v>
      </c>
      <c r="AI66" s="161">
        <v>0</v>
      </c>
      <c r="AJ66" s="158">
        <v>0</v>
      </c>
      <c r="AK66" s="161">
        <v>0</v>
      </c>
      <c r="AL66" s="158">
        <v>0</v>
      </c>
      <c r="AM66" s="161">
        <v>0</v>
      </c>
      <c r="AN66" s="158">
        <v>0</v>
      </c>
    </row>
    <row r="67" spans="1:40" ht="13.5" customHeight="1" x14ac:dyDescent="0.15">
      <c r="A67" s="385"/>
      <c r="B67" s="386" t="s">
        <v>163</v>
      </c>
      <c r="C67" s="157">
        <v>2</v>
      </c>
      <c r="D67" s="158">
        <v>338</v>
      </c>
      <c r="E67" s="161">
        <v>0</v>
      </c>
      <c r="F67" s="158">
        <v>0</v>
      </c>
      <c r="G67" s="161">
        <v>0</v>
      </c>
      <c r="H67" s="158">
        <v>0</v>
      </c>
      <c r="I67" s="161">
        <v>0</v>
      </c>
      <c r="J67" s="158">
        <v>0</v>
      </c>
      <c r="K67" s="161">
        <v>0</v>
      </c>
      <c r="L67" s="158">
        <v>0</v>
      </c>
      <c r="M67" s="161">
        <v>0</v>
      </c>
      <c r="N67" s="158">
        <v>0</v>
      </c>
      <c r="O67" s="161">
        <v>0</v>
      </c>
      <c r="P67" s="158">
        <v>0</v>
      </c>
      <c r="Q67" s="161">
        <v>1</v>
      </c>
      <c r="R67" s="158">
        <v>160</v>
      </c>
      <c r="S67" s="161">
        <v>0</v>
      </c>
      <c r="T67" s="158">
        <v>0</v>
      </c>
      <c r="U67" s="161">
        <v>0</v>
      </c>
      <c r="V67" s="158">
        <v>0</v>
      </c>
      <c r="W67" s="161">
        <v>0</v>
      </c>
      <c r="X67" s="158">
        <v>0</v>
      </c>
      <c r="Y67" s="161">
        <v>1</v>
      </c>
      <c r="Z67" s="158">
        <v>178</v>
      </c>
      <c r="AA67" s="161">
        <v>0</v>
      </c>
      <c r="AB67" s="158">
        <v>0</v>
      </c>
      <c r="AC67" s="161">
        <v>0</v>
      </c>
      <c r="AD67" s="158">
        <v>0</v>
      </c>
      <c r="AE67" s="161">
        <v>0</v>
      </c>
      <c r="AF67" s="158">
        <v>0</v>
      </c>
      <c r="AG67" s="161">
        <v>0</v>
      </c>
      <c r="AH67" s="158">
        <v>0</v>
      </c>
      <c r="AI67" s="161">
        <v>0</v>
      </c>
      <c r="AJ67" s="158">
        <v>0</v>
      </c>
      <c r="AK67" s="161">
        <v>0</v>
      </c>
      <c r="AL67" s="158">
        <v>0</v>
      </c>
      <c r="AM67" s="161">
        <v>0</v>
      </c>
      <c r="AN67" s="158">
        <v>0</v>
      </c>
    </row>
    <row r="68" spans="1:40" ht="13.5" customHeight="1" x14ac:dyDescent="0.15">
      <c r="A68" s="385"/>
      <c r="B68" s="386" t="s">
        <v>164</v>
      </c>
      <c r="C68" s="157">
        <v>4</v>
      </c>
      <c r="D68" s="158">
        <v>552</v>
      </c>
      <c r="E68" s="161">
        <v>0</v>
      </c>
      <c r="F68" s="162">
        <v>0</v>
      </c>
      <c r="G68" s="161">
        <v>0</v>
      </c>
      <c r="H68" s="162">
        <v>0</v>
      </c>
      <c r="I68" s="161">
        <v>0</v>
      </c>
      <c r="J68" s="162">
        <v>0</v>
      </c>
      <c r="K68" s="161">
        <v>0</v>
      </c>
      <c r="L68" s="162">
        <v>0</v>
      </c>
      <c r="M68" s="161">
        <v>0</v>
      </c>
      <c r="N68" s="162">
        <v>0</v>
      </c>
      <c r="O68" s="161">
        <v>0</v>
      </c>
      <c r="P68" s="162">
        <v>0</v>
      </c>
      <c r="Q68" s="161">
        <v>0</v>
      </c>
      <c r="R68" s="162">
        <v>0</v>
      </c>
      <c r="S68" s="161">
        <v>0</v>
      </c>
      <c r="T68" s="162">
        <v>0</v>
      </c>
      <c r="U68" s="161">
        <v>0</v>
      </c>
      <c r="V68" s="162">
        <v>0</v>
      </c>
      <c r="W68" s="161">
        <v>0</v>
      </c>
      <c r="X68" s="162">
        <v>0</v>
      </c>
      <c r="Y68" s="161">
        <v>4</v>
      </c>
      <c r="Z68" s="162">
        <v>552</v>
      </c>
      <c r="AA68" s="161">
        <v>0</v>
      </c>
      <c r="AB68" s="162">
        <v>0</v>
      </c>
      <c r="AC68" s="161">
        <v>0</v>
      </c>
      <c r="AD68" s="162">
        <v>0</v>
      </c>
      <c r="AE68" s="161">
        <v>0</v>
      </c>
      <c r="AF68" s="162">
        <v>0</v>
      </c>
      <c r="AG68" s="161">
        <v>0</v>
      </c>
      <c r="AH68" s="162">
        <v>0</v>
      </c>
      <c r="AI68" s="161">
        <v>0</v>
      </c>
      <c r="AJ68" s="162">
        <v>0</v>
      </c>
      <c r="AK68" s="161">
        <v>0</v>
      </c>
      <c r="AL68" s="162">
        <v>0</v>
      </c>
      <c r="AM68" s="161">
        <v>0</v>
      </c>
      <c r="AN68" s="162">
        <v>0</v>
      </c>
    </row>
    <row r="69" spans="1:40" ht="13.5" customHeight="1" x14ac:dyDescent="0.15">
      <c r="A69" s="387"/>
      <c r="B69" s="386" t="s">
        <v>73</v>
      </c>
      <c r="C69" s="157">
        <v>2</v>
      </c>
      <c r="D69" s="158">
        <v>426</v>
      </c>
      <c r="E69" s="161">
        <v>1</v>
      </c>
      <c r="F69" s="158">
        <v>346</v>
      </c>
      <c r="G69" s="161">
        <v>0</v>
      </c>
      <c r="H69" s="158">
        <v>0</v>
      </c>
      <c r="I69" s="161">
        <v>0</v>
      </c>
      <c r="J69" s="158">
        <v>0</v>
      </c>
      <c r="K69" s="161">
        <v>1</v>
      </c>
      <c r="L69" s="158">
        <v>80</v>
      </c>
      <c r="M69" s="161">
        <v>0</v>
      </c>
      <c r="N69" s="158">
        <v>0</v>
      </c>
      <c r="O69" s="161">
        <v>0</v>
      </c>
      <c r="P69" s="158">
        <v>0</v>
      </c>
      <c r="Q69" s="161">
        <v>0</v>
      </c>
      <c r="R69" s="158">
        <v>0</v>
      </c>
      <c r="S69" s="161">
        <v>0</v>
      </c>
      <c r="T69" s="158">
        <v>0</v>
      </c>
      <c r="U69" s="161">
        <v>0</v>
      </c>
      <c r="V69" s="158">
        <v>0</v>
      </c>
      <c r="W69" s="161">
        <v>0</v>
      </c>
      <c r="X69" s="158">
        <v>0</v>
      </c>
      <c r="Y69" s="161">
        <v>0</v>
      </c>
      <c r="Z69" s="158">
        <v>0</v>
      </c>
      <c r="AA69" s="161">
        <v>0</v>
      </c>
      <c r="AB69" s="158">
        <v>0</v>
      </c>
      <c r="AC69" s="161">
        <v>0</v>
      </c>
      <c r="AD69" s="158">
        <v>0</v>
      </c>
      <c r="AE69" s="161">
        <v>0</v>
      </c>
      <c r="AF69" s="158">
        <v>0</v>
      </c>
      <c r="AG69" s="161">
        <v>0</v>
      </c>
      <c r="AH69" s="158">
        <v>0</v>
      </c>
      <c r="AI69" s="161">
        <v>0</v>
      </c>
      <c r="AJ69" s="158">
        <v>0</v>
      </c>
      <c r="AK69" s="161">
        <v>0</v>
      </c>
      <c r="AL69" s="158">
        <v>0</v>
      </c>
      <c r="AM69" s="161">
        <v>0</v>
      </c>
      <c r="AN69" s="158">
        <v>0</v>
      </c>
    </row>
    <row r="70" spans="1:40" ht="13.5" customHeight="1" x14ac:dyDescent="0.15">
      <c r="A70" s="385"/>
      <c r="B70" s="386" t="s">
        <v>46</v>
      </c>
      <c r="C70" s="157">
        <v>3</v>
      </c>
      <c r="D70" s="158">
        <v>221</v>
      </c>
      <c r="E70" s="161">
        <v>0</v>
      </c>
      <c r="F70" s="158">
        <v>0</v>
      </c>
      <c r="G70" s="161">
        <v>0</v>
      </c>
      <c r="H70" s="158">
        <v>0</v>
      </c>
      <c r="I70" s="161">
        <v>0</v>
      </c>
      <c r="J70" s="158">
        <v>0</v>
      </c>
      <c r="K70" s="161">
        <v>0</v>
      </c>
      <c r="L70" s="158">
        <v>0</v>
      </c>
      <c r="M70" s="161">
        <v>0</v>
      </c>
      <c r="N70" s="158">
        <v>0</v>
      </c>
      <c r="O70" s="161">
        <v>0</v>
      </c>
      <c r="P70" s="158">
        <v>0</v>
      </c>
      <c r="Q70" s="161">
        <v>0</v>
      </c>
      <c r="R70" s="158">
        <v>0</v>
      </c>
      <c r="S70" s="161">
        <v>0</v>
      </c>
      <c r="T70" s="158">
        <v>0</v>
      </c>
      <c r="U70" s="161">
        <v>0</v>
      </c>
      <c r="V70" s="158">
        <v>0</v>
      </c>
      <c r="W70" s="161">
        <v>0</v>
      </c>
      <c r="X70" s="158">
        <v>0</v>
      </c>
      <c r="Y70" s="161">
        <v>3</v>
      </c>
      <c r="Z70" s="158">
        <v>221</v>
      </c>
      <c r="AA70" s="161">
        <v>0</v>
      </c>
      <c r="AB70" s="158">
        <v>0</v>
      </c>
      <c r="AC70" s="161">
        <v>0</v>
      </c>
      <c r="AD70" s="158">
        <v>0</v>
      </c>
      <c r="AE70" s="161">
        <v>0</v>
      </c>
      <c r="AF70" s="158">
        <v>0</v>
      </c>
      <c r="AG70" s="161">
        <v>0</v>
      </c>
      <c r="AH70" s="158">
        <v>0</v>
      </c>
      <c r="AI70" s="161">
        <v>0</v>
      </c>
      <c r="AJ70" s="158">
        <v>0</v>
      </c>
      <c r="AK70" s="161">
        <v>0</v>
      </c>
      <c r="AL70" s="158">
        <v>0</v>
      </c>
      <c r="AM70" s="161">
        <v>0</v>
      </c>
      <c r="AN70" s="158">
        <v>0</v>
      </c>
    </row>
    <row r="71" spans="1:40" ht="13.5" customHeight="1" x14ac:dyDescent="0.15">
      <c r="A71" s="387"/>
      <c r="B71" s="386"/>
      <c r="C71" s="157"/>
      <c r="D71" s="158"/>
      <c r="E71" s="161"/>
      <c r="F71" s="158"/>
      <c r="G71" s="161"/>
      <c r="H71" s="158"/>
      <c r="I71" s="161"/>
      <c r="J71" s="158"/>
      <c r="K71" s="161"/>
      <c r="L71" s="158"/>
      <c r="M71" s="161"/>
      <c r="N71" s="158"/>
      <c r="O71" s="161"/>
      <c r="P71" s="158"/>
      <c r="Q71" s="161"/>
      <c r="R71" s="158"/>
      <c r="S71" s="161"/>
      <c r="T71" s="158"/>
      <c r="U71" s="161"/>
      <c r="V71" s="158"/>
      <c r="W71" s="161"/>
      <c r="X71" s="158"/>
      <c r="Y71" s="161"/>
      <c r="Z71" s="158"/>
      <c r="AA71" s="161"/>
      <c r="AB71" s="158"/>
      <c r="AC71" s="161"/>
      <c r="AD71" s="158"/>
      <c r="AE71" s="161"/>
      <c r="AF71" s="158"/>
      <c r="AG71" s="161"/>
      <c r="AH71" s="158"/>
      <c r="AI71" s="161"/>
      <c r="AJ71" s="158"/>
      <c r="AK71" s="161"/>
      <c r="AL71" s="158"/>
      <c r="AM71" s="161"/>
      <c r="AN71" s="158"/>
    </row>
    <row r="72" spans="1:40" ht="13.5" customHeight="1" x14ac:dyDescent="0.15">
      <c r="A72" s="524" t="s">
        <v>74</v>
      </c>
      <c r="B72" s="525"/>
      <c r="C72" s="157"/>
      <c r="D72" s="158"/>
      <c r="E72" s="161"/>
      <c r="F72" s="162"/>
      <c r="G72" s="161"/>
      <c r="H72" s="162"/>
      <c r="I72" s="161"/>
      <c r="J72" s="162"/>
      <c r="K72" s="161"/>
      <c r="L72" s="162"/>
      <c r="M72" s="161"/>
      <c r="N72" s="162"/>
      <c r="O72" s="161"/>
      <c r="P72" s="162"/>
      <c r="Q72" s="161"/>
      <c r="R72" s="162"/>
      <c r="S72" s="161"/>
      <c r="T72" s="162"/>
      <c r="U72" s="161"/>
      <c r="V72" s="162"/>
      <c r="W72" s="161"/>
      <c r="X72" s="162"/>
      <c r="Y72" s="161"/>
      <c r="Z72" s="162"/>
      <c r="AA72" s="161"/>
      <c r="AB72" s="162"/>
      <c r="AC72" s="161"/>
      <c r="AD72" s="162"/>
      <c r="AE72" s="161"/>
      <c r="AF72" s="162"/>
      <c r="AG72" s="161"/>
      <c r="AH72" s="162"/>
      <c r="AI72" s="161"/>
      <c r="AJ72" s="162"/>
      <c r="AK72" s="161"/>
      <c r="AL72" s="162"/>
      <c r="AM72" s="161"/>
      <c r="AN72" s="162"/>
    </row>
    <row r="73" spans="1:40" ht="13.5" customHeight="1" x14ac:dyDescent="0.15">
      <c r="A73" s="388"/>
      <c r="B73" s="389" t="s">
        <v>75</v>
      </c>
      <c r="C73" s="157">
        <v>39</v>
      </c>
      <c r="D73" s="158">
        <v>6189</v>
      </c>
      <c r="E73" s="161">
        <v>1</v>
      </c>
      <c r="F73" s="158">
        <v>500</v>
      </c>
      <c r="G73" s="161">
        <v>0</v>
      </c>
      <c r="H73" s="158">
        <v>0</v>
      </c>
      <c r="I73" s="161">
        <v>4</v>
      </c>
      <c r="J73" s="158">
        <v>1190</v>
      </c>
      <c r="K73" s="161">
        <v>1</v>
      </c>
      <c r="L73" s="158">
        <v>30</v>
      </c>
      <c r="M73" s="161">
        <v>0</v>
      </c>
      <c r="N73" s="158">
        <v>0</v>
      </c>
      <c r="O73" s="161">
        <v>1</v>
      </c>
      <c r="P73" s="158">
        <v>442</v>
      </c>
      <c r="Q73" s="161">
        <v>1</v>
      </c>
      <c r="R73" s="158">
        <v>472</v>
      </c>
      <c r="S73" s="161">
        <v>1</v>
      </c>
      <c r="T73" s="158">
        <v>389</v>
      </c>
      <c r="U73" s="161">
        <v>1</v>
      </c>
      <c r="V73" s="158">
        <v>131</v>
      </c>
      <c r="W73" s="161">
        <v>1</v>
      </c>
      <c r="X73" s="158">
        <v>291</v>
      </c>
      <c r="Y73" s="161">
        <v>26</v>
      </c>
      <c r="Z73" s="158">
        <v>2496</v>
      </c>
      <c r="AA73" s="161">
        <v>0</v>
      </c>
      <c r="AB73" s="158">
        <v>0</v>
      </c>
      <c r="AC73" s="161">
        <v>1</v>
      </c>
      <c r="AD73" s="158">
        <v>135</v>
      </c>
      <c r="AE73" s="161">
        <v>1</v>
      </c>
      <c r="AF73" s="158">
        <v>113</v>
      </c>
      <c r="AG73" s="161">
        <v>0</v>
      </c>
      <c r="AH73" s="158">
        <v>0</v>
      </c>
      <c r="AI73" s="161">
        <v>0</v>
      </c>
      <c r="AJ73" s="158">
        <v>0</v>
      </c>
      <c r="AK73" s="161">
        <v>0</v>
      </c>
      <c r="AL73" s="158">
        <v>0</v>
      </c>
      <c r="AM73" s="161">
        <v>0</v>
      </c>
      <c r="AN73" s="158">
        <v>0</v>
      </c>
    </row>
    <row r="74" spans="1:40" ht="13.5" customHeight="1" x14ac:dyDescent="0.15">
      <c r="A74" s="388"/>
      <c r="B74" s="389" t="s">
        <v>76</v>
      </c>
      <c r="C74" s="157">
        <v>21</v>
      </c>
      <c r="D74" s="158">
        <v>3868</v>
      </c>
      <c r="E74" s="161">
        <v>0</v>
      </c>
      <c r="F74" s="158">
        <v>0</v>
      </c>
      <c r="G74" s="161">
        <v>0</v>
      </c>
      <c r="H74" s="158">
        <v>0</v>
      </c>
      <c r="I74" s="161">
        <v>0</v>
      </c>
      <c r="J74" s="158">
        <v>0</v>
      </c>
      <c r="K74" s="161">
        <v>1</v>
      </c>
      <c r="L74" s="158">
        <v>183</v>
      </c>
      <c r="M74" s="161">
        <v>0</v>
      </c>
      <c r="N74" s="158">
        <v>0</v>
      </c>
      <c r="O74" s="161">
        <v>0</v>
      </c>
      <c r="P74" s="158">
        <v>0</v>
      </c>
      <c r="Q74" s="161">
        <v>0</v>
      </c>
      <c r="R74" s="158">
        <v>0</v>
      </c>
      <c r="S74" s="161">
        <v>1</v>
      </c>
      <c r="T74" s="158">
        <v>199</v>
      </c>
      <c r="U74" s="161">
        <v>0</v>
      </c>
      <c r="V74" s="158">
        <v>0</v>
      </c>
      <c r="W74" s="161">
        <v>0</v>
      </c>
      <c r="X74" s="158">
        <v>0</v>
      </c>
      <c r="Y74" s="161">
        <v>17</v>
      </c>
      <c r="Z74" s="158">
        <v>2765</v>
      </c>
      <c r="AA74" s="161">
        <v>0</v>
      </c>
      <c r="AB74" s="158">
        <v>0</v>
      </c>
      <c r="AC74" s="161">
        <v>1</v>
      </c>
      <c r="AD74" s="158">
        <v>70</v>
      </c>
      <c r="AE74" s="161">
        <v>0</v>
      </c>
      <c r="AF74" s="158">
        <v>0</v>
      </c>
      <c r="AG74" s="161">
        <v>1</v>
      </c>
      <c r="AH74" s="158">
        <v>651</v>
      </c>
      <c r="AI74" s="161">
        <v>0</v>
      </c>
      <c r="AJ74" s="158">
        <v>0</v>
      </c>
      <c r="AK74" s="161">
        <v>0</v>
      </c>
      <c r="AL74" s="158">
        <v>0</v>
      </c>
      <c r="AM74" s="161">
        <v>0</v>
      </c>
      <c r="AN74" s="158">
        <v>0</v>
      </c>
    </row>
    <row r="75" spans="1:40" ht="13.5" customHeight="1" x14ac:dyDescent="0.15">
      <c r="A75" s="388"/>
      <c r="B75" s="390" t="s">
        <v>113</v>
      </c>
      <c r="C75" s="157">
        <v>20</v>
      </c>
      <c r="D75" s="158">
        <v>2402</v>
      </c>
      <c r="E75" s="161">
        <v>1</v>
      </c>
      <c r="F75" s="158">
        <v>346</v>
      </c>
      <c r="G75" s="161">
        <v>0</v>
      </c>
      <c r="H75" s="158">
        <v>0</v>
      </c>
      <c r="I75" s="161">
        <v>0</v>
      </c>
      <c r="J75" s="158">
        <v>0</v>
      </c>
      <c r="K75" s="161">
        <v>1</v>
      </c>
      <c r="L75" s="158">
        <v>80</v>
      </c>
      <c r="M75" s="161">
        <v>0</v>
      </c>
      <c r="N75" s="158">
        <v>0</v>
      </c>
      <c r="O75" s="167">
        <v>0</v>
      </c>
      <c r="P75" s="158">
        <v>0</v>
      </c>
      <c r="Q75" s="167">
        <v>1</v>
      </c>
      <c r="R75" s="158">
        <v>160</v>
      </c>
      <c r="S75" s="167">
        <v>0</v>
      </c>
      <c r="T75" s="158">
        <v>0</v>
      </c>
      <c r="U75" s="167">
        <v>0</v>
      </c>
      <c r="V75" s="158">
        <v>0</v>
      </c>
      <c r="W75" s="167">
        <v>0</v>
      </c>
      <c r="X75" s="158">
        <v>0</v>
      </c>
      <c r="Y75" s="167">
        <v>16</v>
      </c>
      <c r="Z75" s="158">
        <v>1514</v>
      </c>
      <c r="AA75" s="167">
        <v>0</v>
      </c>
      <c r="AB75" s="158">
        <v>0</v>
      </c>
      <c r="AC75" s="167">
        <v>0</v>
      </c>
      <c r="AD75" s="158">
        <v>0</v>
      </c>
      <c r="AE75" s="167">
        <v>0</v>
      </c>
      <c r="AF75" s="158">
        <v>0</v>
      </c>
      <c r="AG75" s="167">
        <v>1</v>
      </c>
      <c r="AH75" s="158">
        <v>302</v>
      </c>
      <c r="AI75" s="167">
        <v>0</v>
      </c>
      <c r="AJ75" s="158">
        <v>0</v>
      </c>
      <c r="AK75" s="167">
        <v>0</v>
      </c>
      <c r="AL75" s="158">
        <v>0</v>
      </c>
      <c r="AM75" s="167">
        <v>0</v>
      </c>
      <c r="AN75" s="158">
        <v>0</v>
      </c>
    </row>
    <row r="76" spans="1:40" ht="13.5" customHeight="1" x14ac:dyDescent="0.15">
      <c r="A76" s="388"/>
      <c r="B76" s="389" t="s">
        <v>114</v>
      </c>
      <c r="C76" s="157">
        <v>11</v>
      </c>
      <c r="D76" s="158">
        <v>1716</v>
      </c>
      <c r="E76" s="161">
        <v>0</v>
      </c>
      <c r="F76" s="158">
        <v>0</v>
      </c>
      <c r="G76" s="161">
        <v>0</v>
      </c>
      <c r="H76" s="158">
        <v>0</v>
      </c>
      <c r="I76" s="161">
        <v>0</v>
      </c>
      <c r="J76" s="158">
        <v>0</v>
      </c>
      <c r="K76" s="161">
        <v>0</v>
      </c>
      <c r="L76" s="158">
        <v>0</v>
      </c>
      <c r="M76" s="161">
        <v>0</v>
      </c>
      <c r="N76" s="158">
        <v>0</v>
      </c>
      <c r="O76" s="167">
        <v>0</v>
      </c>
      <c r="P76" s="158">
        <v>0</v>
      </c>
      <c r="Q76" s="167">
        <v>1</v>
      </c>
      <c r="R76" s="158">
        <v>179</v>
      </c>
      <c r="S76" s="167">
        <v>1</v>
      </c>
      <c r="T76" s="158">
        <v>199</v>
      </c>
      <c r="U76" s="167">
        <v>0</v>
      </c>
      <c r="V76" s="158">
        <v>0</v>
      </c>
      <c r="W76" s="167">
        <v>1</v>
      </c>
      <c r="X76" s="158">
        <v>261</v>
      </c>
      <c r="Y76" s="167">
        <v>7</v>
      </c>
      <c r="Z76" s="158">
        <v>773</v>
      </c>
      <c r="AA76" s="167">
        <v>0</v>
      </c>
      <c r="AB76" s="158">
        <v>0</v>
      </c>
      <c r="AC76" s="167">
        <v>1</v>
      </c>
      <c r="AD76" s="158">
        <v>304</v>
      </c>
      <c r="AE76" s="167">
        <v>0</v>
      </c>
      <c r="AF76" s="158">
        <v>0</v>
      </c>
      <c r="AG76" s="167">
        <v>0</v>
      </c>
      <c r="AH76" s="158">
        <v>0</v>
      </c>
      <c r="AI76" s="167">
        <v>0</v>
      </c>
      <c r="AJ76" s="158">
        <v>0</v>
      </c>
      <c r="AK76" s="167">
        <v>0</v>
      </c>
      <c r="AL76" s="158">
        <v>0</v>
      </c>
      <c r="AM76" s="167">
        <v>0</v>
      </c>
      <c r="AN76" s="158">
        <v>0</v>
      </c>
    </row>
    <row r="77" spans="1:40" ht="13.5" customHeight="1" x14ac:dyDescent="0.15">
      <c r="A77" s="388"/>
      <c r="B77" s="389" t="s">
        <v>115</v>
      </c>
      <c r="C77" s="157">
        <v>17</v>
      </c>
      <c r="D77" s="160">
        <v>3135</v>
      </c>
      <c r="E77" s="161">
        <v>1</v>
      </c>
      <c r="F77" s="158">
        <v>250</v>
      </c>
      <c r="G77" s="161">
        <v>0</v>
      </c>
      <c r="H77" s="158">
        <v>0</v>
      </c>
      <c r="I77" s="161">
        <v>0</v>
      </c>
      <c r="J77" s="158">
        <v>0</v>
      </c>
      <c r="K77" s="161">
        <v>0</v>
      </c>
      <c r="L77" s="158">
        <v>0</v>
      </c>
      <c r="M77" s="161">
        <v>0</v>
      </c>
      <c r="N77" s="158">
        <v>0</v>
      </c>
      <c r="O77" s="157">
        <v>0</v>
      </c>
      <c r="P77" s="158">
        <v>0</v>
      </c>
      <c r="Q77" s="157">
        <v>0</v>
      </c>
      <c r="R77" s="158">
        <v>0</v>
      </c>
      <c r="S77" s="157">
        <v>1</v>
      </c>
      <c r="T77" s="158">
        <v>800</v>
      </c>
      <c r="U77" s="157">
        <v>0</v>
      </c>
      <c r="V77" s="158">
        <v>0</v>
      </c>
      <c r="W77" s="157">
        <v>1</v>
      </c>
      <c r="X77" s="158">
        <v>126</v>
      </c>
      <c r="Y77" s="157">
        <v>12</v>
      </c>
      <c r="Z77" s="158">
        <v>1779</v>
      </c>
      <c r="AA77" s="157">
        <v>0</v>
      </c>
      <c r="AB77" s="158">
        <v>0</v>
      </c>
      <c r="AC77" s="157">
        <v>1</v>
      </c>
      <c r="AD77" s="158">
        <v>60</v>
      </c>
      <c r="AE77" s="157">
        <v>0</v>
      </c>
      <c r="AF77" s="158">
        <v>0</v>
      </c>
      <c r="AG77" s="157">
        <v>0</v>
      </c>
      <c r="AH77" s="158">
        <v>0</v>
      </c>
      <c r="AI77" s="157">
        <v>1</v>
      </c>
      <c r="AJ77" s="158">
        <v>120</v>
      </c>
      <c r="AK77" s="157">
        <v>0</v>
      </c>
      <c r="AL77" s="158">
        <v>0</v>
      </c>
      <c r="AM77" s="157">
        <v>0</v>
      </c>
      <c r="AN77" s="158">
        <v>0</v>
      </c>
    </row>
    <row r="78" spans="1:40" ht="13.5" customHeight="1" x14ac:dyDescent="0.15">
      <c r="A78" s="388"/>
      <c r="B78" s="389" t="s">
        <v>116</v>
      </c>
      <c r="C78" s="157">
        <v>16</v>
      </c>
      <c r="D78" s="158">
        <v>3793</v>
      </c>
      <c r="E78" s="161">
        <v>0</v>
      </c>
      <c r="F78" s="158">
        <v>0</v>
      </c>
      <c r="G78" s="161">
        <v>1</v>
      </c>
      <c r="H78" s="158">
        <v>800</v>
      </c>
      <c r="I78" s="161">
        <v>0</v>
      </c>
      <c r="J78" s="158">
        <v>0</v>
      </c>
      <c r="K78" s="161">
        <v>0</v>
      </c>
      <c r="L78" s="158">
        <v>0</v>
      </c>
      <c r="M78" s="161">
        <v>0</v>
      </c>
      <c r="N78" s="158">
        <v>0</v>
      </c>
      <c r="O78" s="161">
        <v>0</v>
      </c>
      <c r="P78" s="158">
        <v>0</v>
      </c>
      <c r="Q78" s="161">
        <v>0</v>
      </c>
      <c r="R78" s="158">
        <v>0</v>
      </c>
      <c r="S78" s="161">
        <v>0</v>
      </c>
      <c r="T78" s="158">
        <v>0</v>
      </c>
      <c r="U78" s="161">
        <v>0</v>
      </c>
      <c r="V78" s="158">
        <v>0</v>
      </c>
      <c r="W78" s="161">
        <v>1</v>
      </c>
      <c r="X78" s="158">
        <v>453</v>
      </c>
      <c r="Y78" s="161">
        <v>12</v>
      </c>
      <c r="Z78" s="158">
        <v>2085</v>
      </c>
      <c r="AA78" s="161">
        <v>0</v>
      </c>
      <c r="AB78" s="158">
        <v>0</v>
      </c>
      <c r="AC78" s="161">
        <v>0</v>
      </c>
      <c r="AD78" s="158">
        <v>0</v>
      </c>
      <c r="AE78" s="161">
        <v>0</v>
      </c>
      <c r="AF78" s="158">
        <v>0</v>
      </c>
      <c r="AG78" s="161">
        <v>0</v>
      </c>
      <c r="AH78" s="158">
        <v>0</v>
      </c>
      <c r="AI78" s="161">
        <v>2</v>
      </c>
      <c r="AJ78" s="158">
        <v>455</v>
      </c>
      <c r="AK78" s="161">
        <v>0</v>
      </c>
      <c r="AL78" s="158">
        <v>0</v>
      </c>
      <c r="AM78" s="161">
        <v>1</v>
      </c>
      <c r="AN78" s="158">
        <v>800</v>
      </c>
    </row>
    <row r="79" spans="1:40" ht="13.5" customHeight="1" x14ac:dyDescent="0.15">
      <c r="A79" s="388"/>
      <c r="B79" s="389" t="s">
        <v>117</v>
      </c>
      <c r="C79" s="157">
        <v>23</v>
      </c>
      <c r="D79" s="158">
        <v>4719</v>
      </c>
      <c r="E79" s="161">
        <v>0</v>
      </c>
      <c r="F79" s="158">
        <v>0</v>
      </c>
      <c r="G79" s="161">
        <v>0</v>
      </c>
      <c r="H79" s="158">
        <v>0</v>
      </c>
      <c r="I79" s="161">
        <v>1</v>
      </c>
      <c r="J79" s="158">
        <v>120</v>
      </c>
      <c r="K79" s="161">
        <v>0</v>
      </c>
      <c r="L79" s="158">
        <v>0</v>
      </c>
      <c r="M79" s="161">
        <v>0</v>
      </c>
      <c r="N79" s="158">
        <v>0</v>
      </c>
      <c r="O79" s="161">
        <v>0</v>
      </c>
      <c r="P79" s="158">
        <v>0</v>
      </c>
      <c r="Q79" s="161">
        <v>1</v>
      </c>
      <c r="R79" s="158">
        <v>210</v>
      </c>
      <c r="S79" s="161">
        <v>1</v>
      </c>
      <c r="T79" s="158">
        <v>414</v>
      </c>
      <c r="U79" s="161">
        <v>0</v>
      </c>
      <c r="V79" s="158">
        <v>0</v>
      </c>
      <c r="W79" s="161">
        <v>1</v>
      </c>
      <c r="X79" s="158">
        <v>199</v>
      </c>
      <c r="Y79" s="161">
        <v>18</v>
      </c>
      <c r="Z79" s="158">
        <v>3275</v>
      </c>
      <c r="AA79" s="161">
        <v>1</v>
      </c>
      <c r="AB79" s="158">
        <v>501</v>
      </c>
      <c r="AC79" s="161">
        <v>0</v>
      </c>
      <c r="AD79" s="158">
        <v>0</v>
      </c>
      <c r="AE79" s="161">
        <v>0</v>
      </c>
      <c r="AF79" s="158">
        <v>0</v>
      </c>
      <c r="AG79" s="161">
        <v>0</v>
      </c>
      <c r="AH79" s="158">
        <v>0</v>
      </c>
      <c r="AI79" s="161">
        <v>0</v>
      </c>
      <c r="AJ79" s="158">
        <v>0</v>
      </c>
      <c r="AK79" s="161">
        <v>0</v>
      </c>
      <c r="AL79" s="158">
        <v>0</v>
      </c>
      <c r="AM79" s="161">
        <v>1</v>
      </c>
      <c r="AN79" s="158">
        <v>501</v>
      </c>
    </row>
    <row r="80" spans="1:40" ht="13.5" customHeight="1" x14ac:dyDescent="0.15">
      <c r="A80" s="388"/>
      <c r="B80" s="389" t="s">
        <v>187</v>
      </c>
      <c r="C80" s="157">
        <v>14</v>
      </c>
      <c r="D80" s="158">
        <v>2291</v>
      </c>
      <c r="E80" s="161">
        <v>0</v>
      </c>
      <c r="F80" s="158">
        <v>0</v>
      </c>
      <c r="G80" s="161">
        <v>0</v>
      </c>
      <c r="H80" s="158">
        <v>0</v>
      </c>
      <c r="I80" s="161">
        <v>0</v>
      </c>
      <c r="J80" s="158">
        <v>0</v>
      </c>
      <c r="K80" s="161">
        <v>1</v>
      </c>
      <c r="L80" s="158">
        <v>128</v>
      </c>
      <c r="M80" s="161">
        <v>1</v>
      </c>
      <c r="N80" s="158">
        <v>250</v>
      </c>
      <c r="O80" s="161">
        <v>0</v>
      </c>
      <c r="P80" s="158">
        <v>0</v>
      </c>
      <c r="Q80" s="161">
        <v>0</v>
      </c>
      <c r="R80" s="158">
        <v>0</v>
      </c>
      <c r="S80" s="161">
        <v>0</v>
      </c>
      <c r="T80" s="158">
        <v>0</v>
      </c>
      <c r="U80" s="161">
        <v>0</v>
      </c>
      <c r="V80" s="158">
        <v>0</v>
      </c>
      <c r="W80" s="161">
        <v>0</v>
      </c>
      <c r="X80" s="158">
        <v>0</v>
      </c>
      <c r="Y80" s="161">
        <v>12</v>
      </c>
      <c r="Z80" s="158">
        <v>1913</v>
      </c>
      <c r="AA80" s="161">
        <v>0</v>
      </c>
      <c r="AB80" s="158">
        <v>0</v>
      </c>
      <c r="AC80" s="161">
        <v>0</v>
      </c>
      <c r="AD80" s="158">
        <v>0</v>
      </c>
      <c r="AE80" s="161">
        <v>0</v>
      </c>
      <c r="AF80" s="158">
        <v>0</v>
      </c>
      <c r="AG80" s="161">
        <v>0</v>
      </c>
      <c r="AH80" s="158">
        <v>0</v>
      </c>
      <c r="AI80" s="161">
        <v>0</v>
      </c>
      <c r="AJ80" s="158">
        <v>0</v>
      </c>
      <c r="AK80" s="161">
        <v>0</v>
      </c>
      <c r="AL80" s="158">
        <v>0</v>
      </c>
      <c r="AM80" s="161">
        <v>0</v>
      </c>
      <c r="AN80" s="158">
        <v>0</v>
      </c>
    </row>
    <row r="81" spans="1:40" ht="13.5" customHeight="1" x14ac:dyDescent="0.15">
      <c r="A81" s="388"/>
      <c r="B81" s="389" t="s">
        <v>188</v>
      </c>
      <c r="C81" s="157">
        <v>12</v>
      </c>
      <c r="D81" s="158">
        <v>2587</v>
      </c>
      <c r="E81" s="161">
        <v>0</v>
      </c>
      <c r="F81" s="158">
        <v>0</v>
      </c>
      <c r="G81" s="161">
        <v>0</v>
      </c>
      <c r="H81" s="158">
        <v>0</v>
      </c>
      <c r="I81" s="161">
        <v>0</v>
      </c>
      <c r="J81" s="158">
        <v>0</v>
      </c>
      <c r="K81" s="161">
        <v>0</v>
      </c>
      <c r="L81" s="158">
        <v>0</v>
      </c>
      <c r="M81" s="161">
        <v>0</v>
      </c>
      <c r="N81" s="158">
        <v>0</v>
      </c>
      <c r="O81" s="161">
        <v>1</v>
      </c>
      <c r="P81" s="158">
        <v>200</v>
      </c>
      <c r="Q81" s="161">
        <v>0</v>
      </c>
      <c r="R81" s="158">
        <v>0</v>
      </c>
      <c r="S81" s="161">
        <v>1</v>
      </c>
      <c r="T81" s="158">
        <v>358</v>
      </c>
      <c r="U81" s="161">
        <v>0</v>
      </c>
      <c r="V81" s="158">
        <v>0</v>
      </c>
      <c r="W81" s="161">
        <v>0</v>
      </c>
      <c r="X81" s="158">
        <v>0</v>
      </c>
      <c r="Y81" s="161">
        <v>8</v>
      </c>
      <c r="Z81" s="158">
        <v>1642</v>
      </c>
      <c r="AA81" s="161">
        <v>0</v>
      </c>
      <c r="AB81" s="158">
        <v>0</v>
      </c>
      <c r="AC81" s="161">
        <v>1</v>
      </c>
      <c r="AD81" s="158">
        <v>62</v>
      </c>
      <c r="AE81" s="161">
        <v>1</v>
      </c>
      <c r="AF81" s="158">
        <v>325</v>
      </c>
      <c r="AG81" s="161">
        <v>0</v>
      </c>
      <c r="AH81" s="158">
        <v>0</v>
      </c>
      <c r="AI81" s="161">
        <v>0</v>
      </c>
      <c r="AJ81" s="158">
        <v>0</v>
      </c>
      <c r="AK81" s="161">
        <v>0</v>
      </c>
      <c r="AL81" s="158">
        <v>0</v>
      </c>
      <c r="AM81" s="161">
        <v>0</v>
      </c>
      <c r="AN81" s="158">
        <v>0</v>
      </c>
    </row>
    <row r="82" spans="1:40" ht="13.5" customHeight="1" x14ac:dyDescent="0.15">
      <c r="A82" s="168"/>
      <c r="B82" s="169"/>
      <c r="C82" s="163"/>
      <c r="D82" s="164"/>
      <c r="E82" s="163"/>
      <c r="F82" s="165"/>
      <c r="G82" s="163"/>
      <c r="H82" s="165"/>
      <c r="I82" s="163"/>
      <c r="J82" s="165"/>
      <c r="K82" s="163"/>
      <c r="L82" s="165"/>
      <c r="M82" s="163"/>
      <c r="N82" s="165"/>
      <c r="O82" s="163"/>
      <c r="P82" s="165"/>
      <c r="Q82" s="163"/>
      <c r="R82" s="165"/>
      <c r="S82" s="163"/>
      <c r="T82" s="165"/>
      <c r="U82" s="163"/>
      <c r="V82" s="165"/>
      <c r="W82" s="163"/>
      <c r="X82" s="165"/>
      <c r="Y82" s="163"/>
      <c r="Z82" s="165"/>
      <c r="AA82" s="163"/>
      <c r="AB82" s="165"/>
      <c r="AC82" s="163"/>
      <c r="AD82" s="165"/>
      <c r="AE82" s="163"/>
      <c r="AF82" s="165"/>
      <c r="AG82" s="163"/>
      <c r="AH82" s="165"/>
      <c r="AI82" s="163"/>
      <c r="AJ82" s="165"/>
      <c r="AK82" s="163"/>
      <c r="AL82" s="165"/>
      <c r="AM82" s="163"/>
      <c r="AN82" s="165"/>
    </row>
    <row r="83" spans="1:40" ht="14.25" customHeight="1" x14ac:dyDescent="0.15">
      <c r="A83" s="170"/>
      <c r="B83" s="156"/>
      <c r="C83" s="526" t="s">
        <v>244</v>
      </c>
      <c r="D83" s="526"/>
      <c r="E83" s="526"/>
      <c r="F83" s="526"/>
      <c r="G83" s="166"/>
      <c r="H83" s="171"/>
      <c r="I83" s="166"/>
      <c r="J83" s="171"/>
      <c r="K83" s="166"/>
      <c r="L83" s="171"/>
      <c r="M83" s="166"/>
      <c r="N83" s="171"/>
      <c r="O83" s="166"/>
      <c r="P83" s="171"/>
      <c r="Q83" s="166"/>
      <c r="R83" s="171"/>
      <c r="S83" s="166"/>
      <c r="T83" s="171"/>
      <c r="U83" s="166"/>
      <c r="V83" s="171"/>
      <c r="W83" s="166"/>
      <c r="X83" s="171"/>
      <c r="Y83" s="166"/>
      <c r="Z83" s="171"/>
      <c r="AA83" s="166"/>
      <c r="AB83" s="171"/>
      <c r="AC83" s="166"/>
      <c r="AD83" s="171"/>
      <c r="AE83" s="166"/>
      <c r="AF83" s="171"/>
      <c r="AG83" s="166"/>
      <c r="AH83" s="171"/>
      <c r="AI83" s="166"/>
      <c r="AJ83" s="171"/>
      <c r="AK83" s="166"/>
      <c r="AL83" s="171"/>
      <c r="AM83" s="166"/>
      <c r="AN83" s="295" t="s">
        <v>321</v>
      </c>
    </row>
    <row r="84" spans="1:40" ht="14.25" customHeight="1" x14ac:dyDescent="0.15">
      <c r="A84" s="138"/>
      <c r="B84" s="138"/>
      <c r="C84" s="172"/>
      <c r="D84" s="172"/>
      <c r="E84" s="172"/>
      <c r="F84" s="173"/>
      <c r="G84" s="172"/>
      <c r="H84" s="173"/>
      <c r="I84" s="172"/>
      <c r="J84" s="173"/>
      <c r="K84" s="172"/>
      <c r="L84" s="173"/>
      <c r="M84" s="172"/>
      <c r="N84" s="173"/>
      <c r="O84" s="172"/>
      <c r="P84" s="173"/>
      <c r="Q84" s="172"/>
      <c r="R84" s="173"/>
      <c r="S84" s="172"/>
      <c r="T84" s="173"/>
      <c r="U84" s="172"/>
      <c r="V84" s="173"/>
      <c r="W84" s="172"/>
      <c r="X84" s="173"/>
      <c r="Y84" s="172"/>
      <c r="Z84" s="173"/>
      <c r="AA84" s="172"/>
      <c r="AB84" s="173"/>
      <c r="AC84" s="172"/>
      <c r="AD84" s="173"/>
      <c r="AE84" s="172"/>
      <c r="AF84" s="173"/>
      <c r="AG84" s="172"/>
      <c r="AH84" s="173"/>
      <c r="AI84" s="172"/>
      <c r="AJ84" s="173"/>
      <c r="AK84" s="172"/>
      <c r="AL84" s="173"/>
      <c r="AM84" s="172"/>
      <c r="AN84" s="173"/>
    </row>
    <row r="85" spans="1:40" ht="14.25" customHeight="1" x14ac:dyDescent="0.15">
      <c r="A85" s="138"/>
      <c r="B85" s="138"/>
      <c r="C85" s="159"/>
      <c r="D85" s="159"/>
      <c r="E85" s="159"/>
      <c r="F85" s="174"/>
      <c r="G85" s="159"/>
      <c r="H85" s="174"/>
      <c r="I85" s="159"/>
      <c r="J85" s="174"/>
      <c r="K85" s="159"/>
      <c r="L85" s="174"/>
      <c r="M85" s="159"/>
      <c r="N85" s="174"/>
      <c r="O85" s="159"/>
      <c r="P85" s="174"/>
      <c r="Q85" s="159"/>
      <c r="R85" s="174"/>
      <c r="S85" s="159"/>
      <c r="T85" s="174"/>
      <c r="U85" s="159"/>
      <c r="V85" s="174"/>
      <c r="W85" s="159"/>
      <c r="X85" s="174"/>
      <c r="Y85" s="159"/>
      <c r="Z85" s="174"/>
      <c r="AA85" s="159"/>
      <c r="AB85" s="174"/>
      <c r="AC85" s="159"/>
      <c r="AD85" s="174"/>
      <c r="AE85" s="159"/>
      <c r="AF85" s="174"/>
      <c r="AG85" s="159"/>
      <c r="AH85" s="174"/>
      <c r="AI85" s="159"/>
      <c r="AJ85" s="174"/>
      <c r="AK85" s="159"/>
      <c r="AL85" s="174"/>
      <c r="AM85" s="159"/>
      <c r="AN85" s="174"/>
    </row>
    <row r="86" spans="1:40" x14ac:dyDescent="0.15">
      <c r="A86" s="138"/>
      <c r="B86" s="138"/>
    </row>
    <row r="88" spans="1:40" x14ac:dyDescent="0.15">
      <c r="A88" s="138"/>
      <c r="B88" s="138"/>
    </row>
    <row r="89" spans="1:40" x14ac:dyDescent="0.15">
      <c r="A89" s="138"/>
      <c r="B89" s="138"/>
    </row>
    <row r="90" spans="1:40" x14ac:dyDescent="0.15">
      <c r="A90" s="138"/>
      <c r="B90" s="138"/>
    </row>
    <row r="91" spans="1:40" x14ac:dyDescent="0.15">
      <c r="A91" s="138"/>
      <c r="B91" s="138"/>
    </row>
    <row r="92" spans="1:40" x14ac:dyDescent="0.15">
      <c r="A92" s="138"/>
      <c r="B92" s="138"/>
    </row>
    <row r="93" spans="1:40" x14ac:dyDescent="0.15">
      <c r="A93" s="138"/>
      <c r="B93" s="138"/>
    </row>
    <row r="94" spans="1:40" x14ac:dyDescent="0.15">
      <c r="A94" s="138"/>
      <c r="B94" s="138"/>
    </row>
    <row r="95" spans="1:40" x14ac:dyDescent="0.15">
      <c r="A95" s="138"/>
      <c r="B95" s="138"/>
    </row>
    <row r="96" spans="1:40" x14ac:dyDescent="0.15">
      <c r="A96" s="138"/>
      <c r="B96" s="138"/>
    </row>
  </sheetData>
  <mergeCells count="34">
    <mergeCell ref="A72:B72"/>
    <mergeCell ref="C83:F83"/>
    <mergeCell ref="AM3:AN4"/>
    <mergeCell ref="AP4:AQ4"/>
    <mergeCell ref="A6:B6"/>
    <mergeCell ref="A8:B8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  <mergeCell ref="A53:B53"/>
    <mergeCell ref="A59:B59"/>
    <mergeCell ref="A64:B64"/>
    <mergeCell ref="A11:B11"/>
    <mergeCell ref="A18:B18"/>
    <mergeCell ref="A23:B23"/>
    <mergeCell ref="A30:B30"/>
    <mergeCell ref="A41:B41"/>
    <mergeCell ref="A46:B46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AP14" sqref="AP14"/>
    </sheetView>
  </sheetViews>
  <sheetFormatPr defaultRowHeight="13.5" x14ac:dyDescent="0.15"/>
  <cols>
    <col min="1" max="1" width="4.125" style="219" customWidth="1"/>
    <col min="2" max="2" width="16.375" style="219" customWidth="1"/>
    <col min="3" max="3" width="6.875" style="188" customWidth="1"/>
    <col min="4" max="4" width="8.625" style="188" customWidth="1"/>
    <col min="5" max="5" width="4.875" style="188" customWidth="1"/>
    <col min="6" max="6" width="8.25" style="188" customWidth="1"/>
    <col min="7" max="7" width="4.875" style="188" customWidth="1"/>
    <col min="8" max="8" width="8.25" style="188" customWidth="1"/>
    <col min="9" max="9" width="4.875" style="188" customWidth="1"/>
    <col min="10" max="10" width="8.25" style="188" customWidth="1"/>
    <col min="11" max="11" width="4.875" style="188" customWidth="1"/>
    <col min="12" max="12" width="8.25" style="188" customWidth="1"/>
    <col min="13" max="13" width="4.875" style="188" customWidth="1"/>
    <col min="14" max="14" width="8.25" style="188" customWidth="1"/>
    <col min="15" max="15" width="4.875" style="188" customWidth="1"/>
    <col min="16" max="16" width="8.25" style="188" customWidth="1"/>
    <col min="17" max="17" width="4.875" style="188" customWidth="1"/>
    <col min="18" max="18" width="8.25" style="188" customWidth="1"/>
    <col min="19" max="19" width="4.875" style="188" customWidth="1"/>
    <col min="20" max="20" width="8.25" style="188" customWidth="1"/>
    <col min="21" max="21" width="4.875" style="188" customWidth="1"/>
    <col min="22" max="22" width="8.25" style="188" customWidth="1"/>
    <col min="23" max="23" width="4.875" style="188" customWidth="1"/>
    <col min="24" max="24" width="8.25" style="188" customWidth="1"/>
    <col min="25" max="25" width="4.875" style="188" customWidth="1"/>
    <col min="26" max="26" width="8.25" style="188" customWidth="1"/>
    <col min="27" max="27" width="5.25" style="188" customWidth="1"/>
    <col min="28" max="28" width="8.25" style="188" customWidth="1"/>
    <col min="29" max="29" width="5" style="188" customWidth="1"/>
    <col min="30" max="30" width="7.625" style="188" customWidth="1"/>
    <col min="31" max="31" width="5.25" style="188" customWidth="1"/>
    <col min="32" max="32" width="8.25" style="188" customWidth="1"/>
    <col min="33" max="33" width="4.875" style="188" customWidth="1"/>
    <col min="34" max="34" width="8.25" style="188" customWidth="1"/>
    <col min="35" max="35" width="4.875" style="188" customWidth="1"/>
    <col min="36" max="36" width="8.25" style="188" customWidth="1"/>
    <col min="37" max="37" width="4.875" style="188" customWidth="1"/>
    <col min="38" max="38" width="8.25" style="188" customWidth="1"/>
    <col min="39" max="39" width="5.25" style="188" customWidth="1"/>
    <col min="40" max="40" width="8.25" style="188" customWidth="1"/>
    <col min="41" max="16384" width="9" style="188"/>
  </cols>
  <sheetData>
    <row r="1" spans="1:40" s="178" customFormat="1" ht="14.25" x14ac:dyDescent="0.15">
      <c r="A1" s="536" t="s">
        <v>160</v>
      </c>
      <c r="B1" s="536"/>
      <c r="C1" s="536"/>
      <c r="D1" s="536"/>
      <c r="E1" s="536"/>
      <c r="F1" s="536"/>
      <c r="G1" s="536"/>
      <c r="H1" s="536"/>
      <c r="I1" s="537"/>
      <c r="J1" s="537"/>
      <c r="K1" s="537"/>
      <c r="L1" s="537"/>
      <c r="M1" s="537"/>
      <c r="N1" s="537"/>
      <c r="O1" s="537"/>
      <c r="P1" s="537"/>
      <c r="Q1" s="537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7"/>
      <c r="AM1" s="176"/>
      <c r="AN1" s="177"/>
    </row>
    <row r="2" spans="1:40" s="178" customFormat="1" x14ac:dyDescent="0.15">
      <c r="A2" s="179"/>
      <c r="B2" s="179"/>
      <c r="C2" s="176"/>
      <c r="D2" s="176"/>
      <c r="E2" s="176"/>
      <c r="F2" s="176"/>
      <c r="G2" s="176"/>
      <c r="H2" s="176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81"/>
      <c r="AM2" s="176"/>
      <c r="AN2" s="279" t="str">
        <f>第３表!T2</f>
        <v>（令和２年１０月１日現在）</v>
      </c>
    </row>
    <row r="3" spans="1:40" s="184" customFormat="1" ht="27" customHeight="1" x14ac:dyDescent="0.15">
      <c r="A3" s="182"/>
      <c r="B3" s="183"/>
      <c r="C3" s="538" t="s">
        <v>37</v>
      </c>
      <c r="D3" s="539"/>
      <c r="E3" s="542" t="s">
        <v>294</v>
      </c>
      <c r="F3" s="539"/>
      <c r="G3" s="542" t="s">
        <v>295</v>
      </c>
      <c r="H3" s="539"/>
      <c r="I3" s="544" t="s">
        <v>296</v>
      </c>
      <c r="J3" s="539"/>
      <c r="K3" s="544" t="s">
        <v>297</v>
      </c>
      <c r="L3" s="539"/>
      <c r="M3" s="542" t="s">
        <v>322</v>
      </c>
      <c r="N3" s="539"/>
      <c r="O3" s="542" t="s">
        <v>298</v>
      </c>
      <c r="P3" s="539"/>
      <c r="Q3" s="544" t="s">
        <v>299</v>
      </c>
      <c r="R3" s="539"/>
      <c r="S3" s="544" t="s">
        <v>283</v>
      </c>
      <c r="T3" s="539"/>
      <c r="U3" s="544" t="s">
        <v>300</v>
      </c>
      <c r="V3" s="539"/>
      <c r="W3" s="544" t="s">
        <v>301</v>
      </c>
      <c r="X3" s="539"/>
      <c r="Y3" s="544" t="s">
        <v>302</v>
      </c>
      <c r="Z3" s="539"/>
      <c r="AA3" s="544" t="s">
        <v>303</v>
      </c>
      <c r="AB3" s="539"/>
      <c r="AC3" s="550" t="s">
        <v>309</v>
      </c>
      <c r="AD3" s="550"/>
      <c r="AE3" s="542" t="s">
        <v>304</v>
      </c>
      <c r="AF3" s="545"/>
      <c r="AG3" s="544" t="s">
        <v>305</v>
      </c>
      <c r="AH3" s="539"/>
      <c r="AI3" s="544" t="s">
        <v>306</v>
      </c>
      <c r="AJ3" s="539"/>
      <c r="AK3" s="542" t="s">
        <v>307</v>
      </c>
      <c r="AL3" s="545"/>
      <c r="AM3" s="544" t="s">
        <v>308</v>
      </c>
      <c r="AN3" s="539"/>
    </row>
    <row r="4" spans="1:40" s="184" customFormat="1" ht="27" customHeight="1" x14ac:dyDescent="0.15">
      <c r="A4" s="435"/>
      <c r="B4" s="436"/>
      <c r="C4" s="540"/>
      <c r="D4" s="541"/>
      <c r="E4" s="543"/>
      <c r="F4" s="541"/>
      <c r="G4" s="543"/>
      <c r="H4" s="541"/>
      <c r="I4" s="543"/>
      <c r="J4" s="541"/>
      <c r="K4" s="543"/>
      <c r="L4" s="541"/>
      <c r="M4" s="543"/>
      <c r="N4" s="541"/>
      <c r="O4" s="543"/>
      <c r="P4" s="541"/>
      <c r="Q4" s="543"/>
      <c r="R4" s="541"/>
      <c r="S4" s="543"/>
      <c r="T4" s="541"/>
      <c r="U4" s="543"/>
      <c r="V4" s="541"/>
      <c r="W4" s="543"/>
      <c r="X4" s="541"/>
      <c r="Y4" s="543"/>
      <c r="Z4" s="541"/>
      <c r="AA4" s="543"/>
      <c r="AB4" s="541"/>
      <c r="AC4" s="550"/>
      <c r="AD4" s="550"/>
      <c r="AE4" s="546"/>
      <c r="AF4" s="547"/>
      <c r="AG4" s="543"/>
      <c r="AH4" s="541"/>
      <c r="AI4" s="543"/>
      <c r="AJ4" s="541"/>
      <c r="AK4" s="546"/>
      <c r="AL4" s="547"/>
      <c r="AM4" s="543"/>
      <c r="AN4" s="541"/>
    </row>
    <row r="5" spans="1:40" ht="13.5" customHeight="1" x14ac:dyDescent="0.15">
      <c r="A5" s="185"/>
      <c r="B5" s="391"/>
      <c r="C5" s="427"/>
      <c r="D5" s="428"/>
      <c r="E5" s="429"/>
      <c r="F5" s="430"/>
      <c r="G5" s="429"/>
      <c r="H5" s="430"/>
      <c r="I5" s="429"/>
      <c r="J5" s="430"/>
      <c r="K5" s="429"/>
      <c r="L5" s="430"/>
      <c r="M5" s="429"/>
      <c r="N5" s="430"/>
      <c r="O5" s="429"/>
      <c r="P5" s="430"/>
      <c r="Q5" s="429"/>
      <c r="R5" s="430"/>
      <c r="S5" s="429"/>
      <c r="T5" s="431"/>
      <c r="U5" s="432"/>
      <c r="V5" s="430"/>
      <c r="W5" s="429"/>
      <c r="X5" s="430"/>
      <c r="Y5" s="429"/>
      <c r="Z5" s="430"/>
      <c r="AA5" s="429"/>
      <c r="AB5" s="430"/>
      <c r="AC5" s="429"/>
      <c r="AD5" s="430"/>
      <c r="AE5" s="429"/>
      <c r="AF5" s="430"/>
      <c r="AG5" s="429"/>
      <c r="AH5" s="430"/>
      <c r="AI5" s="429"/>
      <c r="AJ5" s="430"/>
      <c r="AK5" s="429"/>
      <c r="AL5" s="430"/>
      <c r="AM5" s="433"/>
      <c r="AN5" s="434"/>
    </row>
    <row r="6" spans="1:40" ht="13.5" customHeight="1" x14ac:dyDescent="0.15">
      <c r="A6" s="548" t="s">
        <v>41</v>
      </c>
      <c r="B6" s="549"/>
      <c r="C6" s="189">
        <v>1743</v>
      </c>
      <c r="D6" s="190">
        <v>1604</v>
      </c>
      <c r="E6" s="189">
        <v>6</v>
      </c>
      <c r="F6" s="191">
        <v>0</v>
      </c>
      <c r="G6" s="189">
        <v>13</v>
      </c>
      <c r="H6" s="191">
        <v>35</v>
      </c>
      <c r="I6" s="189">
        <v>3</v>
      </c>
      <c r="J6" s="191">
        <v>0</v>
      </c>
      <c r="K6" s="189">
        <v>24</v>
      </c>
      <c r="L6" s="191">
        <v>0</v>
      </c>
      <c r="M6" s="189">
        <v>1</v>
      </c>
      <c r="N6" s="191">
        <v>0</v>
      </c>
      <c r="O6" s="189">
        <v>3</v>
      </c>
      <c r="P6" s="191">
        <v>0</v>
      </c>
      <c r="Q6" s="189">
        <v>2</v>
      </c>
      <c r="R6" s="191">
        <v>10</v>
      </c>
      <c r="S6" s="189">
        <v>2</v>
      </c>
      <c r="T6" s="191">
        <v>0</v>
      </c>
      <c r="U6" s="192">
        <v>6</v>
      </c>
      <c r="V6" s="191">
        <v>0</v>
      </c>
      <c r="W6" s="189">
        <v>3</v>
      </c>
      <c r="X6" s="191">
        <v>0</v>
      </c>
      <c r="Y6" s="189">
        <v>9</v>
      </c>
      <c r="Z6" s="191">
        <v>0</v>
      </c>
      <c r="AA6" s="189">
        <v>758</v>
      </c>
      <c r="AB6" s="191">
        <v>1339</v>
      </c>
      <c r="AC6" s="189">
        <v>1</v>
      </c>
      <c r="AD6" s="191">
        <v>0</v>
      </c>
      <c r="AE6" s="189">
        <v>263</v>
      </c>
      <c r="AF6" s="191">
        <v>0</v>
      </c>
      <c r="AG6" s="189">
        <v>3</v>
      </c>
      <c r="AH6" s="191">
        <v>4</v>
      </c>
      <c r="AI6" s="189">
        <v>34</v>
      </c>
      <c r="AJ6" s="191">
        <v>0</v>
      </c>
      <c r="AK6" s="189">
        <v>16</v>
      </c>
      <c r="AL6" s="191">
        <v>0</v>
      </c>
      <c r="AM6" s="189">
        <v>596</v>
      </c>
      <c r="AN6" s="191">
        <v>216</v>
      </c>
    </row>
    <row r="7" spans="1:40" x14ac:dyDescent="0.15">
      <c r="A7" s="193"/>
      <c r="B7" s="194"/>
      <c r="C7" s="189"/>
      <c r="D7" s="190"/>
      <c r="E7" s="195"/>
      <c r="F7" s="196"/>
      <c r="G7" s="195"/>
      <c r="H7" s="196"/>
      <c r="I7" s="195"/>
      <c r="J7" s="196"/>
      <c r="K7" s="195"/>
      <c r="L7" s="196"/>
      <c r="M7" s="195"/>
      <c r="N7" s="196"/>
      <c r="O7" s="195"/>
      <c r="P7" s="196"/>
      <c r="Q7" s="195"/>
      <c r="R7" s="196"/>
      <c r="S7" s="195"/>
      <c r="T7" s="197"/>
      <c r="U7" s="192"/>
      <c r="V7" s="196"/>
      <c r="W7" s="192"/>
      <c r="X7" s="196"/>
      <c r="Y7" s="195"/>
      <c r="Z7" s="196"/>
      <c r="AA7" s="195"/>
      <c r="AB7" s="196"/>
      <c r="AC7" s="195"/>
      <c r="AD7" s="196"/>
      <c r="AE7" s="195"/>
      <c r="AF7" s="196"/>
      <c r="AG7" s="195"/>
      <c r="AH7" s="196"/>
      <c r="AI7" s="195"/>
      <c r="AJ7" s="196"/>
      <c r="AK7" s="195"/>
      <c r="AL7" s="196"/>
      <c r="AM7" s="195"/>
      <c r="AN7" s="197"/>
    </row>
    <row r="8" spans="1:40" ht="13.5" customHeight="1" x14ac:dyDescent="0.15">
      <c r="A8" s="456" t="s">
        <v>337</v>
      </c>
      <c r="B8" s="457"/>
      <c r="C8" s="189">
        <v>243</v>
      </c>
      <c r="D8" s="190">
        <v>219</v>
      </c>
      <c r="E8" s="189">
        <v>1</v>
      </c>
      <c r="F8" s="191">
        <v>0</v>
      </c>
      <c r="G8" s="189">
        <v>0</v>
      </c>
      <c r="H8" s="191">
        <v>0</v>
      </c>
      <c r="I8" s="189">
        <v>2</v>
      </c>
      <c r="J8" s="191">
        <v>0</v>
      </c>
      <c r="K8" s="189">
        <v>2</v>
      </c>
      <c r="L8" s="191">
        <v>0</v>
      </c>
      <c r="M8" s="189">
        <v>0</v>
      </c>
      <c r="N8" s="191">
        <v>0</v>
      </c>
      <c r="O8" s="189">
        <v>1</v>
      </c>
      <c r="P8" s="191">
        <v>0</v>
      </c>
      <c r="Q8" s="189">
        <v>0</v>
      </c>
      <c r="R8" s="191">
        <v>0</v>
      </c>
      <c r="S8" s="189">
        <v>0</v>
      </c>
      <c r="T8" s="191">
        <v>0</v>
      </c>
      <c r="U8" s="192">
        <v>3</v>
      </c>
      <c r="V8" s="191">
        <v>0</v>
      </c>
      <c r="W8" s="189">
        <v>0</v>
      </c>
      <c r="X8" s="191">
        <v>0</v>
      </c>
      <c r="Y8" s="189">
        <v>3</v>
      </c>
      <c r="Z8" s="191">
        <v>0</v>
      </c>
      <c r="AA8" s="189">
        <v>124</v>
      </c>
      <c r="AB8" s="191">
        <v>189</v>
      </c>
      <c r="AC8" s="189">
        <v>0</v>
      </c>
      <c r="AD8" s="191">
        <v>0</v>
      </c>
      <c r="AE8" s="189">
        <v>28</v>
      </c>
      <c r="AF8" s="191">
        <v>0</v>
      </c>
      <c r="AG8" s="189">
        <v>2</v>
      </c>
      <c r="AH8" s="191">
        <v>0</v>
      </c>
      <c r="AI8" s="189">
        <v>2</v>
      </c>
      <c r="AJ8" s="191">
        <v>0</v>
      </c>
      <c r="AK8" s="189">
        <v>1</v>
      </c>
      <c r="AL8" s="191">
        <v>0</v>
      </c>
      <c r="AM8" s="189">
        <v>74</v>
      </c>
      <c r="AN8" s="191">
        <v>30</v>
      </c>
    </row>
    <row r="9" spans="1:40" ht="13.5" customHeight="1" x14ac:dyDescent="0.15">
      <c r="A9" s="198"/>
      <c r="B9" s="299" t="s">
        <v>42</v>
      </c>
      <c r="C9" s="189">
        <v>243</v>
      </c>
      <c r="D9" s="190">
        <v>219</v>
      </c>
      <c r="E9" s="199">
        <v>1</v>
      </c>
      <c r="F9" s="200">
        <v>0</v>
      </c>
      <c r="G9" s="199">
        <v>0</v>
      </c>
      <c r="H9" s="200">
        <v>0</v>
      </c>
      <c r="I9" s="199">
        <v>2</v>
      </c>
      <c r="J9" s="200">
        <v>0</v>
      </c>
      <c r="K9" s="199">
        <v>2</v>
      </c>
      <c r="L9" s="200">
        <v>0</v>
      </c>
      <c r="M9" s="199">
        <v>0</v>
      </c>
      <c r="N9" s="200">
        <v>0</v>
      </c>
      <c r="O9" s="199">
        <v>1</v>
      </c>
      <c r="P9" s="200">
        <v>0</v>
      </c>
      <c r="Q9" s="199">
        <v>0</v>
      </c>
      <c r="R9" s="200">
        <v>0</v>
      </c>
      <c r="S9" s="199">
        <v>0</v>
      </c>
      <c r="T9" s="201">
        <v>0</v>
      </c>
      <c r="U9" s="202">
        <v>3</v>
      </c>
      <c r="V9" s="200">
        <v>0</v>
      </c>
      <c r="W9" s="199">
        <v>0</v>
      </c>
      <c r="X9" s="200">
        <v>0</v>
      </c>
      <c r="Y9" s="199">
        <v>3</v>
      </c>
      <c r="Z9" s="200">
        <v>0</v>
      </c>
      <c r="AA9" s="199">
        <v>124</v>
      </c>
      <c r="AB9" s="200">
        <v>189</v>
      </c>
      <c r="AC9" s="199">
        <v>0</v>
      </c>
      <c r="AD9" s="200">
        <v>0</v>
      </c>
      <c r="AE9" s="199">
        <v>28</v>
      </c>
      <c r="AF9" s="200">
        <v>0</v>
      </c>
      <c r="AG9" s="199">
        <v>2</v>
      </c>
      <c r="AH9" s="200">
        <v>0</v>
      </c>
      <c r="AI9" s="199">
        <v>2</v>
      </c>
      <c r="AJ9" s="200">
        <v>0</v>
      </c>
      <c r="AK9" s="199">
        <v>1</v>
      </c>
      <c r="AL9" s="200">
        <v>0</v>
      </c>
      <c r="AM9" s="199">
        <v>74</v>
      </c>
      <c r="AN9" s="201">
        <v>30</v>
      </c>
    </row>
    <row r="10" spans="1:40" ht="13.5" customHeight="1" x14ac:dyDescent="0.15">
      <c r="A10" s="198"/>
      <c r="B10" s="299"/>
      <c r="C10" s="189"/>
      <c r="D10" s="190"/>
      <c r="E10" s="199"/>
      <c r="F10" s="200"/>
      <c r="G10" s="199"/>
      <c r="H10" s="200"/>
      <c r="I10" s="199"/>
      <c r="J10" s="200"/>
      <c r="K10" s="199"/>
      <c r="L10" s="200"/>
      <c r="M10" s="199"/>
      <c r="N10" s="200"/>
      <c r="O10" s="199"/>
      <c r="P10" s="200"/>
      <c r="Q10" s="199"/>
      <c r="R10" s="200"/>
      <c r="S10" s="199"/>
      <c r="T10" s="201"/>
      <c r="U10" s="202"/>
      <c r="V10" s="200"/>
      <c r="W10" s="199"/>
      <c r="X10" s="200"/>
      <c r="Y10" s="199"/>
      <c r="Z10" s="200"/>
      <c r="AA10" s="199"/>
      <c r="AB10" s="200"/>
      <c r="AC10" s="199"/>
      <c r="AD10" s="200"/>
      <c r="AE10" s="199"/>
      <c r="AF10" s="200"/>
      <c r="AG10" s="199"/>
      <c r="AH10" s="200"/>
      <c r="AI10" s="199"/>
      <c r="AJ10" s="200"/>
      <c r="AK10" s="199"/>
      <c r="AL10" s="200"/>
      <c r="AM10" s="199"/>
      <c r="AN10" s="201"/>
    </row>
    <row r="11" spans="1:40" ht="13.5" customHeight="1" x14ac:dyDescent="0.15">
      <c r="A11" s="456" t="s">
        <v>338</v>
      </c>
      <c r="B11" s="457"/>
      <c r="C11" s="189">
        <v>94</v>
      </c>
      <c r="D11" s="190">
        <v>75</v>
      </c>
      <c r="E11" s="199">
        <v>0</v>
      </c>
      <c r="F11" s="200">
        <v>0</v>
      </c>
      <c r="G11" s="199">
        <v>3</v>
      </c>
      <c r="H11" s="200">
        <v>10</v>
      </c>
      <c r="I11" s="199">
        <v>0</v>
      </c>
      <c r="J11" s="200">
        <v>0</v>
      </c>
      <c r="K11" s="199">
        <v>2</v>
      </c>
      <c r="L11" s="200">
        <v>0</v>
      </c>
      <c r="M11" s="199">
        <v>0</v>
      </c>
      <c r="N11" s="200">
        <v>0</v>
      </c>
      <c r="O11" s="199">
        <v>1</v>
      </c>
      <c r="P11" s="200">
        <v>0</v>
      </c>
      <c r="Q11" s="199">
        <v>0</v>
      </c>
      <c r="R11" s="200">
        <v>0</v>
      </c>
      <c r="S11" s="199">
        <v>0</v>
      </c>
      <c r="T11" s="201">
        <v>0</v>
      </c>
      <c r="U11" s="202">
        <v>0</v>
      </c>
      <c r="V11" s="200">
        <v>0</v>
      </c>
      <c r="W11" s="199">
        <v>0</v>
      </c>
      <c r="X11" s="200">
        <v>0</v>
      </c>
      <c r="Y11" s="199">
        <v>1</v>
      </c>
      <c r="Z11" s="200">
        <v>0</v>
      </c>
      <c r="AA11" s="199">
        <v>35</v>
      </c>
      <c r="AB11" s="200">
        <v>46</v>
      </c>
      <c r="AC11" s="199">
        <v>0</v>
      </c>
      <c r="AD11" s="200">
        <v>0</v>
      </c>
      <c r="AE11" s="199">
        <v>20</v>
      </c>
      <c r="AF11" s="200">
        <v>0</v>
      </c>
      <c r="AG11" s="199">
        <v>0</v>
      </c>
      <c r="AH11" s="200">
        <v>0</v>
      </c>
      <c r="AI11" s="199">
        <v>2</v>
      </c>
      <c r="AJ11" s="200">
        <v>0</v>
      </c>
      <c r="AK11" s="199">
        <v>0</v>
      </c>
      <c r="AL11" s="200">
        <v>0</v>
      </c>
      <c r="AM11" s="199">
        <v>30</v>
      </c>
      <c r="AN11" s="201">
        <v>19</v>
      </c>
    </row>
    <row r="12" spans="1:40" ht="13.5" customHeight="1" x14ac:dyDescent="0.15">
      <c r="A12" s="198"/>
      <c r="B12" s="299" t="s">
        <v>43</v>
      </c>
      <c r="C12" s="189">
        <v>39</v>
      </c>
      <c r="D12" s="190">
        <v>38</v>
      </c>
      <c r="E12" s="199">
        <v>0</v>
      </c>
      <c r="F12" s="200">
        <v>0</v>
      </c>
      <c r="G12" s="199">
        <v>0</v>
      </c>
      <c r="H12" s="200">
        <v>0</v>
      </c>
      <c r="I12" s="199">
        <v>0</v>
      </c>
      <c r="J12" s="200">
        <v>0</v>
      </c>
      <c r="K12" s="199">
        <v>0</v>
      </c>
      <c r="L12" s="200">
        <v>0</v>
      </c>
      <c r="M12" s="199">
        <v>0</v>
      </c>
      <c r="N12" s="200">
        <v>0</v>
      </c>
      <c r="O12" s="199">
        <v>0</v>
      </c>
      <c r="P12" s="200">
        <v>0</v>
      </c>
      <c r="Q12" s="199">
        <v>0</v>
      </c>
      <c r="R12" s="200">
        <v>0</v>
      </c>
      <c r="S12" s="199">
        <v>0</v>
      </c>
      <c r="T12" s="201">
        <v>0</v>
      </c>
      <c r="U12" s="202">
        <v>0</v>
      </c>
      <c r="V12" s="200">
        <v>0</v>
      </c>
      <c r="W12" s="199">
        <v>0</v>
      </c>
      <c r="X12" s="200">
        <v>0</v>
      </c>
      <c r="Y12" s="199">
        <v>1</v>
      </c>
      <c r="Z12" s="200">
        <v>0</v>
      </c>
      <c r="AA12" s="199">
        <v>19</v>
      </c>
      <c r="AB12" s="200">
        <v>19</v>
      </c>
      <c r="AC12" s="199">
        <v>0</v>
      </c>
      <c r="AD12" s="200">
        <v>0</v>
      </c>
      <c r="AE12" s="199">
        <v>5</v>
      </c>
      <c r="AF12" s="200">
        <v>0</v>
      </c>
      <c r="AG12" s="199">
        <v>0</v>
      </c>
      <c r="AH12" s="200">
        <v>0</v>
      </c>
      <c r="AI12" s="199">
        <v>1</v>
      </c>
      <c r="AJ12" s="200">
        <v>0</v>
      </c>
      <c r="AK12" s="199">
        <v>0</v>
      </c>
      <c r="AL12" s="200">
        <v>0</v>
      </c>
      <c r="AM12" s="199">
        <v>13</v>
      </c>
      <c r="AN12" s="201">
        <v>19</v>
      </c>
    </row>
    <row r="13" spans="1:40" ht="13.5" customHeight="1" x14ac:dyDescent="0.15">
      <c r="A13" s="198"/>
      <c r="B13" s="299" t="s">
        <v>172</v>
      </c>
      <c r="C13" s="189">
        <v>19</v>
      </c>
      <c r="D13" s="190">
        <v>18</v>
      </c>
      <c r="E13" s="199">
        <v>0</v>
      </c>
      <c r="F13" s="200">
        <v>0</v>
      </c>
      <c r="G13" s="199">
        <v>1</v>
      </c>
      <c r="H13" s="200">
        <v>10</v>
      </c>
      <c r="I13" s="199">
        <v>0</v>
      </c>
      <c r="J13" s="200">
        <v>0</v>
      </c>
      <c r="K13" s="199">
        <v>1</v>
      </c>
      <c r="L13" s="200">
        <v>0</v>
      </c>
      <c r="M13" s="199">
        <v>0</v>
      </c>
      <c r="N13" s="200">
        <v>0</v>
      </c>
      <c r="O13" s="199">
        <v>0</v>
      </c>
      <c r="P13" s="200">
        <v>0</v>
      </c>
      <c r="Q13" s="199">
        <v>0</v>
      </c>
      <c r="R13" s="200">
        <v>0</v>
      </c>
      <c r="S13" s="199">
        <v>0</v>
      </c>
      <c r="T13" s="201">
        <v>0</v>
      </c>
      <c r="U13" s="202">
        <v>0</v>
      </c>
      <c r="V13" s="200">
        <v>0</v>
      </c>
      <c r="W13" s="199">
        <v>0</v>
      </c>
      <c r="X13" s="200">
        <v>0</v>
      </c>
      <c r="Y13" s="199">
        <v>0</v>
      </c>
      <c r="Z13" s="200">
        <v>0</v>
      </c>
      <c r="AA13" s="199">
        <v>3</v>
      </c>
      <c r="AB13" s="200">
        <v>8</v>
      </c>
      <c r="AC13" s="199">
        <v>0</v>
      </c>
      <c r="AD13" s="200">
        <v>0</v>
      </c>
      <c r="AE13" s="199">
        <v>7</v>
      </c>
      <c r="AF13" s="200">
        <v>0</v>
      </c>
      <c r="AG13" s="199">
        <v>0</v>
      </c>
      <c r="AH13" s="200">
        <v>0</v>
      </c>
      <c r="AI13" s="199">
        <v>0</v>
      </c>
      <c r="AJ13" s="200">
        <v>0</v>
      </c>
      <c r="AK13" s="199">
        <v>0</v>
      </c>
      <c r="AL13" s="200">
        <v>0</v>
      </c>
      <c r="AM13" s="199">
        <v>7</v>
      </c>
      <c r="AN13" s="201">
        <v>0</v>
      </c>
    </row>
    <row r="14" spans="1:40" ht="13.5" customHeight="1" x14ac:dyDescent="0.15">
      <c r="A14" s="198"/>
      <c r="B14" s="299" t="s">
        <v>173</v>
      </c>
      <c r="C14" s="189">
        <v>18</v>
      </c>
      <c r="D14" s="190">
        <v>19</v>
      </c>
      <c r="E14" s="199">
        <v>0</v>
      </c>
      <c r="F14" s="200">
        <v>0</v>
      </c>
      <c r="G14" s="199">
        <v>1</v>
      </c>
      <c r="H14" s="200">
        <v>0</v>
      </c>
      <c r="I14" s="199">
        <v>0</v>
      </c>
      <c r="J14" s="200">
        <v>0</v>
      </c>
      <c r="K14" s="199">
        <v>0</v>
      </c>
      <c r="L14" s="200">
        <v>0</v>
      </c>
      <c r="M14" s="199">
        <v>0</v>
      </c>
      <c r="N14" s="200">
        <v>0</v>
      </c>
      <c r="O14" s="199">
        <v>1</v>
      </c>
      <c r="P14" s="200">
        <v>0</v>
      </c>
      <c r="Q14" s="199">
        <v>0</v>
      </c>
      <c r="R14" s="200">
        <v>0</v>
      </c>
      <c r="S14" s="199">
        <v>0</v>
      </c>
      <c r="T14" s="201">
        <v>0</v>
      </c>
      <c r="U14" s="202">
        <v>0</v>
      </c>
      <c r="V14" s="200">
        <v>0</v>
      </c>
      <c r="W14" s="199">
        <v>0</v>
      </c>
      <c r="X14" s="200">
        <v>0</v>
      </c>
      <c r="Y14" s="199">
        <v>0</v>
      </c>
      <c r="Z14" s="200">
        <v>0</v>
      </c>
      <c r="AA14" s="199">
        <v>6</v>
      </c>
      <c r="AB14" s="200">
        <v>19</v>
      </c>
      <c r="AC14" s="199">
        <v>0</v>
      </c>
      <c r="AD14" s="200">
        <v>0</v>
      </c>
      <c r="AE14" s="199">
        <v>4</v>
      </c>
      <c r="AF14" s="200">
        <v>0</v>
      </c>
      <c r="AG14" s="199">
        <v>0</v>
      </c>
      <c r="AH14" s="200">
        <v>0</v>
      </c>
      <c r="AI14" s="199">
        <v>0</v>
      </c>
      <c r="AJ14" s="200">
        <v>0</v>
      </c>
      <c r="AK14" s="199">
        <v>0</v>
      </c>
      <c r="AL14" s="200">
        <v>0</v>
      </c>
      <c r="AM14" s="199">
        <v>6</v>
      </c>
      <c r="AN14" s="201">
        <v>0</v>
      </c>
    </row>
    <row r="15" spans="1:40" ht="13.5" customHeight="1" x14ac:dyDescent="0.15">
      <c r="A15" s="198"/>
      <c r="B15" s="299" t="s">
        <v>44</v>
      </c>
      <c r="C15" s="189">
        <v>9</v>
      </c>
      <c r="D15" s="190">
        <v>0</v>
      </c>
      <c r="E15" s="199">
        <v>0</v>
      </c>
      <c r="F15" s="200">
        <v>0</v>
      </c>
      <c r="G15" s="199">
        <v>1</v>
      </c>
      <c r="H15" s="200">
        <v>0</v>
      </c>
      <c r="I15" s="199">
        <v>0</v>
      </c>
      <c r="J15" s="200">
        <v>0</v>
      </c>
      <c r="K15" s="199">
        <v>0</v>
      </c>
      <c r="L15" s="200">
        <v>0</v>
      </c>
      <c r="M15" s="199">
        <v>0</v>
      </c>
      <c r="N15" s="200">
        <v>0</v>
      </c>
      <c r="O15" s="199">
        <v>0</v>
      </c>
      <c r="P15" s="200">
        <v>0</v>
      </c>
      <c r="Q15" s="199">
        <v>0</v>
      </c>
      <c r="R15" s="200">
        <v>0</v>
      </c>
      <c r="S15" s="199">
        <v>0</v>
      </c>
      <c r="T15" s="201">
        <v>0</v>
      </c>
      <c r="U15" s="202">
        <v>0</v>
      </c>
      <c r="V15" s="200">
        <v>0</v>
      </c>
      <c r="W15" s="199">
        <v>0</v>
      </c>
      <c r="X15" s="200">
        <v>0</v>
      </c>
      <c r="Y15" s="199">
        <v>0</v>
      </c>
      <c r="Z15" s="200">
        <v>0</v>
      </c>
      <c r="AA15" s="199">
        <v>4</v>
      </c>
      <c r="AB15" s="200">
        <v>0</v>
      </c>
      <c r="AC15" s="199">
        <v>0</v>
      </c>
      <c r="AD15" s="200">
        <v>0</v>
      </c>
      <c r="AE15" s="199">
        <v>2</v>
      </c>
      <c r="AF15" s="200">
        <v>0</v>
      </c>
      <c r="AG15" s="199">
        <v>0</v>
      </c>
      <c r="AH15" s="200">
        <v>0</v>
      </c>
      <c r="AI15" s="199">
        <v>0</v>
      </c>
      <c r="AJ15" s="200">
        <v>0</v>
      </c>
      <c r="AK15" s="199">
        <v>0</v>
      </c>
      <c r="AL15" s="200">
        <v>0</v>
      </c>
      <c r="AM15" s="199">
        <v>2</v>
      </c>
      <c r="AN15" s="201">
        <v>0</v>
      </c>
    </row>
    <row r="16" spans="1:40" ht="13.5" customHeight="1" x14ac:dyDescent="0.15">
      <c r="A16" s="198"/>
      <c r="B16" s="299" t="s">
        <v>174</v>
      </c>
      <c r="C16" s="189">
        <v>9</v>
      </c>
      <c r="D16" s="190">
        <v>0</v>
      </c>
      <c r="E16" s="189">
        <v>0</v>
      </c>
      <c r="F16" s="190">
        <v>0</v>
      </c>
      <c r="G16" s="189">
        <v>0</v>
      </c>
      <c r="H16" s="190">
        <v>0</v>
      </c>
      <c r="I16" s="189">
        <v>0</v>
      </c>
      <c r="J16" s="190">
        <v>0</v>
      </c>
      <c r="K16" s="189">
        <v>1</v>
      </c>
      <c r="L16" s="190">
        <v>0</v>
      </c>
      <c r="M16" s="189">
        <v>0</v>
      </c>
      <c r="N16" s="190">
        <v>0</v>
      </c>
      <c r="O16" s="189">
        <v>0</v>
      </c>
      <c r="P16" s="190">
        <v>0</v>
      </c>
      <c r="Q16" s="189">
        <v>0</v>
      </c>
      <c r="R16" s="190">
        <v>0</v>
      </c>
      <c r="S16" s="189">
        <v>0</v>
      </c>
      <c r="T16" s="191">
        <v>0</v>
      </c>
      <c r="U16" s="192">
        <v>0</v>
      </c>
      <c r="V16" s="190">
        <v>0</v>
      </c>
      <c r="W16" s="189">
        <v>0</v>
      </c>
      <c r="X16" s="190">
        <v>0</v>
      </c>
      <c r="Y16" s="189">
        <v>0</v>
      </c>
      <c r="Z16" s="190">
        <v>0</v>
      </c>
      <c r="AA16" s="189">
        <v>3</v>
      </c>
      <c r="AB16" s="190">
        <v>0</v>
      </c>
      <c r="AC16" s="189">
        <v>0</v>
      </c>
      <c r="AD16" s="190">
        <v>0</v>
      </c>
      <c r="AE16" s="189">
        <v>2</v>
      </c>
      <c r="AF16" s="190">
        <v>0</v>
      </c>
      <c r="AG16" s="189">
        <v>0</v>
      </c>
      <c r="AH16" s="190">
        <v>0</v>
      </c>
      <c r="AI16" s="189">
        <v>1</v>
      </c>
      <c r="AJ16" s="190">
        <v>0</v>
      </c>
      <c r="AK16" s="189">
        <v>0</v>
      </c>
      <c r="AL16" s="190">
        <v>0</v>
      </c>
      <c r="AM16" s="189">
        <v>2</v>
      </c>
      <c r="AN16" s="191">
        <v>0</v>
      </c>
    </row>
    <row r="17" spans="1:40" ht="13.5" customHeight="1" x14ac:dyDescent="0.15">
      <c r="A17" s="198"/>
      <c r="B17" s="299"/>
      <c r="C17" s="189"/>
      <c r="D17" s="190"/>
      <c r="E17" s="199"/>
      <c r="F17" s="200"/>
      <c r="G17" s="199"/>
      <c r="H17" s="200"/>
      <c r="I17" s="199"/>
      <c r="J17" s="200"/>
      <c r="K17" s="199"/>
      <c r="L17" s="200"/>
      <c r="M17" s="199"/>
      <c r="N17" s="200"/>
      <c r="O17" s="199"/>
      <c r="P17" s="200"/>
      <c r="Q17" s="199"/>
      <c r="R17" s="200"/>
      <c r="S17" s="199"/>
      <c r="T17" s="201"/>
      <c r="U17" s="202"/>
      <c r="V17" s="200"/>
      <c r="W17" s="199"/>
      <c r="X17" s="200"/>
      <c r="Y17" s="199"/>
      <c r="Z17" s="200"/>
      <c r="AA17" s="199"/>
      <c r="AB17" s="200"/>
      <c r="AC17" s="199"/>
      <c r="AD17" s="200"/>
      <c r="AE17" s="199"/>
      <c r="AF17" s="200"/>
      <c r="AG17" s="199"/>
      <c r="AH17" s="200"/>
      <c r="AI17" s="199"/>
      <c r="AJ17" s="200"/>
      <c r="AK17" s="199"/>
      <c r="AL17" s="200"/>
      <c r="AM17" s="199"/>
      <c r="AN17" s="201"/>
    </row>
    <row r="18" spans="1:40" ht="13.5" customHeight="1" x14ac:dyDescent="0.15">
      <c r="A18" s="456" t="s">
        <v>47</v>
      </c>
      <c r="B18" s="457"/>
      <c r="C18" s="189">
        <v>144</v>
      </c>
      <c r="D18" s="190">
        <v>97</v>
      </c>
      <c r="E18" s="199">
        <v>0</v>
      </c>
      <c r="F18" s="200">
        <v>0</v>
      </c>
      <c r="G18" s="199">
        <v>0</v>
      </c>
      <c r="H18" s="200">
        <v>0</v>
      </c>
      <c r="I18" s="199">
        <v>0</v>
      </c>
      <c r="J18" s="200">
        <v>0</v>
      </c>
      <c r="K18" s="199">
        <v>6</v>
      </c>
      <c r="L18" s="200">
        <v>0</v>
      </c>
      <c r="M18" s="199">
        <v>0</v>
      </c>
      <c r="N18" s="200">
        <v>0</v>
      </c>
      <c r="O18" s="199">
        <v>0</v>
      </c>
      <c r="P18" s="200">
        <v>0</v>
      </c>
      <c r="Q18" s="199">
        <v>0</v>
      </c>
      <c r="R18" s="200">
        <v>0</v>
      </c>
      <c r="S18" s="199">
        <v>0</v>
      </c>
      <c r="T18" s="201">
        <v>0</v>
      </c>
      <c r="U18" s="202">
        <v>0</v>
      </c>
      <c r="V18" s="200">
        <v>0</v>
      </c>
      <c r="W18" s="199">
        <v>0</v>
      </c>
      <c r="X18" s="200">
        <v>0</v>
      </c>
      <c r="Y18" s="199">
        <v>1</v>
      </c>
      <c r="Z18" s="200">
        <v>0</v>
      </c>
      <c r="AA18" s="199">
        <v>60</v>
      </c>
      <c r="AB18" s="200">
        <v>94</v>
      </c>
      <c r="AC18" s="199">
        <v>0</v>
      </c>
      <c r="AD18" s="200">
        <v>0</v>
      </c>
      <c r="AE18" s="199">
        <v>20</v>
      </c>
      <c r="AF18" s="200">
        <v>0</v>
      </c>
      <c r="AG18" s="199">
        <v>0</v>
      </c>
      <c r="AH18" s="200">
        <v>0</v>
      </c>
      <c r="AI18" s="199">
        <v>10</v>
      </c>
      <c r="AJ18" s="200">
        <v>0</v>
      </c>
      <c r="AK18" s="199">
        <v>0</v>
      </c>
      <c r="AL18" s="200">
        <v>0</v>
      </c>
      <c r="AM18" s="199">
        <v>47</v>
      </c>
      <c r="AN18" s="201">
        <v>3</v>
      </c>
    </row>
    <row r="19" spans="1:40" ht="13.5" customHeight="1" x14ac:dyDescent="0.15">
      <c r="A19" s="198"/>
      <c r="B19" s="299" t="s">
        <v>48</v>
      </c>
      <c r="C19" s="189">
        <v>107</v>
      </c>
      <c r="D19" s="190">
        <v>94</v>
      </c>
      <c r="E19" s="199">
        <v>0</v>
      </c>
      <c r="F19" s="200">
        <v>0</v>
      </c>
      <c r="G19" s="199">
        <v>0</v>
      </c>
      <c r="H19" s="200">
        <v>0</v>
      </c>
      <c r="I19" s="199">
        <v>0</v>
      </c>
      <c r="J19" s="200">
        <v>0</v>
      </c>
      <c r="K19" s="199">
        <v>4</v>
      </c>
      <c r="L19" s="200">
        <v>0</v>
      </c>
      <c r="M19" s="199">
        <v>0</v>
      </c>
      <c r="N19" s="200">
        <v>0</v>
      </c>
      <c r="O19" s="199">
        <v>0</v>
      </c>
      <c r="P19" s="200">
        <v>0</v>
      </c>
      <c r="Q19" s="199">
        <v>0</v>
      </c>
      <c r="R19" s="200">
        <v>0</v>
      </c>
      <c r="S19" s="199">
        <v>0</v>
      </c>
      <c r="T19" s="201">
        <v>0</v>
      </c>
      <c r="U19" s="202">
        <v>0</v>
      </c>
      <c r="V19" s="200">
        <v>0</v>
      </c>
      <c r="W19" s="199">
        <v>0</v>
      </c>
      <c r="X19" s="200">
        <v>0</v>
      </c>
      <c r="Y19" s="199">
        <v>1</v>
      </c>
      <c r="Z19" s="200">
        <v>0</v>
      </c>
      <c r="AA19" s="199">
        <v>45</v>
      </c>
      <c r="AB19" s="200">
        <v>94</v>
      </c>
      <c r="AC19" s="199">
        <v>0</v>
      </c>
      <c r="AD19" s="200">
        <v>0</v>
      </c>
      <c r="AE19" s="199">
        <v>13</v>
      </c>
      <c r="AF19" s="200">
        <v>0</v>
      </c>
      <c r="AG19" s="199">
        <v>0</v>
      </c>
      <c r="AH19" s="200">
        <v>0</v>
      </c>
      <c r="AI19" s="199">
        <v>8</v>
      </c>
      <c r="AJ19" s="200">
        <v>0</v>
      </c>
      <c r="AK19" s="199">
        <v>0</v>
      </c>
      <c r="AL19" s="200">
        <v>0</v>
      </c>
      <c r="AM19" s="199">
        <v>36</v>
      </c>
      <c r="AN19" s="201">
        <v>0</v>
      </c>
    </row>
    <row r="20" spans="1:40" ht="13.5" customHeight="1" x14ac:dyDescent="0.15">
      <c r="A20" s="198"/>
      <c r="B20" s="299" t="s">
        <v>49</v>
      </c>
      <c r="C20" s="189">
        <v>17</v>
      </c>
      <c r="D20" s="190">
        <v>3</v>
      </c>
      <c r="E20" s="199">
        <v>0</v>
      </c>
      <c r="F20" s="200">
        <v>0</v>
      </c>
      <c r="G20" s="199">
        <v>0</v>
      </c>
      <c r="H20" s="200">
        <v>0</v>
      </c>
      <c r="I20" s="199">
        <v>0</v>
      </c>
      <c r="J20" s="200">
        <v>0</v>
      </c>
      <c r="K20" s="199">
        <v>0</v>
      </c>
      <c r="L20" s="200">
        <v>0</v>
      </c>
      <c r="M20" s="199">
        <v>0</v>
      </c>
      <c r="N20" s="200">
        <v>0</v>
      </c>
      <c r="O20" s="199">
        <v>0</v>
      </c>
      <c r="P20" s="200">
        <v>0</v>
      </c>
      <c r="Q20" s="199">
        <v>0</v>
      </c>
      <c r="R20" s="200">
        <v>0</v>
      </c>
      <c r="S20" s="199">
        <v>0</v>
      </c>
      <c r="T20" s="201">
        <v>0</v>
      </c>
      <c r="U20" s="202">
        <v>0</v>
      </c>
      <c r="V20" s="200">
        <v>0</v>
      </c>
      <c r="W20" s="199">
        <v>0</v>
      </c>
      <c r="X20" s="200">
        <v>0</v>
      </c>
      <c r="Y20" s="199">
        <v>0</v>
      </c>
      <c r="Z20" s="200">
        <v>0</v>
      </c>
      <c r="AA20" s="199">
        <v>6</v>
      </c>
      <c r="AB20" s="200">
        <v>0</v>
      </c>
      <c r="AC20" s="199">
        <v>0</v>
      </c>
      <c r="AD20" s="200">
        <v>0</v>
      </c>
      <c r="AE20" s="199">
        <v>3</v>
      </c>
      <c r="AF20" s="200">
        <v>0</v>
      </c>
      <c r="AG20" s="199">
        <v>0</v>
      </c>
      <c r="AH20" s="200">
        <v>0</v>
      </c>
      <c r="AI20" s="199">
        <v>1</v>
      </c>
      <c r="AJ20" s="200">
        <v>0</v>
      </c>
      <c r="AK20" s="199">
        <v>0</v>
      </c>
      <c r="AL20" s="200">
        <v>0</v>
      </c>
      <c r="AM20" s="199">
        <v>7</v>
      </c>
      <c r="AN20" s="201">
        <v>3</v>
      </c>
    </row>
    <row r="21" spans="1:40" ht="13.5" customHeight="1" x14ac:dyDescent="0.15">
      <c r="A21" s="198"/>
      <c r="B21" s="299" t="s">
        <v>50</v>
      </c>
      <c r="C21" s="189">
        <v>20</v>
      </c>
      <c r="D21" s="190">
        <v>0</v>
      </c>
      <c r="E21" s="199">
        <v>0</v>
      </c>
      <c r="F21" s="200">
        <v>0</v>
      </c>
      <c r="G21" s="199">
        <v>0</v>
      </c>
      <c r="H21" s="200">
        <v>0</v>
      </c>
      <c r="I21" s="199">
        <v>0</v>
      </c>
      <c r="J21" s="200">
        <v>0</v>
      </c>
      <c r="K21" s="199">
        <v>2</v>
      </c>
      <c r="L21" s="200">
        <v>0</v>
      </c>
      <c r="M21" s="199">
        <v>0</v>
      </c>
      <c r="N21" s="200">
        <v>0</v>
      </c>
      <c r="O21" s="199">
        <v>0</v>
      </c>
      <c r="P21" s="200">
        <v>0</v>
      </c>
      <c r="Q21" s="199">
        <v>0</v>
      </c>
      <c r="R21" s="200">
        <v>0</v>
      </c>
      <c r="S21" s="199">
        <v>0</v>
      </c>
      <c r="T21" s="201">
        <v>0</v>
      </c>
      <c r="U21" s="202">
        <v>0</v>
      </c>
      <c r="V21" s="200">
        <v>0</v>
      </c>
      <c r="W21" s="199">
        <v>0</v>
      </c>
      <c r="X21" s="200">
        <v>0</v>
      </c>
      <c r="Y21" s="199">
        <v>0</v>
      </c>
      <c r="Z21" s="200">
        <v>0</v>
      </c>
      <c r="AA21" s="199">
        <v>9</v>
      </c>
      <c r="AB21" s="200">
        <v>0</v>
      </c>
      <c r="AC21" s="199">
        <v>0</v>
      </c>
      <c r="AD21" s="200">
        <v>0</v>
      </c>
      <c r="AE21" s="199">
        <v>4</v>
      </c>
      <c r="AF21" s="200">
        <v>0</v>
      </c>
      <c r="AG21" s="199">
        <v>0</v>
      </c>
      <c r="AH21" s="200">
        <v>0</v>
      </c>
      <c r="AI21" s="199">
        <v>1</v>
      </c>
      <c r="AJ21" s="200">
        <v>0</v>
      </c>
      <c r="AK21" s="199">
        <v>0</v>
      </c>
      <c r="AL21" s="200">
        <v>0</v>
      </c>
      <c r="AM21" s="199">
        <v>4</v>
      </c>
      <c r="AN21" s="201">
        <v>0</v>
      </c>
    </row>
    <row r="22" spans="1:40" ht="13.5" customHeight="1" x14ac:dyDescent="0.15">
      <c r="A22" s="198"/>
      <c r="B22" s="299"/>
      <c r="C22" s="189"/>
      <c r="D22" s="190"/>
      <c r="E22" s="189"/>
      <c r="F22" s="190"/>
      <c r="G22" s="189"/>
      <c r="H22" s="190"/>
      <c r="I22" s="189"/>
      <c r="J22" s="190"/>
      <c r="K22" s="189"/>
      <c r="L22" s="190"/>
      <c r="M22" s="189"/>
      <c r="N22" s="190"/>
      <c r="O22" s="189"/>
      <c r="P22" s="190"/>
      <c r="Q22" s="189"/>
      <c r="R22" s="190"/>
      <c r="S22" s="189"/>
      <c r="T22" s="191"/>
      <c r="U22" s="192"/>
      <c r="V22" s="190"/>
      <c r="W22" s="189"/>
      <c r="X22" s="190"/>
      <c r="Y22" s="189"/>
      <c r="Z22" s="190"/>
      <c r="AA22" s="189"/>
      <c r="AB22" s="190"/>
      <c r="AC22" s="189"/>
      <c r="AD22" s="190"/>
      <c r="AE22" s="189"/>
      <c r="AF22" s="190"/>
      <c r="AG22" s="189"/>
      <c r="AH22" s="190"/>
      <c r="AI22" s="189"/>
      <c r="AJ22" s="190"/>
      <c r="AK22" s="189"/>
      <c r="AL22" s="190"/>
      <c r="AM22" s="189"/>
      <c r="AN22" s="191"/>
    </row>
    <row r="23" spans="1:40" ht="13.5" customHeight="1" x14ac:dyDescent="0.15">
      <c r="A23" s="456" t="s">
        <v>51</v>
      </c>
      <c r="B23" s="457"/>
      <c r="C23" s="189">
        <v>123</v>
      </c>
      <c r="D23" s="190">
        <v>95</v>
      </c>
      <c r="E23" s="199">
        <v>0</v>
      </c>
      <c r="F23" s="200">
        <v>0</v>
      </c>
      <c r="G23" s="199">
        <v>0</v>
      </c>
      <c r="H23" s="200">
        <v>0</v>
      </c>
      <c r="I23" s="199">
        <v>0</v>
      </c>
      <c r="J23" s="200">
        <v>0</v>
      </c>
      <c r="K23" s="199">
        <v>2</v>
      </c>
      <c r="L23" s="200">
        <v>0</v>
      </c>
      <c r="M23" s="199">
        <v>0</v>
      </c>
      <c r="N23" s="200">
        <v>0</v>
      </c>
      <c r="O23" s="199">
        <v>0</v>
      </c>
      <c r="P23" s="200">
        <v>0</v>
      </c>
      <c r="Q23" s="199">
        <v>1</v>
      </c>
      <c r="R23" s="200">
        <v>10</v>
      </c>
      <c r="S23" s="199">
        <v>0</v>
      </c>
      <c r="T23" s="201">
        <v>0</v>
      </c>
      <c r="U23" s="202">
        <v>0</v>
      </c>
      <c r="V23" s="200">
        <v>0</v>
      </c>
      <c r="W23" s="199">
        <v>0</v>
      </c>
      <c r="X23" s="200">
        <v>0</v>
      </c>
      <c r="Y23" s="199">
        <v>0</v>
      </c>
      <c r="Z23" s="200">
        <v>0</v>
      </c>
      <c r="AA23" s="199">
        <v>49</v>
      </c>
      <c r="AB23" s="200">
        <v>78</v>
      </c>
      <c r="AC23" s="199">
        <v>0</v>
      </c>
      <c r="AD23" s="200">
        <v>0</v>
      </c>
      <c r="AE23" s="199">
        <v>27</v>
      </c>
      <c r="AF23" s="200">
        <v>0</v>
      </c>
      <c r="AG23" s="199">
        <v>0</v>
      </c>
      <c r="AH23" s="200">
        <v>0</v>
      </c>
      <c r="AI23" s="199">
        <v>5</v>
      </c>
      <c r="AJ23" s="200">
        <v>0</v>
      </c>
      <c r="AK23" s="199">
        <v>4</v>
      </c>
      <c r="AL23" s="200">
        <v>0</v>
      </c>
      <c r="AM23" s="199">
        <v>35</v>
      </c>
      <c r="AN23" s="201">
        <v>7</v>
      </c>
    </row>
    <row r="24" spans="1:40" ht="13.5" customHeight="1" x14ac:dyDescent="0.15">
      <c r="A24" s="198"/>
      <c r="B24" s="299" t="s">
        <v>52</v>
      </c>
      <c r="C24" s="189">
        <v>38</v>
      </c>
      <c r="D24" s="190">
        <v>59</v>
      </c>
      <c r="E24" s="199">
        <v>0</v>
      </c>
      <c r="F24" s="200">
        <v>0</v>
      </c>
      <c r="G24" s="199">
        <v>0</v>
      </c>
      <c r="H24" s="200">
        <v>0</v>
      </c>
      <c r="I24" s="199">
        <v>0</v>
      </c>
      <c r="J24" s="200">
        <v>0</v>
      </c>
      <c r="K24" s="199">
        <v>1</v>
      </c>
      <c r="L24" s="200">
        <v>0</v>
      </c>
      <c r="M24" s="199">
        <v>0</v>
      </c>
      <c r="N24" s="200">
        <v>0</v>
      </c>
      <c r="O24" s="199">
        <v>0</v>
      </c>
      <c r="P24" s="200">
        <v>0</v>
      </c>
      <c r="Q24" s="199">
        <v>0</v>
      </c>
      <c r="R24" s="200">
        <v>0</v>
      </c>
      <c r="S24" s="199">
        <v>0</v>
      </c>
      <c r="T24" s="201">
        <v>0</v>
      </c>
      <c r="U24" s="202">
        <v>0</v>
      </c>
      <c r="V24" s="200">
        <v>0</v>
      </c>
      <c r="W24" s="199">
        <v>0</v>
      </c>
      <c r="X24" s="200">
        <v>0</v>
      </c>
      <c r="Y24" s="199">
        <v>0</v>
      </c>
      <c r="Z24" s="200">
        <v>0</v>
      </c>
      <c r="AA24" s="199">
        <v>16</v>
      </c>
      <c r="AB24" s="200">
        <v>59</v>
      </c>
      <c r="AC24" s="199">
        <v>0</v>
      </c>
      <c r="AD24" s="200">
        <v>0</v>
      </c>
      <c r="AE24" s="199">
        <v>8</v>
      </c>
      <c r="AF24" s="200">
        <v>0</v>
      </c>
      <c r="AG24" s="199">
        <v>0</v>
      </c>
      <c r="AH24" s="200">
        <v>0</v>
      </c>
      <c r="AI24" s="199">
        <v>2</v>
      </c>
      <c r="AJ24" s="200">
        <v>0</v>
      </c>
      <c r="AK24" s="199">
        <v>2</v>
      </c>
      <c r="AL24" s="200">
        <v>0</v>
      </c>
      <c r="AM24" s="199">
        <v>9</v>
      </c>
      <c r="AN24" s="201">
        <v>0</v>
      </c>
    </row>
    <row r="25" spans="1:40" ht="13.5" customHeight="1" x14ac:dyDescent="0.15">
      <c r="A25" s="198"/>
      <c r="B25" s="299" t="s">
        <v>137</v>
      </c>
      <c r="C25" s="189">
        <v>12</v>
      </c>
      <c r="D25" s="190">
        <v>0</v>
      </c>
      <c r="E25" s="199">
        <v>0</v>
      </c>
      <c r="F25" s="200">
        <v>0</v>
      </c>
      <c r="G25" s="199">
        <v>0</v>
      </c>
      <c r="H25" s="200">
        <v>0</v>
      </c>
      <c r="I25" s="199">
        <v>0</v>
      </c>
      <c r="J25" s="200">
        <v>0</v>
      </c>
      <c r="K25" s="199">
        <v>1</v>
      </c>
      <c r="L25" s="200">
        <v>0</v>
      </c>
      <c r="M25" s="199">
        <v>0</v>
      </c>
      <c r="N25" s="200">
        <v>0</v>
      </c>
      <c r="O25" s="199">
        <v>0</v>
      </c>
      <c r="P25" s="200">
        <v>0</v>
      </c>
      <c r="Q25" s="199">
        <v>0</v>
      </c>
      <c r="R25" s="200">
        <v>0</v>
      </c>
      <c r="S25" s="199">
        <v>0</v>
      </c>
      <c r="T25" s="201">
        <v>0</v>
      </c>
      <c r="U25" s="202">
        <v>0</v>
      </c>
      <c r="V25" s="200">
        <v>0</v>
      </c>
      <c r="W25" s="199">
        <v>0</v>
      </c>
      <c r="X25" s="200">
        <v>0</v>
      </c>
      <c r="Y25" s="199">
        <v>0</v>
      </c>
      <c r="Z25" s="200">
        <v>0</v>
      </c>
      <c r="AA25" s="199">
        <v>7</v>
      </c>
      <c r="AB25" s="200">
        <v>0</v>
      </c>
      <c r="AC25" s="199">
        <v>0</v>
      </c>
      <c r="AD25" s="200">
        <v>0</v>
      </c>
      <c r="AE25" s="199">
        <v>3</v>
      </c>
      <c r="AF25" s="200">
        <v>0</v>
      </c>
      <c r="AG25" s="199">
        <v>0</v>
      </c>
      <c r="AH25" s="200">
        <v>0</v>
      </c>
      <c r="AI25" s="199">
        <v>0</v>
      </c>
      <c r="AJ25" s="200">
        <v>0</v>
      </c>
      <c r="AK25" s="199">
        <v>0</v>
      </c>
      <c r="AL25" s="200">
        <v>0</v>
      </c>
      <c r="AM25" s="199">
        <v>1</v>
      </c>
      <c r="AN25" s="201">
        <v>0</v>
      </c>
    </row>
    <row r="26" spans="1:40" ht="13.5" customHeight="1" x14ac:dyDescent="0.15">
      <c r="A26" s="198"/>
      <c r="B26" s="299" t="s">
        <v>166</v>
      </c>
      <c r="C26" s="189">
        <v>38</v>
      </c>
      <c r="D26" s="190">
        <v>29</v>
      </c>
      <c r="E26" s="199">
        <v>0</v>
      </c>
      <c r="F26" s="200">
        <v>0</v>
      </c>
      <c r="G26" s="199">
        <v>0</v>
      </c>
      <c r="H26" s="200">
        <v>0</v>
      </c>
      <c r="I26" s="199">
        <v>0</v>
      </c>
      <c r="J26" s="200">
        <v>0</v>
      </c>
      <c r="K26" s="199">
        <v>0</v>
      </c>
      <c r="L26" s="200">
        <v>0</v>
      </c>
      <c r="M26" s="199">
        <v>0</v>
      </c>
      <c r="N26" s="200">
        <v>0</v>
      </c>
      <c r="O26" s="199">
        <v>0</v>
      </c>
      <c r="P26" s="200">
        <v>0</v>
      </c>
      <c r="Q26" s="199">
        <v>1</v>
      </c>
      <c r="R26" s="200">
        <v>10</v>
      </c>
      <c r="S26" s="199">
        <v>0</v>
      </c>
      <c r="T26" s="201">
        <v>0</v>
      </c>
      <c r="U26" s="202">
        <v>0</v>
      </c>
      <c r="V26" s="200">
        <v>0</v>
      </c>
      <c r="W26" s="199">
        <v>0</v>
      </c>
      <c r="X26" s="200">
        <v>0</v>
      </c>
      <c r="Y26" s="199">
        <v>0</v>
      </c>
      <c r="Z26" s="200">
        <v>0</v>
      </c>
      <c r="AA26" s="199">
        <v>11</v>
      </c>
      <c r="AB26" s="200">
        <v>19</v>
      </c>
      <c r="AC26" s="199">
        <v>0</v>
      </c>
      <c r="AD26" s="200">
        <v>0</v>
      </c>
      <c r="AE26" s="199">
        <v>6</v>
      </c>
      <c r="AF26" s="200">
        <v>0</v>
      </c>
      <c r="AG26" s="199">
        <v>0</v>
      </c>
      <c r="AH26" s="200">
        <v>0</v>
      </c>
      <c r="AI26" s="199">
        <v>3</v>
      </c>
      <c r="AJ26" s="200">
        <v>0</v>
      </c>
      <c r="AK26" s="199">
        <v>2</v>
      </c>
      <c r="AL26" s="200">
        <v>0</v>
      </c>
      <c r="AM26" s="199">
        <v>15</v>
      </c>
      <c r="AN26" s="201">
        <v>0</v>
      </c>
    </row>
    <row r="27" spans="1:40" ht="13.5" customHeight="1" x14ac:dyDescent="0.15">
      <c r="A27" s="198"/>
      <c r="B27" s="299" t="s">
        <v>165</v>
      </c>
      <c r="C27" s="199">
        <v>16</v>
      </c>
      <c r="D27" s="190">
        <v>7</v>
      </c>
      <c r="E27" s="199">
        <v>0</v>
      </c>
      <c r="F27" s="190">
        <v>0</v>
      </c>
      <c r="G27" s="199">
        <v>0</v>
      </c>
      <c r="H27" s="190">
        <v>0</v>
      </c>
      <c r="I27" s="199">
        <v>0</v>
      </c>
      <c r="J27" s="190">
        <v>0</v>
      </c>
      <c r="K27" s="199">
        <v>0</v>
      </c>
      <c r="L27" s="190">
        <v>0</v>
      </c>
      <c r="M27" s="199">
        <v>0</v>
      </c>
      <c r="N27" s="190">
        <v>0</v>
      </c>
      <c r="O27" s="199">
        <v>0</v>
      </c>
      <c r="P27" s="190">
        <v>0</v>
      </c>
      <c r="Q27" s="199">
        <v>0</v>
      </c>
      <c r="R27" s="190">
        <v>0</v>
      </c>
      <c r="S27" s="199">
        <v>0</v>
      </c>
      <c r="T27" s="191">
        <v>0</v>
      </c>
      <c r="U27" s="202">
        <v>0</v>
      </c>
      <c r="V27" s="190">
        <v>0</v>
      </c>
      <c r="W27" s="199">
        <v>0</v>
      </c>
      <c r="X27" s="190">
        <v>0</v>
      </c>
      <c r="Y27" s="199">
        <v>0</v>
      </c>
      <c r="Z27" s="190">
        <v>0</v>
      </c>
      <c r="AA27" s="199">
        <v>7</v>
      </c>
      <c r="AB27" s="190">
        <v>0</v>
      </c>
      <c r="AC27" s="199">
        <v>0</v>
      </c>
      <c r="AD27" s="190">
        <v>0</v>
      </c>
      <c r="AE27" s="199">
        <v>4</v>
      </c>
      <c r="AF27" s="190">
        <v>0</v>
      </c>
      <c r="AG27" s="199">
        <v>0</v>
      </c>
      <c r="AH27" s="190">
        <v>0</v>
      </c>
      <c r="AI27" s="199">
        <v>0</v>
      </c>
      <c r="AJ27" s="190">
        <v>0</v>
      </c>
      <c r="AK27" s="199">
        <v>0</v>
      </c>
      <c r="AL27" s="190">
        <v>0</v>
      </c>
      <c r="AM27" s="199">
        <v>5</v>
      </c>
      <c r="AN27" s="191">
        <v>7</v>
      </c>
    </row>
    <row r="28" spans="1:40" ht="13.5" customHeight="1" x14ac:dyDescent="0.15">
      <c r="A28" s="198"/>
      <c r="B28" s="299" t="s">
        <v>175</v>
      </c>
      <c r="C28" s="189">
        <v>19</v>
      </c>
      <c r="D28" s="190">
        <v>0</v>
      </c>
      <c r="E28" s="199">
        <v>0</v>
      </c>
      <c r="F28" s="200">
        <v>0</v>
      </c>
      <c r="G28" s="199">
        <v>0</v>
      </c>
      <c r="H28" s="200">
        <v>0</v>
      </c>
      <c r="I28" s="199">
        <v>0</v>
      </c>
      <c r="J28" s="200">
        <v>0</v>
      </c>
      <c r="K28" s="199">
        <v>0</v>
      </c>
      <c r="L28" s="200">
        <v>0</v>
      </c>
      <c r="M28" s="199">
        <v>0</v>
      </c>
      <c r="N28" s="200">
        <v>0</v>
      </c>
      <c r="O28" s="199">
        <v>0</v>
      </c>
      <c r="P28" s="200">
        <v>0</v>
      </c>
      <c r="Q28" s="199">
        <v>0</v>
      </c>
      <c r="R28" s="200">
        <v>0</v>
      </c>
      <c r="S28" s="199">
        <v>0</v>
      </c>
      <c r="T28" s="201">
        <v>0</v>
      </c>
      <c r="U28" s="202">
        <v>0</v>
      </c>
      <c r="V28" s="200">
        <v>0</v>
      </c>
      <c r="W28" s="199">
        <v>0</v>
      </c>
      <c r="X28" s="200">
        <v>0</v>
      </c>
      <c r="Y28" s="199">
        <v>0</v>
      </c>
      <c r="Z28" s="200">
        <v>0</v>
      </c>
      <c r="AA28" s="199">
        <v>8</v>
      </c>
      <c r="AB28" s="200">
        <v>0</v>
      </c>
      <c r="AC28" s="199">
        <v>0</v>
      </c>
      <c r="AD28" s="200">
        <v>0</v>
      </c>
      <c r="AE28" s="199">
        <v>6</v>
      </c>
      <c r="AF28" s="200">
        <v>0</v>
      </c>
      <c r="AG28" s="199">
        <v>0</v>
      </c>
      <c r="AH28" s="200">
        <v>0</v>
      </c>
      <c r="AI28" s="199">
        <v>0</v>
      </c>
      <c r="AJ28" s="200">
        <v>0</v>
      </c>
      <c r="AK28" s="199">
        <v>0</v>
      </c>
      <c r="AL28" s="200">
        <v>0</v>
      </c>
      <c r="AM28" s="199">
        <v>5</v>
      </c>
      <c r="AN28" s="201">
        <v>0</v>
      </c>
    </row>
    <row r="29" spans="1:40" ht="13.5" customHeight="1" x14ac:dyDescent="0.15">
      <c r="A29" s="198"/>
      <c r="B29" s="299"/>
      <c r="C29" s="189"/>
      <c r="D29" s="190"/>
      <c r="E29" s="199"/>
      <c r="F29" s="200"/>
      <c r="G29" s="199"/>
      <c r="H29" s="200"/>
      <c r="I29" s="199"/>
      <c r="J29" s="200"/>
      <c r="K29" s="199"/>
      <c r="L29" s="200"/>
      <c r="M29" s="199"/>
      <c r="N29" s="200"/>
      <c r="O29" s="199"/>
      <c r="P29" s="200"/>
      <c r="Q29" s="199"/>
      <c r="R29" s="200"/>
      <c r="S29" s="199"/>
      <c r="T29" s="201"/>
      <c r="U29" s="202"/>
      <c r="V29" s="200"/>
      <c r="W29" s="199"/>
      <c r="X29" s="200"/>
      <c r="Y29" s="199"/>
      <c r="Z29" s="200"/>
      <c r="AA29" s="199"/>
      <c r="AB29" s="200"/>
      <c r="AC29" s="199"/>
      <c r="AD29" s="200"/>
      <c r="AE29" s="199"/>
      <c r="AF29" s="200"/>
      <c r="AG29" s="199"/>
      <c r="AH29" s="200"/>
      <c r="AI29" s="199"/>
      <c r="AJ29" s="200"/>
      <c r="AK29" s="199"/>
      <c r="AL29" s="200"/>
      <c r="AM29" s="199"/>
      <c r="AN29" s="201"/>
    </row>
    <row r="30" spans="1:40" ht="13.5" customHeight="1" x14ac:dyDescent="0.15">
      <c r="A30" s="456" t="s">
        <v>339</v>
      </c>
      <c r="B30" s="457"/>
      <c r="C30" s="189">
        <v>255</v>
      </c>
      <c r="D30" s="190">
        <v>228</v>
      </c>
      <c r="E30" s="199">
        <v>1</v>
      </c>
      <c r="F30" s="200">
        <v>0</v>
      </c>
      <c r="G30" s="199">
        <v>3</v>
      </c>
      <c r="H30" s="200">
        <v>5</v>
      </c>
      <c r="I30" s="199">
        <v>1</v>
      </c>
      <c r="J30" s="200">
        <v>0</v>
      </c>
      <c r="K30" s="199">
        <v>1</v>
      </c>
      <c r="L30" s="200">
        <v>0</v>
      </c>
      <c r="M30" s="199">
        <v>0</v>
      </c>
      <c r="N30" s="200">
        <v>0</v>
      </c>
      <c r="O30" s="199">
        <v>0</v>
      </c>
      <c r="P30" s="200">
        <v>0</v>
      </c>
      <c r="Q30" s="199">
        <v>1</v>
      </c>
      <c r="R30" s="200">
        <v>0</v>
      </c>
      <c r="S30" s="199">
        <v>0</v>
      </c>
      <c r="T30" s="201">
        <v>0</v>
      </c>
      <c r="U30" s="202">
        <v>0</v>
      </c>
      <c r="V30" s="200">
        <v>0</v>
      </c>
      <c r="W30" s="199">
        <v>0</v>
      </c>
      <c r="X30" s="200">
        <v>0</v>
      </c>
      <c r="Y30" s="199">
        <v>3</v>
      </c>
      <c r="Z30" s="200">
        <v>0</v>
      </c>
      <c r="AA30" s="199">
        <v>114</v>
      </c>
      <c r="AB30" s="200">
        <v>190</v>
      </c>
      <c r="AC30" s="199">
        <v>1</v>
      </c>
      <c r="AD30" s="200">
        <v>0</v>
      </c>
      <c r="AE30" s="199">
        <v>32</v>
      </c>
      <c r="AF30" s="200">
        <v>0</v>
      </c>
      <c r="AG30" s="199">
        <v>1</v>
      </c>
      <c r="AH30" s="200">
        <v>4</v>
      </c>
      <c r="AI30" s="199">
        <v>1</v>
      </c>
      <c r="AJ30" s="200">
        <v>0</v>
      </c>
      <c r="AK30" s="199">
        <v>3</v>
      </c>
      <c r="AL30" s="200">
        <v>0</v>
      </c>
      <c r="AM30" s="199">
        <v>93</v>
      </c>
      <c r="AN30" s="201">
        <v>29</v>
      </c>
    </row>
    <row r="31" spans="1:40" ht="13.5" customHeight="1" x14ac:dyDescent="0.15">
      <c r="A31" s="198"/>
      <c r="B31" s="299" t="s">
        <v>54</v>
      </c>
      <c r="C31" s="189">
        <v>45</v>
      </c>
      <c r="D31" s="190">
        <v>47</v>
      </c>
      <c r="E31" s="189">
        <v>0</v>
      </c>
      <c r="F31" s="190">
        <v>0</v>
      </c>
      <c r="G31" s="189">
        <v>0</v>
      </c>
      <c r="H31" s="190">
        <v>0</v>
      </c>
      <c r="I31" s="189">
        <v>0</v>
      </c>
      <c r="J31" s="190">
        <v>0</v>
      </c>
      <c r="K31" s="189">
        <v>0</v>
      </c>
      <c r="L31" s="190">
        <v>0</v>
      </c>
      <c r="M31" s="189">
        <v>0</v>
      </c>
      <c r="N31" s="190">
        <v>0</v>
      </c>
      <c r="O31" s="189">
        <v>0</v>
      </c>
      <c r="P31" s="190">
        <v>0</v>
      </c>
      <c r="Q31" s="189">
        <v>1</v>
      </c>
      <c r="R31" s="190">
        <v>0</v>
      </c>
      <c r="S31" s="189">
        <v>0</v>
      </c>
      <c r="T31" s="191">
        <v>0</v>
      </c>
      <c r="U31" s="192">
        <v>0</v>
      </c>
      <c r="V31" s="190">
        <v>0</v>
      </c>
      <c r="W31" s="189">
        <v>0</v>
      </c>
      <c r="X31" s="190">
        <v>0</v>
      </c>
      <c r="Y31" s="189">
        <v>0</v>
      </c>
      <c r="Z31" s="190">
        <v>0</v>
      </c>
      <c r="AA31" s="189">
        <v>18</v>
      </c>
      <c r="AB31" s="190">
        <v>28</v>
      </c>
      <c r="AC31" s="189">
        <v>1</v>
      </c>
      <c r="AD31" s="190">
        <v>0</v>
      </c>
      <c r="AE31" s="189">
        <v>4</v>
      </c>
      <c r="AF31" s="190">
        <v>0</v>
      </c>
      <c r="AG31" s="189">
        <v>0</v>
      </c>
      <c r="AH31" s="190">
        <v>0</v>
      </c>
      <c r="AI31" s="189">
        <v>0</v>
      </c>
      <c r="AJ31" s="190">
        <v>0</v>
      </c>
      <c r="AK31" s="189">
        <v>1</v>
      </c>
      <c r="AL31" s="190">
        <v>0</v>
      </c>
      <c r="AM31" s="189">
        <v>20</v>
      </c>
      <c r="AN31" s="191">
        <v>19</v>
      </c>
    </row>
    <row r="32" spans="1:40" ht="13.5" customHeight="1" x14ac:dyDescent="0.15">
      <c r="A32" s="198"/>
      <c r="B32" s="299" t="s">
        <v>55</v>
      </c>
      <c r="C32" s="189">
        <v>54</v>
      </c>
      <c r="D32" s="190">
        <v>51</v>
      </c>
      <c r="E32" s="199">
        <v>1</v>
      </c>
      <c r="F32" s="200">
        <v>0</v>
      </c>
      <c r="G32" s="199">
        <v>0</v>
      </c>
      <c r="H32" s="200">
        <v>0</v>
      </c>
      <c r="I32" s="199">
        <v>0</v>
      </c>
      <c r="J32" s="200">
        <v>0</v>
      </c>
      <c r="K32" s="199">
        <v>0</v>
      </c>
      <c r="L32" s="200">
        <v>0</v>
      </c>
      <c r="M32" s="199">
        <v>0</v>
      </c>
      <c r="N32" s="200">
        <v>0</v>
      </c>
      <c r="O32" s="199">
        <v>0</v>
      </c>
      <c r="P32" s="200">
        <v>0</v>
      </c>
      <c r="Q32" s="199">
        <v>0</v>
      </c>
      <c r="R32" s="200">
        <v>0</v>
      </c>
      <c r="S32" s="199">
        <v>0</v>
      </c>
      <c r="T32" s="201">
        <v>0</v>
      </c>
      <c r="U32" s="202">
        <v>0</v>
      </c>
      <c r="V32" s="200">
        <v>0</v>
      </c>
      <c r="W32" s="199">
        <v>0</v>
      </c>
      <c r="X32" s="200">
        <v>0</v>
      </c>
      <c r="Y32" s="199">
        <v>2</v>
      </c>
      <c r="Z32" s="200">
        <v>0</v>
      </c>
      <c r="AA32" s="199">
        <v>23</v>
      </c>
      <c r="AB32" s="200">
        <v>37</v>
      </c>
      <c r="AC32" s="199">
        <v>0</v>
      </c>
      <c r="AD32" s="200">
        <v>0</v>
      </c>
      <c r="AE32" s="199">
        <v>7</v>
      </c>
      <c r="AF32" s="200">
        <v>0</v>
      </c>
      <c r="AG32" s="199">
        <v>1</v>
      </c>
      <c r="AH32" s="200">
        <v>4</v>
      </c>
      <c r="AI32" s="199">
        <v>0</v>
      </c>
      <c r="AJ32" s="200">
        <v>0</v>
      </c>
      <c r="AK32" s="199">
        <v>0</v>
      </c>
      <c r="AL32" s="200">
        <v>0</v>
      </c>
      <c r="AM32" s="199">
        <v>20</v>
      </c>
      <c r="AN32" s="201">
        <v>10</v>
      </c>
    </row>
    <row r="33" spans="1:40" ht="13.5" customHeight="1" x14ac:dyDescent="0.15">
      <c r="A33" s="198"/>
      <c r="B33" s="299" t="s">
        <v>56</v>
      </c>
      <c r="C33" s="189">
        <v>58</v>
      </c>
      <c r="D33" s="190">
        <v>37</v>
      </c>
      <c r="E33" s="199">
        <v>0</v>
      </c>
      <c r="F33" s="200">
        <v>0</v>
      </c>
      <c r="G33" s="199">
        <v>2</v>
      </c>
      <c r="H33" s="200">
        <v>0</v>
      </c>
      <c r="I33" s="199">
        <v>0</v>
      </c>
      <c r="J33" s="200">
        <v>0</v>
      </c>
      <c r="K33" s="199">
        <v>0</v>
      </c>
      <c r="L33" s="200">
        <v>0</v>
      </c>
      <c r="M33" s="199">
        <v>0</v>
      </c>
      <c r="N33" s="200">
        <v>0</v>
      </c>
      <c r="O33" s="199">
        <v>0</v>
      </c>
      <c r="P33" s="200">
        <v>0</v>
      </c>
      <c r="Q33" s="199">
        <v>0</v>
      </c>
      <c r="R33" s="200">
        <v>0</v>
      </c>
      <c r="S33" s="199">
        <v>0</v>
      </c>
      <c r="T33" s="201">
        <v>0</v>
      </c>
      <c r="U33" s="202">
        <v>0</v>
      </c>
      <c r="V33" s="200">
        <v>0</v>
      </c>
      <c r="W33" s="199">
        <v>0</v>
      </c>
      <c r="X33" s="200">
        <v>0</v>
      </c>
      <c r="Y33" s="199">
        <v>0</v>
      </c>
      <c r="Z33" s="200">
        <v>0</v>
      </c>
      <c r="AA33" s="199">
        <v>29</v>
      </c>
      <c r="AB33" s="200">
        <v>37</v>
      </c>
      <c r="AC33" s="199">
        <v>0</v>
      </c>
      <c r="AD33" s="200">
        <v>0</v>
      </c>
      <c r="AE33" s="199">
        <v>5</v>
      </c>
      <c r="AF33" s="200">
        <v>0</v>
      </c>
      <c r="AG33" s="199">
        <v>0</v>
      </c>
      <c r="AH33" s="200">
        <v>0</v>
      </c>
      <c r="AI33" s="199">
        <v>1</v>
      </c>
      <c r="AJ33" s="200">
        <v>0</v>
      </c>
      <c r="AK33" s="199">
        <v>0</v>
      </c>
      <c r="AL33" s="200">
        <v>0</v>
      </c>
      <c r="AM33" s="199">
        <v>21</v>
      </c>
      <c r="AN33" s="201">
        <v>0</v>
      </c>
    </row>
    <row r="34" spans="1:40" ht="13.5" customHeight="1" x14ac:dyDescent="0.15">
      <c r="A34" s="198"/>
      <c r="B34" s="299" t="s">
        <v>138</v>
      </c>
      <c r="C34" s="189">
        <v>42</v>
      </c>
      <c r="D34" s="190">
        <v>37</v>
      </c>
      <c r="E34" s="199">
        <v>0</v>
      </c>
      <c r="F34" s="200">
        <v>0</v>
      </c>
      <c r="G34" s="199">
        <v>0</v>
      </c>
      <c r="H34" s="200">
        <v>0</v>
      </c>
      <c r="I34" s="199">
        <v>0</v>
      </c>
      <c r="J34" s="200">
        <v>0</v>
      </c>
      <c r="K34" s="199">
        <v>0</v>
      </c>
      <c r="L34" s="200">
        <v>0</v>
      </c>
      <c r="M34" s="199">
        <v>0</v>
      </c>
      <c r="N34" s="200">
        <v>0</v>
      </c>
      <c r="O34" s="199">
        <v>0</v>
      </c>
      <c r="P34" s="200">
        <v>0</v>
      </c>
      <c r="Q34" s="199">
        <v>0</v>
      </c>
      <c r="R34" s="200">
        <v>0</v>
      </c>
      <c r="S34" s="199">
        <v>0</v>
      </c>
      <c r="T34" s="201">
        <v>0</v>
      </c>
      <c r="U34" s="202">
        <v>0</v>
      </c>
      <c r="V34" s="200">
        <v>0</v>
      </c>
      <c r="W34" s="199">
        <v>0</v>
      </c>
      <c r="X34" s="200">
        <v>0</v>
      </c>
      <c r="Y34" s="199">
        <v>0</v>
      </c>
      <c r="Z34" s="200">
        <v>0</v>
      </c>
      <c r="AA34" s="199">
        <v>19</v>
      </c>
      <c r="AB34" s="200">
        <v>37</v>
      </c>
      <c r="AC34" s="199">
        <v>0</v>
      </c>
      <c r="AD34" s="200">
        <v>0</v>
      </c>
      <c r="AE34" s="199">
        <v>3</v>
      </c>
      <c r="AF34" s="200">
        <v>0</v>
      </c>
      <c r="AG34" s="199">
        <v>0</v>
      </c>
      <c r="AH34" s="200">
        <v>0</v>
      </c>
      <c r="AI34" s="199">
        <v>0</v>
      </c>
      <c r="AJ34" s="200">
        <v>0</v>
      </c>
      <c r="AK34" s="199">
        <v>0</v>
      </c>
      <c r="AL34" s="200">
        <v>0</v>
      </c>
      <c r="AM34" s="199">
        <v>20</v>
      </c>
      <c r="AN34" s="201">
        <v>0</v>
      </c>
    </row>
    <row r="35" spans="1:40" ht="13.5" customHeight="1" x14ac:dyDescent="0.15">
      <c r="A35" s="198"/>
      <c r="B35" s="299" t="s">
        <v>167</v>
      </c>
      <c r="C35" s="189">
        <v>16</v>
      </c>
      <c r="D35" s="190">
        <v>19</v>
      </c>
      <c r="E35" s="199">
        <v>0</v>
      </c>
      <c r="F35" s="200">
        <v>0</v>
      </c>
      <c r="G35" s="199">
        <v>0</v>
      </c>
      <c r="H35" s="200">
        <v>0</v>
      </c>
      <c r="I35" s="199">
        <v>0</v>
      </c>
      <c r="J35" s="200">
        <v>0</v>
      </c>
      <c r="K35" s="199">
        <v>0</v>
      </c>
      <c r="L35" s="200">
        <v>0</v>
      </c>
      <c r="M35" s="199">
        <v>0</v>
      </c>
      <c r="N35" s="200">
        <v>0</v>
      </c>
      <c r="O35" s="199">
        <v>0</v>
      </c>
      <c r="P35" s="200">
        <v>0</v>
      </c>
      <c r="Q35" s="199">
        <v>0</v>
      </c>
      <c r="R35" s="200">
        <v>0</v>
      </c>
      <c r="S35" s="199">
        <v>0</v>
      </c>
      <c r="T35" s="201">
        <v>0</v>
      </c>
      <c r="U35" s="202">
        <v>0</v>
      </c>
      <c r="V35" s="200">
        <v>0</v>
      </c>
      <c r="W35" s="199">
        <v>0</v>
      </c>
      <c r="X35" s="200">
        <v>0</v>
      </c>
      <c r="Y35" s="199">
        <v>0</v>
      </c>
      <c r="Z35" s="200">
        <v>0</v>
      </c>
      <c r="AA35" s="199">
        <v>7</v>
      </c>
      <c r="AB35" s="200">
        <v>19</v>
      </c>
      <c r="AC35" s="199">
        <v>0</v>
      </c>
      <c r="AD35" s="200">
        <v>0</v>
      </c>
      <c r="AE35" s="199">
        <v>4</v>
      </c>
      <c r="AF35" s="200">
        <v>0</v>
      </c>
      <c r="AG35" s="199">
        <v>0</v>
      </c>
      <c r="AH35" s="200">
        <v>0</v>
      </c>
      <c r="AI35" s="199">
        <v>0</v>
      </c>
      <c r="AJ35" s="200">
        <v>0</v>
      </c>
      <c r="AK35" s="199">
        <v>0</v>
      </c>
      <c r="AL35" s="200">
        <v>0</v>
      </c>
      <c r="AM35" s="199">
        <v>5</v>
      </c>
      <c r="AN35" s="201">
        <v>0</v>
      </c>
    </row>
    <row r="36" spans="1:40" ht="13.5" customHeight="1" x14ac:dyDescent="0.15">
      <c r="A36" s="198"/>
      <c r="B36" s="299" t="s">
        <v>177</v>
      </c>
      <c r="C36" s="189">
        <v>4</v>
      </c>
      <c r="D36" s="190">
        <v>0</v>
      </c>
      <c r="E36" s="189">
        <v>0</v>
      </c>
      <c r="F36" s="190">
        <v>0</v>
      </c>
      <c r="G36" s="189">
        <v>0</v>
      </c>
      <c r="H36" s="190">
        <v>0</v>
      </c>
      <c r="I36" s="189">
        <v>0</v>
      </c>
      <c r="J36" s="190">
        <v>0</v>
      </c>
      <c r="K36" s="189">
        <v>0</v>
      </c>
      <c r="L36" s="190">
        <v>0</v>
      </c>
      <c r="M36" s="189">
        <v>0</v>
      </c>
      <c r="N36" s="190">
        <v>0</v>
      </c>
      <c r="O36" s="189">
        <v>0</v>
      </c>
      <c r="P36" s="190">
        <v>0</v>
      </c>
      <c r="Q36" s="189">
        <v>0</v>
      </c>
      <c r="R36" s="190">
        <v>0</v>
      </c>
      <c r="S36" s="189">
        <v>0</v>
      </c>
      <c r="T36" s="191">
        <v>0</v>
      </c>
      <c r="U36" s="192">
        <v>0</v>
      </c>
      <c r="V36" s="190">
        <v>0</v>
      </c>
      <c r="W36" s="189">
        <v>0</v>
      </c>
      <c r="X36" s="190">
        <v>0</v>
      </c>
      <c r="Y36" s="189">
        <v>1</v>
      </c>
      <c r="Z36" s="190">
        <v>0</v>
      </c>
      <c r="AA36" s="189">
        <v>1</v>
      </c>
      <c r="AB36" s="190">
        <v>0</v>
      </c>
      <c r="AC36" s="189">
        <v>0</v>
      </c>
      <c r="AD36" s="190">
        <v>0</v>
      </c>
      <c r="AE36" s="189">
        <v>2</v>
      </c>
      <c r="AF36" s="190">
        <v>0</v>
      </c>
      <c r="AG36" s="189">
        <v>0</v>
      </c>
      <c r="AH36" s="190">
        <v>0</v>
      </c>
      <c r="AI36" s="189">
        <v>0</v>
      </c>
      <c r="AJ36" s="190">
        <v>0</v>
      </c>
      <c r="AK36" s="189">
        <v>0</v>
      </c>
      <c r="AL36" s="190">
        <v>0</v>
      </c>
      <c r="AM36" s="189">
        <v>0</v>
      </c>
      <c r="AN36" s="191">
        <v>0</v>
      </c>
    </row>
    <row r="37" spans="1:40" ht="13.5" customHeight="1" x14ac:dyDescent="0.15">
      <c r="A37" s="198"/>
      <c r="B37" s="299" t="s">
        <v>235</v>
      </c>
      <c r="C37" s="189">
        <v>24</v>
      </c>
      <c r="D37" s="190">
        <v>37</v>
      </c>
      <c r="E37" s="199">
        <v>0</v>
      </c>
      <c r="F37" s="200">
        <v>0</v>
      </c>
      <c r="G37" s="199">
        <v>1</v>
      </c>
      <c r="H37" s="200">
        <v>5</v>
      </c>
      <c r="I37" s="199">
        <v>1</v>
      </c>
      <c r="J37" s="200">
        <v>0</v>
      </c>
      <c r="K37" s="199">
        <v>0</v>
      </c>
      <c r="L37" s="200">
        <v>0</v>
      </c>
      <c r="M37" s="199">
        <v>0</v>
      </c>
      <c r="N37" s="200">
        <v>0</v>
      </c>
      <c r="O37" s="199">
        <v>0</v>
      </c>
      <c r="P37" s="200">
        <v>0</v>
      </c>
      <c r="Q37" s="199">
        <v>0</v>
      </c>
      <c r="R37" s="200">
        <v>0</v>
      </c>
      <c r="S37" s="199">
        <v>0</v>
      </c>
      <c r="T37" s="201">
        <v>0</v>
      </c>
      <c r="U37" s="202">
        <v>0</v>
      </c>
      <c r="V37" s="200">
        <v>0</v>
      </c>
      <c r="W37" s="199">
        <v>0</v>
      </c>
      <c r="X37" s="200">
        <v>0</v>
      </c>
      <c r="Y37" s="199">
        <v>0</v>
      </c>
      <c r="Z37" s="200">
        <v>0</v>
      </c>
      <c r="AA37" s="199">
        <v>14</v>
      </c>
      <c r="AB37" s="200">
        <v>32</v>
      </c>
      <c r="AC37" s="199">
        <v>0</v>
      </c>
      <c r="AD37" s="200">
        <v>0</v>
      </c>
      <c r="AE37" s="199">
        <v>2</v>
      </c>
      <c r="AF37" s="200">
        <v>0</v>
      </c>
      <c r="AG37" s="199">
        <v>0</v>
      </c>
      <c r="AH37" s="200">
        <v>0</v>
      </c>
      <c r="AI37" s="199">
        <v>0</v>
      </c>
      <c r="AJ37" s="200">
        <v>0</v>
      </c>
      <c r="AK37" s="199">
        <v>1</v>
      </c>
      <c r="AL37" s="200">
        <v>0</v>
      </c>
      <c r="AM37" s="199">
        <v>5</v>
      </c>
      <c r="AN37" s="201">
        <v>0</v>
      </c>
    </row>
    <row r="38" spans="1:40" ht="13.5" customHeight="1" x14ac:dyDescent="0.15">
      <c r="A38" s="198"/>
      <c r="B38" s="299" t="s">
        <v>57</v>
      </c>
      <c r="C38" s="189">
        <v>3</v>
      </c>
      <c r="D38" s="190">
        <v>0</v>
      </c>
      <c r="E38" s="199">
        <v>0</v>
      </c>
      <c r="F38" s="200">
        <v>0</v>
      </c>
      <c r="G38" s="199">
        <v>0</v>
      </c>
      <c r="H38" s="200">
        <v>0</v>
      </c>
      <c r="I38" s="199">
        <v>0</v>
      </c>
      <c r="J38" s="200">
        <v>0</v>
      </c>
      <c r="K38" s="199">
        <v>0</v>
      </c>
      <c r="L38" s="200">
        <v>0</v>
      </c>
      <c r="M38" s="199">
        <v>0</v>
      </c>
      <c r="N38" s="200">
        <v>0</v>
      </c>
      <c r="O38" s="199">
        <v>0</v>
      </c>
      <c r="P38" s="200">
        <v>0</v>
      </c>
      <c r="Q38" s="199">
        <v>0</v>
      </c>
      <c r="R38" s="200">
        <v>0</v>
      </c>
      <c r="S38" s="199">
        <v>0</v>
      </c>
      <c r="T38" s="201">
        <v>0</v>
      </c>
      <c r="U38" s="202">
        <v>0</v>
      </c>
      <c r="V38" s="200">
        <v>0</v>
      </c>
      <c r="W38" s="199">
        <v>0</v>
      </c>
      <c r="X38" s="200">
        <v>0</v>
      </c>
      <c r="Y38" s="199">
        <v>0</v>
      </c>
      <c r="Z38" s="200">
        <v>0</v>
      </c>
      <c r="AA38" s="199">
        <v>0</v>
      </c>
      <c r="AB38" s="200">
        <v>0</v>
      </c>
      <c r="AC38" s="199">
        <v>0</v>
      </c>
      <c r="AD38" s="200">
        <v>0</v>
      </c>
      <c r="AE38" s="199">
        <v>3</v>
      </c>
      <c r="AF38" s="200">
        <v>0</v>
      </c>
      <c r="AG38" s="199">
        <v>0</v>
      </c>
      <c r="AH38" s="200">
        <v>0</v>
      </c>
      <c r="AI38" s="199">
        <v>0</v>
      </c>
      <c r="AJ38" s="200">
        <v>0</v>
      </c>
      <c r="AK38" s="199">
        <v>0</v>
      </c>
      <c r="AL38" s="200">
        <v>0</v>
      </c>
      <c r="AM38" s="199">
        <v>0</v>
      </c>
      <c r="AN38" s="201">
        <v>0</v>
      </c>
    </row>
    <row r="39" spans="1:40" ht="13.5" customHeight="1" x14ac:dyDescent="0.15">
      <c r="A39" s="198"/>
      <c r="B39" s="299" t="s">
        <v>58</v>
      </c>
      <c r="C39" s="189">
        <v>9</v>
      </c>
      <c r="D39" s="190">
        <v>0</v>
      </c>
      <c r="E39" s="199">
        <v>0</v>
      </c>
      <c r="F39" s="200">
        <v>0</v>
      </c>
      <c r="G39" s="199">
        <v>0</v>
      </c>
      <c r="H39" s="200">
        <v>0</v>
      </c>
      <c r="I39" s="199">
        <v>0</v>
      </c>
      <c r="J39" s="200">
        <v>0</v>
      </c>
      <c r="K39" s="199">
        <v>1</v>
      </c>
      <c r="L39" s="200">
        <v>0</v>
      </c>
      <c r="M39" s="199">
        <v>0</v>
      </c>
      <c r="N39" s="200">
        <v>0</v>
      </c>
      <c r="O39" s="199">
        <v>0</v>
      </c>
      <c r="P39" s="200">
        <v>0</v>
      </c>
      <c r="Q39" s="199">
        <v>0</v>
      </c>
      <c r="R39" s="200">
        <v>0</v>
      </c>
      <c r="S39" s="199">
        <v>0</v>
      </c>
      <c r="T39" s="201">
        <v>0</v>
      </c>
      <c r="U39" s="202">
        <v>0</v>
      </c>
      <c r="V39" s="200">
        <v>0</v>
      </c>
      <c r="W39" s="199">
        <v>0</v>
      </c>
      <c r="X39" s="200">
        <v>0</v>
      </c>
      <c r="Y39" s="199">
        <v>0</v>
      </c>
      <c r="Z39" s="200">
        <v>0</v>
      </c>
      <c r="AA39" s="199">
        <v>3</v>
      </c>
      <c r="AB39" s="200">
        <v>0</v>
      </c>
      <c r="AC39" s="199">
        <v>0</v>
      </c>
      <c r="AD39" s="200">
        <v>0</v>
      </c>
      <c r="AE39" s="199">
        <v>2</v>
      </c>
      <c r="AF39" s="200">
        <v>0</v>
      </c>
      <c r="AG39" s="199">
        <v>0</v>
      </c>
      <c r="AH39" s="200">
        <v>0</v>
      </c>
      <c r="AI39" s="199">
        <v>0</v>
      </c>
      <c r="AJ39" s="200">
        <v>0</v>
      </c>
      <c r="AK39" s="199">
        <v>1</v>
      </c>
      <c r="AL39" s="200">
        <v>0</v>
      </c>
      <c r="AM39" s="199">
        <v>2</v>
      </c>
      <c r="AN39" s="201">
        <v>0</v>
      </c>
    </row>
    <row r="40" spans="1:40" ht="13.5" customHeight="1" x14ac:dyDescent="0.15">
      <c r="A40" s="198"/>
      <c r="B40" s="299"/>
      <c r="C40" s="189"/>
      <c r="D40" s="190"/>
      <c r="E40" s="199"/>
      <c r="F40" s="200"/>
      <c r="G40" s="199"/>
      <c r="H40" s="200"/>
      <c r="I40" s="199"/>
      <c r="J40" s="200"/>
      <c r="K40" s="199"/>
      <c r="L40" s="200"/>
      <c r="M40" s="199"/>
      <c r="N40" s="200"/>
      <c r="O40" s="199"/>
      <c r="P40" s="200"/>
      <c r="Q40" s="199"/>
      <c r="R40" s="200"/>
      <c r="S40" s="199"/>
      <c r="T40" s="201"/>
      <c r="U40" s="202"/>
      <c r="V40" s="200"/>
      <c r="W40" s="199"/>
      <c r="X40" s="200"/>
      <c r="Y40" s="199"/>
      <c r="Z40" s="200"/>
      <c r="AA40" s="199"/>
      <c r="AB40" s="200"/>
      <c r="AC40" s="199"/>
      <c r="AD40" s="200"/>
      <c r="AE40" s="199"/>
      <c r="AF40" s="200"/>
      <c r="AG40" s="199"/>
      <c r="AH40" s="200"/>
      <c r="AI40" s="199"/>
      <c r="AJ40" s="200"/>
      <c r="AK40" s="199"/>
      <c r="AL40" s="200"/>
      <c r="AM40" s="199"/>
      <c r="AN40" s="201"/>
    </row>
    <row r="41" spans="1:40" ht="13.5" customHeight="1" x14ac:dyDescent="0.15">
      <c r="A41" s="456" t="s">
        <v>59</v>
      </c>
      <c r="B41" s="457"/>
      <c r="C41" s="189">
        <v>176</v>
      </c>
      <c r="D41" s="190">
        <v>173</v>
      </c>
      <c r="E41" s="199">
        <v>0</v>
      </c>
      <c r="F41" s="200">
        <v>0</v>
      </c>
      <c r="G41" s="199">
        <v>1</v>
      </c>
      <c r="H41" s="200">
        <v>10</v>
      </c>
      <c r="I41" s="199">
        <v>0</v>
      </c>
      <c r="J41" s="200">
        <v>0</v>
      </c>
      <c r="K41" s="199">
        <v>2</v>
      </c>
      <c r="L41" s="200">
        <v>0</v>
      </c>
      <c r="M41" s="199">
        <v>0</v>
      </c>
      <c r="N41" s="200">
        <v>0</v>
      </c>
      <c r="O41" s="199">
        <v>0</v>
      </c>
      <c r="P41" s="200">
        <v>0</v>
      </c>
      <c r="Q41" s="199">
        <v>0</v>
      </c>
      <c r="R41" s="200">
        <v>0</v>
      </c>
      <c r="S41" s="199">
        <v>1</v>
      </c>
      <c r="T41" s="201">
        <v>0</v>
      </c>
      <c r="U41" s="202">
        <v>0</v>
      </c>
      <c r="V41" s="200">
        <v>0</v>
      </c>
      <c r="W41" s="199">
        <v>0</v>
      </c>
      <c r="X41" s="200">
        <v>0</v>
      </c>
      <c r="Y41" s="199">
        <v>0</v>
      </c>
      <c r="Z41" s="200">
        <v>0</v>
      </c>
      <c r="AA41" s="199">
        <v>73</v>
      </c>
      <c r="AB41" s="200">
        <v>149</v>
      </c>
      <c r="AC41" s="199">
        <v>0</v>
      </c>
      <c r="AD41" s="200">
        <v>0</v>
      </c>
      <c r="AE41" s="199">
        <v>34</v>
      </c>
      <c r="AF41" s="200">
        <v>0</v>
      </c>
      <c r="AG41" s="199">
        <v>0</v>
      </c>
      <c r="AH41" s="200">
        <v>0</v>
      </c>
      <c r="AI41" s="199">
        <v>2</v>
      </c>
      <c r="AJ41" s="200">
        <v>0</v>
      </c>
      <c r="AK41" s="199">
        <v>1</v>
      </c>
      <c r="AL41" s="200">
        <v>0</v>
      </c>
      <c r="AM41" s="199">
        <v>62</v>
      </c>
      <c r="AN41" s="201">
        <v>14</v>
      </c>
    </row>
    <row r="42" spans="1:40" ht="13.5" customHeight="1" x14ac:dyDescent="0.15">
      <c r="A42" s="198"/>
      <c r="B42" s="299" t="s">
        <v>60</v>
      </c>
      <c r="C42" s="189">
        <v>106</v>
      </c>
      <c r="D42" s="190">
        <v>76</v>
      </c>
      <c r="E42" s="199">
        <v>0</v>
      </c>
      <c r="F42" s="200">
        <v>0</v>
      </c>
      <c r="G42" s="199">
        <v>1</v>
      </c>
      <c r="H42" s="200">
        <v>10</v>
      </c>
      <c r="I42" s="199">
        <v>0</v>
      </c>
      <c r="J42" s="200">
        <v>0</v>
      </c>
      <c r="K42" s="199">
        <v>1</v>
      </c>
      <c r="L42" s="200">
        <v>0</v>
      </c>
      <c r="M42" s="199">
        <v>0</v>
      </c>
      <c r="N42" s="200">
        <v>0</v>
      </c>
      <c r="O42" s="199">
        <v>0</v>
      </c>
      <c r="P42" s="200">
        <v>0</v>
      </c>
      <c r="Q42" s="199">
        <v>0</v>
      </c>
      <c r="R42" s="200">
        <v>0</v>
      </c>
      <c r="S42" s="199">
        <v>1</v>
      </c>
      <c r="T42" s="201">
        <v>0</v>
      </c>
      <c r="U42" s="202">
        <v>0</v>
      </c>
      <c r="V42" s="200">
        <v>0</v>
      </c>
      <c r="W42" s="199">
        <v>0</v>
      </c>
      <c r="X42" s="200">
        <v>0</v>
      </c>
      <c r="Y42" s="199">
        <v>0</v>
      </c>
      <c r="Z42" s="200">
        <v>0</v>
      </c>
      <c r="AA42" s="199">
        <v>47</v>
      </c>
      <c r="AB42" s="200">
        <v>53</v>
      </c>
      <c r="AC42" s="199">
        <v>0</v>
      </c>
      <c r="AD42" s="200">
        <v>0</v>
      </c>
      <c r="AE42" s="199">
        <v>15</v>
      </c>
      <c r="AF42" s="200">
        <v>0</v>
      </c>
      <c r="AG42" s="199">
        <v>0</v>
      </c>
      <c r="AH42" s="200">
        <v>0</v>
      </c>
      <c r="AI42" s="199">
        <v>1</v>
      </c>
      <c r="AJ42" s="200">
        <v>0</v>
      </c>
      <c r="AK42" s="199">
        <v>1</v>
      </c>
      <c r="AL42" s="200">
        <v>0</v>
      </c>
      <c r="AM42" s="199">
        <v>39</v>
      </c>
      <c r="AN42" s="201">
        <v>13</v>
      </c>
    </row>
    <row r="43" spans="1:40" ht="13.5" customHeight="1" x14ac:dyDescent="0.15">
      <c r="A43" s="198"/>
      <c r="B43" s="299" t="s">
        <v>61</v>
      </c>
      <c r="C43" s="189">
        <v>47</v>
      </c>
      <c r="D43" s="190">
        <v>76</v>
      </c>
      <c r="E43" s="199">
        <v>0</v>
      </c>
      <c r="F43" s="200">
        <v>0</v>
      </c>
      <c r="G43" s="199">
        <v>0</v>
      </c>
      <c r="H43" s="200">
        <v>0</v>
      </c>
      <c r="I43" s="199">
        <v>0</v>
      </c>
      <c r="J43" s="200">
        <v>0</v>
      </c>
      <c r="K43" s="199">
        <v>1</v>
      </c>
      <c r="L43" s="200">
        <v>0</v>
      </c>
      <c r="M43" s="199">
        <v>0</v>
      </c>
      <c r="N43" s="200">
        <v>0</v>
      </c>
      <c r="O43" s="199">
        <v>0</v>
      </c>
      <c r="P43" s="200">
        <v>0</v>
      </c>
      <c r="Q43" s="199">
        <v>0</v>
      </c>
      <c r="R43" s="200">
        <v>0</v>
      </c>
      <c r="S43" s="199">
        <v>0</v>
      </c>
      <c r="T43" s="201">
        <v>0</v>
      </c>
      <c r="U43" s="202">
        <v>0</v>
      </c>
      <c r="V43" s="200">
        <v>0</v>
      </c>
      <c r="W43" s="199">
        <v>0</v>
      </c>
      <c r="X43" s="200">
        <v>0</v>
      </c>
      <c r="Y43" s="199">
        <v>0</v>
      </c>
      <c r="Z43" s="200">
        <v>0</v>
      </c>
      <c r="AA43" s="199">
        <v>21</v>
      </c>
      <c r="AB43" s="200">
        <v>75</v>
      </c>
      <c r="AC43" s="199">
        <v>0</v>
      </c>
      <c r="AD43" s="200">
        <v>0</v>
      </c>
      <c r="AE43" s="199">
        <v>11</v>
      </c>
      <c r="AF43" s="200">
        <v>0</v>
      </c>
      <c r="AG43" s="199">
        <v>0</v>
      </c>
      <c r="AH43" s="200">
        <v>0</v>
      </c>
      <c r="AI43" s="199">
        <v>1</v>
      </c>
      <c r="AJ43" s="200">
        <v>0</v>
      </c>
      <c r="AK43" s="199">
        <v>0</v>
      </c>
      <c r="AL43" s="200">
        <v>0</v>
      </c>
      <c r="AM43" s="199">
        <v>13</v>
      </c>
      <c r="AN43" s="201">
        <v>1</v>
      </c>
    </row>
    <row r="44" spans="1:40" ht="13.5" customHeight="1" x14ac:dyDescent="0.15">
      <c r="A44" s="198"/>
      <c r="B44" s="299" t="s">
        <v>176</v>
      </c>
      <c r="C44" s="189">
        <v>23</v>
      </c>
      <c r="D44" s="190">
        <v>21</v>
      </c>
      <c r="E44" s="199">
        <v>0</v>
      </c>
      <c r="F44" s="200">
        <v>0</v>
      </c>
      <c r="G44" s="199">
        <v>0</v>
      </c>
      <c r="H44" s="200">
        <v>0</v>
      </c>
      <c r="I44" s="199">
        <v>0</v>
      </c>
      <c r="J44" s="200">
        <v>0</v>
      </c>
      <c r="K44" s="199">
        <v>0</v>
      </c>
      <c r="L44" s="200">
        <v>0</v>
      </c>
      <c r="M44" s="199">
        <v>0</v>
      </c>
      <c r="N44" s="200">
        <v>0</v>
      </c>
      <c r="O44" s="199">
        <v>0</v>
      </c>
      <c r="P44" s="200">
        <v>0</v>
      </c>
      <c r="Q44" s="199">
        <v>0</v>
      </c>
      <c r="R44" s="200">
        <v>0</v>
      </c>
      <c r="S44" s="199">
        <v>0</v>
      </c>
      <c r="T44" s="201">
        <v>0</v>
      </c>
      <c r="U44" s="202">
        <v>0</v>
      </c>
      <c r="V44" s="200">
        <v>0</v>
      </c>
      <c r="W44" s="199">
        <v>0</v>
      </c>
      <c r="X44" s="200">
        <v>0</v>
      </c>
      <c r="Y44" s="199">
        <v>0</v>
      </c>
      <c r="Z44" s="200">
        <v>0</v>
      </c>
      <c r="AA44" s="199">
        <v>5</v>
      </c>
      <c r="AB44" s="200">
        <v>21</v>
      </c>
      <c r="AC44" s="199">
        <v>0</v>
      </c>
      <c r="AD44" s="200">
        <v>0</v>
      </c>
      <c r="AE44" s="199">
        <v>8</v>
      </c>
      <c r="AF44" s="200">
        <v>0</v>
      </c>
      <c r="AG44" s="199">
        <v>0</v>
      </c>
      <c r="AH44" s="200">
        <v>0</v>
      </c>
      <c r="AI44" s="199">
        <v>0</v>
      </c>
      <c r="AJ44" s="200">
        <v>0</v>
      </c>
      <c r="AK44" s="199">
        <v>0</v>
      </c>
      <c r="AL44" s="200">
        <v>0</v>
      </c>
      <c r="AM44" s="199">
        <v>10</v>
      </c>
      <c r="AN44" s="201">
        <v>0</v>
      </c>
    </row>
    <row r="45" spans="1:40" ht="13.5" customHeight="1" x14ac:dyDescent="0.15">
      <c r="A45" s="198"/>
      <c r="B45" s="299"/>
      <c r="C45" s="189"/>
      <c r="D45" s="190"/>
      <c r="E45" s="189"/>
      <c r="F45" s="190"/>
      <c r="G45" s="189"/>
      <c r="H45" s="190"/>
      <c r="I45" s="189"/>
      <c r="J45" s="190"/>
      <c r="K45" s="189"/>
      <c r="L45" s="190"/>
      <c r="M45" s="189"/>
      <c r="N45" s="190"/>
      <c r="O45" s="189"/>
      <c r="P45" s="190"/>
      <c r="Q45" s="189"/>
      <c r="R45" s="190"/>
      <c r="S45" s="189"/>
      <c r="T45" s="191"/>
      <c r="U45" s="192"/>
      <c r="V45" s="190"/>
      <c r="W45" s="189"/>
      <c r="X45" s="190"/>
      <c r="Y45" s="189"/>
      <c r="Z45" s="190"/>
      <c r="AA45" s="189"/>
      <c r="AB45" s="190"/>
      <c r="AC45" s="189"/>
      <c r="AD45" s="190"/>
      <c r="AE45" s="189"/>
      <c r="AF45" s="190"/>
      <c r="AG45" s="189"/>
      <c r="AH45" s="190"/>
      <c r="AI45" s="189"/>
      <c r="AJ45" s="190"/>
      <c r="AK45" s="189"/>
      <c r="AL45" s="190"/>
      <c r="AM45" s="189"/>
      <c r="AN45" s="191"/>
    </row>
    <row r="46" spans="1:40" ht="13.5" customHeight="1" x14ac:dyDescent="0.15">
      <c r="A46" s="456" t="s">
        <v>168</v>
      </c>
      <c r="B46" s="457"/>
      <c r="C46" s="189">
        <v>160</v>
      </c>
      <c r="D46" s="190">
        <v>156</v>
      </c>
      <c r="E46" s="199">
        <v>0</v>
      </c>
      <c r="F46" s="200">
        <v>0</v>
      </c>
      <c r="G46" s="199">
        <v>0</v>
      </c>
      <c r="H46" s="200">
        <v>0</v>
      </c>
      <c r="I46" s="199">
        <v>0</v>
      </c>
      <c r="J46" s="200">
        <v>0</v>
      </c>
      <c r="K46" s="199">
        <v>2</v>
      </c>
      <c r="L46" s="200">
        <v>0</v>
      </c>
      <c r="M46" s="199">
        <v>1</v>
      </c>
      <c r="N46" s="200">
        <v>0</v>
      </c>
      <c r="O46" s="199">
        <v>0</v>
      </c>
      <c r="P46" s="200">
        <v>0</v>
      </c>
      <c r="Q46" s="199">
        <v>0</v>
      </c>
      <c r="R46" s="200">
        <v>0</v>
      </c>
      <c r="S46" s="199">
        <v>1</v>
      </c>
      <c r="T46" s="201">
        <v>0</v>
      </c>
      <c r="U46" s="202">
        <v>0</v>
      </c>
      <c r="V46" s="200">
        <v>0</v>
      </c>
      <c r="W46" s="199">
        <v>0</v>
      </c>
      <c r="X46" s="200">
        <v>0</v>
      </c>
      <c r="Y46" s="199">
        <v>0</v>
      </c>
      <c r="Z46" s="200">
        <v>0</v>
      </c>
      <c r="AA46" s="199">
        <v>69</v>
      </c>
      <c r="AB46" s="200">
        <v>112</v>
      </c>
      <c r="AC46" s="199">
        <v>0</v>
      </c>
      <c r="AD46" s="200">
        <v>0</v>
      </c>
      <c r="AE46" s="199">
        <v>27</v>
      </c>
      <c r="AF46" s="200">
        <v>0</v>
      </c>
      <c r="AG46" s="199">
        <v>0</v>
      </c>
      <c r="AH46" s="200">
        <v>0</v>
      </c>
      <c r="AI46" s="199">
        <v>1</v>
      </c>
      <c r="AJ46" s="200">
        <v>0</v>
      </c>
      <c r="AK46" s="199">
        <v>1</v>
      </c>
      <c r="AL46" s="200">
        <v>0</v>
      </c>
      <c r="AM46" s="199">
        <v>58</v>
      </c>
      <c r="AN46" s="201">
        <v>44</v>
      </c>
    </row>
    <row r="47" spans="1:40" ht="13.5" customHeight="1" x14ac:dyDescent="0.15">
      <c r="A47" s="198"/>
      <c r="B47" s="299" t="s">
        <v>62</v>
      </c>
      <c r="C47" s="189">
        <v>29</v>
      </c>
      <c r="D47" s="190">
        <v>41</v>
      </c>
      <c r="E47" s="199">
        <v>0</v>
      </c>
      <c r="F47" s="200">
        <v>0</v>
      </c>
      <c r="G47" s="199">
        <v>0</v>
      </c>
      <c r="H47" s="200">
        <v>0</v>
      </c>
      <c r="I47" s="199">
        <v>0</v>
      </c>
      <c r="J47" s="200">
        <v>0</v>
      </c>
      <c r="K47" s="199">
        <v>0</v>
      </c>
      <c r="L47" s="200">
        <v>0</v>
      </c>
      <c r="M47" s="199">
        <v>0</v>
      </c>
      <c r="N47" s="200">
        <v>0</v>
      </c>
      <c r="O47" s="199">
        <v>0</v>
      </c>
      <c r="P47" s="200">
        <v>0</v>
      </c>
      <c r="Q47" s="199">
        <v>0</v>
      </c>
      <c r="R47" s="200">
        <v>0</v>
      </c>
      <c r="S47" s="199">
        <v>0</v>
      </c>
      <c r="T47" s="201">
        <v>0</v>
      </c>
      <c r="U47" s="202">
        <v>0</v>
      </c>
      <c r="V47" s="200">
        <v>0</v>
      </c>
      <c r="W47" s="199">
        <v>0</v>
      </c>
      <c r="X47" s="200">
        <v>0</v>
      </c>
      <c r="Y47" s="199">
        <v>0</v>
      </c>
      <c r="Z47" s="200">
        <v>0</v>
      </c>
      <c r="AA47" s="199">
        <v>11</v>
      </c>
      <c r="AB47" s="200">
        <v>16</v>
      </c>
      <c r="AC47" s="199">
        <v>0</v>
      </c>
      <c r="AD47" s="200">
        <v>0</v>
      </c>
      <c r="AE47" s="199">
        <v>2</v>
      </c>
      <c r="AF47" s="200">
        <v>0</v>
      </c>
      <c r="AG47" s="199">
        <v>0</v>
      </c>
      <c r="AH47" s="200">
        <v>0</v>
      </c>
      <c r="AI47" s="199">
        <v>0</v>
      </c>
      <c r="AJ47" s="200">
        <v>0</v>
      </c>
      <c r="AK47" s="199">
        <v>1</v>
      </c>
      <c r="AL47" s="200">
        <v>0</v>
      </c>
      <c r="AM47" s="199">
        <v>15</v>
      </c>
      <c r="AN47" s="201">
        <v>25</v>
      </c>
    </row>
    <row r="48" spans="1:40" ht="13.5" customHeight="1" x14ac:dyDescent="0.15">
      <c r="A48" s="198"/>
      <c r="B48" s="299" t="s">
        <v>63</v>
      </c>
      <c r="C48" s="189">
        <v>26</v>
      </c>
      <c r="D48" s="190">
        <v>30</v>
      </c>
      <c r="E48" s="199">
        <v>0</v>
      </c>
      <c r="F48" s="200">
        <v>0</v>
      </c>
      <c r="G48" s="199">
        <v>0</v>
      </c>
      <c r="H48" s="200">
        <v>0</v>
      </c>
      <c r="I48" s="199">
        <v>0</v>
      </c>
      <c r="J48" s="200">
        <v>0</v>
      </c>
      <c r="K48" s="199">
        <v>1</v>
      </c>
      <c r="L48" s="200">
        <v>0</v>
      </c>
      <c r="M48" s="199">
        <v>0</v>
      </c>
      <c r="N48" s="200">
        <v>0</v>
      </c>
      <c r="O48" s="199">
        <v>0</v>
      </c>
      <c r="P48" s="200">
        <v>0</v>
      </c>
      <c r="Q48" s="199">
        <v>0</v>
      </c>
      <c r="R48" s="200">
        <v>0</v>
      </c>
      <c r="S48" s="199">
        <v>0</v>
      </c>
      <c r="T48" s="201">
        <v>0</v>
      </c>
      <c r="U48" s="202">
        <v>0</v>
      </c>
      <c r="V48" s="200">
        <v>0</v>
      </c>
      <c r="W48" s="199">
        <v>0</v>
      </c>
      <c r="X48" s="200">
        <v>0</v>
      </c>
      <c r="Y48" s="199">
        <v>0</v>
      </c>
      <c r="Z48" s="200">
        <v>0</v>
      </c>
      <c r="AA48" s="199">
        <v>12</v>
      </c>
      <c r="AB48" s="200">
        <v>11</v>
      </c>
      <c r="AC48" s="199">
        <v>0</v>
      </c>
      <c r="AD48" s="200">
        <v>0</v>
      </c>
      <c r="AE48" s="199">
        <v>5</v>
      </c>
      <c r="AF48" s="200">
        <v>0</v>
      </c>
      <c r="AG48" s="199">
        <v>0</v>
      </c>
      <c r="AH48" s="200">
        <v>0</v>
      </c>
      <c r="AI48" s="199">
        <v>0</v>
      </c>
      <c r="AJ48" s="200">
        <v>0</v>
      </c>
      <c r="AK48" s="199">
        <v>0</v>
      </c>
      <c r="AL48" s="200">
        <v>0</v>
      </c>
      <c r="AM48" s="199">
        <v>8</v>
      </c>
      <c r="AN48" s="201">
        <v>19</v>
      </c>
    </row>
    <row r="49" spans="1:40" ht="13.5" customHeight="1" x14ac:dyDescent="0.15">
      <c r="A49" s="198"/>
      <c r="B49" s="299" t="s">
        <v>169</v>
      </c>
      <c r="C49" s="189">
        <v>79</v>
      </c>
      <c r="D49" s="190">
        <v>85</v>
      </c>
      <c r="E49" s="199">
        <v>0</v>
      </c>
      <c r="F49" s="200">
        <v>0</v>
      </c>
      <c r="G49" s="199">
        <v>0</v>
      </c>
      <c r="H49" s="200">
        <v>0</v>
      </c>
      <c r="I49" s="199">
        <v>0</v>
      </c>
      <c r="J49" s="200">
        <v>0</v>
      </c>
      <c r="K49" s="199">
        <v>1</v>
      </c>
      <c r="L49" s="200">
        <v>0</v>
      </c>
      <c r="M49" s="199">
        <v>1</v>
      </c>
      <c r="N49" s="200">
        <v>0</v>
      </c>
      <c r="O49" s="199">
        <v>0</v>
      </c>
      <c r="P49" s="200">
        <v>0</v>
      </c>
      <c r="Q49" s="199">
        <v>0</v>
      </c>
      <c r="R49" s="200">
        <v>0</v>
      </c>
      <c r="S49" s="199">
        <v>0</v>
      </c>
      <c r="T49" s="201">
        <v>0</v>
      </c>
      <c r="U49" s="202">
        <v>0</v>
      </c>
      <c r="V49" s="200">
        <v>0</v>
      </c>
      <c r="W49" s="199">
        <v>0</v>
      </c>
      <c r="X49" s="200">
        <v>0</v>
      </c>
      <c r="Y49" s="199">
        <v>0</v>
      </c>
      <c r="Z49" s="200">
        <v>0</v>
      </c>
      <c r="AA49" s="199">
        <v>37</v>
      </c>
      <c r="AB49" s="200">
        <v>85</v>
      </c>
      <c r="AC49" s="199">
        <v>0</v>
      </c>
      <c r="AD49" s="200">
        <v>0</v>
      </c>
      <c r="AE49" s="199">
        <v>13</v>
      </c>
      <c r="AF49" s="200">
        <v>0</v>
      </c>
      <c r="AG49" s="199">
        <v>0</v>
      </c>
      <c r="AH49" s="200">
        <v>0</v>
      </c>
      <c r="AI49" s="199">
        <v>1</v>
      </c>
      <c r="AJ49" s="200">
        <v>0</v>
      </c>
      <c r="AK49" s="199">
        <v>0</v>
      </c>
      <c r="AL49" s="200">
        <v>0</v>
      </c>
      <c r="AM49" s="199">
        <v>26</v>
      </c>
      <c r="AN49" s="201">
        <v>0</v>
      </c>
    </row>
    <row r="50" spans="1:40" ht="13.5" customHeight="1" x14ac:dyDescent="0.15">
      <c r="A50" s="198"/>
      <c r="B50" s="299" t="s">
        <v>171</v>
      </c>
      <c r="C50" s="189">
        <v>21</v>
      </c>
      <c r="D50" s="190">
        <v>0</v>
      </c>
      <c r="E50" s="199">
        <v>0</v>
      </c>
      <c r="F50" s="200">
        <v>0</v>
      </c>
      <c r="G50" s="199">
        <v>0</v>
      </c>
      <c r="H50" s="200">
        <v>0</v>
      </c>
      <c r="I50" s="199">
        <v>0</v>
      </c>
      <c r="J50" s="200">
        <v>0</v>
      </c>
      <c r="K50" s="199">
        <v>0</v>
      </c>
      <c r="L50" s="200">
        <v>0</v>
      </c>
      <c r="M50" s="199">
        <v>0</v>
      </c>
      <c r="N50" s="200">
        <v>0</v>
      </c>
      <c r="O50" s="199">
        <v>0</v>
      </c>
      <c r="P50" s="200">
        <v>0</v>
      </c>
      <c r="Q50" s="199">
        <v>0</v>
      </c>
      <c r="R50" s="200">
        <v>0</v>
      </c>
      <c r="S50" s="199">
        <v>0</v>
      </c>
      <c r="T50" s="201">
        <v>0</v>
      </c>
      <c r="U50" s="202">
        <v>0</v>
      </c>
      <c r="V50" s="200">
        <v>0</v>
      </c>
      <c r="W50" s="199">
        <v>0</v>
      </c>
      <c r="X50" s="200">
        <v>0</v>
      </c>
      <c r="Y50" s="199">
        <v>0</v>
      </c>
      <c r="Z50" s="200">
        <v>0</v>
      </c>
      <c r="AA50" s="199">
        <v>7</v>
      </c>
      <c r="AB50" s="200">
        <v>0</v>
      </c>
      <c r="AC50" s="199">
        <v>0</v>
      </c>
      <c r="AD50" s="200">
        <v>0</v>
      </c>
      <c r="AE50" s="199">
        <v>5</v>
      </c>
      <c r="AF50" s="200">
        <v>0</v>
      </c>
      <c r="AG50" s="199">
        <v>0</v>
      </c>
      <c r="AH50" s="200">
        <v>0</v>
      </c>
      <c r="AI50" s="199">
        <v>0</v>
      </c>
      <c r="AJ50" s="200">
        <v>0</v>
      </c>
      <c r="AK50" s="199">
        <v>0</v>
      </c>
      <c r="AL50" s="200">
        <v>0</v>
      </c>
      <c r="AM50" s="199">
        <v>9</v>
      </c>
      <c r="AN50" s="201">
        <v>0</v>
      </c>
    </row>
    <row r="51" spans="1:40" ht="13.5" customHeight="1" x14ac:dyDescent="0.15">
      <c r="A51" s="198"/>
      <c r="B51" s="299" t="s">
        <v>64</v>
      </c>
      <c r="C51" s="189">
        <v>5</v>
      </c>
      <c r="D51" s="190">
        <v>0</v>
      </c>
      <c r="E51" s="199">
        <v>0</v>
      </c>
      <c r="F51" s="200">
        <v>0</v>
      </c>
      <c r="G51" s="199">
        <v>0</v>
      </c>
      <c r="H51" s="200">
        <v>0</v>
      </c>
      <c r="I51" s="199">
        <v>0</v>
      </c>
      <c r="J51" s="200">
        <v>0</v>
      </c>
      <c r="K51" s="199">
        <v>0</v>
      </c>
      <c r="L51" s="200">
        <v>0</v>
      </c>
      <c r="M51" s="199">
        <v>0</v>
      </c>
      <c r="N51" s="200">
        <v>0</v>
      </c>
      <c r="O51" s="199">
        <v>0</v>
      </c>
      <c r="P51" s="200">
        <v>0</v>
      </c>
      <c r="Q51" s="199">
        <v>0</v>
      </c>
      <c r="R51" s="200">
        <v>0</v>
      </c>
      <c r="S51" s="199">
        <v>1</v>
      </c>
      <c r="T51" s="201">
        <v>0</v>
      </c>
      <c r="U51" s="202">
        <v>0</v>
      </c>
      <c r="V51" s="200">
        <v>0</v>
      </c>
      <c r="W51" s="199">
        <v>0</v>
      </c>
      <c r="X51" s="200">
        <v>0</v>
      </c>
      <c r="Y51" s="199">
        <v>0</v>
      </c>
      <c r="Z51" s="200">
        <v>0</v>
      </c>
      <c r="AA51" s="199">
        <v>2</v>
      </c>
      <c r="AB51" s="200">
        <v>0</v>
      </c>
      <c r="AC51" s="199">
        <v>0</v>
      </c>
      <c r="AD51" s="200">
        <v>0</v>
      </c>
      <c r="AE51" s="199">
        <v>2</v>
      </c>
      <c r="AF51" s="200">
        <v>0</v>
      </c>
      <c r="AG51" s="199">
        <v>0</v>
      </c>
      <c r="AH51" s="200">
        <v>0</v>
      </c>
      <c r="AI51" s="199">
        <v>0</v>
      </c>
      <c r="AJ51" s="200">
        <v>0</v>
      </c>
      <c r="AK51" s="199">
        <v>0</v>
      </c>
      <c r="AL51" s="200">
        <v>0</v>
      </c>
      <c r="AM51" s="199">
        <v>0</v>
      </c>
      <c r="AN51" s="201">
        <v>0</v>
      </c>
    </row>
    <row r="52" spans="1:40" ht="13.5" customHeight="1" x14ac:dyDescent="0.15">
      <c r="A52" s="198"/>
      <c r="B52" s="299"/>
      <c r="C52" s="189"/>
      <c r="D52" s="190"/>
      <c r="E52" s="189"/>
      <c r="F52" s="190"/>
      <c r="G52" s="189"/>
      <c r="H52" s="190"/>
      <c r="I52" s="189"/>
      <c r="J52" s="190"/>
      <c r="K52" s="189"/>
      <c r="L52" s="190"/>
      <c r="M52" s="189"/>
      <c r="N52" s="190"/>
      <c r="O52" s="189"/>
      <c r="P52" s="190"/>
      <c r="Q52" s="189"/>
      <c r="R52" s="190"/>
      <c r="S52" s="189"/>
      <c r="T52" s="191"/>
      <c r="U52" s="192"/>
      <c r="V52" s="190"/>
      <c r="W52" s="189"/>
      <c r="X52" s="190"/>
      <c r="Y52" s="189"/>
      <c r="Z52" s="190"/>
      <c r="AA52" s="189"/>
      <c r="AB52" s="190"/>
      <c r="AC52" s="189"/>
      <c r="AD52" s="190"/>
      <c r="AE52" s="189"/>
      <c r="AF52" s="190"/>
      <c r="AG52" s="189"/>
      <c r="AH52" s="190"/>
      <c r="AI52" s="189"/>
      <c r="AJ52" s="190"/>
      <c r="AK52" s="189"/>
      <c r="AL52" s="190"/>
      <c r="AM52" s="189"/>
      <c r="AN52" s="191"/>
    </row>
    <row r="53" spans="1:40" ht="13.5" customHeight="1" x14ac:dyDescent="0.15">
      <c r="A53" s="456" t="s">
        <v>65</v>
      </c>
      <c r="B53" s="457"/>
      <c r="C53" s="189">
        <v>118</v>
      </c>
      <c r="D53" s="190">
        <v>61</v>
      </c>
      <c r="E53" s="199">
        <v>0</v>
      </c>
      <c r="F53" s="200">
        <v>0</v>
      </c>
      <c r="G53" s="199">
        <v>1</v>
      </c>
      <c r="H53" s="200">
        <v>5</v>
      </c>
      <c r="I53" s="199">
        <v>0</v>
      </c>
      <c r="J53" s="200">
        <v>0</v>
      </c>
      <c r="K53" s="199">
        <v>4</v>
      </c>
      <c r="L53" s="200">
        <v>0</v>
      </c>
      <c r="M53" s="199">
        <v>0</v>
      </c>
      <c r="N53" s="200">
        <v>0</v>
      </c>
      <c r="O53" s="199">
        <v>0</v>
      </c>
      <c r="P53" s="200">
        <v>0</v>
      </c>
      <c r="Q53" s="199">
        <v>0</v>
      </c>
      <c r="R53" s="200">
        <v>0</v>
      </c>
      <c r="S53" s="199">
        <v>0</v>
      </c>
      <c r="T53" s="201">
        <v>0</v>
      </c>
      <c r="U53" s="202">
        <v>0</v>
      </c>
      <c r="V53" s="200">
        <v>0</v>
      </c>
      <c r="W53" s="199">
        <v>0</v>
      </c>
      <c r="X53" s="200">
        <v>0</v>
      </c>
      <c r="Y53" s="199">
        <v>0</v>
      </c>
      <c r="Z53" s="200">
        <v>0</v>
      </c>
      <c r="AA53" s="199">
        <v>51</v>
      </c>
      <c r="AB53" s="200">
        <v>56</v>
      </c>
      <c r="AC53" s="199">
        <v>0</v>
      </c>
      <c r="AD53" s="200">
        <v>0</v>
      </c>
      <c r="AE53" s="199">
        <v>18</v>
      </c>
      <c r="AF53" s="200">
        <v>0</v>
      </c>
      <c r="AG53" s="199">
        <v>0</v>
      </c>
      <c r="AH53" s="200">
        <v>0</v>
      </c>
      <c r="AI53" s="199">
        <v>2</v>
      </c>
      <c r="AJ53" s="200">
        <v>0</v>
      </c>
      <c r="AK53" s="199">
        <v>2</v>
      </c>
      <c r="AL53" s="200">
        <v>0</v>
      </c>
      <c r="AM53" s="199">
        <v>40</v>
      </c>
      <c r="AN53" s="201">
        <v>0</v>
      </c>
    </row>
    <row r="54" spans="1:40" ht="13.5" customHeight="1" x14ac:dyDescent="0.15">
      <c r="A54" s="198"/>
      <c r="B54" s="299" t="s">
        <v>66</v>
      </c>
      <c r="C54" s="189">
        <v>78</v>
      </c>
      <c r="D54" s="190">
        <v>36</v>
      </c>
      <c r="E54" s="199">
        <v>0</v>
      </c>
      <c r="F54" s="200">
        <v>0</v>
      </c>
      <c r="G54" s="199">
        <v>1</v>
      </c>
      <c r="H54" s="200">
        <v>5</v>
      </c>
      <c r="I54" s="199">
        <v>0</v>
      </c>
      <c r="J54" s="200">
        <v>0</v>
      </c>
      <c r="K54" s="199">
        <v>2</v>
      </c>
      <c r="L54" s="200">
        <v>0</v>
      </c>
      <c r="M54" s="199">
        <v>0</v>
      </c>
      <c r="N54" s="200">
        <v>0</v>
      </c>
      <c r="O54" s="199">
        <v>0</v>
      </c>
      <c r="P54" s="200">
        <v>0</v>
      </c>
      <c r="Q54" s="199">
        <v>0</v>
      </c>
      <c r="R54" s="200">
        <v>0</v>
      </c>
      <c r="S54" s="199">
        <v>0</v>
      </c>
      <c r="T54" s="201">
        <v>0</v>
      </c>
      <c r="U54" s="202">
        <v>0</v>
      </c>
      <c r="V54" s="200">
        <v>0</v>
      </c>
      <c r="W54" s="199">
        <v>0</v>
      </c>
      <c r="X54" s="200">
        <v>0</v>
      </c>
      <c r="Y54" s="199">
        <v>0</v>
      </c>
      <c r="Z54" s="200">
        <v>0</v>
      </c>
      <c r="AA54" s="199">
        <v>39</v>
      </c>
      <c r="AB54" s="200">
        <v>31</v>
      </c>
      <c r="AC54" s="199">
        <v>0</v>
      </c>
      <c r="AD54" s="200">
        <v>0</v>
      </c>
      <c r="AE54" s="199">
        <v>11</v>
      </c>
      <c r="AF54" s="200">
        <v>0</v>
      </c>
      <c r="AG54" s="199">
        <v>0</v>
      </c>
      <c r="AH54" s="200">
        <v>0</v>
      </c>
      <c r="AI54" s="199">
        <v>2</v>
      </c>
      <c r="AJ54" s="200">
        <v>0</v>
      </c>
      <c r="AK54" s="199">
        <v>2</v>
      </c>
      <c r="AL54" s="200">
        <v>0</v>
      </c>
      <c r="AM54" s="199">
        <v>21</v>
      </c>
      <c r="AN54" s="201">
        <v>0</v>
      </c>
    </row>
    <row r="55" spans="1:40" ht="13.5" customHeight="1" x14ac:dyDescent="0.15">
      <c r="A55" s="198"/>
      <c r="B55" s="299" t="s">
        <v>179</v>
      </c>
      <c r="C55" s="189">
        <v>25</v>
      </c>
      <c r="D55" s="190">
        <v>15</v>
      </c>
      <c r="E55" s="199">
        <v>0</v>
      </c>
      <c r="F55" s="200">
        <v>0</v>
      </c>
      <c r="G55" s="199">
        <v>0</v>
      </c>
      <c r="H55" s="200">
        <v>0</v>
      </c>
      <c r="I55" s="199">
        <v>0</v>
      </c>
      <c r="J55" s="200">
        <v>0</v>
      </c>
      <c r="K55" s="199">
        <v>1</v>
      </c>
      <c r="L55" s="200">
        <v>0</v>
      </c>
      <c r="M55" s="199">
        <v>0</v>
      </c>
      <c r="N55" s="200">
        <v>0</v>
      </c>
      <c r="O55" s="199">
        <v>0</v>
      </c>
      <c r="P55" s="200">
        <v>0</v>
      </c>
      <c r="Q55" s="199">
        <v>0</v>
      </c>
      <c r="R55" s="200">
        <v>0</v>
      </c>
      <c r="S55" s="199">
        <v>0</v>
      </c>
      <c r="T55" s="201">
        <v>0</v>
      </c>
      <c r="U55" s="202">
        <v>0</v>
      </c>
      <c r="V55" s="200">
        <v>0</v>
      </c>
      <c r="W55" s="199">
        <v>0</v>
      </c>
      <c r="X55" s="200">
        <v>0</v>
      </c>
      <c r="Y55" s="199">
        <v>0</v>
      </c>
      <c r="Z55" s="200">
        <v>0</v>
      </c>
      <c r="AA55" s="199">
        <v>7</v>
      </c>
      <c r="AB55" s="200">
        <v>15</v>
      </c>
      <c r="AC55" s="199">
        <v>0</v>
      </c>
      <c r="AD55" s="200">
        <v>0</v>
      </c>
      <c r="AE55" s="199">
        <v>5</v>
      </c>
      <c r="AF55" s="200">
        <v>0</v>
      </c>
      <c r="AG55" s="199">
        <v>0</v>
      </c>
      <c r="AH55" s="200">
        <v>0</v>
      </c>
      <c r="AI55" s="199">
        <v>0</v>
      </c>
      <c r="AJ55" s="200">
        <v>0</v>
      </c>
      <c r="AK55" s="199">
        <v>0</v>
      </c>
      <c r="AL55" s="200">
        <v>0</v>
      </c>
      <c r="AM55" s="199">
        <v>12</v>
      </c>
      <c r="AN55" s="201">
        <v>0</v>
      </c>
    </row>
    <row r="56" spans="1:40" ht="13.5" customHeight="1" x14ac:dyDescent="0.15">
      <c r="A56" s="198"/>
      <c r="B56" s="299" t="s">
        <v>67</v>
      </c>
      <c r="C56" s="189">
        <v>3</v>
      </c>
      <c r="D56" s="190">
        <v>0</v>
      </c>
      <c r="E56" s="199">
        <v>0</v>
      </c>
      <c r="F56" s="200">
        <v>0</v>
      </c>
      <c r="G56" s="199">
        <v>0</v>
      </c>
      <c r="H56" s="200">
        <v>0</v>
      </c>
      <c r="I56" s="199">
        <v>0</v>
      </c>
      <c r="J56" s="200">
        <v>0</v>
      </c>
      <c r="K56" s="199">
        <v>0</v>
      </c>
      <c r="L56" s="200">
        <v>0</v>
      </c>
      <c r="M56" s="199">
        <v>0</v>
      </c>
      <c r="N56" s="200">
        <v>0</v>
      </c>
      <c r="O56" s="199">
        <v>0</v>
      </c>
      <c r="P56" s="200">
        <v>0</v>
      </c>
      <c r="Q56" s="199">
        <v>0</v>
      </c>
      <c r="R56" s="200">
        <v>0</v>
      </c>
      <c r="S56" s="199">
        <v>0</v>
      </c>
      <c r="T56" s="201">
        <v>0</v>
      </c>
      <c r="U56" s="202">
        <v>0</v>
      </c>
      <c r="V56" s="200">
        <v>0</v>
      </c>
      <c r="W56" s="199">
        <v>0</v>
      </c>
      <c r="X56" s="200">
        <v>0</v>
      </c>
      <c r="Y56" s="199">
        <v>0</v>
      </c>
      <c r="Z56" s="200">
        <v>0</v>
      </c>
      <c r="AA56" s="199">
        <v>1</v>
      </c>
      <c r="AB56" s="200">
        <v>0</v>
      </c>
      <c r="AC56" s="199">
        <v>0</v>
      </c>
      <c r="AD56" s="200">
        <v>0</v>
      </c>
      <c r="AE56" s="199">
        <v>1</v>
      </c>
      <c r="AF56" s="200">
        <v>0</v>
      </c>
      <c r="AG56" s="199">
        <v>0</v>
      </c>
      <c r="AH56" s="200">
        <v>0</v>
      </c>
      <c r="AI56" s="199">
        <v>0</v>
      </c>
      <c r="AJ56" s="200">
        <v>0</v>
      </c>
      <c r="AK56" s="199">
        <v>0</v>
      </c>
      <c r="AL56" s="200">
        <v>0</v>
      </c>
      <c r="AM56" s="199">
        <v>1</v>
      </c>
      <c r="AN56" s="201">
        <v>0</v>
      </c>
    </row>
    <row r="57" spans="1:40" ht="13.5" customHeight="1" x14ac:dyDescent="0.15">
      <c r="A57" s="198"/>
      <c r="B57" s="299" t="s">
        <v>68</v>
      </c>
      <c r="C57" s="189">
        <v>12</v>
      </c>
      <c r="D57" s="190">
        <v>10</v>
      </c>
      <c r="E57" s="189">
        <v>0</v>
      </c>
      <c r="F57" s="190">
        <v>0</v>
      </c>
      <c r="G57" s="189">
        <v>0</v>
      </c>
      <c r="H57" s="190">
        <v>0</v>
      </c>
      <c r="I57" s="189">
        <v>0</v>
      </c>
      <c r="J57" s="190">
        <v>0</v>
      </c>
      <c r="K57" s="189">
        <v>1</v>
      </c>
      <c r="L57" s="190">
        <v>0</v>
      </c>
      <c r="M57" s="189">
        <v>0</v>
      </c>
      <c r="N57" s="190">
        <v>0</v>
      </c>
      <c r="O57" s="189">
        <v>0</v>
      </c>
      <c r="P57" s="190">
        <v>0</v>
      </c>
      <c r="Q57" s="189">
        <v>0</v>
      </c>
      <c r="R57" s="190">
        <v>0</v>
      </c>
      <c r="S57" s="189">
        <v>0</v>
      </c>
      <c r="T57" s="191">
        <v>0</v>
      </c>
      <c r="U57" s="192">
        <v>0</v>
      </c>
      <c r="V57" s="190">
        <v>0</v>
      </c>
      <c r="W57" s="189">
        <v>0</v>
      </c>
      <c r="X57" s="190">
        <v>0</v>
      </c>
      <c r="Y57" s="189">
        <v>0</v>
      </c>
      <c r="Z57" s="190">
        <v>0</v>
      </c>
      <c r="AA57" s="189">
        <v>4</v>
      </c>
      <c r="AB57" s="190">
        <v>10</v>
      </c>
      <c r="AC57" s="189">
        <v>0</v>
      </c>
      <c r="AD57" s="190">
        <v>0</v>
      </c>
      <c r="AE57" s="189">
        <v>1</v>
      </c>
      <c r="AF57" s="190">
        <v>0</v>
      </c>
      <c r="AG57" s="189">
        <v>0</v>
      </c>
      <c r="AH57" s="190">
        <v>0</v>
      </c>
      <c r="AI57" s="189">
        <v>0</v>
      </c>
      <c r="AJ57" s="190">
        <v>0</v>
      </c>
      <c r="AK57" s="189">
        <v>0</v>
      </c>
      <c r="AL57" s="190">
        <v>0</v>
      </c>
      <c r="AM57" s="189">
        <v>6</v>
      </c>
      <c r="AN57" s="191">
        <v>0</v>
      </c>
    </row>
    <row r="58" spans="1:40" ht="13.5" customHeight="1" x14ac:dyDescent="0.15">
      <c r="A58" s="198"/>
      <c r="B58" s="299"/>
      <c r="C58" s="189"/>
      <c r="D58" s="190"/>
      <c r="E58" s="199"/>
      <c r="F58" s="200"/>
      <c r="G58" s="199"/>
      <c r="H58" s="200"/>
      <c r="I58" s="199"/>
      <c r="J58" s="200"/>
      <c r="K58" s="199"/>
      <c r="L58" s="200"/>
      <c r="M58" s="199"/>
      <c r="N58" s="200"/>
      <c r="O58" s="199"/>
      <c r="P58" s="200"/>
      <c r="Q58" s="199"/>
      <c r="R58" s="200"/>
      <c r="S58" s="199"/>
      <c r="T58" s="201"/>
      <c r="U58" s="202"/>
      <c r="V58" s="200"/>
      <c r="W58" s="199"/>
      <c r="X58" s="200"/>
      <c r="Y58" s="199"/>
      <c r="Z58" s="200"/>
      <c r="AA58" s="199"/>
      <c r="AB58" s="200"/>
      <c r="AC58" s="199"/>
      <c r="AD58" s="200"/>
      <c r="AE58" s="199"/>
      <c r="AF58" s="200"/>
      <c r="AG58" s="199"/>
      <c r="AH58" s="200"/>
      <c r="AI58" s="199"/>
      <c r="AJ58" s="200"/>
      <c r="AK58" s="199"/>
      <c r="AL58" s="200"/>
      <c r="AM58" s="199"/>
      <c r="AN58" s="201"/>
    </row>
    <row r="59" spans="1:40" ht="13.5" customHeight="1" x14ac:dyDescent="0.15">
      <c r="A59" s="456" t="s">
        <v>69</v>
      </c>
      <c r="B59" s="457"/>
      <c r="C59" s="189">
        <v>240</v>
      </c>
      <c r="D59" s="190">
        <v>122</v>
      </c>
      <c r="E59" s="199">
        <v>4</v>
      </c>
      <c r="F59" s="200">
        <v>0</v>
      </c>
      <c r="G59" s="199">
        <v>1</v>
      </c>
      <c r="H59" s="200">
        <v>0</v>
      </c>
      <c r="I59" s="199">
        <v>0</v>
      </c>
      <c r="J59" s="200">
        <v>0</v>
      </c>
      <c r="K59" s="199">
        <v>0</v>
      </c>
      <c r="L59" s="200">
        <v>0</v>
      </c>
      <c r="M59" s="199">
        <v>0</v>
      </c>
      <c r="N59" s="200">
        <v>0</v>
      </c>
      <c r="O59" s="199">
        <v>1</v>
      </c>
      <c r="P59" s="200">
        <v>0</v>
      </c>
      <c r="Q59" s="199">
        <v>0</v>
      </c>
      <c r="R59" s="200">
        <v>0</v>
      </c>
      <c r="S59" s="199">
        <v>0</v>
      </c>
      <c r="T59" s="201">
        <v>0</v>
      </c>
      <c r="U59" s="202">
        <v>2</v>
      </c>
      <c r="V59" s="200">
        <v>0</v>
      </c>
      <c r="W59" s="199">
        <v>3</v>
      </c>
      <c r="X59" s="200">
        <v>0</v>
      </c>
      <c r="Y59" s="199">
        <v>1</v>
      </c>
      <c r="Z59" s="200">
        <v>0</v>
      </c>
      <c r="AA59" s="199">
        <v>99</v>
      </c>
      <c r="AB59" s="200">
        <v>122</v>
      </c>
      <c r="AC59" s="199">
        <v>0</v>
      </c>
      <c r="AD59" s="200">
        <v>0</v>
      </c>
      <c r="AE59" s="199">
        <v>24</v>
      </c>
      <c r="AF59" s="200">
        <v>0</v>
      </c>
      <c r="AG59" s="199">
        <v>0</v>
      </c>
      <c r="AH59" s="200">
        <v>0</v>
      </c>
      <c r="AI59" s="199">
        <v>6</v>
      </c>
      <c r="AJ59" s="200">
        <v>0</v>
      </c>
      <c r="AK59" s="199">
        <v>2</v>
      </c>
      <c r="AL59" s="200">
        <v>0</v>
      </c>
      <c r="AM59" s="199">
        <v>97</v>
      </c>
      <c r="AN59" s="201">
        <v>0</v>
      </c>
    </row>
    <row r="60" spans="1:40" ht="13.5" customHeight="1" x14ac:dyDescent="0.15">
      <c r="A60" s="198"/>
      <c r="B60" s="299" t="s">
        <v>178</v>
      </c>
      <c r="C60" s="189">
        <v>29</v>
      </c>
      <c r="D60" s="190">
        <v>0</v>
      </c>
      <c r="E60" s="199">
        <v>0</v>
      </c>
      <c r="F60" s="200">
        <v>0</v>
      </c>
      <c r="G60" s="199">
        <v>0</v>
      </c>
      <c r="H60" s="200">
        <v>0</v>
      </c>
      <c r="I60" s="199">
        <v>0</v>
      </c>
      <c r="J60" s="200">
        <v>0</v>
      </c>
      <c r="K60" s="199">
        <v>0</v>
      </c>
      <c r="L60" s="200">
        <v>0</v>
      </c>
      <c r="M60" s="199">
        <v>0</v>
      </c>
      <c r="N60" s="200">
        <v>0</v>
      </c>
      <c r="O60" s="199">
        <v>0</v>
      </c>
      <c r="P60" s="200">
        <v>0</v>
      </c>
      <c r="Q60" s="199">
        <v>0</v>
      </c>
      <c r="R60" s="200">
        <v>0</v>
      </c>
      <c r="S60" s="199">
        <v>0</v>
      </c>
      <c r="T60" s="201">
        <v>0</v>
      </c>
      <c r="U60" s="202">
        <v>0</v>
      </c>
      <c r="V60" s="200">
        <v>0</v>
      </c>
      <c r="W60" s="199">
        <v>0</v>
      </c>
      <c r="X60" s="200">
        <v>0</v>
      </c>
      <c r="Y60" s="199">
        <v>0</v>
      </c>
      <c r="Z60" s="200">
        <v>0</v>
      </c>
      <c r="AA60" s="199">
        <v>7</v>
      </c>
      <c r="AB60" s="200">
        <v>0</v>
      </c>
      <c r="AC60" s="199">
        <v>0</v>
      </c>
      <c r="AD60" s="200">
        <v>0</v>
      </c>
      <c r="AE60" s="199">
        <v>8</v>
      </c>
      <c r="AF60" s="200">
        <v>0</v>
      </c>
      <c r="AG60" s="199">
        <v>0</v>
      </c>
      <c r="AH60" s="200">
        <v>0</v>
      </c>
      <c r="AI60" s="199">
        <v>1</v>
      </c>
      <c r="AJ60" s="200">
        <v>0</v>
      </c>
      <c r="AK60" s="199">
        <v>0</v>
      </c>
      <c r="AL60" s="200">
        <v>0</v>
      </c>
      <c r="AM60" s="199">
        <v>13</v>
      </c>
      <c r="AN60" s="201">
        <v>0</v>
      </c>
    </row>
    <row r="61" spans="1:40" ht="13.5" customHeight="1" x14ac:dyDescent="0.15">
      <c r="A61" s="198"/>
      <c r="B61" s="299" t="s">
        <v>70</v>
      </c>
      <c r="C61" s="189">
        <v>189</v>
      </c>
      <c r="D61" s="190">
        <v>103</v>
      </c>
      <c r="E61" s="199">
        <v>4</v>
      </c>
      <c r="F61" s="200">
        <v>0</v>
      </c>
      <c r="G61" s="199">
        <v>1</v>
      </c>
      <c r="H61" s="200">
        <v>0</v>
      </c>
      <c r="I61" s="199">
        <v>0</v>
      </c>
      <c r="J61" s="200">
        <v>0</v>
      </c>
      <c r="K61" s="199">
        <v>0</v>
      </c>
      <c r="L61" s="200">
        <v>0</v>
      </c>
      <c r="M61" s="199">
        <v>0</v>
      </c>
      <c r="N61" s="200">
        <v>0</v>
      </c>
      <c r="O61" s="199">
        <v>1</v>
      </c>
      <c r="P61" s="200">
        <v>0</v>
      </c>
      <c r="Q61" s="199">
        <v>0</v>
      </c>
      <c r="R61" s="200">
        <v>0</v>
      </c>
      <c r="S61" s="199">
        <v>0</v>
      </c>
      <c r="T61" s="201">
        <v>0</v>
      </c>
      <c r="U61" s="202">
        <v>1</v>
      </c>
      <c r="V61" s="200">
        <v>0</v>
      </c>
      <c r="W61" s="199">
        <v>3</v>
      </c>
      <c r="X61" s="200">
        <v>0</v>
      </c>
      <c r="Y61" s="199">
        <v>1</v>
      </c>
      <c r="Z61" s="200">
        <v>0</v>
      </c>
      <c r="AA61" s="199">
        <v>85</v>
      </c>
      <c r="AB61" s="200">
        <v>103</v>
      </c>
      <c r="AC61" s="199">
        <v>0</v>
      </c>
      <c r="AD61" s="200">
        <v>0</v>
      </c>
      <c r="AE61" s="199">
        <v>13</v>
      </c>
      <c r="AF61" s="200">
        <v>0</v>
      </c>
      <c r="AG61" s="199">
        <v>0</v>
      </c>
      <c r="AH61" s="200">
        <v>0</v>
      </c>
      <c r="AI61" s="199">
        <v>3</v>
      </c>
      <c r="AJ61" s="200">
        <v>0</v>
      </c>
      <c r="AK61" s="199">
        <v>2</v>
      </c>
      <c r="AL61" s="200">
        <v>0</v>
      </c>
      <c r="AM61" s="199">
        <v>75</v>
      </c>
      <c r="AN61" s="201">
        <v>0</v>
      </c>
    </row>
    <row r="62" spans="1:40" ht="13.5" customHeight="1" x14ac:dyDescent="0.15">
      <c r="A62" s="198"/>
      <c r="B62" s="299" t="s">
        <v>180</v>
      </c>
      <c r="C62" s="189">
        <v>22</v>
      </c>
      <c r="D62" s="190">
        <v>19</v>
      </c>
      <c r="E62" s="199">
        <v>0</v>
      </c>
      <c r="F62" s="200">
        <v>0</v>
      </c>
      <c r="G62" s="199">
        <v>0</v>
      </c>
      <c r="H62" s="200">
        <v>0</v>
      </c>
      <c r="I62" s="199">
        <v>0</v>
      </c>
      <c r="J62" s="200">
        <v>0</v>
      </c>
      <c r="K62" s="199">
        <v>0</v>
      </c>
      <c r="L62" s="200">
        <v>0</v>
      </c>
      <c r="M62" s="199">
        <v>0</v>
      </c>
      <c r="N62" s="200">
        <v>0</v>
      </c>
      <c r="O62" s="199">
        <v>0</v>
      </c>
      <c r="P62" s="200">
        <v>0</v>
      </c>
      <c r="Q62" s="199">
        <v>0</v>
      </c>
      <c r="R62" s="200">
        <v>0</v>
      </c>
      <c r="S62" s="199">
        <v>0</v>
      </c>
      <c r="T62" s="201">
        <v>0</v>
      </c>
      <c r="U62" s="202">
        <v>1</v>
      </c>
      <c r="V62" s="200">
        <v>0</v>
      </c>
      <c r="W62" s="199">
        <v>0</v>
      </c>
      <c r="X62" s="200">
        <v>0</v>
      </c>
      <c r="Y62" s="199">
        <v>0</v>
      </c>
      <c r="Z62" s="200">
        <v>0</v>
      </c>
      <c r="AA62" s="199">
        <v>7</v>
      </c>
      <c r="AB62" s="200">
        <v>19</v>
      </c>
      <c r="AC62" s="199">
        <v>0</v>
      </c>
      <c r="AD62" s="200">
        <v>0</v>
      </c>
      <c r="AE62" s="199">
        <v>3</v>
      </c>
      <c r="AF62" s="200">
        <v>0</v>
      </c>
      <c r="AG62" s="199">
        <v>0</v>
      </c>
      <c r="AH62" s="200">
        <v>0</v>
      </c>
      <c r="AI62" s="199">
        <v>2</v>
      </c>
      <c r="AJ62" s="200">
        <v>0</v>
      </c>
      <c r="AK62" s="199">
        <v>0</v>
      </c>
      <c r="AL62" s="200">
        <v>0</v>
      </c>
      <c r="AM62" s="199">
        <v>9</v>
      </c>
      <c r="AN62" s="201">
        <v>0</v>
      </c>
    </row>
    <row r="63" spans="1:40" ht="13.5" customHeight="1" x14ac:dyDescent="0.15">
      <c r="A63" s="198"/>
      <c r="B63" s="299"/>
      <c r="C63" s="189"/>
      <c r="D63" s="190"/>
      <c r="E63" s="189"/>
      <c r="F63" s="190"/>
      <c r="G63" s="189"/>
      <c r="H63" s="190"/>
      <c r="I63" s="189"/>
      <c r="J63" s="190"/>
      <c r="K63" s="189"/>
      <c r="L63" s="190"/>
      <c r="M63" s="189"/>
      <c r="N63" s="190"/>
      <c r="O63" s="189"/>
      <c r="P63" s="190"/>
      <c r="Q63" s="189"/>
      <c r="R63" s="190"/>
      <c r="S63" s="189"/>
      <c r="T63" s="191"/>
      <c r="U63" s="192"/>
      <c r="V63" s="190"/>
      <c r="W63" s="189"/>
      <c r="X63" s="190"/>
      <c r="Y63" s="189"/>
      <c r="Z63" s="190"/>
      <c r="AA63" s="189"/>
      <c r="AB63" s="190"/>
      <c r="AC63" s="189"/>
      <c r="AD63" s="190"/>
      <c r="AE63" s="189"/>
      <c r="AF63" s="190"/>
      <c r="AG63" s="189"/>
      <c r="AH63" s="190"/>
      <c r="AI63" s="189"/>
      <c r="AJ63" s="190"/>
      <c r="AK63" s="189"/>
      <c r="AL63" s="190"/>
      <c r="AM63" s="189"/>
      <c r="AN63" s="191"/>
    </row>
    <row r="64" spans="1:40" ht="13.5" customHeight="1" x14ac:dyDescent="0.15">
      <c r="A64" s="456" t="s">
        <v>71</v>
      </c>
      <c r="B64" s="457"/>
      <c r="C64" s="189">
        <v>190</v>
      </c>
      <c r="D64" s="190">
        <v>378</v>
      </c>
      <c r="E64" s="199">
        <v>0</v>
      </c>
      <c r="F64" s="200">
        <v>0</v>
      </c>
      <c r="G64" s="199">
        <v>4</v>
      </c>
      <c r="H64" s="200">
        <v>5</v>
      </c>
      <c r="I64" s="199">
        <v>0</v>
      </c>
      <c r="J64" s="200">
        <v>0</v>
      </c>
      <c r="K64" s="199">
        <v>3</v>
      </c>
      <c r="L64" s="200">
        <v>0</v>
      </c>
      <c r="M64" s="199">
        <v>0</v>
      </c>
      <c r="N64" s="200">
        <v>0</v>
      </c>
      <c r="O64" s="199">
        <v>0</v>
      </c>
      <c r="P64" s="200">
        <v>0</v>
      </c>
      <c r="Q64" s="199">
        <v>0</v>
      </c>
      <c r="R64" s="200">
        <v>0</v>
      </c>
      <c r="S64" s="199">
        <v>0</v>
      </c>
      <c r="T64" s="201">
        <v>0</v>
      </c>
      <c r="U64" s="202">
        <v>1</v>
      </c>
      <c r="V64" s="200">
        <v>0</v>
      </c>
      <c r="W64" s="199">
        <v>0</v>
      </c>
      <c r="X64" s="200">
        <v>0</v>
      </c>
      <c r="Y64" s="199">
        <v>0</v>
      </c>
      <c r="Z64" s="200">
        <v>0</v>
      </c>
      <c r="AA64" s="199">
        <v>84</v>
      </c>
      <c r="AB64" s="200">
        <v>303</v>
      </c>
      <c r="AC64" s="199">
        <v>0</v>
      </c>
      <c r="AD64" s="200">
        <v>0</v>
      </c>
      <c r="AE64" s="199">
        <v>33</v>
      </c>
      <c r="AF64" s="200">
        <v>0</v>
      </c>
      <c r="AG64" s="199">
        <v>0</v>
      </c>
      <c r="AH64" s="200">
        <v>0</v>
      </c>
      <c r="AI64" s="199">
        <v>3</v>
      </c>
      <c r="AJ64" s="200">
        <v>0</v>
      </c>
      <c r="AK64" s="199">
        <v>2</v>
      </c>
      <c r="AL64" s="200">
        <v>0</v>
      </c>
      <c r="AM64" s="199">
        <v>60</v>
      </c>
      <c r="AN64" s="201">
        <v>70</v>
      </c>
    </row>
    <row r="65" spans="1:40" ht="13.5" customHeight="1" x14ac:dyDescent="0.15">
      <c r="A65" s="198"/>
      <c r="B65" s="299" t="s">
        <v>45</v>
      </c>
      <c r="C65" s="189">
        <v>20</v>
      </c>
      <c r="D65" s="190">
        <v>71</v>
      </c>
      <c r="E65" s="199">
        <v>0</v>
      </c>
      <c r="F65" s="200">
        <v>0</v>
      </c>
      <c r="G65" s="199">
        <v>0</v>
      </c>
      <c r="H65" s="200">
        <v>0</v>
      </c>
      <c r="I65" s="199">
        <v>0</v>
      </c>
      <c r="J65" s="200">
        <v>0</v>
      </c>
      <c r="K65" s="199">
        <v>1</v>
      </c>
      <c r="L65" s="200">
        <v>0</v>
      </c>
      <c r="M65" s="199">
        <v>0</v>
      </c>
      <c r="N65" s="200">
        <v>0</v>
      </c>
      <c r="O65" s="199">
        <v>0</v>
      </c>
      <c r="P65" s="200">
        <v>0</v>
      </c>
      <c r="Q65" s="199">
        <v>0</v>
      </c>
      <c r="R65" s="200">
        <v>0</v>
      </c>
      <c r="S65" s="199">
        <v>0</v>
      </c>
      <c r="T65" s="201">
        <v>0</v>
      </c>
      <c r="U65" s="202">
        <v>0</v>
      </c>
      <c r="V65" s="200">
        <v>0</v>
      </c>
      <c r="W65" s="199">
        <v>0</v>
      </c>
      <c r="X65" s="200">
        <v>0</v>
      </c>
      <c r="Y65" s="199">
        <v>0</v>
      </c>
      <c r="Z65" s="200">
        <v>0</v>
      </c>
      <c r="AA65" s="199">
        <v>9</v>
      </c>
      <c r="AB65" s="200">
        <v>47</v>
      </c>
      <c r="AC65" s="199">
        <v>0</v>
      </c>
      <c r="AD65" s="200">
        <v>0</v>
      </c>
      <c r="AE65" s="199">
        <v>6</v>
      </c>
      <c r="AF65" s="200">
        <v>0</v>
      </c>
      <c r="AG65" s="199">
        <v>0</v>
      </c>
      <c r="AH65" s="200">
        <v>0</v>
      </c>
      <c r="AI65" s="199">
        <v>0</v>
      </c>
      <c r="AJ65" s="200">
        <v>0</v>
      </c>
      <c r="AK65" s="199">
        <v>0</v>
      </c>
      <c r="AL65" s="200">
        <v>0</v>
      </c>
      <c r="AM65" s="199">
        <v>4</v>
      </c>
      <c r="AN65" s="201">
        <v>24</v>
      </c>
    </row>
    <row r="66" spans="1:40" ht="13.5" customHeight="1" x14ac:dyDescent="0.15">
      <c r="A66" s="185"/>
      <c r="B66" s="299" t="s">
        <v>72</v>
      </c>
      <c r="C66" s="189">
        <v>94</v>
      </c>
      <c r="D66" s="190">
        <v>155</v>
      </c>
      <c r="E66" s="199">
        <v>0</v>
      </c>
      <c r="F66" s="200">
        <v>0</v>
      </c>
      <c r="G66" s="199">
        <v>2</v>
      </c>
      <c r="H66" s="200">
        <v>5</v>
      </c>
      <c r="I66" s="199">
        <v>0</v>
      </c>
      <c r="J66" s="200">
        <v>0</v>
      </c>
      <c r="K66" s="199">
        <v>1</v>
      </c>
      <c r="L66" s="200">
        <v>0</v>
      </c>
      <c r="M66" s="199">
        <v>0</v>
      </c>
      <c r="N66" s="200">
        <v>0</v>
      </c>
      <c r="O66" s="199">
        <v>0</v>
      </c>
      <c r="P66" s="200">
        <v>0</v>
      </c>
      <c r="Q66" s="199">
        <v>0</v>
      </c>
      <c r="R66" s="200">
        <v>0</v>
      </c>
      <c r="S66" s="199">
        <v>0</v>
      </c>
      <c r="T66" s="201">
        <v>0</v>
      </c>
      <c r="U66" s="202">
        <v>1</v>
      </c>
      <c r="V66" s="200">
        <v>0</v>
      </c>
      <c r="W66" s="199">
        <v>0</v>
      </c>
      <c r="X66" s="200">
        <v>0</v>
      </c>
      <c r="Y66" s="199">
        <v>0</v>
      </c>
      <c r="Z66" s="200">
        <v>0</v>
      </c>
      <c r="AA66" s="199">
        <v>42</v>
      </c>
      <c r="AB66" s="200">
        <v>115</v>
      </c>
      <c r="AC66" s="199">
        <v>0</v>
      </c>
      <c r="AD66" s="200">
        <v>0</v>
      </c>
      <c r="AE66" s="199">
        <v>9</v>
      </c>
      <c r="AF66" s="200">
        <v>0</v>
      </c>
      <c r="AG66" s="199">
        <v>0</v>
      </c>
      <c r="AH66" s="200">
        <v>0</v>
      </c>
      <c r="AI66" s="199">
        <v>3</v>
      </c>
      <c r="AJ66" s="200">
        <v>0</v>
      </c>
      <c r="AK66" s="199">
        <v>1</v>
      </c>
      <c r="AL66" s="200">
        <v>0</v>
      </c>
      <c r="AM66" s="199">
        <v>35</v>
      </c>
      <c r="AN66" s="201">
        <v>35</v>
      </c>
    </row>
    <row r="67" spans="1:40" ht="13.5" customHeight="1" x14ac:dyDescent="0.15">
      <c r="A67" s="198"/>
      <c r="B67" s="299" t="s">
        <v>163</v>
      </c>
      <c r="C67" s="189">
        <v>23</v>
      </c>
      <c r="D67" s="190">
        <v>27</v>
      </c>
      <c r="E67" s="199">
        <v>0</v>
      </c>
      <c r="F67" s="200">
        <v>0</v>
      </c>
      <c r="G67" s="199">
        <v>0</v>
      </c>
      <c r="H67" s="200">
        <v>0</v>
      </c>
      <c r="I67" s="199">
        <v>0</v>
      </c>
      <c r="J67" s="200">
        <v>0</v>
      </c>
      <c r="K67" s="199">
        <v>1</v>
      </c>
      <c r="L67" s="200">
        <v>0</v>
      </c>
      <c r="M67" s="199">
        <v>0</v>
      </c>
      <c r="N67" s="200">
        <v>0</v>
      </c>
      <c r="O67" s="199">
        <v>0</v>
      </c>
      <c r="P67" s="200">
        <v>0</v>
      </c>
      <c r="Q67" s="199">
        <v>0</v>
      </c>
      <c r="R67" s="200">
        <v>0</v>
      </c>
      <c r="S67" s="199">
        <v>0</v>
      </c>
      <c r="T67" s="201">
        <v>0</v>
      </c>
      <c r="U67" s="202">
        <v>0</v>
      </c>
      <c r="V67" s="200">
        <v>0</v>
      </c>
      <c r="W67" s="199">
        <v>0</v>
      </c>
      <c r="X67" s="200">
        <v>0</v>
      </c>
      <c r="Y67" s="199">
        <v>0</v>
      </c>
      <c r="Z67" s="200">
        <v>0</v>
      </c>
      <c r="AA67" s="199">
        <v>12</v>
      </c>
      <c r="AB67" s="200">
        <v>27</v>
      </c>
      <c r="AC67" s="199">
        <v>0</v>
      </c>
      <c r="AD67" s="200">
        <v>0</v>
      </c>
      <c r="AE67" s="199">
        <v>7</v>
      </c>
      <c r="AF67" s="200">
        <v>0</v>
      </c>
      <c r="AG67" s="199">
        <v>0</v>
      </c>
      <c r="AH67" s="200">
        <v>0</v>
      </c>
      <c r="AI67" s="199">
        <v>0</v>
      </c>
      <c r="AJ67" s="200">
        <v>0</v>
      </c>
      <c r="AK67" s="199">
        <v>0</v>
      </c>
      <c r="AL67" s="200">
        <v>0</v>
      </c>
      <c r="AM67" s="199">
        <v>3</v>
      </c>
      <c r="AN67" s="201">
        <v>0</v>
      </c>
    </row>
    <row r="68" spans="1:40" ht="13.5" customHeight="1" x14ac:dyDescent="0.15">
      <c r="A68" s="198"/>
      <c r="B68" s="299" t="s">
        <v>164</v>
      </c>
      <c r="C68" s="189">
        <v>32</v>
      </c>
      <c r="D68" s="190">
        <v>68</v>
      </c>
      <c r="E68" s="189">
        <v>0</v>
      </c>
      <c r="F68" s="190">
        <v>0</v>
      </c>
      <c r="G68" s="189">
        <v>0</v>
      </c>
      <c r="H68" s="190">
        <v>0</v>
      </c>
      <c r="I68" s="189">
        <v>0</v>
      </c>
      <c r="J68" s="190">
        <v>0</v>
      </c>
      <c r="K68" s="189">
        <v>0</v>
      </c>
      <c r="L68" s="190">
        <v>0</v>
      </c>
      <c r="M68" s="189">
        <v>0</v>
      </c>
      <c r="N68" s="190">
        <v>0</v>
      </c>
      <c r="O68" s="189">
        <v>0</v>
      </c>
      <c r="P68" s="190">
        <v>0</v>
      </c>
      <c r="Q68" s="189">
        <v>0</v>
      </c>
      <c r="R68" s="190">
        <v>0</v>
      </c>
      <c r="S68" s="189">
        <v>0</v>
      </c>
      <c r="T68" s="191">
        <v>0</v>
      </c>
      <c r="U68" s="192">
        <v>0</v>
      </c>
      <c r="V68" s="190">
        <v>0</v>
      </c>
      <c r="W68" s="189">
        <v>0</v>
      </c>
      <c r="X68" s="190">
        <v>0</v>
      </c>
      <c r="Y68" s="189">
        <v>0</v>
      </c>
      <c r="Z68" s="190">
        <v>0</v>
      </c>
      <c r="AA68" s="189">
        <v>13</v>
      </c>
      <c r="AB68" s="190">
        <v>57</v>
      </c>
      <c r="AC68" s="189">
        <v>0</v>
      </c>
      <c r="AD68" s="190">
        <v>0</v>
      </c>
      <c r="AE68" s="189">
        <v>6</v>
      </c>
      <c r="AF68" s="190">
        <v>0</v>
      </c>
      <c r="AG68" s="189">
        <v>0</v>
      </c>
      <c r="AH68" s="190">
        <v>0</v>
      </c>
      <c r="AI68" s="189">
        <v>0</v>
      </c>
      <c r="AJ68" s="190">
        <v>0</v>
      </c>
      <c r="AK68" s="189">
        <v>0</v>
      </c>
      <c r="AL68" s="190">
        <v>0</v>
      </c>
      <c r="AM68" s="189">
        <v>13</v>
      </c>
      <c r="AN68" s="191">
        <v>11</v>
      </c>
    </row>
    <row r="69" spans="1:40" ht="13.5" customHeight="1" x14ac:dyDescent="0.15">
      <c r="A69" s="185"/>
      <c r="B69" s="299" t="s">
        <v>73</v>
      </c>
      <c r="C69" s="189">
        <v>16</v>
      </c>
      <c r="D69" s="190">
        <v>19</v>
      </c>
      <c r="E69" s="199">
        <v>0</v>
      </c>
      <c r="F69" s="200">
        <v>0</v>
      </c>
      <c r="G69" s="199">
        <v>2</v>
      </c>
      <c r="H69" s="200">
        <v>0</v>
      </c>
      <c r="I69" s="199">
        <v>0</v>
      </c>
      <c r="J69" s="200">
        <v>0</v>
      </c>
      <c r="K69" s="199">
        <v>0</v>
      </c>
      <c r="L69" s="200">
        <v>0</v>
      </c>
      <c r="M69" s="199">
        <v>0</v>
      </c>
      <c r="N69" s="200">
        <v>0</v>
      </c>
      <c r="O69" s="199">
        <v>0</v>
      </c>
      <c r="P69" s="200">
        <v>0</v>
      </c>
      <c r="Q69" s="199">
        <v>0</v>
      </c>
      <c r="R69" s="200">
        <v>0</v>
      </c>
      <c r="S69" s="199">
        <v>0</v>
      </c>
      <c r="T69" s="201">
        <v>0</v>
      </c>
      <c r="U69" s="202">
        <v>0</v>
      </c>
      <c r="V69" s="200">
        <v>0</v>
      </c>
      <c r="W69" s="199">
        <v>0</v>
      </c>
      <c r="X69" s="200">
        <v>0</v>
      </c>
      <c r="Y69" s="199">
        <v>0</v>
      </c>
      <c r="Z69" s="200">
        <v>0</v>
      </c>
      <c r="AA69" s="199">
        <v>6</v>
      </c>
      <c r="AB69" s="200">
        <v>19</v>
      </c>
      <c r="AC69" s="199">
        <v>0</v>
      </c>
      <c r="AD69" s="200">
        <v>0</v>
      </c>
      <c r="AE69" s="199">
        <v>3</v>
      </c>
      <c r="AF69" s="200">
        <v>0</v>
      </c>
      <c r="AG69" s="199">
        <v>0</v>
      </c>
      <c r="AH69" s="200">
        <v>0</v>
      </c>
      <c r="AI69" s="199">
        <v>0</v>
      </c>
      <c r="AJ69" s="200">
        <v>0</v>
      </c>
      <c r="AK69" s="199">
        <v>1</v>
      </c>
      <c r="AL69" s="200">
        <v>0</v>
      </c>
      <c r="AM69" s="199">
        <v>4</v>
      </c>
      <c r="AN69" s="201">
        <v>0</v>
      </c>
    </row>
    <row r="70" spans="1:40" ht="13.5" customHeight="1" x14ac:dyDescent="0.15">
      <c r="A70" s="198"/>
      <c r="B70" s="299" t="s">
        <v>46</v>
      </c>
      <c r="C70" s="189">
        <v>5</v>
      </c>
      <c r="D70" s="190">
        <v>38</v>
      </c>
      <c r="E70" s="199">
        <v>0</v>
      </c>
      <c r="F70" s="200">
        <v>0</v>
      </c>
      <c r="G70" s="199">
        <v>0</v>
      </c>
      <c r="H70" s="200">
        <v>0</v>
      </c>
      <c r="I70" s="199">
        <v>0</v>
      </c>
      <c r="J70" s="200">
        <v>0</v>
      </c>
      <c r="K70" s="199">
        <v>0</v>
      </c>
      <c r="L70" s="200">
        <v>0</v>
      </c>
      <c r="M70" s="199">
        <v>0</v>
      </c>
      <c r="N70" s="200">
        <v>0</v>
      </c>
      <c r="O70" s="199">
        <v>0</v>
      </c>
      <c r="P70" s="200">
        <v>0</v>
      </c>
      <c r="Q70" s="199">
        <v>0</v>
      </c>
      <c r="R70" s="200">
        <v>0</v>
      </c>
      <c r="S70" s="199">
        <v>0</v>
      </c>
      <c r="T70" s="201">
        <v>0</v>
      </c>
      <c r="U70" s="202">
        <v>0</v>
      </c>
      <c r="V70" s="200">
        <v>0</v>
      </c>
      <c r="W70" s="199">
        <v>0</v>
      </c>
      <c r="X70" s="200">
        <v>0</v>
      </c>
      <c r="Y70" s="199">
        <v>0</v>
      </c>
      <c r="Z70" s="200">
        <v>0</v>
      </c>
      <c r="AA70" s="199">
        <v>2</v>
      </c>
      <c r="AB70" s="200">
        <v>38</v>
      </c>
      <c r="AC70" s="199">
        <v>0</v>
      </c>
      <c r="AD70" s="200">
        <v>0</v>
      </c>
      <c r="AE70" s="199">
        <v>2</v>
      </c>
      <c r="AF70" s="200">
        <v>0</v>
      </c>
      <c r="AG70" s="199">
        <v>0</v>
      </c>
      <c r="AH70" s="200">
        <v>0</v>
      </c>
      <c r="AI70" s="199">
        <v>0</v>
      </c>
      <c r="AJ70" s="200">
        <v>0</v>
      </c>
      <c r="AK70" s="199">
        <v>0</v>
      </c>
      <c r="AL70" s="200">
        <v>0</v>
      </c>
      <c r="AM70" s="199">
        <v>1</v>
      </c>
      <c r="AN70" s="201">
        <v>0</v>
      </c>
    </row>
    <row r="71" spans="1:40" ht="13.5" customHeight="1" x14ac:dyDescent="0.15">
      <c r="A71" s="185"/>
      <c r="B71" s="299"/>
      <c r="C71" s="189"/>
      <c r="D71" s="190"/>
      <c r="E71" s="199"/>
      <c r="F71" s="200"/>
      <c r="G71" s="199"/>
      <c r="H71" s="200"/>
      <c r="I71" s="199"/>
      <c r="J71" s="200"/>
      <c r="K71" s="199"/>
      <c r="L71" s="200"/>
      <c r="M71" s="199"/>
      <c r="N71" s="200"/>
      <c r="O71" s="199"/>
      <c r="P71" s="200"/>
      <c r="Q71" s="199"/>
      <c r="R71" s="200"/>
      <c r="S71" s="199"/>
      <c r="T71" s="201"/>
      <c r="U71" s="202"/>
      <c r="V71" s="200"/>
      <c r="W71" s="199"/>
      <c r="X71" s="200"/>
      <c r="Y71" s="199"/>
      <c r="Z71" s="200"/>
      <c r="AA71" s="199"/>
      <c r="AB71" s="200"/>
      <c r="AC71" s="199"/>
      <c r="AD71" s="200"/>
      <c r="AE71" s="199"/>
      <c r="AF71" s="200"/>
      <c r="AG71" s="199"/>
      <c r="AH71" s="200"/>
      <c r="AI71" s="199"/>
      <c r="AJ71" s="200"/>
      <c r="AK71" s="199"/>
      <c r="AL71" s="200"/>
      <c r="AM71" s="199"/>
      <c r="AN71" s="201"/>
    </row>
    <row r="72" spans="1:40" ht="13.5" customHeight="1" x14ac:dyDescent="0.15">
      <c r="A72" s="456" t="s">
        <v>74</v>
      </c>
      <c r="B72" s="457"/>
      <c r="C72" s="189"/>
      <c r="D72" s="190"/>
      <c r="E72" s="189"/>
      <c r="F72" s="190"/>
      <c r="G72" s="189"/>
      <c r="H72" s="190"/>
      <c r="I72" s="189"/>
      <c r="J72" s="190"/>
      <c r="K72" s="189"/>
      <c r="L72" s="190"/>
      <c r="M72" s="189"/>
      <c r="N72" s="190"/>
      <c r="O72" s="189"/>
      <c r="P72" s="190"/>
      <c r="Q72" s="189"/>
      <c r="R72" s="190"/>
      <c r="S72" s="189"/>
      <c r="T72" s="191"/>
      <c r="U72" s="192"/>
      <c r="V72" s="190"/>
      <c r="W72" s="189"/>
      <c r="X72" s="190"/>
      <c r="Y72" s="189"/>
      <c r="Z72" s="190"/>
      <c r="AA72" s="189"/>
      <c r="AB72" s="190"/>
      <c r="AC72" s="189"/>
      <c r="AD72" s="190"/>
      <c r="AE72" s="189"/>
      <c r="AF72" s="190"/>
      <c r="AG72" s="189"/>
      <c r="AH72" s="190"/>
      <c r="AI72" s="189"/>
      <c r="AJ72" s="190"/>
      <c r="AK72" s="189"/>
      <c r="AL72" s="190"/>
      <c r="AM72" s="189"/>
      <c r="AN72" s="191"/>
    </row>
    <row r="73" spans="1:40" ht="13.5" customHeight="1" x14ac:dyDescent="0.15">
      <c r="A73" s="206"/>
      <c r="B73" s="207" t="s">
        <v>75</v>
      </c>
      <c r="C73" s="189">
        <v>337</v>
      </c>
      <c r="D73" s="190">
        <v>294</v>
      </c>
      <c r="E73" s="199">
        <v>1</v>
      </c>
      <c r="F73" s="200">
        <v>0</v>
      </c>
      <c r="G73" s="199">
        <v>3</v>
      </c>
      <c r="H73" s="200">
        <v>10</v>
      </c>
      <c r="I73" s="199">
        <v>2</v>
      </c>
      <c r="J73" s="200">
        <v>0</v>
      </c>
      <c r="K73" s="199">
        <v>4</v>
      </c>
      <c r="L73" s="200">
        <v>0</v>
      </c>
      <c r="M73" s="199">
        <v>0</v>
      </c>
      <c r="N73" s="200">
        <v>0</v>
      </c>
      <c r="O73" s="199">
        <v>2</v>
      </c>
      <c r="P73" s="200">
        <v>0</v>
      </c>
      <c r="Q73" s="199">
        <v>0</v>
      </c>
      <c r="R73" s="200">
        <v>0</v>
      </c>
      <c r="S73" s="199">
        <v>0</v>
      </c>
      <c r="T73" s="201">
        <v>0</v>
      </c>
      <c r="U73" s="202">
        <v>3</v>
      </c>
      <c r="V73" s="200">
        <v>0</v>
      </c>
      <c r="W73" s="199">
        <v>0</v>
      </c>
      <c r="X73" s="200">
        <v>0</v>
      </c>
      <c r="Y73" s="199">
        <v>4</v>
      </c>
      <c r="Z73" s="200">
        <v>0</v>
      </c>
      <c r="AA73" s="199">
        <v>159</v>
      </c>
      <c r="AB73" s="200">
        <v>235</v>
      </c>
      <c r="AC73" s="199">
        <v>0</v>
      </c>
      <c r="AD73" s="200">
        <v>0</v>
      </c>
      <c r="AE73" s="199">
        <v>48</v>
      </c>
      <c r="AF73" s="200">
        <v>0</v>
      </c>
      <c r="AG73" s="199">
        <v>2</v>
      </c>
      <c r="AH73" s="200">
        <v>0</v>
      </c>
      <c r="AI73" s="199">
        <v>4</v>
      </c>
      <c r="AJ73" s="200">
        <v>0</v>
      </c>
      <c r="AK73" s="199">
        <v>1</v>
      </c>
      <c r="AL73" s="200">
        <v>0</v>
      </c>
      <c r="AM73" s="199">
        <v>104</v>
      </c>
      <c r="AN73" s="201">
        <v>49</v>
      </c>
    </row>
    <row r="74" spans="1:40" ht="13.5" customHeight="1" x14ac:dyDescent="0.15">
      <c r="A74" s="206"/>
      <c r="B74" s="207" t="s">
        <v>76</v>
      </c>
      <c r="C74" s="189">
        <v>144</v>
      </c>
      <c r="D74" s="190">
        <v>97</v>
      </c>
      <c r="E74" s="199">
        <v>0</v>
      </c>
      <c r="F74" s="200">
        <v>0</v>
      </c>
      <c r="G74" s="199">
        <v>0</v>
      </c>
      <c r="H74" s="200">
        <v>0</v>
      </c>
      <c r="I74" s="199">
        <v>0</v>
      </c>
      <c r="J74" s="200">
        <v>0</v>
      </c>
      <c r="K74" s="199">
        <v>6</v>
      </c>
      <c r="L74" s="200">
        <v>0</v>
      </c>
      <c r="M74" s="199">
        <v>0</v>
      </c>
      <c r="N74" s="200">
        <v>0</v>
      </c>
      <c r="O74" s="199">
        <v>0</v>
      </c>
      <c r="P74" s="200">
        <v>0</v>
      </c>
      <c r="Q74" s="199">
        <v>0</v>
      </c>
      <c r="R74" s="200">
        <v>0</v>
      </c>
      <c r="S74" s="199">
        <v>0</v>
      </c>
      <c r="T74" s="201">
        <v>0</v>
      </c>
      <c r="U74" s="202">
        <v>0</v>
      </c>
      <c r="V74" s="200">
        <v>0</v>
      </c>
      <c r="W74" s="199">
        <v>0</v>
      </c>
      <c r="X74" s="200">
        <v>0</v>
      </c>
      <c r="Y74" s="199">
        <v>1</v>
      </c>
      <c r="Z74" s="200">
        <v>0</v>
      </c>
      <c r="AA74" s="199">
        <v>60</v>
      </c>
      <c r="AB74" s="200">
        <v>94</v>
      </c>
      <c r="AC74" s="199">
        <v>0</v>
      </c>
      <c r="AD74" s="200">
        <v>0</v>
      </c>
      <c r="AE74" s="199">
        <v>20</v>
      </c>
      <c r="AF74" s="200">
        <v>0</v>
      </c>
      <c r="AG74" s="199">
        <v>0</v>
      </c>
      <c r="AH74" s="200">
        <v>0</v>
      </c>
      <c r="AI74" s="199">
        <v>10</v>
      </c>
      <c r="AJ74" s="200">
        <v>0</v>
      </c>
      <c r="AK74" s="199">
        <v>0</v>
      </c>
      <c r="AL74" s="200">
        <v>0</v>
      </c>
      <c r="AM74" s="199">
        <v>47</v>
      </c>
      <c r="AN74" s="201">
        <v>3</v>
      </c>
    </row>
    <row r="75" spans="1:40" ht="13.5" customHeight="1" x14ac:dyDescent="0.15">
      <c r="A75" s="206"/>
      <c r="B75" s="208" t="s">
        <v>113</v>
      </c>
      <c r="C75" s="189">
        <v>190</v>
      </c>
      <c r="D75" s="190">
        <v>378</v>
      </c>
      <c r="E75" s="189">
        <v>0</v>
      </c>
      <c r="F75" s="191">
        <v>0</v>
      </c>
      <c r="G75" s="189">
        <v>4</v>
      </c>
      <c r="H75" s="191">
        <v>5</v>
      </c>
      <c r="I75" s="189">
        <v>0</v>
      </c>
      <c r="J75" s="191">
        <v>0</v>
      </c>
      <c r="K75" s="189">
        <v>3</v>
      </c>
      <c r="L75" s="191">
        <v>0</v>
      </c>
      <c r="M75" s="189">
        <v>0</v>
      </c>
      <c r="N75" s="191">
        <v>0</v>
      </c>
      <c r="O75" s="189">
        <v>0</v>
      </c>
      <c r="P75" s="191">
        <v>0</v>
      </c>
      <c r="Q75" s="189">
        <v>0</v>
      </c>
      <c r="R75" s="191">
        <v>0</v>
      </c>
      <c r="S75" s="189">
        <v>0</v>
      </c>
      <c r="T75" s="191">
        <v>0</v>
      </c>
      <c r="U75" s="192">
        <v>1</v>
      </c>
      <c r="V75" s="191">
        <v>0</v>
      </c>
      <c r="W75" s="189">
        <v>0</v>
      </c>
      <c r="X75" s="191">
        <v>0</v>
      </c>
      <c r="Y75" s="189">
        <v>0</v>
      </c>
      <c r="Z75" s="191">
        <v>0</v>
      </c>
      <c r="AA75" s="189">
        <v>84</v>
      </c>
      <c r="AB75" s="191">
        <v>303</v>
      </c>
      <c r="AC75" s="189">
        <v>0</v>
      </c>
      <c r="AD75" s="191">
        <v>0</v>
      </c>
      <c r="AE75" s="189">
        <v>33</v>
      </c>
      <c r="AF75" s="191">
        <v>0</v>
      </c>
      <c r="AG75" s="189">
        <v>0</v>
      </c>
      <c r="AH75" s="191">
        <v>0</v>
      </c>
      <c r="AI75" s="189">
        <v>3</v>
      </c>
      <c r="AJ75" s="191">
        <v>0</v>
      </c>
      <c r="AK75" s="189">
        <v>2</v>
      </c>
      <c r="AL75" s="191">
        <v>0</v>
      </c>
      <c r="AM75" s="189">
        <v>60</v>
      </c>
      <c r="AN75" s="191">
        <v>70</v>
      </c>
    </row>
    <row r="76" spans="1:40" ht="13.5" customHeight="1" x14ac:dyDescent="0.15">
      <c r="A76" s="206"/>
      <c r="B76" s="207" t="s">
        <v>114</v>
      </c>
      <c r="C76" s="189">
        <v>123</v>
      </c>
      <c r="D76" s="190">
        <v>95</v>
      </c>
      <c r="E76" s="199">
        <v>0</v>
      </c>
      <c r="F76" s="191">
        <v>0</v>
      </c>
      <c r="G76" s="199">
        <v>0</v>
      </c>
      <c r="H76" s="191">
        <v>0</v>
      </c>
      <c r="I76" s="199">
        <v>0</v>
      </c>
      <c r="J76" s="191">
        <v>0</v>
      </c>
      <c r="K76" s="199">
        <v>2</v>
      </c>
      <c r="L76" s="191">
        <v>0</v>
      </c>
      <c r="M76" s="199">
        <v>0</v>
      </c>
      <c r="N76" s="191">
        <v>0</v>
      </c>
      <c r="O76" s="199">
        <v>0</v>
      </c>
      <c r="P76" s="191">
        <v>0</v>
      </c>
      <c r="Q76" s="199">
        <v>1</v>
      </c>
      <c r="R76" s="191">
        <v>10</v>
      </c>
      <c r="S76" s="199">
        <v>0</v>
      </c>
      <c r="T76" s="191">
        <v>0</v>
      </c>
      <c r="U76" s="202">
        <v>0</v>
      </c>
      <c r="V76" s="191">
        <v>0</v>
      </c>
      <c r="W76" s="199">
        <v>0</v>
      </c>
      <c r="X76" s="191">
        <v>0</v>
      </c>
      <c r="Y76" s="199">
        <v>0</v>
      </c>
      <c r="Z76" s="191">
        <v>0</v>
      </c>
      <c r="AA76" s="199">
        <v>49</v>
      </c>
      <c r="AB76" s="191">
        <v>78</v>
      </c>
      <c r="AC76" s="199">
        <v>0</v>
      </c>
      <c r="AD76" s="191">
        <v>0</v>
      </c>
      <c r="AE76" s="199">
        <v>27</v>
      </c>
      <c r="AF76" s="191">
        <v>0</v>
      </c>
      <c r="AG76" s="199">
        <v>0</v>
      </c>
      <c r="AH76" s="191">
        <v>0</v>
      </c>
      <c r="AI76" s="199">
        <v>5</v>
      </c>
      <c r="AJ76" s="191">
        <v>0</v>
      </c>
      <c r="AK76" s="199">
        <v>4</v>
      </c>
      <c r="AL76" s="191">
        <v>0</v>
      </c>
      <c r="AM76" s="199">
        <v>35</v>
      </c>
      <c r="AN76" s="191">
        <v>7</v>
      </c>
    </row>
    <row r="77" spans="1:40" ht="13.5" customHeight="1" x14ac:dyDescent="0.15">
      <c r="A77" s="206"/>
      <c r="B77" s="207" t="s">
        <v>115</v>
      </c>
      <c r="C77" s="189">
        <v>176</v>
      </c>
      <c r="D77" s="190">
        <v>173</v>
      </c>
      <c r="E77" s="189">
        <v>0</v>
      </c>
      <c r="F77" s="191">
        <v>0</v>
      </c>
      <c r="G77" s="189">
        <v>1</v>
      </c>
      <c r="H77" s="191">
        <v>10</v>
      </c>
      <c r="I77" s="189">
        <v>0</v>
      </c>
      <c r="J77" s="191">
        <v>0</v>
      </c>
      <c r="K77" s="189">
        <v>2</v>
      </c>
      <c r="L77" s="191">
        <v>0</v>
      </c>
      <c r="M77" s="189">
        <v>0</v>
      </c>
      <c r="N77" s="191">
        <v>0</v>
      </c>
      <c r="O77" s="189">
        <v>0</v>
      </c>
      <c r="P77" s="191">
        <v>0</v>
      </c>
      <c r="Q77" s="189">
        <v>0</v>
      </c>
      <c r="R77" s="191">
        <v>0</v>
      </c>
      <c r="S77" s="189">
        <v>1</v>
      </c>
      <c r="T77" s="191">
        <v>0</v>
      </c>
      <c r="U77" s="192">
        <v>0</v>
      </c>
      <c r="V77" s="191">
        <v>0</v>
      </c>
      <c r="W77" s="189">
        <v>0</v>
      </c>
      <c r="X77" s="191">
        <v>0</v>
      </c>
      <c r="Y77" s="189">
        <v>0</v>
      </c>
      <c r="Z77" s="191">
        <v>0</v>
      </c>
      <c r="AA77" s="189">
        <v>73</v>
      </c>
      <c r="AB77" s="191">
        <v>149</v>
      </c>
      <c r="AC77" s="189">
        <v>0</v>
      </c>
      <c r="AD77" s="191">
        <v>0</v>
      </c>
      <c r="AE77" s="189">
        <v>34</v>
      </c>
      <c r="AF77" s="191">
        <v>0</v>
      </c>
      <c r="AG77" s="189">
        <v>0</v>
      </c>
      <c r="AH77" s="191">
        <v>0</v>
      </c>
      <c r="AI77" s="189">
        <v>2</v>
      </c>
      <c r="AJ77" s="191">
        <v>0</v>
      </c>
      <c r="AK77" s="189">
        <v>1</v>
      </c>
      <c r="AL77" s="191">
        <v>0</v>
      </c>
      <c r="AM77" s="189">
        <v>62</v>
      </c>
      <c r="AN77" s="191">
        <v>14</v>
      </c>
    </row>
    <row r="78" spans="1:40" ht="13.5" customHeight="1" x14ac:dyDescent="0.15">
      <c r="A78" s="206"/>
      <c r="B78" s="207" t="s">
        <v>116</v>
      </c>
      <c r="C78" s="189">
        <v>240</v>
      </c>
      <c r="D78" s="190">
        <v>122</v>
      </c>
      <c r="E78" s="199">
        <v>4</v>
      </c>
      <c r="F78" s="200">
        <v>0</v>
      </c>
      <c r="G78" s="199">
        <v>1</v>
      </c>
      <c r="H78" s="200">
        <v>0</v>
      </c>
      <c r="I78" s="199">
        <v>0</v>
      </c>
      <c r="J78" s="200">
        <v>0</v>
      </c>
      <c r="K78" s="199">
        <v>0</v>
      </c>
      <c r="L78" s="200">
        <v>0</v>
      </c>
      <c r="M78" s="199">
        <v>0</v>
      </c>
      <c r="N78" s="200">
        <v>0</v>
      </c>
      <c r="O78" s="199">
        <v>1</v>
      </c>
      <c r="P78" s="200">
        <v>0</v>
      </c>
      <c r="Q78" s="199">
        <v>0</v>
      </c>
      <c r="R78" s="200">
        <v>0</v>
      </c>
      <c r="S78" s="199">
        <v>0</v>
      </c>
      <c r="T78" s="201">
        <v>0</v>
      </c>
      <c r="U78" s="202">
        <v>2</v>
      </c>
      <c r="V78" s="200">
        <v>0</v>
      </c>
      <c r="W78" s="199">
        <v>3</v>
      </c>
      <c r="X78" s="200">
        <v>0</v>
      </c>
      <c r="Y78" s="199">
        <v>1</v>
      </c>
      <c r="Z78" s="200">
        <v>0</v>
      </c>
      <c r="AA78" s="199">
        <v>99</v>
      </c>
      <c r="AB78" s="200">
        <v>122</v>
      </c>
      <c r="AC78" s="199">
        <v>0</v>
      </c>
      <c r="AD78" s="200">
        <v>0</v>
      </c>
      <c r="AE78" s="199">
        <v>24</v>
      </c>
      <c r="AF78" s="200">
        <v>0</v>
      </c>
      <c r="AG78" s="199">
        <v>0</v>
      </c>
      <c r="AH78" s="200">
        <v>0</v>
      </c>
      <c r="AI78" s="199">
        <v>6</v>
      </c>
      <c r="AJ78" s="200">
        <v>0</v>
      </c>
      <c r="AK78" s="199">
        <v>2</v>
      </c>
      <c r="AL78" s="200">
        <v>0</v>
      </c>
      <c r="AM78" s="199">
        <v>97</v>
      </c>
      <c r="AN78" s="201">
        <v>0</v>
      </c>
    </row>
    <row r="79" spans="1:40" ht="13.5" customHeight="1" x14ac:dyDescent="0.15">
      <c r="A79" s="206"/>
      <c r="B79" s="207" t="s">
        <v>117</v>
      </c>
      <c r="C79" s="189">
        <v>255</v>
      </c>
      <c r="D79" s="190">
        <v>228</v>
      </c>
      <c r="E79" s="199">
        <v>1</v>
      </c>
      <c r="F79" s="200">
        <v>0</v>
      </c>
      <c r="G79" s="199">
        <v>3</v>
      </c>
      <c r="H79" s="200">
        <v>5</v>
      </c>
      <c r="I79" s="199">
        <v>1</v>
      </c>
      <c r="J79" s="200">
        <v>0</v>
      </c>
      <c r="K79" s="199">
        <v>1</v>
      </c>
      <c r="L79" s="200">
        <v>0</v>
      </c>
      <c r="M79" s="199">
        <v>0</v>
      </c>
      <c r="N79" s="200">
        <v>0</v>
      </c>
      <c r="O79" s="199">
        <v>0</v>
      </c>
      <c r="P79" s="200">
        <v>0</v>
      </c>
      <c r="Q79" s="199">
        <v>1</v>
      </c>
      <c r="R79" s="200">
        <v>0</v>
      </c>
      <c r="S79" s="199">
        <v>0</v>
      </c>
      <c r="T79" s="201">
        <v>0</v>
      </c>
      <c r="U79" s="202">
        <v>0</v>
      </c>
      <c r="V79" s="200">
        <v>0</v>
      </c>
      <c r="W79" s="199">
        <v>0</v>
      </c>
      <c r="X79" s="200">
        <v>0</v>
      </c>
      <c r="Y79" s="199">
        <v>3</v>
      </c>
      <c r="Z79" s="200">
        <v>0</v>
      </c>
      <c r="AA79" s="199">
        <v>114</v>
      </c>
      <c r="AB79" s="200">
        <v>190</v>
      </c>
      <c r="AC79" s="199">
        <v>1</v>
      </c>
      <c r="AD79" s="200">
        <v>0</v>
      </c>
      <c r="AE79" s="199">
        <v>32</v>
      </c>
      <c r="AF79" s="200">
        <v>0</v>
      </c>
      <c r="AG79" s="199">
        <v>1</v>
      </c>
      <c r="AH79" s="200">
        <v>4</v>
      </c>
      <c r="AI79" s="199">
        <v>1</v>
      </c>
      <c r="AJ79" s="200">
        <v>0</v>
      </c>
      <c r="AK79" s="199">
        <v>3</v>
      </c>
      <c r="AL79" s="200">
        <v>0</v>
      </c>
      <c r="AM79" s="199">
        <v>93</v>
      </c>
      <c r="AN79" s="201">
        <v>29</v>
      </c>
    </row>
    <row r="80" spans="1:40" ht="13.5" customHeight="1" x14ac:dyDescent="0.15">
      <c r="A80" s="206"/>
      <c r="B80" s="207" t="s">
        <v>187</v>
      </c>
      <c r="C80" s="189">
        <v>160</v>
      </c>
      <c r="D80" s="190">
        <v>156</v>
      </c>
      <c r="E80" s="199">
        <v>0</v>
      </c>
      <c r="F80" s="200">
        <v>0</v>
      </c>
      <c r="G80" s="199">
        <v>0</v>
      </c>
      <c r="H80" s="200">
        <v>0</v>
      </c>
      <c r="I80" s="199">
        <v>0</v>
      </c>
      <c r="J80" s="200">
        <v>0</v>
      </c>
      <c r="K80" s="199">
        <v>2</v>
      </c>
      <c r="L80" s="200">
        <v>0</v>
      </c>
      <c r="M80" s="199">
        <v>1</v>
      </c>
      <c r="N80" s="200">
        <v>0</v>
      </c>
      <c r="O80" s="199">
        <v>0</v>
      </c>
      <c r="P80" s="200">
        <v>0</v>
      </c>
      <c r="Q80" s="199">
        <v>0</v>
      </c>
      <c r="R80" s="200">
        <v>0</v>
      </c>
      <c r="S80" s="199">
        <v>1</v>
      </c>
      <c r="T80" s="201">
        <v>0</v>
      </c>
      <c r="U80" s="202">
        <v>0</v>
      </c>
      <c r="V80" s="200">
        <v>0</v>
      </c>
      <c r="W80" s="199">
        <v>0</v>
      </c>
      <c r="X80" s="200">
        <v>0</v>
      </c>
      <c r="Y80" s="199">
        <v>0</v>
      </c>
      <c r="Z80" s="200">
        <v>0</v>
      </c>
      <c r="AA80" s="199">
        <v>69</v>
      </c>
      <c r="AB80" s="200">
        <v>112</v>
      </c>
      <c r="AC80" s="199">
        <v>0</v>
      </c>
      <c r="AD80" s="200">
        <v>0</v>
      </c>
      <c r="AE80" s="199">
        <v>27</v>
      </c>
      <c r="AF80" s="200">
        <v>0</v>
      </c>
      <c r="AG80" s="199">
        <v>0</v>
      </c>
      <c r="AH80" s="200">
        <v>0</v>
      </c>
      <c r="AI80" s="199">
        <v>1</v>
      </c>
      <c r="AJ80" s="200">
        <v>0</v>
      </c>
      <c r="AK80" s="199">
        <v>1</v>
      </c>
      <c r="AL80" s="200">
        <v>0</v>
      </c>
      <c r="AM80" s="199">
        <v>58</v>
      </c>
      <c r="AN80" s="201">
        <v>44</v>
      </c>
    </row>
    <row r="81" spans="1:40" ht="13.5" customHeight="1" x14ac:dyDescent="0.15">
      <c r="A81" s="206"/>
      <c r="B81" s="207" t="s">
        <v>188</v>
      </c>
      <c r="C81" s="189">
        <v>118</v>
      </c>
      <c r="D81" s="190">
        <v>61</v>
      </c>
      <c r="E81" s="199">
        <v>0</v>
      </c>
      <c r="F81" s="200">
        <v>0</v>
      </c>
      <c r="G81" s="199">
        <v>1</v>
      </c>
      <c r="H81" s="200">
        <v>5</v>
      </c>
      <c r="I81" s="199">
        <v>0</v>
      </c>
      <c r="J81" s="200">
        <v>0</v>
      </c>
      <c r="K81" s="199">
        <v>4</v>
      </c>
      <c r="L81" s="200">
        <v>0</v>
      </c>
      <c r="M81" s="199">
        <v>0</v>
      </c>
      <c r="N81" s="200">
        <v>0</v>
      </c>
      <c r="O81" s="199">
        <v>0</v>
      </c>
      <c r="P81" s="200">
        <v>0</v>
      </c>
      <c r="Q81" s="199">
        <v>0</v>
      </c>
      <c r="R81" s="200">
        <v>0</v>
      </c>
      <c r="S81" s="199">
        <v>0</v>
      </c>
      <c r="T81" s="201">
        <v>0</v>
      </c>
      <c r="U81" s="202">
        <v>0</v>
      </c>
      <c r="V81" s="200">
        <v>0</v>
      </c>
      <c r="W81" s="199">
        <v>0</v>
      </c>
      <c r="X81" s="200">
        <v>0</v>
      </c>
      <c r="Y81" s="199">
        <v>0</v>
      </c>
      <c r="Z81" s="200">
        <v>0</v>
      </c>
      <c r="AA81" s="199">
        <v>51</v>
      </c>
      <c r="AB81" s="200">
        <v>56</v>
      </c>
      <c r="AC81" s="199">
        <v>0</v>
      </c>
      <c r="AD81" s="200">
        <v>0</v>
      </c>
      <c r="AE81" s="199">
        <v>18</v>
      </c>
      <c r="AF81" s="200">
        <v>0</v>
      </c>
      <c r="AG81" s="199">
        <v>0</v>
      </c>
      <c r="AH81" s="200">
        <v>0</v>
      </c>
      <c r="AI81" s="199">
        <v>2</v>
      </c>
      <c r="AJ81" s="200">
        <v>0</v>
      </c>
      <c r="AK81" s="199">
        <v>2</v>
      </c>
      <c r="AL81" s="200">
        <v>0</v>
      </c>
      <c r="AM81" s="199">
        <v>40</v>
      </c>
      <c r="AN81" s="201">
        <v>0</v>
      </c>
    </row>
    <row r="82" spans="1:40" ht="13.5" customHeight="1" x14ac:dyDescent="0.15">
      <c r="A82" s="209"/>
      <c r="B82" s="210"/>
      <c r="C82" s="204"/>
      <c r="D82" s="205"/>
      <c r="E82" s="204"/>
      <c r="F82" s="211"/>
      <c r="G82" s="204"/>
      <c r="H82" s="211"/>
      <c r="I82" s="204"/>
      <c r="J82" s="211"/>
      <c r="K82" s="204"/>
      <c r="L82" s="211"/>
      <c r="M82" s="204"/>
      <c r="N82" s="211"/>
      <c r="O82" s="204"/>
      <c r="P82" s="211"/>
      <c r="Q82" s="204"/>
      <c r="R82" s="211"/>
      <c r="S82" s="204"/>
      <c r="T82" s="211"/>
      <c r="U82" s="212"/>
      <c r="V82" s="211"/>
      <c r="W82" s="204"/>
      <c r="X82" s="211"/>
      <c r="Y82" s="204"/>
      <c r="Z82" s="211"/>
      <c r="AA82" s="204"/>
      <c r="AB82" s="211"/>
      <c r="AC82" s="204"/>
      <c r="AD82" s="211"/>
      <c r="AE82" s="204"/>
      <c r="AF82" s="211"/>
      <c r="AG82" s="204"/>
      <c r="AH82" s="211"/>
      <c r="AI82" s="204"/>
      <c r="AJ82" s="211"/>
      <c r="AK82" s="204"/>
      <c r="AL82" s="211"/>
      <c r="AM82" s="204"/>
      <c r="AN82" s="211"/>
    </row>
    <row r="83" spans="1:40" ht="13.5" customHeight="1" x14ac:dyDescent="0.15">
      <c r="A83" s="213"/>
      <c r="B83" s="214"/>
      <c r="C83" s="215" t="s">
        <v>244</v>
      </c>
      <c r="D83" s="215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7"/>
      <c r="AM83" s="216"/>
      <c r="AN83" s="295" t="s">
        <v>321</v>
      </c>
    </row>
    <row r="84" spans="1:40" x14ac:dyDescent="0.15">
      <c r="A84" s="179"/>
      <c r="B84" s="179"/>
    </row>
    <row r="85" spans="1:40" x14ac:dyDescent="0.15">
      <c r="A85" s="179"/>
      <c r="B85" s="179"/>
    </row>
    <row r="86" spans="1:40" x14ac:dyDescent="0.15">
      <c r="A86" s="179"/>
      <c r="B86" s="179"/>
    </row>
    <row r="88" spans="1:40" x14ac:dyDescent="0.15">
      <c r="A88" s="179"/>
      <c r="B88" s="179"/>
    </row>
    <row r="89" spans="1:40" x14ac:dyDescent="0.15">
      <c r="A89" s="179"/>
      <c r="B89" s="179"/>
    </row>
    <row r="90" spans="1:40" x14ac:dyDescent="0.15">
      <c r="A90" s="179"/>
      <c r="B90" s="179"/>
    </row>
    <row r="91" spans="1:40" x14ac:dyDescent="0.15">
      <c r="A91" s="179"/>
      <c r="B91" s="179"/>
    </row>
    <row r="92" spans="1:40" x14ac:dyDescent="0.15">
      <c r="A92" s="179"/>
      <c r="B92" s="179"/>
    </row>
    <row r="93" spans="1:40" x14ac:dyDescent="0.15">
      <c r="A93" s="179"/>
      <c r="B93" s="179"/>
    </row>
    <row r="94" spans="1:40" x14ac:dyDescent="0.15">
      <c r="A94" s="179"/>
      <c r="B94" s="179"/>
    </row>
    <row r="95" spans="1:40" x14ac:dyDescent="0.15">
      <c r="A95" s="179"/>
      <c r="B95" s="179"/>
    </row>
    <row r="96" spans="1:40" x14ac:dyDescent="0.15">
      <c r="A96" s="179"/>
      <c r="B96" s="179"/>
    </row>
  </sheetData>
  <mergeCells count="32">
    <mergeCell ref="A72:B72"/>
    <mergeCell ref="A46:B46"/>
    <mergeCell ref="A53:B53"/>
    <mergeCell ref="A59:B59"/>
    <mergeCell ref="A64:B64"/>
    <mergeCell ref="AG3:AH4"/>
    <mergeCell ref="AI3:AJ4"/>
    <mergeCell ref="AK3:AL4"/>
    <mergeCell ref="AM3:AN4"/>
    <mergeCell ref="A6:B6"/>
    <mergeCell ref="AA3:AB4"/>
    <mergeCell ref="AE3:AF4"/>
    <mergeCell ref="AC3:AD4"/>
    <mergeCell ref="M3:N4"/>
    <mergeCell ref="A8:B8"/>
    <mergeCell ref="S3:T4"/>
    <mergeCell ref="U3:V4"/>
    <mergeCell ref="W3:X4"/>
    <mergeCell ref="Y3:Z4"/>
    <mergeCell ref="A1:Q1"/>
    <mergeCell ref="C3:D4"/>
    <mergeCell ref="E3:F4"/>
    <mergeCell ref="G3:H4"/>
    <mergeCell ref="I3:J4"/>
    <mergeCell ref="K3:L4"/>
    <mergeCell ref="O3:P4"/>
    <mergeCell ref="Q3:R4"/>
    <mergeCell ref="A11:B11"/>
    <mergeCell ref="A18:B18"/>
    <mergeCell ref="A23:B23"/>
    <mergeCell ref="A30:B30"/>
    <mergeCell ref="A41:B41"/>
  </mergeCells>
  <phoneticPr fontId="5"/>
  <pageMargins left="0.98425196850393704" right="0.59055118110236227" top="0.98425196850393704" bottom="0.78740157480314965" header="0.51181102362204722" footer="0.51181102362204722"/>
  <pageSetup paperSize="9" scale="61" firstPageNumber="13" pageOrder="overThenDown" orientation="portrait" useFirstPageNumber="1" r:id="rId1"/>
  <headerFooter scaleWithDoc="0" alignWithMargins="0">
    <oddFooter>&amp;C&amp;P</oddFooter>
  </headerFooter>
  <colBreaks count="1" manualBreakCount="1">
    <brk id="2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BreakPreview" zoomScaleNormal="100" zoomScaleSheetLayoutView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 x14ac:dyDescent="0.15"/>
  <cols>
    <col min="1" max="1" width="4.125" style="219" customWidth="1"/>
    <col min="2" max="2" width="19.375" style="219" customWidth="1"/>
    <col min="3" max="7" width="14.625" style="223" customWidth="1"/>
    <col min="8" max="16384" width="9" style="223"/>
  </cols>
  <sheetData>
    <row r="1" spans="1:8" s="220" customFormat="1" ht="14.25" x14ac:dyDescent="0.15">
      <c r="A1" s="553" t="s">
        <v>151</v>
      </c>
      <c r="B1" s="553"/>
      <c r="C1" s="553"/>
      <c r="D1" s="553"/>
      <c r="E1" s="553"/>
      <c r="F1" s="554"/>
      <c r="G1" s="176"/>
      <c r="H1" s="177"/>
    </row>
    <row r="2" spans="1:8" s="220" customFormat="1" x14ac:dyDescent="0.15">
      <c r="A2" s="179"/>
      <c r="B2" s="179"/>
      <c r="C2" s="176"/>
      <c r="D2" s="176"/>
      <c r="E2" s="176"/>
      <c r="F2" s="180"/>
      <c r="G2" s="180" t="str">
        <f>第３表!T2</f>
        <v>（令和２年１０月１日現在）</v>
      </c>
      <c r="H2" s="177"/>
    </row>
    <row r="3" spans="1:8" s="222" customFormat="1" ht="27" customHeight="1" x14ac:dyDescent="0.15">
      <c r="A3" s="182"/>
      <c r="B3" s="183"/>
      <c r="C3" s="555" t="s">
        <v>37</v>
      </c>
      <c r="D3" s="557" t="s">
        <v>310</v>
      </c>
      <c r="E3" s="557" t="s">
        <v>311</v>
      </c>
      <c r="F3" s="557" t="s">
        <v>312</v>
      </c>
      <c r="G3" s="551" t="s">
        <v>313</v>
      </c>
      <c r="H3" s="221"/>
    </row>
    <row r="4" spans="1:8" s="222" customFormat="1" ht="27" customHeight="1" x14ac:dyDescent="0.15">
      <c r="A4" s="435"/>
      <c r="B4" s="436"/>
      <c r="C4" s="556"/>
      <c r="D4" s="558"/>
      <c r="E4" s="558"/>
      <c r="F4" s="558"/>
      <c r="G4" s="552"/>
      <c r="H4" s="221"/>
    </row>
    <row r="5" spans="1:8" ht="13.5" customHeight="1" x14ac:dyDescent="0.15">
      <c r="A5" s="440"/>
      <c r="B5" s="215"/>
      <c r="C5" s="441"/>
      <c r="D5" s="433"/>
      <c r="E5" s="433"/>
      <c r="F5" s="441"/>
      <c r="G5" s="442"/>
      <c r="H5" s="217"/>
    </row>
    <row r="6" spans="1:8" ht="13.5" customHeight="1" x14ac:dyDescent="0.15">
      <c r="A6" s="548" t="s">
        <v>41</v>
      </c>
      <c r="B6" s="549"/>
      <c r="C6" s="224">
        <v>1375</v>
      </c>
      <c r="D6" s="224">
        <v>4</v>
      </c>
      <c r="E6" s="224">
        <v>2</v>
      </c>
      <c r="F6" s="224">
        <v>242</v>
      </c>
      <c r="G6" s="225">
        <v>1127</v>
      </c>
      <c r="H6" s="216"/>
    </row>
    <row r="7" spans="1:8" x14ac:dyDescent="0.15">
      <c r="A7" s="193"/>
      <c r="B7" s="194"/>
      <c r="C7" s="224"/>
      <c r="D7" s="224"/>
      <c r="E7" s="224"/>
      <c r="F7" s="224"/>
      <c r="G7" s="225"/>
      <c r="H7" s="217"/>
    </row>
    <row r="8" spans="1:8" ht="13.5" customHeight="1" x14ac:dyDescent="0.15">
      <c r="A8" s="456" t="s">
        <v>337</v>
      </c>
      <c r="B8" s="457"/>
      <c r="C8" s="224">
        <v>162</v>
      </c>
      <c r="D8" s="224">
        <v>0</v>
      </c>
      <c r="E8" s="224">
        <v>1</v>
      </c>
      <c r="F8" s="224">
        <v>24</v>
      </c>
      <c r="G8" s="225">
        <v>137</v>
      </c>
      <c r="H8" s="217"/>
    </row>
    <row r="9" spans="1:8" ht="13.5" customHeight="1" x14ac:dyDescent="0.15">
      <c r="A9" s="198"/>
      <c r="B9" s="299" t="s">
        <v>42</v>
      </c>
      <c r="C9" s="224">
        <v>162</v>
      </c>
      <c r="D9" s="226">
        <v>0</v>
      </c>
      <c r="E9" s="226">
        <v>1</v>
      </c>
      <c r="F9" s="226">
        <v>24</v>
      </c>
      <c r="G9" s="227">
        <v>137</v>
      </c>
      <c r="H9" s="217"/>
    </row>
    <row r="10" spans="1:8" ht="13.5" customHeight="1" x14ac:dyDescent="0.15">
      <c r="A10" s="198"/>
      <c r="B10" s="299"/>
      <c r="C10" s="224"/>
      <c r="D10" s="226"/>
      <c r="E10" s="226"/>
      <c r="F10" s="226"/>
      <c r="G10" s="227"/>
      <c r="H10" s="217"/>
    </row>
    <row r="11" spans="1:8" ht="13.5" customHeight="1" x14ac:dyDescent="0.15">
      <c r="A11" s="456" t="s">
        <v>338</v>
      </c>
      <c r="B11" s="457"/>
      <c r="C11" s="224">
        <v>76</v>
      </c>
      <c r="D11" s="226">
        <v>1</v>
      </c>
      <c r="E11" s="226">
        <v>0</v>
      </c>
      <c r="F11" s="226">
        <v>13</v>
      </c>
      <c r="G11" s="227">
        <v>62</v>
      </c>
      <c r="H11" s="217"/>
    </row>
    <row r="12" spans="1:8" ht="13.5" customHeight="1" x14ac:dyDescent="0.15">
      <c r="A12" s="198"/>
      <c r="B12" s="299" t="s">
        <v>43</v>
      </c>
      <c r="C12" s="224">
        <v>34</v>
      </c>
      <c r="D12" s="226">
        <v>0</v>
      </c>
      <c r="E12" s="226">
        <v>0</v>
      </c>
      <c r="F12" s="226">
        <v>4</v>
      </c>
      <c r="G12" s="227">
        <v>30</v>
      </c>
      <c r="H12" s="217"/>
    </row>
    <row r="13" spans="1:8" ht="13.5" customHeight="1" x14ac:dyDescent="0.15">
      <c r="A13" s="198"/>
      <c r="B13" s="299" t="s">
        <v>172</v>
      </c>
      <c r="C13" s="224">
        <v>14</v>
      </c>
      <c r="D13" s="226">
        <v>0</v>
      </c>
      <c r="E13" s="226">
        <v>0</v>
      </c>
      <c r="F13" s="226">
        <v>4</v>
      </c>
      <c r="G13" s="227">
        <v>10</v>
      </c>
      <c r="H13" s="217"/>
    </row>
    <row r="14" spans="1:8" ht="13.5" customHeight="1" x14ac:dyDescent="0.15">
      <c r="A14" s="198"/>
      <c r="B14" s="299" t="s">
        <v>173</v>
      </c>
      <c r="C14" s="224">
        <v>14</v>
      </c>
      <c r="D14" s="226">
        <v>0</v>
      </c>
      <c r="E14" s="226">
        <v>0</v>
      </c>
      <c r="F14" s="226">
        <v>3</v>
      </c>
      <c r="G14" s="227">
        <v>11</v>
      </c>
      <c r="H14" s="217"/>
    </row>
    <row r="15" spans="1:8" ht="13.5" customHeight="1" x14ac:dyDescent="0.15">
      <c r="A15" s="198"/>
      <c r="B15" s="299" t="s">
        <v>44</v>
      </c>
      <c r="C15" s="224">
        <v>7</v>
      </c>
      <c r="D15" s="226">
        <v>0</v>
      </c>
      <c r="E15" s="226">
        <v>0</v>
      </c>
      <c r="F15" s="226">
        <v>2</v>
      </c>
      <c r="G15" s="227">
        <v>5</v>
      </c>
      <c r="H15" s="217"/>
    </row>
    <row r="16" spans="1:8" ht="13.5" customHeight="1" x14ac:dyDescent="0.15">
      <c r="A16" s="198"/>
      <c r="B16" s="299" t="s">
        <v>174</v>
      </c>
      <c r="C16" s="224">
        <v>7</v>
      </c>
      <c r="D16" s="224">
        <v>1</v>
      </c>
      <c r="E16" s="224">
        <v>0</v>
      </c>
      <c r="F16" s="224">
        <v>0</v>
      </c>
      <c r="G16" s="225">
        <v>6</v>
      </c>
      <c r="H16" s="217"/>
    </row>
    <row r="17" spans="1:8" ht="13.5" customHeight="1" x14ac:dyDescent="0.15">
      <c r="A17" s="198"/>
      <c r="B17" s="299"/>
      <c r="C17" s="224"/>
      <c r="D17" s="226"/>
      <c r="E17" s="226"/>
      <c r="F17" s="226"/>
      <c r="G17" s="227"/>
      <c r="H17" s="217"/>
    </row>
    <row r="18" spans="1:8" ht="13.5" customHeight="1" x14ac:dyDescent="0.15">
      <c r="A18" s="456" t="s">
        <v>47</v>
      </c>
      <c r="B18" s="457"/>
      <c r="C18" s="224">
        <v>100</v>
      </c>
      <c r="D18" s="226">
        <v>1</v>
      </c>
      <c r="E18" s="226">
        <v>0</v>
      </c>
      <c r="F18" s="226">
        <v>13</v>
      </c>
      <c r="G18" s="227">
        <v>86</v>
      </c>
      <c r="H18" s="217"/>
    </row>
    <row r="19" spans="1:8" ht="13.5" customHeight="1" x14ac:dyDescent="0.15">
      <c r="A19" s="198"/>
      <c r="B19" s="299" t="s">
        <v>48</v>
      </c>
      <c r="C19" s="224">
        <v>74</v>
      </c>
      <c r="D19" s="226">
        <v>1</v>
      </c>
      <c r="E19" s="226">
        <v>0</v>
      </c>
      <c r="F19" s="226">
        <v>10</v>
      </c>
      <c r="G19" s="227">
        <v>63</v>
      </c>
      <c r="H19" s="217"/>
    </row>
    <row r="20" spans="1:8" ht="13.5" customHeight="1" x14ac:dyDescent="0.15">
      <c r="A20" s="198"/>
      <c r="B20" s="299" t="s">
        <v>49</v>
      </c>
      <c r="C20" s="224">
        <v>13</v>
      </c>
      <c r="D20" s="226">
        <v>0</v>
      </c>
      <c r="E20" s="226">
        <v>0</v>
      </c>
      <c r="F20" s="226">
        <v>3</v>
      </c>
      <c r="G20" s="227">
        <v>10</v>
      </c>
      <c r="H20" s="217"/>
    </row>
    <row r="21" spans="1:8" ht="13.5" customHeight="1" x14ac:dyDescent="0.15">
      <c r="A21" s="198"/>
      <c r="B21" s="299" t="s">
        <v>50</v>
      </c>
      <c r="C21" s="224">
        <v>13</v>
      </c>
      <c r="D21" s="226">
        <v>0</v>
      </c>
      <c r="E21" s="226">
        <v>0</v>
      </c>
      <c r="F21" s="226">
        <v>0</v>
      </c>
      <c r="G21" s="227">
        <v>13</v>
      </c>
      <c r="H21" s="217"/>
    </row>
    <row r="22" spans="1:8" ht="13.5" customHeight="1" x14ac:dyDescent="0.15">
      <c r="A22" s="198"/>
      <c r="B22" s="299"/>
      <c r="C22" s="224"/>
      <c r="D22" s="224"/>
      <c r="E22" s="224"/>
      <c r="F22" s="224"/>
      <c r="G22" s="225"/>
      <c r="H22" s="217"/>
    </row>
    <row r="23" spans="1:8" ht="13.5" customHeight="1" x14ac:dyDescent="0.15">
      <c r="A23" s="456" t="s">
        <v>51</v>
      </c>
      <c r="B23" s="457"/>
      <c r="C23" s="224">
        <v>102</v>
      </c>
      <c r="D23" s="226">
        <v>0</v>
      </c>
      <c r="E23" s="226">
        <v>0</v>
      </c>
      <c r="F23" s="226">
        <v>16</v>
      </c>
      <c r="G23" s="227">
        <v>86</v>
      </c>
      <c r="H23" s="217"/>
    </row>
    <row r="24" spans="1:8" ht="13.5" customHeight="1" x14ac:dyDescent="0.15">
      <c r="A24" s="198"/>
      <c r="B24" s="299" t="s">
        <v>52</v>
      </c>
      <c r="C24" s="224">
        <v>26</v>
      </c>
      <c r="D24" s="226">
        <v>0</v>
      </c>
      <c r="E24" s="226">
        <v>0</v>
      </c>
      <c r="F24" s="226">
        <v>4</v>
      </c>
      <c r="G24" s="227">
        <v>22</v>
      </c>
      <c r="H24" s="217"/>
    </row>
    <row r="25" spans="1:8" ht="13.5" customHeight="1" x14ac:dyDescent="0.15">
      <c r="A25" s="198"/>
      <c r="B25" s="299" t="s">
        <v>137</v>
      </c>
      <c r="C25" s="224">
        <v>16</v>
      </c>
      <c r="D25" s="226">
        <v>0</v>
      </c>
      <c r="E25" s="226">
        <v>0</v>
      </c>
      <c r="F25" s="226">
        <v>2</v>
      </c>
      <c r="G25" s="227">
        <v>14</v>
      </c>
      <c r="H25" s="217"/>
    </row>
    <row r="26" spans="1:8" ht="13.5" customHeight="1" x14ac:dyDescent="0.15">
      <c r="A26" s="198"/>
      <c r="B26" s="299" t="s">
        <v>166</v>
      </c>
      <c r="C26" s="224">
        <v>34</v>
      </c>
      <c r="D26" s="226">
        <v>0</v>
      </c>
      <c r="E26" s="226">
        <v>0</v>
      </c>
      <c r="F26" s="226">
        <v>7</v>
      </c>
      <c r="G26" s="227">
        <v>27</v>
      </c>
      <c r="H26" s="217"/>
    </row>
    <row r="27" spans="1:8" ht="13.5" customHeight="1" x14ac:dyDescent="0.15">
      <c r="A27" s="198"/>
      <c r="B27" s="299" t="s">
        <v>190</v>
      </c>
      <c r="C27" s="224">
        <v>8</v>
      </c>
      <c r="D27" s="224">
        <v>0</v>
      </c>
      <c r="E27" s="224">
        <v>0</v>
      </c>
      <c r="F27" s="224">
        <v>2</v>
      </c>
      <c r="G27" s="225">
        <v>6</v>
      </c>
      <c r="H27" s="217"/>
    </row>
    <row r="28" spans="1:8" ht="13.5" customHeight="1" x14ac:dyDescent="0.15">
      <c r="A28" s="198"/>
      <c r="B28" s="299" t="s">
        <v>175</v>
      </c>
      <c r="C28" s="224">
        <v>18</v>
      </c>
      <c r="D28" s="226">
        <v>0</v>
      </c>
      <c r="E28" s="226">
        <v>0</v>
      </c>
      <c r="F28" s="226">
        <v>1</v>
      </c>
      <c r="G28" s="227">
        <v>17</v>
      </c>
      <c r="H28" s="217"/>
    </row>
    <row r="29" spans="1:8" ht="13.5" customHeight="1" x14ac:dyDescent="0.15">
      <c r="A29" s="198"/>
      <c r="B29" s="299"/>
      <c r="C29" s="224"/>
      <c r="D29" s="226"/>
      <c r="E29" s="226"/>
      <c r="F29" s="226"/>
      <c r="G29" s="227"/>
      <c r="H29" s="217"/>
    </row>
    <row r="30" spans="1:8" ht="13.5" customHeight="1" x14ac:dyDescent="0.15">
      <c r="A30" s="456" t="s">
        <v>53</v>
      </c>
      <c r="B30" s="457"/>
      <c r="C30" s="224">
        <v>236</v>
      </c>
      <c r="D30" s="226">
        <v>0</v>
      </c>
      <c r="E30" s="226">
        <v>0</v>
      </c>
      <c r="F30" s="226">
        <v>52</v>
      </c>
      <c r="G30" s="227">
        <v>184</v>
      </c>
      <c r="H30" s="217"/>
    </row>
    <row r="31" spans="1:8" ht="13.5" customHeight="1" x14ac:dyDescent="0.15">
      <c r="A31" s="198"/>
      <c r="B31" s="299" t="s">
        <v>54</v>
      </c>
      <c r="C31" s="224">
        <v>41</v>
      </c>
      <c r="D31" s="224">
        <v>0</v>
      </c>
      <c r="E31" s="224">
        <v>0</v>
      </c>
      <c r="F31" s="224">
        <v>8</v>
      </c>
      <c r="G31" s="225">
        <v>33</v>
      </c>
      <c r="H31" s="217"/>
    </row>
    <row r="32" spans="1:8" ht="13.5" customHeight="1" x14ac:dyDescent="0.15">
      <c r="A32" s="198"/>
      <c r="B32" s="299" t="s">
        <v>55</v>
      </c>
      <c r="C32" s="224">
        <v>56</v>
      </c>
      <c r="D32" s="226">
        <v>0</v>
      </c>
      <c r="E32" s="226">
        <v>0</v>
      </c>
      <c r="F32" s="226">
        <v>14</v>
      </c>
      <c r="G32" s="227">
        <v>42</v>
      </c>
      <c r="H32" s="217"/>
    </row>
    <row r="33" spans="1:8" ht="13.5" customHeight="1" x14ac:dyDescent="0.15">
      <c r="A33" s="198"/>
      <c r="B33" s="299" t="s">
        <v>56</v>
      </c>
      <c r="C33" s="224">
        <v>43</v>
      </c>
      <c r="D33" s="226">
        <v>0</v>
      </c>
      <c r="E33" s="226">
        <v>0</v>
      </c>
      <c r="F33" s="226">
        <v>12</v>
      </c>
      <c r="G33" s="227">
        <v>31</v>
      </c>
      <c r="H33" s="217"/>
    </row>
    <row r="34" spans="1:8" ht="13.5" customHeight="1" x14ac:dyDescent="0.15">
      <c r="A34" s="198"/>
      <c r="B34" s="299" t="s">
        <v>138</v>
      </c>
      <c r="C34" s="224">
        <v>40</v>
      </c>
      <c r="D34" s="226">
        <v>0</v>
      </c>
      <c r="E34" s="226">
        <v>0</v>
      </c>
      <c r="F34" s="226">
        <v>8</v>
      </c>
      <c r="G34" s="227">
        <v>32</v>
      </c>
      <c r="H34" s="217"/>
    </row>
    <row r="35" spans="1:8" ht="13.5" customHeight="1" x14ac:dyDescent="0.15">
      <c r="A35" s="198"/>
      <c r="B35" s="299" t="s">
        <v>167</v>
      </c>
      <c r="C35" s="224">
        <v>16</v>
      </c>
      <c r="D35" s="226">
        <v>0</v>
      </c>
      <c r="E35" s="226">
        <v>0</v>
      </c>
      <c r="F35" s="226">
        <v>4</v>
      </c>
      <c r="G35" s="227">
        <v>12</v>
      </c>
      <c r="H35" s="217"/>
    </row>
    <row r="36" spans="1:8" ht="13.5" customHeight="1" x14ac:dyDescent="0.15">
      <c r="A36" s="198"/>
      <c r="B36" s="299" t="s">
        <v>177</v>
      </c>
      <c r="C36" s="224">
        <v>5</v>
      </c>
      <c r="D36" s="224">
        <v>0</v>
      </c>
      <c r="E36" s="224">
        <v>0</v>
      </c>
      <c r="F36" s="224">
        <v>0</v>
      </c>
      <c r="G36" s="225">
        <v>5</v>
      </c>
      <c r="H36" s="217"/>
    </row>
    <row r="37" spans="1:8" ht="13.5" customHeight="1" x14ac:dyDescent="0.15">
      <c r="A37" s="198"/>
      <c r="B37" s="299" t="s">
        <v>235</v>
      </c>
      <c r="C37" s="224">
        <v>29</v>
      </c>
      <c r="D37" s="226">
        <v>0</v>
      </c>
      <c r="E37" s="226">
        <v>0</v>
      </c>
      <c r="F37" s="226">
        <v>5</v>
      </c>
      <c r="G37" s="227">
        <v>24</v>
      </c>
      <c r="H37" s="217"/>
    </row>
    <row r="38" spans="1:8" ht="13.5" customHeight="1" x14ac:dyDescent="0.15">
      <c r="A38" s="198"/>
      <c r="B38" s="299" t="s">
        <v>57</v>
      </c>
      <c r="C38" s="224">
        <v>2</v>
      </c>
      <c r="D38" s="226">
        <v>0</v>
      </c>
      <c r="E38" s="226">
        <v>0</v>
      </c>
      <c r="F38" s="226">
        <v>1</v>
      </c>
      <c r="G38" s="227">
        <v>1</v>
      </c>
      <c r="H38" s="217"/>
    </row>
    <row r="39" spans="1:8" ht="13.5" customHeight="1" x14ac:dyDescent="0.15">
      <c r="A39" s="198"/>
      <c r="B39" s="299" t="s">
        <v>58</v>
      </c>
      <c r="C39" s="224">
        <v>4</v>
      </c>
      <c r="D39" s="226">
        <v>0</v>
      </c>
      <c r="E39" s="226">
        <v>0</v>
      </c>
      <c r="F39" s="226">
        <v>0</v>
      </c>
      <c r="G39" s="227">
        <v>4</v>
      </c>
      <c r="H39" s="217"/>
    </row>
    <row r="40" spans="1:8" ht="13.5" customHeight="1" x14ac:dyDescent="0.15">
      <c r="A40" s="198"/>
      <c r="B40" s="299"/>
      <c r="C40" s="224"/>
      <c r="D40" s="226"/>
      <c r="E40" s="226"/>
      <c r="F40" s="226"/>
      <c r="G40" s="227"/>
      <c r="H40" s="217"/>
    </row>
    <row r="41" spans="1:8" ht="13.5" customHeight="1" x14ac:dyDescent="0.15">
      <c r="A41" s="456" t="s">
        <v>59</v>
      </c>
      <c r="B41" s="457"/>
      <c r="C41" s="224">
        <v>138</v>
      </c>
      <c r="D41" s="226">
        <v>0</v>
      </c>
      <c r="E41" s="226">
        <v>1</v>
      </c>
      <c r="F41" s="226">
        <v>22</v>
      </c>
      <c r="G41" s="227">
        <v>115</v>
      </c>
      <c r="H41" s="217"/>
    </row>
    <row r="42" spans="1:8" ht="13.5" customHeight="1" x14ac:dyDescent="0.15">
      <c r="A42" s="198"/>
      <c r="B42" s="299" t="s">
        <v>60</v>
      </c>
      <c r="C42" s="224">
        <v>84</v>
      </c>
      <c r="D42" s="226">
        <v>0</v>
      </c>
      <c r="E42" s="226">
        <v>1</v>
      </c>
      <c r="F42" s="226">
        <v>14</v>
      </c>
      <c r="G42" s="227">
        <v>69</v>
      </c>
      <c r="H42" s="217"/>
    </row>
    <row r="43" spans="1:8" ht="13.5" customHeight="1" x14ac:dyDescent="0.15">
      <c r="A43" s="198"/>
      <c r="B43" s="299" t="s">
        <v>61</v>
      </c>
      <c r="C43" s="224">
        <v>39</v>
      </c>
      <c r="D43" s="226">
        <v>0</v>
      </c>
      <c r="E43" s="226">
        <v>0</v>
      </c>
      <c r="F43" s="226">
        <v>6</v>
      </c>
      <c r="G43" s="227">
        <v>33</v>
      </c>
      <c r="H43" s="217"/>
    </row>
    <row r="44" spans="1:8" ht="13.5" customHeight="1" x14ac:dyDescent="0.15">
      <c r="A44" s="198"/>
      <c r="B44" s="372" t="s">
        <v>176</v>
      </c>
      <c r="C44" s="224">
        <v>15</v>
      </c>
      <c r="D44" s="226">
        <v>0</v>
      </c>
      <c r="E44" s="226">
        <v>0</v>
      </c>
      <c r="F44" s="226">
        <v>2</v>
      </c>
      <c r="G44" s="227">
        <v>13</v>
      </c>
      <c r="H44" s="217"/>
    </row>
    <row r="45" spans="1:8" ht="13.5" customHeight="1" x14ac:dyDescent="0.15">
      <c r="A45" s="437"/>
      <c r="B45" s="438"/>
      <c r="C45" s="228"/>
      <c r="D45" s="228"/>
      <c r="E45" s="228"/>
      <c r="F45" s="228"/>
      <c r="G45" s="231"/>
      <c r="H45" s="217"/>
    </row>
    <row r="46" spans="1:8" ht="13.5" customHeight="1" x14ac:dyDescent="0.15">
      <c r="A46" s="392"/>
      <c r="B46" s="439"/>
      <c r="C46" s="224"/>
      <c r="D46" s="224"/>
      <c r="E46" s="224"/>
      <c r="F46" s="224"/>
      <c r="G46" s="225"/>
      <c r="H46" s="217"/>
    </row>
    <row r="47" spans="1:8" ht="13.5" customHeight="1" x14ac:dyDescent="0.15">
      <c r="A47" s="456" t="s">
        <v>168</v>
      </c>
      <c r="B47" s="457"/>
      <c r="C47" s="224">
        <v>129</v>
      </c>
      <c r="D47" s="226">
        <v>0</v>
      </c>
      <c r="E47" s="226">
        <v>0</v>
      </c>
      <c r="F47" s="226">
        <v>21</v>
      </c>
      <c r="G47" s="227">
        <v>108</v>
      </c>
      <c r="H47" s="217"/>
    </row>
    <row r="48" spans="1:8" ht="13.5" customHeight="1" x14ac:dyDescent="0.15">
      <c r="A48" s="198"/>
      <c r="B48" s="299" t="s">
        <v>62</v>
      </c>
      <c r="C48" s="224">
        <v>25</v>
      </c>
      <c r="D48" s="226">
        <v>0</v>
      </c>
      <c r="E48" s="226">
        <v>0</v>
      </c>
      <c r="F48" s="226">
        <v>3</v>
      </c>
      <c r="G48" s="227">
        <v>22</v>
      </c>
      <c r="H48" s="217"/>
    </row>
    <row r="49" spans="1:8" ht="13.5" customHeight="1" x14ac:dyDescent="0.15">
      <c r="A49" s="198"/>
      <c r="B49" s="299" t="s">
        <v>63</v>
      </c>
      <c r="C49" s="224">
        <v>19</v>
      </c>
      <c r="D49" s="226">
        <v>0</v>
      </c>
      <c r="E49" s="226">
        <v>0</v>
      </c>
      <c r="F49" s="226">
        <v>4</v>
      </c>
      <c r="G49" s="227">
        <v>15</v>
      </c>
      <c r="H49" s="217"/>
    </row>
    <row r="50" spans="1:8" ht="13.5" customHeight="1" x14ac:dyDescent="0.15">
      <c r="A50" s="198"/>
      <c r="B50" s="299" t="s">
        <v>169</v>
      </c>
      <c r="C50" s="224">
        <v>55</v>
      </c>
      <c r="D50" s="226">
        <v>0</v>
      </c>
      <c r="E50" s="226">
        <v>0</v>
      </c>
      <c r="F50" s="226">
        <v>10</v>
      </c>
      <c r="G50" s="227">
        <v>45</v>
      </c>
      <c r="H50" s="217"/>
    </row>
    <row r="51" spans="1:8" ht="13.5" customHeight="1" x14ac:dyDescent="0.15">
      <c r="A51" s="198"/>
      <c r="B51" s="299" t="s">
        <v>171</v>
      </c>
      <c r="C51" s="224">
        <v>21</v>
      </c>
      <c r="D51" s="226">
        <v>0</v>
      </c>
      <c r="E51" s="226">
        <v>0</v>
      </c>
      <c r="F51" s="226">
        <v>3</v>
      </c>
      <c r="G51" s="227">
        <v>18</v>
      </c>
      <c r="H51" s="217"/>
    </row>
    <row r="52" spans="1:8" ht="13.5" customHeight="1" x14ac:dyDescent="0.15">
      <c r="A52" s="198"/>
      <c r="B52" s="299" t="s">
        <v>64</v>
      </c>
      <c r="C52" s="224">
        <v>9</v>
      </c>
      <c r="D52" s="226">
        <v>0</v>
      </c>
      <c r="E52" s="226">
        <v>0</v>
      </c>
      <c r="F52" s="226">
        <v>1</v>
      </c>
      <c r="G52" s="227">
        <v>8</v>
      </c>
      <c r="H52" s="217"/>
    </row>
    <row r="53" spans="1:8" ht="13.5" customHeight="1" x14ac:dyDescent="0.15">
      <c r="A53" s="198"/>
      <c r="B53" s="299"/>
      <c r="C53" s="224"/>
      <c r="D53" s="224"/>
      <c r="E53" s="224"/>
      <c r="F53" s="224"/>
      <c r="G53" s="225"/>
      <c r="H53" s="217"/>
    </row>
    <row r="54" spans="1:8" ht="13.5" customHeight="1" x14ac:dyDescent="0.15">
      <c r="A54" s="456" t="s">
        <v>65</v>
      </c>
      <c r="B54" s="457"/>
      <c r="C54" s="224">
        <v>103</v>
      </c>
      <c r="D54" s="226">
        <v>0</v>
      </c>
      <c r="E54" s="226">
        <v>0</v>
      </c>
      <c r="F54" s="226">
        <v>18</v>
      </c>
      <c r="G54" s="227">
        <v>85</v>
      </c>
      <c r="H54" s="217"/>
    </row>
    <row r="55" spans="1:8" ht="13.5" customHeight="1" x14ac:dyDescent="0.15">
      <c r="A55" s="198"/>
      <c r="B55" s="299" t="s">
        <v>66</v>
      </c>
      <c r="C55" s="224">
        <v>65</v>
      </c>
      <c r="D55" s="226">
        <v>0</v>
      </c>
      <c r="E55" s="226">
        <v>0</v>
      </c>
      <c r="F55" s="226">
        <v>14</v>
      </c>
      <c r="G55" s="227">
        <v>51</v>
      </c>
      <c r="H55" s="217"/>
    </row>
    <row r="56" spans="1:8" ht="13.5" customHeight="1" x14ac:dyDescent="0.15">
      <c r="A56" s="198"/>
      <c r="B56" s="299" t="s">
        <v>179</v>
      </c>
      <c r="C56" s="224">
        <v>23</v>
      </c>
      <c r="D56" s="226">
        <v>0</v>
      </c>
      <c r="E56" s="226">
        <v>0</v>
      </c>
      <c r="F56" s="226">
        <v>3</v>
      </c>
      <c r="G56" s="227">
        <v>20</v>
      </c>
      <c r="H56" s="217"/>
    </row>
    <row r="57" spans="1:8" ht="13.5" customHeight="1" x14ac:dyDescent="0.15">
      <c r="A57" s="198"/>
      <c r="B57" s="299" t="s">
        <v>67</v>
      </c>
      <c r="C57" s="224">
        <v>2</v>
      </c>
      <c r="D57" s="226">
        <v>0</v>
      </c>
      <c r="E57" s="226">
        <v>0</v>
      </c>
      <c r="F57" s="226">
        <v>0</v>
      </c>
      <c r="G57" s="227">
        <v>2</v>
      </c>
      <c r="H57" s="217"/>
    </row>
    <row r="58" spans="1:8" ht="13.5" customHeight="1" x14ac:dyDescent="0.15">
      <c r="A58" s="198"/>
      <c r="B58" s="299" t="s">
        <v>68</v>
      </c>
      <c r="C58" s="224">
        <v>13</v>
      </c>
      <c r="D58" s="224">
        <v>0</v>
      </c>
      <c r="E58" s="224">
        <v>0</v>
      </c>
      <c r="F58" s="224">
        <v>1</v>
      </c>
      <c r="G58" s="225">
        <v>12</v>
      </c>
      <c r="H58" s="217"/>
    </row>
    <row r="59" spans="1:8" ht="13.5" customHeight="1" x14ac:dyDescent="0.15">
      <c r="A59" s="198"/>
      <c r="B59" s="299"/>
      <c r="C59" s="224"/>
      <c r="D59" s="226"/>
      <c r="E59" s="226"/>
      <c r="F59" s="226"/>
      <c r="G59" s="227"/>
      <c r="H59" s="217"/>
    </row>
    <row r="60" spans="1:8" ht="13.5" customHeight="1" x14ac:dyDescent="0.15">
      <c r="A60" s="456" t="s">
        <v>69</v>
      </c>
      <c r="B60" s="457"/>
      <c r="C60" s="224">
        <v>183</v>
      </c>
      <c r="D60" s="226">
        <v>0</v>
      </c>
      <c r="E60" s="226">
        <v>0</v>
      </c>
      <c r="F60" s="226">
        <v>42</v>
      </c>
      <c r="G60" s="227">
        <v>141</v>
      </c>
      <c r="H60" s="217"/>
    </row>
    <row r="61" spans="1:8" ht="13.5" customHeight="1" x14ac:dyDescent="0.15">
      <c r="A61" s="198"/>
      <c r="B61" s="299" t="s">
        <v>178</v>
      </c>
      <c r="C61" s="224">
        <v>27</v>
      </c>
      <c r="D61" s="226">
        <v>0</v>
      </c>
      <c r="E61" s="226">
        <v>0</v>
      </c>
      <c r="F61" s="226">
        <v>3</v>
      </c>
      <c r="G61" s="227">
        <v>24</v>
      </c>
      <c r="H61" s="217"/>
    </row>
    <row r="62" spans="1:8" ht="13.5" customHeight="1" x14ac:dyDescent="0.15">
      <c r="A62" s="198"/>
      <c r="B62" s="299" t="s">
        <v>70</v>
      </c>
      <c r="C62" s="224">
        <v>133</v>
      </c>
      <c r="D62" s="226">
        <v>0</v>
      </c>
      <c r="E62" s="226">
        <v>0</v>
      </c>
      <c r="F62" s="226">
        <v>35</v>
      </c>
      <c r="G62" s="227">
        <v>98</v>
      </c>
      <c r="H62" s="217"/>
    </row>
    <row r="63" spans="1:8" ht="13.5" customHeight="1" x14ac:dyDescent="0.15">
      <c r="A63" s="198"/>
      <c r="B63" s="299" t="s">
        <v>180</v>
      </c>
      <c r="C63" s="224">
        <v>23</v>
      </c>
      <c r="D63" s="226">
        <v>0</v>
      </c>
      <c r="E63" s="226">
        <v>0</v>
      </c>
      <c r="F63" s="226">
        <v>4</v>
      </c>
      <c r="G63" s="227">
        <v>19</v>
      </c>
      <c r="H63" s="217"/>
    </row>
    <row r="64" spans="1:8" ht="13.5" customHeight="1" x14ac:dyDescent="0.15">
      <c r="A64" s="198"/>
      <c r="B64" s="299"/>
      <c r="C64" s="224"/>
      <c r="D64" s="224"/>
      <c r="E64" s="224"/>
      <c r="F64" s="224"/>
      <c r="G64" s="225"/>
      <c r="H64" s="217"/>
    </row>
    <row r="65" spans="1:8" ht="13.5" customHeight="1" x14ac:dyDescent="0.15">
      <c r="A65" s="456" t="s">
        <v>71</v>
      </c>
      <c r="B65" s="457"/>
      <c r="C65" s="224">
        <v>146</v>
      </c>
      <c r="D65" s="226">
        <v>2</v>
      </c>
      <c r="E65" s="226">
        <v>0</v>
      </c>
      <c r="F65" s="226">
        <v>21</v>
      </c>
      <c r="G65" s="227">
        <v>123</v>
      </c>
      <c r="H65" s="217"/>
    </row>
    <row r="66" spans="1:8" ht="13.5" customHeight="1" x14ac:dyDescent="0.15">
      <c r="A66" s="198"/>
      <c r="B66" s="299" t="s">
        <v>45</v>
      </c>
      <c r="C66" s="224">
        <v>20</v>
      </c>
      <c r="D66" s="226">
        <v>1</v>
      </c>
      <c r="E66" s="226">
        <v>0</v>
      </c>
      <c r="F66" s="226">
        <v>5</v>
      </c>
      <c r="G66" s="227">
        <v>14</v>
      </c>
      <c r="H66" s="217"/>
    </row>
    <row r="67" spans="1:8" ht="13.5" customHeight="1" x14ac:dyDescent="0.15">
      <c r="A67" s="185"/>
      <c r="B67" s="299" t="s">
        <v>72</v>
      </c>
      <c r="C67" s="224">
        <v>70</v>
      </c>
      <c r="D67" s="226">
        <v>0</v>
      </c>
      <c r="E67" s="226">
        <v>0</v>
      </c>
      <c r="F67" s="226">
        <v>13</v>
      </c>
      <c r="G67" s="227">
        <v>57</v>
      </c>
      <c r="H67" s="217"/>
    </row>
    <row r="68" spans="1:8" ht="13.5" customHeight="1" x14ac:dyDescent="0.15">
      <c r="A68" s="198"/>
      <c r="B68" s="299" t="s">
        <v>163</v>
      </c>
      <c r="C68" s="224">
        <v>15</v>
      </c>
      <c r="D68" s="226">
        <v>1</v>
      </c>
      <c r="E68" s="226">
        <v>0</v>
      </c>
      <c r="F68" s="226">
        <v>2</v>
      </c>
      <c r="G68" s="227">
        <v>12</v>
      </c>
      <c r="H68" s="217"/>
    </row>
    <row r="69" spans="1:8" ht="13.5" customHeight="1" x14ac:dyDescent="0.15">
      <c r="A69" s="198"/>
      <c r="B69" s="299" t="s">
        <v>164</v>
      </c>
      <c r="C69" s="224">
        <v>23</v>
      </c>
      <c r="D69" s="224">
        <v>0</v>
      </c>
      <c r="E69" s="224">
        <v>0</v>
      </c>
      <c r="F69" s="224">
        <v>0</v>
      </c>
      <c r="G69" s="225">
        <v>23</v>
      </c>
      <c r="H69" s="217"/>
    </row>
    <row r="70" spans="1:8" ht="13.5" customHeight="1" x14ac:dyDescent="0.15">
      <c r="A70" s="185"/>
      <c r="B70" s="299" t="s">
        <v>73</v>
      </c>
      <c r="C70" s="224">
        <v>13</v>
      </c>
      <c r="D70" s="226">
        <v>0</v>
      </c>
      <c r="E70" s="226">
        <v>0</v>
      </c>
      <c r="F70" s="226">
        <v>1</v>
      </c>
      <c r="G70" s="227">
        <v>12</v>
      </c>
      <c r="H70" s="217"/>
    </row>
    <row r="71" spans="1:8" ht="13.5" customHeight="1" x14ac:dyDescent="0.15">
      <c r="A71" s="198"/>
      <c r="B71" s="299" t="s">
        <v>46</v>
      </c>
      <c r="C71" s="224">
        <v>5</v>
      </c>
      <c r="D71" s="226">
        <v>0</v>
      </c>
      <c r="E71" s="226">
        <v>0</v>
      </c>
      <c r="F71" s="226">
        <v>0</v>
      </c>
      <c r="G71" s="227">
        <v>5</v>
      </c>
      <c r="H71" s="217"/>
    </row>
    <row r="72" spans="1:8" ht="13.5" customHeight="1" x14ac:dyDescent="0.15">
      <c r="A72" s="185"/>
      <c r="B72" s="299"/>
      <c r="C72" s="224"/>
      <c r="D72" s="226"/>
      <c r="E72" s="226"/>
      <c r="F72" s="226"/>
      <c r="G72" s="227"/>
      <c r="H72" s="217"/>
    </row>
    <row r="73" spans="1:8" ht="13.5" customHeight="1" x14ac:dyDescent="0.15">
      <c r="A73" s="456" t="s">
        <v>74</v>
      </c>
      <c r="B73" s="457"/>
      <c r="C73" s="224"/>
      <c r="D73" s="224"/>
      <c r="E73" s="224"/>
      <c r="F73" s="224"/>
      <c r="G73" s="225"/>
      <c r="H73" s="217"/>
    </row>
    <row r="74" spans="1:8" ht="13.5" customHeight="1" x14ac:dyDescent="0.15">
      <c r="A74" s="206"/>
      <c r="B74" s="207" t="s">
        <v>75</v>
      </c>
      <c r="C74" s="224">
        <v>238</v>
      </c>
      <c r="D74" s="226">
        <v>1</v>
      </c>
      <c r="E74" s="226">
        <v>1</v>
      </c>
      <c r="F74" s="226">
        <v>37</v>
      </c>
      <c r="G74" s="227">
        <v>199</v>
      </c>
      <c r="H74" s="217"/>
    </row>
    <row r="75" spans="1:8" ht="13.5" customHeight="1" x14ac:dyDescent="0.15">
      <c r="A75" s="206"/>
      <c r="B75" s="207" t="s">
        <v>76</v>
      </c>
      <c r="C75" s="224">
        <v>100</v>
      </c>
      <c r="D75" s="226">
        <v>1</v>
      </c>
      <c r="E75" s="226">
        <v>0</v>
      </c>
      <c r="F75" s="226">
        <v>13</v>
      </c>
      <c r="G75" s="227">
        <v>86</v>
      </c>
      <c r="H75" s="217"/>
    </row>
    <row r="76" spans="1:8" ht="13.5" customHeight="1" x14ac:dyDescent="0.15">
      <c r="A76" s="206"/>
      <c r="B76" s="229" t="s">
        <v>113</v>
      </c>
      <c r="C76" s="224">
        <v>146</v>
      </c>
      <c r="D76" s="226">
        <v>2</v>
      </c>
      <c r="E76" s="226">
        <v>0</v>
      </c>
      <c r="F76" s="226">
        <v>21</v>
      </c>
      <c r="G76" s="227">
        <v>123</v>
      </c>
      <c r="H76" s="217"/>
    </row>
    <row r="77" spans="1:8" ht="13.5" customHeight="1" x14ac:dyDescent="0.15">
      <c r="A77" s="206"/>
      <c r="B77" s="207" t="s">
        <v>114</v>
      </c>
      <c r="C77" s="224">
        <v>102</v>
      </c>
      <c r="D77" s="226">
        <v>0</v>
      </c>
      <c r="E77" s="226">
        <v>0</v>
      </c>
      <c r="F77" s="226">
        <v>16</v>
      </c>
      <c r="G77" s="227">
        <v>86</v>
      </c>
      <c r="H77" s="217"/>
    </row>
    <row r="78" spans="1:8" ht="13.5" customHeight="1" x14ac:dyDescent="0.15">
      <c r="A78" s="206"/>
      <c r="B78" s="207" t="s">
        <v>115</v>
      </c>
      <c r="C78" s="224">
        <v>138</v>
      </c>
      <c r="D78" s="224">
        <v>0</v>
      </c>
      <c r="E78" s="224">
        <v>1</v>
      </c>
      <c r="F78" s="224">
        <v>22</v>
      </c>
      <c r="G78" s="225">
        <v>115</v>
      </c>
      <c r="H78" s="217"/>
    </row>
    <row r="79" spans="1:8" ht="13.5" customHeight="1" x14ac:dyDescent="0.15">
      <c r="A79" s="206"/>
      <c r="B79" s="207" t="s">
        <v>116</v>
      </c>
      <c r="C79" s="224">
        <v>183</v>
      </c>
      <c r="D79" s="226">
        <v>0</v>
      </c>
      <c r="E79" s="226">
        <v>0</v>
      </c>
      <c r="F79" s="226">
        <v>42</v>
      </c>
      <c r="G79" s="227">
        <v>141</v>
      </c>
      <c r="H79" s="217"/>
    </row>
    <row r="80" spans="1:8" ht="13.5" customHeight="1" x14ac:dyDescent="0.15">
      <c r="A80" s="206"/>
      <c r="B80" s="207" t="s">
        <v>117</v>
      </c>
      <c r="C80" s="224">
        <v>236</v>
      </c>
      <c r="D80" s="226">
        <v>0</v>
      </c>
      <c r="E80" s="226">
        <v>0</v>
      </c>
      <c r="F80" s="226">
        <v>52</v>
      </c>
      <c r="G80" s="227">
        <v>184</v>
      </c>
      <c r="H80" s="217"/>
    </row>
    <row r="81" spans="1:8" ht="13.5" customHeight="1" x14ac:dyDescent="0.15">
      <c r="A81" s="206"/>
      <c r="B81" s="207" t="s">
        <v>187</v>
      </c>
      <c r="C81" s="224">
        <v>129</v>
      </c>
      <c r="D81" s="226">
        <v>0</v>
      </c>
      <c r="E81" s="226">
        <v>0</v>
      </c>
      <c r="F81" s="226">
        <v>21</v>
      </c>
      <c r="G81" s="227">
        <v>108</v>
      </c>
      <c r="H81" s="217"/>
    </row>
    <row r="82" spans="1:8" ht="13.5" customHeight="1" x14ac:dyDescent="0.15">
      <c r="A82" s="206"/>
      <c r="B82" s="207" t="s">
        <v>188</v>
      </c>
      <c r="C82" s="224">
        <v>103</v>
      </c>
      <c r="D82" s="226">
        <v>0</v>
      </c>
      <c r="E82" s="226">
        <v>0</v>
      </c>
      <c r="F82" s="226">
        <v>18</v>
      </c>
      <c r="G82" s="227">
        <v>85</v>
      </c>
      <c r="H82" s="217"/>
    </row>
    <row r="83" spans="1:8" ht="13.5" customHeight="1" x14ac:dyDescent="0.15">
      <c r="A83" s="209"/>
      <c r="B83" s="210"/>
      <c r="C83" s="230"/>
      <c r="D83" s="230"/>
      <c r="E83" s="230"/>
      <c r="F83" s="230"/>
      <c r="G83" s="231"/>
      <c r="H83" s="217"/>
    </row>
    <row r="84" spans="1:8" ht="13.5" customHeight="1" x14ac:dyDescent="0.15">
      <c r="A84" s="232"/>
      <c r="B84" s="233"/>
      <c r="C84" s="234"/>
      <c r="D84" s="234"/>
      <c r="E84" s="234"/>
      <c r="F84" s="234"/>
      <c r="G84" s="295" t="s">
        <v>321</v>
      </c>
      <c r="H84" s="218"/>
    </row>
    <row r="85" spans="1:8" x14ac:dyDescent="0.15">
      <c r="A85" s="179"/>
      <c r="B85" s="179"/>
    </row>
    <row r="86" spans="1:8" x14ac:dyDescent="0.15">
      <c r="A86" s="179"/>
      <c r="B86" s="179"/>
    </row>
    <row r="88" spans="1:8" x14ac:dyDescent="0.15">
      <c r="A88" s="179"/>
      <c r="B88" s="179"/>
    </row>
    <row r="89" spans="1:8" x14ac:dyDescent="0.15">
      <c r="A89" s="179"/>
      <c r="B89" s="179"/>
    </row>
    <row r="90" spans="1:8" x14ac:dyDescent="0.15">
      <c r="A90" s="179"/>
      <c r="B90" s="179"/>
    </row>
    <row r="91" spans="1:8" x14ac:dyDescent="0.15">
      <c r="A91" s="179"/>
      <c r="B91" s="179"/>
    </row>
    <row r="92" spans="1:8" x14ac:dyDescent="0.15">
      <c r="A92" s="179"/>
      <c r="B92" s="179"/>
    </row>
    <row r="93" spans="1:8" x14ac:dyDescent="0.15">
      <c r="A93" s="179"/>
      <c r="B93" s="179"/>
    </row>
    <row r="94" spans="1:8" x14ac:dyDescent="0.15">
      <c r="A94" s="179"/>
      <c r="B94" s="179"/>
    </row>
    <row r="95" spans="1:8" x14ac:dyDescent="0.15">
      <c r="A95" s="179"/>
      <c r="B95" s="179"/>
    </row>
    <row r="96" spans="1:8" x14ac:dyDescent="0.15">
      <c r="A96" s="179"/>
      <c r="B96" s="179"/>
    </row>
  </sheetData>
  <mergeCells count="18">
    <mergeCell ref="A73:B73"/>
    <mergeCell ref="A65:B65"/>
    <mergeCell ref="A11:B11"/>
    <mergeCell ref="A18:B18"/>
    <mergeCell ref="A23:B23"/>
    <mergeCell ref="A30:B30"/>
    <mergeCell ref="A41:B41"/>
    <mergeCell ref="A47:B47"/>
    <mergeCell ref="A54:B54"/>
    <mergeCell ref="A60:B60"/>
    <mergeCell ref="G3:G4"/>
    <mergeCell ref="A6:B6"/>
    <mergeCell ref="A8:B8"/>
    <mergeCell ref="A1:F1"/>
    <mergeCell ref="C3:C4"/>
    <mergeCell ref="D3:D4"/>
    <mergeCell ref="E3:E4"/>
    <mergeCell ref="F3:F4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view="pageBreakPreview" zoomScaleNormal="100" workbookViewId="0">
      <pane xSplit="2" ySplit="6" topLeftCell="C119" activePane="bottomRight" state="frozen"/>
      <selection activeCell="H57" sqref="H57"/>
      <selection pane="topRight" activeCell="H57" sqref="H57"/>
      <selection pane="bottomLeft" activeCell="H57" sqref="H57"/>
      <selection pane="bottomRight" activeCell="Q5" sqref="Q5"/>
    </sheetView>
  </sheetViews>
  <sheetFormatPr defaultRowHeight="13.5" x14ac:dyDescent="0.15"/>
  <cols>
    <col min="1" max="1" width="3.75" style="5" customWidth="1"/>
    <col min="2" max="2" width="7.125" style="5" bestFit="1" customWidth="1"/>
    <col min="3" max="4" width="6.75" style="1" customWidth="1"/>
    <col min="5" max="8" width="6.125" style="1" customWidth="1"/>
    <col min="9" max="10" width="6.75" style="1" customWidth="1"/>
    <col min="11" max="12" width="6.25" style="1" customWidth="1"/>
    <col min="13" max="13" width="7.25" style="1" customWidth="1"/>
    <col min="14" max="16" width="6.75" style="1" customWidth="1"/>
    <col min="17" max="17" width="8.125" style="1" customWidth="1"/>
    <col min="18" max="19" width="6.75" style="1" customWidth="1"/>
    <col min="20" max="20" width="11" style="1" bestFit="1" customWidth="1"/>
    <col min="21" max="32" width="9.25" style="1" customWidth="1"/>
    <col min="33" max="16384" width="9" style="1"/>
  </cols>
  <sheetData>
    <row r="1" spans="1:32" s="5" customFormat="1" ht="14.25" x14ac:dyDescent="0.15">
      <c r="A1" s="12" t="s">
        <v>112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</row>
    <row r="2" spans="1:32" s="5" customFormat="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 x14ac:dyDescent="0.15">
      <c r="A3" s="13"/>
      <c r="B3" s="14"/>
      <c r="C3" s="568" t="s">
        <v>79</v>
      </c>
      <c r="D3" s="569"/>
      <c r="E3" s="569"/>
      <c r="F3" s="569"/>
      <c r="G3" s="569"/>
      <c r="H3" s="569"/>
      <c r="I3" s="569"/>
      <c r="J3" s="569"/>
      <c r="K3" s="569"/>
      <c r="L3" s="570"/>
      <c r="M3" s="15" t="s">
        <v>9</v>
      </c>
      <c r="N3" s="15"/>
      <c r="O3" s="15"/>
      <c r="P3" s="15"/>
      <c r="Q3" s="15"/>
      <c r="R3" s="559" t="s">
        <v>31</v>
      </c>
      <c r="S3" s="559"/>
      <c r="T3" s="559" t="s">
        <v>80</v>
      </c>
      <c r="U3" s="559"/>
      <c r="V3" s="559"/>
      <c r="W3" s="559"/>
      <c r="X3" s="559"/>
      <c r="Y3" s="559"/>
      <c r="Z3" s="559"/>
      <c r="AA3" s="559"/>
      <c r="AB3" s="559"/>
      <c r="AC3" s="559"/>
      <c r="AD3" s="560" t="s">
        <v>81</v>
      </c>
      <c r="AE3" s="561"/>
      <c r="AF3" s="39" t="s">
        <v>25</v>
      </c>
    </row>
    <row r="4" spans="1:32" s="5" customFormat="1" x14ac:dyDescent="0.15">
      <c r="A4" s="16"/>
      <c r="B4" s="17"/>
      <c r="C4" s="559" t="s">
        <v>37</v>
      </c>
      <c r="D4" s="559"/>
      <c r="E4" s="559" t="s">
        <v>38</v>
      </c>
      <c r="F4" s="559"/>
      <c r="G4" s="559" t="s">
        <v>39</v>
      </c>
      <c r="H4" s="559"/>
      <c r="I4" s="559" t="s">
        <v>40</v>
      </c>
      <c r="J4" s="559"/>
      <c r="K4" s="568" t="s">
        <v>25</v>
      </c>
      <c r="L4" s="570"/>
      <c r="M4" s="559" t="s">
        <v>34</v>
      </c>
      <c r="N4" s="559"/>
      <c r="O4" s="559" t="s">
        <v>25</v>
      </c>
      <c r="P4" s="559"/>
      <c r="Q4" s="559"/>
      <c r="R4" s="559"/>
      <c r="S4" s="559"/>
      <c r="T4" s="559" t="s">
        <v>37</v>
      </c>
      <c r="U4" s="559"/>
      <c r="V4" s="559" t="s">
        <v>38</v>
      </c>
      <c r="W4" s="559"/>
      <c r="X4" s="559" t="s">
        <v>39</v>
      </c>
      <c r="Y4" s="559"/>
      <c r="Z4" s="559" t="s">
        <v>109</v>
      </c>
      <c r="AA4" s="559"/>
      <c r="AB4" s="559" t="s">
        <v>126</v>
      </c>
      <c r="AC4" s="559"/>
      <c r="AD4" s="562"/>
      <c r="AE4" s="563"/>
      <c r="AF4" s="566" t="s">
        <v>110</v>
      </c>
    </row>
    <row r="5" spans="1:32" s="5" customFormat="1" ht="26.25" customHeight="1" x14ac:dyDescent="0.15">
      <c r="A5" s="16"/>
      <c r="B5" s="19"/>
      <c r="C5" s="559"/>
      <c r="D5" s="559"/>
      <c r="E5" s="559"/>
      <c r="F5" s="559"/>
      <c r="G5" s="559"/>
      <c r="H5" s="559"/>
      <c r="I5" s="559"/>
      <c r="J5" s="559"/>
      <c r="K5" s="18" t="s">
        <v>82</v>
      </c>
      <c r="L5" s="285" t="s">
        <v>125</v>
      </c>
      <c r="M5" s="559"/>
      <c r="N5" s="559"/>
      <c r="O5" s="559" t="s">
        <v>83</v>
      </c>
      <c r="P5" s="559"/>
      <c r="Q5" s="18" t="s">
        <v>111</v>
      </c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64"/>
      <c r="AE5" s="565"/>
      <c r="AF5" s="567"/>
    </row>
    <row r="6" spans="1:32" s="5" customFormat="1" x14ac:dyDescent="0.15">
      <c r="A6" s="21"/>
      <c r="B6" s="22"/>
      <c r="C6" s="20" t="s">
        <v>34</v>
      </c>
      <c r="D6" s="20" t="s">
        <v>84</v>
      </c>
      <c r="E6" s="20" t="s">
        <v>34</v>
      </c>
      <c r="F6" s="20" t="s">
        <v>84</v>
      </c>
      <c r="G6" s="20" t="s">
        <v>34</v>
      </c>
      <c r="H6" s="20" t="s">
        <v>84</v>
      </c>
      <c r="I6" s="20" t="s">
        <v>34</v>
      </c>
      <c r="J6" s="20" t="s">
        <v>84</v>
      </c>
      <c r="K6" s="20" t="s">
        <v>34</v>
      </c>
      <c r="L6" s="20" t="s">
        <v>34</v>
      </c>
      <c r="M6" s="20" t="s">
        <v>34</v>
      </c>
      <c r="N6" s="20" t="s">
        <v>84</v>
      </c>
      <c r="O6" s="20" t="s">
        <v>34</v>
      </c>
      <c r="P6" s="20" t="s">
        <v>84</v>
      </c>
      <c r="Q6" s="20" t="s">
        <v>34</v>
      </c>
      <c r="R6" s="20" t="s">
        <v>34</v>
      </c>
      <c r="S6" s="20" t="s">
        <v>84</v>
      </c>
      <c r="T6" s="20" t="s">
        <v>35</v>
      </c>
      <c r="U6" s="20" t="s">
        <v>84</v>
      </c>
      <c r="V6" s="20" t="s">
        <v>35</v>
      </c>
      <c r="W6" s="20" t="s">
        <v>84</v>
      </c>
      <c r="X6" s="20" t="s">
        <v>35</v>
      </c>
      <c r="Y6" s="20" t="s">
        <v>84</v>
      </c>
      <c r="Z6" s="20" t="s">
        <v>35</v>
      </c>
      <c r="AA6" s="20" t="s">
        <v>127</v>
      </c>
      <c r="AB6" s="23" t="s">
        <v>35</v>
      </c>
      <c r="AC6" s="20" t="s">
        <v>84</v>
      </c>
      <c r="AD6" s="24" t="s">
        <v>35</v>
      </c>
      <c r="AE6" s="20" t="s">
        <v>84</v>
      </c>
      <c r="AF6" s="20" t="s">
        <v>85</v>
      </c>
    </row>
    <row r="7" spans="1:32" x14ac:dyDescent="0.15">
      <c r="A7" s="49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  <c r="AE7" s="29"/>
      <c r="AF7" s="27"/>
    </row>
    <row r="8" spans="1:32" x14ac:dyDescent="0.15">
      <c r="A8" s="30" t="s">
        <v>86</v>
      </c>
      <c r="B8" s="31" t="s">
        <v>14</v>
      </c>
      <c r="C8" s="29">
        <v>139</v>
      </c>
      <c r="D8" s="32">
        <v>6.8</v>
      </c>
      <c r="E8" s="29">
        <v>18</v>
      </c>
      <c r="F8" s="32">
        <v>0.9</v>
      </c>
      <c r="G8" s="29">
        <v>5</v>
      </c>
      <c r="H8" s="32">
        <v>0.2</v>
      </c>
      <c r="I8" s="29">
        <v>116</v>
      </c>
      <c r="J8" s="32">
        <v>5.6</v>
      </c>
      <c r="K8" s="33" t="s">
        <v>101</v>
      </c>
      <c r="L8" s="33" t="s">
        <v>101</v>
      </c>
      <c r="M8" s="29">
        <v>976</v>
      </c>
      <c r="N8" s="32">
        <v>47.5</v>
      </c>
      <c r="O8" s="29">
        <v>399</v>
      </c>
      <c r="P8" s="32">
        <v>25.5</v>
      </c>
      <c r="Q8" s="33" t="s">
        <v>101</v>
      </c>
      <c r="R8" s="29">
        <v>507</v>
      </c>
      <c r="S8" s="32">
        <v>24.7</v>
      </c>
      <c r="T8" s="29">
        <v>14741</v>
      </c>
      <c r="U8" s="32">
        <v>716.9</v>
      </c>
      <c r="V8" s="29">
        <v>3914</v>
      </c>
      <c r="W8" s="32">
        <v>190.4</v>
      </c>
      <c r="X8" s="29">
        <v>4501</v>
      </c>
      <c r="Y8" s="32">
        <v>218.9</v>
      </c>
      <c r="Z8" s="33" t="s">
        <v>101</v>
      </c>
      <c r="AA8" s="33" t="s">
        <v>101</v>
      </c>
      <c r="AB8" s="29">
        <v>5853</v>
      </c>
      <c r="AC8" s="32">
        <v>284.7</v>
      </c>
      <c r="AD8" s="34">
        <v>3946</v>
      </c>
      <c r="AE8" s="32">
        <v>191.9</v>
      </c>
      <c r="AF8" s="33" t="s">
        <v>101</v>
      </c>
    </row>
    <row r="9" spans="1:32" x14ac:dyDescent="0.15">
      <c r="A9" s="31">
        <v>40</v>
      </c>
      <c r="B9" s="31" t="s">
        <v>87</v>
      </c>
      <c r="C9" s="29">
        <v>7047</v>
      </c>
      <c r="D9" s="32">
        <v>7.2</v>
      </c>
      <c r="E9" s="29">
        <v>725</v>
      </c>
      <c r="F9" s="32">
        <v>0.7</v>
      </c>
      <c r="G9" s="29">
        <v>340</v>
      </c>
      <c r="H9" s="32">
        <v>0.3</v>
      </c>
      <c r="I9" s="29">
        <v>5922</v>
      </c>
      <c r="J9" s="32">
        <v>6</v>
      </c>
      <c r="K9" s="33" t="s">
        <v>101</v>
      </c>
      <c r="L9" s="33" t="s">
        <v>101</v>
      </c>
      <c r="M9" s="29">
        <v>64524</v>
      </c>
      <c r="N9" s="32">
        <v>65.7</v>
      </c>
      <c r="O9" s="29">
        <v>27332</v>
      </c>
      <c r="P9" s="32">
        <v>27.8</v>
      </c>
      <c r="Q9" s="33" t="s">
        <v>101</v>
      </c>
      <c r="R9" s="29">
        <v>28602</v>
      </c>
      <c r="S9" s="32">
        <v>29.1</v>
      </c>
      <c r="T9" s="29">
        <v>873652</v>
      </c>
      <c r="U9" s="32">
        <v>889</v>
      </c>
      <c r="V9" s="29">
        <v>172950</v>
      </c>
      <c r="W9" s="32">
        <v>176</v>
      </c>
      <c r="X9" s="29">
        <v>220757</v>
      </c>
      <c r="Y9" s="32">
        <v>224.6</v>
      </c>
      <c r="Z9" s="33" t="s">
        <v>101</v>
      </c>
      <c r="AA9" s="33" t="s">
        <v>101</v>
      </c>
      <c r="AB9" s="29">
        <v>442536</v>
      </c>
      <c r="AC9" s="32">
        <v>450.3</v>
      </c>
      <c r="AD9" s="34">
        <v>204043</v>
      </c>
      <c r="AE9" s="32">
        <v>207.6</v>
      </c>
      <c r="AF9" s="33" t="s">
        <v>101</v>
      </c>
    </row>
    <row r="10" spans="1:32" x14ac:dyDescent="0.15">
      <c r="A10" s="31"/>
      <c r="B10" s="31"/>
      <c r="C10" s="29"/>
      <c r="D10" s="32"/>
      <c r="E10" s="29"/>
      <c r="F10" s="32"/>
      <c r="G10" s="29"/>
      <c r="H10" s="32"/>
      <c r="I10" s="29"/>
      <c r="J10" s="32"/>
      <c r="K10" s="29"/>
      <c r="L10" s="29"/>
      <c r="M10" s="29"/>
      <c r="N10" s="32"/>
      <c r="O10" s="29"/>
      <c r="P10" s="32"/>
      <c r="Q10" s="29"/>
      <c r="R10" s="29"/>
      <c r="S10" s="32"/>
      <c r="T10" s="29"/>
      <c r="U10" s="32"/>
      <c r="V10" s="29"/>
      <c r="W10" s="32"/>
      <c r="X10" s="29"/>
      <c r="Y10" s="32"/>
      <c r="Z10" s="29"/>
      <c r="AA10" s="29"/>
      <c r="AB10" s="29"/>
      <c r="AC10" s="32"/>
      <c r="AD10" s="34"/>
      <c r="AE10" s="32"/>
      <c r="AF10" s="29"/>
    </row>
    <row r="11" spans="1:32" x14ac:dyDescent="0.15">
      <c r="A11" s="30"/>
      <c r="B11" s="31" t="s">
        <v>14</v>
      </c>
      <c r="C11" s="29">
        <v>166</v>
      </c>
      <c r="D11" s="32">
        <v>7.7</v>
      </c>
      <c r="E11" s="29">
        <v>20</v>
      </c>
      <c r="F11" s="32">
        <v>0.9</v>
      </c>
      <c r="G11" s="29">
        <v>3</v>
      </c>
      <c r="H11" s="32">
        <v>0.1</v>
      </c>
      <c r="I11" s="29">
        <v>143</v>
      </c>
      <c r="J11" s="32">
        <v>6.7</v>
      </c>
      <c r="K11" s="33" t="s">
        <v>101</v>
      </c>
      <c r="L11" s="33" t="s">
        <v>101</v>
      </c>
      <c r="M11" s="29">
        <v>1000</v>
      </c>
      <c r="N11" s="32">
        <v>46.7</v>
      </c>
      <c r="O11" s="29">
        <v>534</v>
      </c>
      <c r="P11" s="32">
        <v>24.9</v>
      </c>
      <c r="Q11" s="33" t="s">
        <v>101</v>
      </c>
      <c r="R11" s="29">
        <v>502</v>
      </c>
      <c r="S11" s="32">
        <v>23.4</v>
      </c>
      <c r="T11" s="29">
        <v>17966</v>
      </c>
      <c r="U11" s="32">
        <v>838.4</v>
      </c>
      <c r="V11" s="29">
        <v>5393</v>
      </c>
      <c r="W11" s="32">
        <v>251.7</v>
      </c>
      <c r="X11" s="29">
        <v>3108</v>
      </c>
      <c r="Y11" s="32">
        <v>145</v>
      </c>
      <c r="Z11" s="33" t="s">
        <v>101</v>
      </c>
      <c r="AA11" s="33" t="s">
        <v>101</v>
      </c>
      <c r="AB11" s="29">
        <v>8974</v>
      </c>
      <c r="AC11" s="32">
        <v>418.8</v>
      </c>
      <c r="AD11" s="34">
        <v>4560</v>
      </c>
      <c r="AE11" s="32">
        <v>212.8</v>
      </c>
      <c r="AF11" s="33" t="s">
        <v>101</v>
      </c>
    </row>
    <row r="12" spans="1:32" x14ac:dyDescent="0.15">
      <c r="A12" s="31">
        <v>45</v>
      </c>
      <c r="B12" s="31" t="s">
        <v>87</v>
      </c>
      <c r="C12" s="29">
        <v>7974</v>
      </c>
      <c r="D12" s="32">
        <v>7.7</v>
      </c>
      <c r="E12" s="29">
        <v>896</v>
      </c>
      <c r="F12" s="32">
        <v>0.9</v>
      </c>
      <c r="G12" s="29">
        <v>160</v>
      </c>
      <c r="H12" s="32">
        <v>0.2</v>
      </c>
      <c r="I12" s="29">
        <v>6869</v>
      </c>
      <c r="J12" s="32">
        <v>6.6</v>
      </c>
      <c r="K12" s="33" t="s">
        <v>101</v>
      </c>
      <c r="L12" s="33" t="s">
        <v>101</v>
      </c>
      <c r="M12" s="29">
        <v>68997</v>
      </c>
      <c r="N12" s="32">
        <v>66.5</v>
      </c>
      <c r="O12" s="29">
        <v>29841</v>
      </c>
      <c r="P12" s="32">
        <v>28.8</v>
      </c>
      <c r="Q12" s="33" t="s">
        <v>101</v>
      </c>
      <c r="R12" s="29">
        <v>29911</v>
      </c>
      <c r="S12" s="32">
        <v>28.8</v>
      </c>
      <c r="T12" s="29">
        <v>1062553</v>
      </c>
      <c r="U12" s="32">
        <v>1024.5999999999999</v>
      </c>
      <c r="V12" s="29">
        <v>247265</v>
      </c>
      <c r="W12" s="32">
        <v>238.4</v>
      </c>
      <c r="X12" s="29">
        <v>176949</v>
      </c>
      <c r="Y12" s="32">
        <v>170.6</v>
      </c>
      <c r="Z12" s="33" t="s">
        <v>101</v>
      </c>
      <c r="AA12" s="33" t="s">
        <v>101</v>
      </c>
      <c r="AB12" s="29">
        <v>601978</v>
      </c>
      <c r="AC12" s="32">
        <v>580.5</v>
      </c>
      <c r="AD12" s="34">
        <v>249646</v>
      </c>
      <c r="AE12" s="32">
        <v>240.7</v>
      </c>
      <c r="AF12" s="33" t="s">
        <v>101</v>
      </c>
    </row>
    <row r="13" spans="1:32" x14ac:dyDescent="0.15">
      <c r="A13" s="31"/>
      <c r="B13" s="31"/>
      <c r="C13" s="29"/>
      <c r="D13" s="32"/>
      <c r="E13" s="29"/>
      <c r="F13" s="32"/>
      <c r="G13" s="29"/>
      <c r="H13" s="32"/>
      <c r="I13" s="29"/>
      <c r="J13" s="32"/>
      <c r="K13" s="29"/>
      <c r="L13" s="29"/>
      <c r="M13" s="29"/>
      <c r="N13" s="32"/>
      <c r="O13" s="29"/>
      <c r="P13" s="32"/>
      <c r="Q13" s="29"/>
      <c r="R13" s="29"/>
      <c r="S13" s="32"/>
      <c r="T13" s="29"/>
      <c r="U13" s="32"/>
      <c r="V13" s="29"/>
      <c r="W13" s="32"/>
      <c r="X13" s="29"/>
      <c r="Y13" s="32"/>
      <c r="Z13" s="29"/>
      <c r="AA13" s="29"/>
      <c r="AB13" s="29"/>
      <c r="AC13" s="32"/>
      <c r="AD13" s="34"/>
      <c r="AE13" s="32"/>
      <c r="AF13" s="29"/>
    </row>
    <row r="14" spans="1:32" x14ac:dyDescent="0.15">
      <c r="A14" s="30"/>
      <c r="B14" s="31" t="s">
        <v>14</v>
      </c>
      <c r="C14" s="29">
        <v>201</v>
      </c>
      <c r="D14" s="32">
        <v>8.6</v>
      </c>
      <c r="E14" s="29">
        <v>23</v>
      </c>
      <c r="F14" s="32">
        <v>1</v>
      </c>
      <c r="G14" s="29">
        <v>1</v>
      </c>
      <c r="H14" s="32">
        <v>0</v>
      </c>
      <c r="I14" s="29">
        <v>177</v>
      </c>
      <c r="J14" s="32">
        <v>7.6</v>
      </c>
      <c r="K14" s="33" t="s">
        <v>101</v>
      </c>
      <c r="L14" s="33" t="s">
        <v>101</v>
      </c>
      <c r="M14" s="29">
        <v>1037</v>
      </c>
      <c r="N14" s="32">
        <v>44.3</v>
      </c>
      <c r="O14" s="29">
        <v>523</v>
      </c>
      <c r="P14" s="32">
        <v>22.3</v>
      </c>
      <c r="Q14" s="33" t="s">
        <v>101</v>
      </c>
      <c r="R14" s="29">
        <v>492</v>
      </c>
      <c r="S14" s="32">
        <v>21</v>
      </c>
      <c r="T14" s="29">
        <v>20897</v>
      </c>
      <c r="U14" s="32">
        <v>892.3</v>
      </c>
      <c r="V14" s="29">
        <v>6373</v>
      </c>
      <c r="W14" s="32">
        <v>272.10000000000002</v>
      </c>
      <c r="X14" s="29">
        <v>1837</v>
      </c>
      <c r="Y14" s="32">
        <v>78.400000000000006</v>
      </c>
      <c r="Z14" s="33" t="s">
        <v>101</v>
      </c>
      <c r="AA14" s="33" t="s">
        <v>101</v>
      </c>
      <c r="AB14" s="29">
        <v>12253</v>
      </c>
      <c r="AC14" s="32">
        <v>523.20000000000005</v>
      </c>
      <c r="AD14" s="34">
        <v>4779</v>
      </c>
      <c r="AE14" s="32">
        <v>204.1</v>
      </c>
      <c r="AF14" s="33" t="s">
        <v>101</v>
      </c>
    </row>
    <row r="15" spans="1:32" x14ac:dyDescent="0.15">
      <c r="A15" s="31">
        <v>50</v>
      </c>
      <c r="B15" s="31" t="s">
        <v>87</v>
      </c>
      <c r="C15" s="29">
        <v>8294</v>
      </c>
      <c r="D15" s="32">
        <v>7.4</v>
      </c>
      <c r="E15" s="29">
        <v>929</v>
      </c>
      <c r="F15" s="32">
        <v>0.8</v>
      </c>
      <c r="G15" s="29">
        <v>87</v>
      </c>
      <c r="H15" s="32">
        <v>0.1</v>
      </c>
      <c r="I15" s="29">
        <v>7235</v>
      </c>
      <c r="J15" s="32">
        <v>6.5</v>
      </c>
      <c r="K15" s="33" t="s">
        <v>101</v>
      </c>
      <c r="L15" s="33" t="s">
        <v>101</v>
      </c>
      <c r="M15" s="29">
        <v>73114</v>
      </c>
      <c r="N15" s="32">
        <v>65.3</v>
      </c>
      <c r="O15" s="29">
        <v>29104</v>
      </c>
      <c r="P15" s="32">
        <v>26</v>
      </c>
      <c r="Q15" s="33" t="s">
        <v>101</v>
      </c>
      <c r="R15" s="29">
        <v>32565</v>
      </c>
      <c r="S15" s="32">
        <v>29.1</v>
      </c>
      <c r="T15" s="29">
        <v>1164098</v>
      </c>
      <c r="U15" s="32">
        <v>1040</v>
      </c>
      <c r="V15" s="29">
        <v>278123</v>
      </c>
      <c r="W15" s="32">
        <v>248.5</v>
      </c>
      <c r="X15" s="29">
        <v>129055</v>
      </c>
      <c r="Y15" s="32">
        <v>115.3</v>
      </c>
      <c r="Z15" s="33" t="s">
        <v>101</v>
      </c>
      <c r="AA15" s="33" t="s">
        <v>101</v>
      </c>
      <c r="AB15" s="29">
        <v>721858</v>
      </c>
      <c r="AC15" s="32">
        <v>644.9</v>
      </c>
      <c r="AD15" s="34">
        <v>264085</v>
      </c>
      <c r="AE15" s="32">
        <v>235.9</v>
      </c>
      <c r="AF15" s="33" t="s">
        <v>101</v>
      </c>
    </row>
    <row r="16" spans="1:32" x14ac:dyDescent="0.15">
      <c r="A16" s="31"/>
      <c r="B16" s="31"/>
      <c r="C16" s="29"/>
      <c r="D16" s="32"/>
      <c r="E16" s="29"/>
      <c r="F16" s="32"/>
      <c r="G16" s="29"/>
      <c r="H16" s="32"/>
      <c r="I16" s="29"/>
      <c r="J16" s="32"/>
      <c r="K16" s="29"/>
      <c r="L16" s="29"/>
      <c r="M16" s="29"/>
      <c r="N16" s="32"/>
      <c r="O16" s="29"/>
      <c r="P16" s="32"/>
      <c r="Q16" s="29"/>
      <c r="R16" s="29"/>
      <c r="S16" s="32"/>
      <c r="T16" s="29"/>
      <c r="U16" s="32"/>
      <c r="V16" s="29"/>
      <c r="W16" s="32"/>
      <c r="X16" s="29"/>
      <c r="Y16" s="32"/>
      <c r="Z16" s="29"/>
      <c r="AA16" s="29"/>
      <c r="AB16" s="29"/>
      <c r="AC16" s="32"/>
      <c r="AD16" s="34"/>
      <c r="AE16" s="32"/>
      <c r="AF16" s="29"/>
    </row>
    <row r="17" spans="1:32" x14ac:dyDescent="0.15">
      <c r="A17" s="30"/>
      <c r="B17" s="31" t="s">
        <v>14</v>
      </c>
      <c r="C17" s="29">
        <v>242</v>
      </c>
      <c r="D17" s="32">
        <v>9.5</v>
      </c>
      <c r="E17" s="29">
        <v>25</v>
      </c>
      <c r="F17" s="32">
        <v>1</v>
      </c>
      <c r="G17" s="29">
        <v>1</v>
      </c>
      <c r="H17" s="32">
        <v>0</v>
      </c>
      <c r="I17" s="29">
        <v>216</v>
      </c>
      <c r="J17" s="32">
        <v>8.4</v>
      </c>
      <c r="K17" s="33" t="s">
        <v>101</v>
      </c>
      <c r="L17" s="33" t="s">
        <v>101</v>
      </c>
      <c r="M17" s="29">
        <v>1124</v>
      </c>
      <c r="N17" s="32">
        <v>43.9</v>
      </c>
      <c r="O17" s="29">
        <v>528</v>
      </c>
      <c r="P17" s="32">
        <v>20.6</v>
      </c>
      <c r="Q17" s="33" t="s">
        <v>101</v>
      </c>
      <c r="R17" s="29">
        <v>588</v>
      </c>
      <c r="S17" s="32">
        <v>23</v>
      </c>
      <c r="T17" s="29">
        <v>26342</v>
      </c>
      <c r="U17" s="32">
        <v>1029.5</v>
      </c>
      <c r="V17" s="29">
        <v>7452</v>
      </c>
      <c r="W17" s="32">
        <v>291.3</v>
      </c>
      <c r="X17" s="29">
        <v>1297</v>
      </c>
      <c r="Y17" s="32">
        <v>50.7</v>
      </c>
      <c r="Z17" s="33" t="s">
        <v>101</v>
      </c>
      <c r="AA17" s="33" t="s">
        <v>101</v>
      </c>
      <c r="AB17" s="29">
        <v>17229</v>
      </c>
      <c r="AC17" s="32">
        <v>673.4</v>
      </c>
      <c r="AD17" s="34">
        <v>5025</v>
      </c>
      <c r="AE17" s="32">
        <v>196.4</v>
      </c>
      <c r="AF17" s="33" t="s">
        <v>101</v>
      </c>
    </row>
    <row r="18" spans="1:32" x14ac:dyDescent="0.15">
      <c r="A18" s="31">
        <v>55</v>
      </c>
      <c r="B18" s="31" t="s">
        <v>87</v>
      </c>
      <c r="C18" s="29">
        <v>9055</v>
      </c>
      <c r="D18" s="32">
        <v>7.7</v>
      </c>
      <c r="E18" s="29">
        <v>977</v>
      </c>
      <c r="F18" s="32">
        <v>0.8</v>
      </c>
      <c r="G18" s="29">
        <v>39</v>
      </c>
      <c r="H18" s="32">
        <v>0</v>
      </c>
      <c r="I18" s="29">
        <v>8003</v>
      </c>
      <c r="J18" s="32">
        <v>6.8</v>
      </c>
      <c r="K18" s="33" t="s">
        <v>101</v>
      </c>
      <c r="L18" s="33" t="s">
        <v>101</v>
      </c>
      <c r="M18" s="29">
        <v>77611</v>
      </c>
      <c r="N18" s="32">
        <v>66.400000000000006</v>
      </c>
      <c r="O18" s="29">
        <v>28956</v>
      </c>
      <c r="P18" s="32">
        <v>24.8</v>
      </c>
      <c r="Q18" s="33" t="s">
        <v>101</v>
      </c>
      <c r="R18" s="29">
        <v>38834</v>
      </c>
      <c r="S18" s="32">
        <v>33.200000000000003</v>
      </c>
      <c r="T18" s="29">
        <v>1319406</v>
      </c>
      <c r="U18" s="32">
        <v>1128.5</v>
      </c>
      <c r="V18" s="29">
        <v>308554</v>
      </c>
      <c r="W18" s="32">
        <v>263.89999999999998</v>
      </c>
      <c r="X18" s="29">
        <v>84905</v>
      </c>
      <c r="Y18" s="32">
        <v>72.599999999999994</v>
      </c>
      <c r="Z18" s="33" t="s">
        <v>101</v>
      </c>
      <c r="AA18" s="33" t="s">
        <v>101</v>
      </c>
      <c r="AB18" s="29">
        <v>895494</v>
      </c>
      <c r="AC18" s="32">
        <v>765.9</v>
      </c>
      <c r="AD18" s="34">
        <v>287835</v>
      </c>
      <c r="AE18" s="32">
        <v>246.2</v>
      </c>
      <c r="AF18" s="33" t="s">
        <v>101</v>
      </c>
    </row>
    <row r="19" spans="1:32" x14ac:dyDescent="0.15">
      <c r="A19" s="31"/>
      <c r="B19" s="31"/>
      <c r="C19" s="29"/>
      <c r="D19" s="32"/>
      <c r="E19" s="29"/>
      <c r="F19" s="32"/>
      <c r="G19" s="29"/>
      <c r="H19" s="32"/>
      <c r="I19" s="29"/>
      <c r="J19" s="32"/>
      <c r="K19" s="29"/>
      <c r="L19" s="29"/>
      <c r="M19" s="29"/>
      <c r="N19" s="32"/>
      <c r="O19" s="29"/>
      <c r="P19" s="32"/>
      <c r="Q19" s="29"/>
      <c r="R19" s="29"/>
      <c r="S19" s="32"/>
      <c r="T19" s="29"/>
      <c r="U19" s="32"/>
      <c r="V19" s="29"/>
      <c r="W19" s="32"/>
      <c r="X19" s="29"/>
      <c r="Y19" s="32"/>
      <c r="Z19" s="29"/>
      <c r="AA19" s="29"/>
      <c r="AB19" s="29"/>
      <c r="AC19" s="32"/>
      <c r="AD19" s="34"/>
      <c r="AE19" s="32"/>
      <c r="AF19" s="29"/>
    </row>
    <row r="20" spans="1:32" x14ac:dyDescent="0.15">
      <c r="A20" s="30"/>
      <c r="B20" s="31" t="s">
        <v>14</v>
      </c>
      <c r="C20" s="29">
        <v>244</v>
      </c>
      <c r="D20" s="32">
        <v>9</v>
      </c>
      <c r="E20" s="29">
        <v>24</v>
      </c>
      <c r="F20" s="32">
        <v>0.9</v>
      </c>
      <c r="G20" s="29">
        <v>1</v>
      </c>
      <c r="H20" s="32">
        <v>0</v>
      </c>
      <c r="I20" s="29">
        <v>219</v>
      </c>
      <c r="J20" s="32">
        <v>8.1</v>
      </c>
      <c r="K20" s="33" t="s">
        <v>101</v>
      </c>
      <c r="L20" s="33" t="s">
        <v>101</v>
      </c>
      <c r="M20" s="29">
        <v>1164</v>
      </c>
      <c r="N20" s="32">
        <v>42.8</v>
      </c>
      <c r="O20" s="29">
        <v>470</v>
      </c>
      <c r="P20" s="32">
        <v>17.3</v>
      </c>
      <c r="Q20" s="33" t="s">
        <v>101</v>
      </c>
      <c r="R20" s="29">
        <v>793</v>
      </c>
      <c r="S20" s="32">
        <v>29.2</v>
      </c>
      <c r="T20" s="29">
        <v>29175</v>
      </c>
      <c r="U20" s="32">
        <v>1073.4000000000001</v>
      </c>
      <c r="V20" s="29">
        <v>7641</v>
      </c>
      <c r="W20" s="32">
        <v>281.10000000000002</v>
      </c>
      <c r="X20" s="29">
        <v>1075</v>
      </c>
      <c r="Y20" s="32">
        <v>39.6</v>
      </c>
      <c r="Z20" s="33" t="s">
        <v>101</v>
      </c>
      <c r="AA20" s="33" t="s">
        <v>101</v>
      </c>
      <c r="AB20" s="29">
        <v>20121</v>
      </c>
      <c r="AC20" s="32">
        <v>740.3</v>
      </c>
      <c r="AD20" s="34">
        <v>4782</v>
      </c>
      <c r="AE20" s="32">
        <v>175.9</v>
      </c>
      <c r="AF20" s="33" t="s">
        <v>101</v>
      </c>
    </row>
    <row r="21" spans="1:32" x14ac:dyDescent="0.15">
      <c r="A21" s="31">
        <v>60</v>
      </c>
      <c r="B21" s="31" t="s">
        <v>87</v>
      </c>
      <c r="C21" s="29">
        <v>9608</v>
      </c>
      <c r="D21" s="32">
        <v>7.9</v>
      </c>
      <c r="E21" s="29">
        <v>1026</v>
      </c>
      <c r="F21" s="32">
        <v>0.8</v>
      </c>
      <c r="G21" s="29">
        <v>27</v>
      </c>
      <c r="H21" s="32">
        <v>0</v>
      </c>
      <c r="I21" s="29">
        <v>8527</v>
      </c>
      <c r="J21" s="32">
        <v>7</v>
      </c>
      <c r="K21" s="33" t="s">
        <v>101</v>
      </c>
      <c r="L21" s="33" t="s">
        <v>101</v>
      </c>
      <c r="M21" s="29">
        <v>98927</v>
      </c>
      <c r="N21" s="32">
        <v>65.2</v>
      </c>
      <c r="O21" s="29">
        <v>26162</v>
      </c>
      <c r="P21" s="32">
        <v>21.6</v>
      </c>
      <c r="Q21" s="33" t="s">
        <v>101</v>
      </c>
      <c r="R21" s="29">
        <v>45540</v>
      </c>
      <c r="S21" s="32">
        <v>37.6</v>
      </c>
      <c r="T21" s="29">
        <v>1495328</v>
      </c>
      <c r="U21" s="32">
        <v>1235.5</v>
      </c>
      <c r="V21" s="29">
        <v>334589</v>
      </c>
      <c r="W21" s="32">
        <v>276.5</v>
      </c>
      <c r="X21" s="29">
        <v>55230</v>
      </c>
      <c r="Y21" s="32">
        <v>45.6</v>
      </c>
      <c r="Z21" s="33" t="s">
        <v>101</v>
      </c>
      <c r="AA21" s="33" t="s">
        <v>101</v>
      </c>
      <c r="AB21" s="29">
        <v>1080419</v>
      </c>
      <c r="AC21" s="32">
        <v>892.7</v>
      </c>
      <c r="AD21" s="34">
        <v>283390</v>
      </c>
      <c r="AE21" s="32">
        <v>234.2</v>
      </c>
      <c r="AF21" s="33" t="s">
        <v>101</v>
      </c>
    </row>
    <row r="22" spans="1:32" x14ac:dyDescent="0.15">
      <c r="A22" s="31"/>
      <c r="B22" s="31"/>
      <c r="C22" s="29"/>
      <c r="D22" s="32"/>
      <c r="E22" s="29"/>
      <c r="F22" s="32"/>
      <c r="G22" s="29"/>
      <c r="H22" s="32"/>
      <c r="I22" s="29"/>
      <c r="J22" s="32"/>
      <c r="K22" s="29"/>
      <c r="L22" s="29"/>
      <c r="M22" s="29"/>
      <c r="N22" s="32"/>
      <c r="O22" s="29"/>
      <c r="P22" s="32"/>
      <c r="Q22" s="29"/>
      <c r="R22" s="29"/>
      <c r="S22" s="32"/>
      <c r="T22" s="29"/>
      <c r="U22" s="32"/>
      <c r="V22" s="29"/>
      <c r="W22" s="32"/>
      <c r="X22" s="29"/>
      <c r="Y22" s="32"/>
      <c r="Z22" s="29"/>
      <c r="AA22" s="29"/>
      <c r="AB22" s="29"/>
      <c r="AC22" s="32"/>
      <c r="AD22" s="34"/>
      <c r="AE22" s="32"/>
      <c r="AF22" s="29"/>
    </row>
    <row r="23" spans="1:32" hidden="1" x14ac:dyDescent="0.15">
      <c r="A23" s="30"/>
      <c r="B23" s="31" t="s">
        <v>14</v>
      </c>
      <c r="C23" s="29">
        <v>245</v>
      </c>
      <c r="D23" s="32">
        <v>8.9</v>
      </c>
      <c r="E23" s="29">
        <v>26</v>
      </c>
      <c r="F23" s="32">
        <v>0.9</v>
      </c>
      <c r="G23" s="33" t="s">
        <v>88</v>
      </c>
      <c r="H23" s="35" t="s">
        <v>88</v>
      </c>
      <c r="I23" s="29">
        <v>219</v>
      </c>
      <c r="J23" s="32">
        <v>8</v>
      </c>
      <c r="K23" s="33" t="s">
        <v>101</v>
      </c>
      <c r="L23" s="33" t="s">
        <v>101</v>
      </c>
      <c r="M23" s="29">
        <v>1176</v>
      </c>
      <c r="N23" s="32">
        <v>42.8</v>
      </c>
      <c r="O23" s="29">
        <v>470</v>
      </c>
      <c r="P23" s="32">
        <v>17.100000000000001</v>
      </c>
      <c r="Q23" s="33" t="s">
        <v>101</v>
      </c>
      <c r="R23" s="29">
        <v>852</v>
      </c>
      <c r="S23" s="32">
        <v>31</v>
      </c>
      <c r="T23" s="29">
        <v>29713</v>
      </c>
      <c r="U23" s="32">
        <v>1082</v>
      </c>
      <c r="V23" s="29">
        <v>7798</v>
      </c>
      <c r="W23" s="32">
        <v>284</v>
      </c>
      <c r="X23" s="29">
        <v>977</v>
      </c>
      <c r="Y23" s="32">
        <v>35.6</v>
      </c>
      <c r="Z23" s="33" t="s">
        <v>101</v>
      </c>
      <c r="AA23" s="33" t="s">
        <v>101</v>
      </c>
      <c r="AB23" s="29">
        <v>20624</v>
      </c>
      <c r="AC23" s="32">
        <v>751.1</v>
      </c>
      <c r="AD23" s="34">
        <v>4775</v>
      </c>
      <c r="AE23" s="32">
        <v>173.9</v>
      </c>
      <c r="AF23" s="33" t="s">
        <v>101</v>
      </c>
    </row>
    <row r="24" spans="1:32" hidden="1" x14ac:dyDescent="0.15">
      <c r="A24" s="31">
        <v>61</v>
      </c>
      <c r="B24" s="31" t="s">
        <v>87</v>
      </c>
      <c r="C24" s="29">
        <v>9699</v>
      </c>
      <c r="D24" s="32">
        <v>8</v>
      </c>
      <c r="E24" s="29">
        <v>1035</v>
      </c>
      <c r="F24" s="32">
        <v>0.9</v>
      </c>
      <c r="G24" s="29">
        <v>22</v>
      </c>
      <c r="H24" s="32">
        <v>0</v>
      </c>
      <c r="I24" s="29">
        <v>8613</v>
      </c>
      <c r="J24" s="32">
        <v>7.1</v>
      </c>
      <c r="K24" s="33" t="s">
        <v>101</v>
      </c>
      <c r="L24" s="33" t="s">
        <v>101</v>
      </c>
      <c r="M24" s="29">
        <v>79369</v>
      </c>
      <c r="N24" s="32">
        <v>65.2</v>
      </c>
      <c r="O24" s="29">
        <v>25740</v>
      </c>
      <c r="P24" s="32">
        <v>21.2</v>
      </c>
      <c r="Q24" s="33" t="s">
        <v>101</v>
      </c>
      <c r="R24" s="29">
        <v>47174</v>
      </c>
      <c r="S24" s="32">
        <v>38.799999999999997</v>
      </c>
      <c r="T24" s="29">
        <v>1533887</v>
      </c>
      <c r="U24" s="32">
        <v>1260.7</v>
      </c>
      <c r="V24" s="29">
        <v>340506</v>
      </c>
      <c r="W24" s="32">
        <v>279.89999999999998</v>
      </c>
      <c r="X24" s="29">
        <v>51367</v>
      </c>
      <c r="Y24" s="32">
        <v>42.2</v>
      </c>
      <c r="Z24" s="33" t="s">
        <v>101</v>
      </c>
      <c r="AA24" s="33" t="s">
        <v>101</v>
      </c>
      <c r="AB24" s="29">
        <v>1117700</v>
      </c>
      <c r="AC24" s="32">
        <v>918.6</v>
      </c>
      <c r="AD24" s="34">
        <v>282046</v>
      </c>
      <c r="AE24" s="32">
        <v>231.8</v>
      </c>
      <c r="AF24" s="33" t="s">
        <v>101</v>
      </c>
    </row>
    <row r="25" spans="1:32" hidden="1" x14ac:dyDescent="0.15">
      <c r="A25" s="31"/>
      <c r="B25" s="31"/>
      <c r="C25" s="29"/>
      <c r="D25" s="32"/>
      <c r="E25" s="29"/>
      <c r="F25" s="32"/>
      <c r="G25" s="29"/>
      <c r="H25" s="32"/>
      <c r="I25" s="29"/>
      <c r="J25" s="32"/>
      <c r="K25" s="29"/>
      <c r="L25" s="29"/>
      <c r="M25" s="29"/>
      <c r="N25" s="32"/>
      <c r="O25" s="29"/>
      <c r="P25" s="32"/>
      <c r="Q25" s="29"/>
      <c r="R25" s="29"/>
      <c r="S25" s="32"/>
      <c r="T25" s="29"/>
      <c r="U25" s="32"/>
      <c r="V25" s="29"/>
      <c r="W25" s="32"/>
      <c r="X25" s="29"/>
      <c r="Y25" s="32"/>
      <c r="Z25" s="29"/>
      <c r="AA25" s="29"/>
      <c r="AB25" s="29"/>
      <c r="AC25" s="32"/>
      <c r="AD25" s="34"/>
      <c r="AE25" s="32"/>
      <c r="AF25" s="29"/>
    </row>
    <row r="26" spans="1:32" hidden="1" x14ac:dyDescent="0.15">
      <c r="A26" s="30"/>
      <c r="B26" s="31" t="s">
        <v>14</v>
      </c>
      <c r="C26" s="29">
        <v>243</v>
      </c>
      <c r="D26" s="32">
        <v>8.8000000000000007</v>
      </c>
      <c r="E26" s="29">
        <v>26</v>
      </c>
      <c r="F26" s="32">
        <v>0.9</v>
      </c>
      <c r="G26" s="33" t="s">
        <v>88</v>
      </c>
      <c r="H26" s="35" t="s">
        <v>88</v>
      </c>
      <c r="I26" s="29">
        <v>217</v>
      </c>
      <c r="J26" s="32">
        <v>7.8</v>
      </c>
      <c r="K26" s="33" t="s">
        <v>101</v>
      </c>
      <c r="L26" s="33" t="s">
        <v>101</v>
      </c>
      <c r="M26" s="29">
        <v>1170</v>
      </c>
      <c r="N26" s="32">
        <v>42.3</v>
      </c>
      <c r="O26" s="29">
        <v>452</v>
      </c>
      <c r="P26" s="32">
        <v>16.3</v>
      </c>
      <c r="Q26" s="33" t="s">
        <v>101</v>
      </c>
      <c r="R26" s="29">
        <v>895</v>
      </c>
      <c r="S26" s="32">
        <v>32.299999999999997</v>
      </c>
      <c r="T26" s="29">
        <v>30128</v>
      </c>
      <c r="U26" s="32">
        <v>1088</v>
      </c>
      <c r="V26" s="29">
        <v>7836</v>
      </c>
      <c r="W26" s="32">
        <v>283</v>
      </c>
      <c r="X26" s="29">
        <v>942</v>
      </c>
      <c r="Y26" s="32">
        <v>34</v>
      </c>
      <c r="Z26" s="33" t="s">
        <v>101</v>
      </c>
      <c r="AA26" s="33" t="s">
        <v>101</v>
      </c>
      <c r="AB26" s="29">
        <v>21045</v>
      </c>
      <c r="AC26" s="32">
        <v>760</v>
      </c>
      <c r="AD26" s="34">
        <v>4684</v>
      </c>
      <c r="AE26" s="32">
        <v>169.2</v>
      </c>
      <c r="AF26" s="33" t="s">
        <v>101</v>
      </c>
    </row>
    <row r="27" spans="1:32" hidden="1" x14ac:dyDescent="0.15">
      <c r="A27" s="31">
        <v>62</v>
      </c>
      <c r="B27" s="31" t="s">
        <v>87</v>
      </c>
      <c r="C27" s="29">
        <v>9841</v>
      </c>
      <c r="D27" s="32">
        <v>8</v>
      </c>
      <c r="E27" s="29">
        <v>1044</v>
      </c>
      <c r="F27" s="32">
        <v>0.9</v>
      </c>
      <c r="G27" s="29">
        <v>19</v>
      </c>
      <c r="H27" s="32">
        <v>0</v>
      </c>
      <c r="I27" s="29">
        <v>8749</v>
      </c>
      <c r="J27" s="32">
        <v>7.2</v>
      </c>
      <c r="K27" s="33" t="s">
        <v>101</v>
      </c>
      <c r="L27" s="33" t="s">
        <v>101</v>
      </c>
      <c r="M27" s="29">
        <v>79134</v>
      </c>
      <c r="N27" s="32">
        <v>64.7</v>
      </c>
      <c r="O27" s="29">
        <v>24975</v>
      </c>
      <c r="P27" s="32">
        <v>20.399999999999999</v>
      </c>
      <c r="Q27" s="33" t="s">
        <v>101</v>
      </c>
      <c r="R27" s="29">
        <v>48300</v>
      </c>
      <c r="S27" s="32">
        <v>39.5</v>
      </c>
      <c r="T27" s="29">
        <v>1582393</v>
      </c>
      <c r="U27" s="32">
        <v>1294.2</v>
      </c>
      <c r="V27" s="29">
        <v>347196</v>
      </c>
      <c r="W27" s="32">
        <v>284</v>
      </c>
      <c r="X27" s="29">
        <v>48938</v>
      </c>
      <c r="Y27" s="32">
        <v>40</v>
      </c>
      <c r="Z27" s="33" t="s">
        <v>101</v>
      </c>
      <c r="AA27" s="33" t="s">
        <v>101</v>
      </c>
      <c r="AB27" s="29">
        <v>1162490</v>
      </c>
      <c r="AC27" s="32">
        <v>950.8</v>
      </c>
      <c r="AD27" s="34">
        <v>277958</v>
      </c>
      <c r="AE27" s="32">
        <v>227.3</v>
      </c>
      <c r="AF27" s="33" t="s">
        <v>101</v>
      </c>
    </row>
    <row r="28" spans="1:32" hidden="1" x14ac:dyDescent="0.15">
      <c r="A28" s="31"/>
      <c r="B28" s="31"/>
      <c r="C28" s="29"/>
      <c r="D28" s="32"/>
      <c r="E28" s="29"/>
      <c r="F28" s="32"/>
      <c r="G28" s="29"/>
      <c r="H28" s="32"/>
      <c r="I28" s="29"/>
      <c r="J28" s="32"/>
      <c r="K28" s="29"/>
      <c r="L28" s="29"/>
      <c r="M28" s="29"/>
      <c r="N28" s="32"/>
      <c r="O28" s="29"/>
      <c r="P28" s="32"/>
      <c r="Q28" s="29"/>
      <c r="R28" s="29"/>
      <c r="S28" s="32"/>
      <c r="T28" s="29"/>
      <c r="U28" s="32"/>
      <c r="V28" s="29"/>
      <c r="W28" s="32"/>
      <c r="X28" s="29"/>
      <c r="Y28" s="32"/>
      <c r="Z28" s="29"/>
      <c r="AA28" s="29"/>
      <c r="AB28" s="29"/>
      <c r="AC28" s="32"/>
      <c r="AD28" s="34"/>
      <c r="AE28" s="32"/>
      <c r="AF28" s="29"/>
    </row>
    <row r="29" spans="1:32" hidden="1" x14ac:dyDescent="0.15">
      <c r="A29" s="30"/>
      <c r="B29" s="31" t="s">
        <v>14</v>
      </c>
      <c r="C29" s="29">
        <v>247.9</v>
      </c>
      <c r="D29" s="32">
        <v>8.8000000000000007</v>
      </c>
      <c r="E29" s="29">
        <v>26</v>
      </c>
      <c r="F29" s="32">
        <v>0.9</v>
      </c>
      <c r="G29" s="33" t="s">
        <v>88</v>
      </c>
      <c r="H29" s="35" t="s">
        <v>88</v>
      </c>
      <c r="I29" s="29">
        <v>221</v>
      </c>
      <c r="J29" s="32">
        <v>7.9</v>
      </c>
      <c r="K29" s="33" t="s">
        <v>101</v>
      </c>
      <c r="L29" s="33" t="s">
        <v>101</v>
      </c>
      <c r="M29" s="29">
        <v>1188</v>
      </c>
      <c r="N29" s="32">
        <v>42.5</v>
      </c>
      <c r="O29" s="29">
        <v>440</v>
      </c>
      <c r="P29" s="32">
        <v>15.7</v>
      </c>
      <c r="Q29" s="33" t="s">
        <v>101</v>
      </c>
      <c r="R29" s="29">
        <v>936</v>
      </c>
      <c r="S29" s="32">
        <v>33.5</v>
      </c>
      <c r="T29" s="29">
        <v>31234</v>
      </c>
      <c r="U29" s="32">
        <v>1117.9000000000001</v>
      </c>
      <c r="V29" s="29">
        <v>8021</v>
      </c>
      <c r="W29" s="32">
        <v>287.10000000000002</v>
      </c>
      <c r="X29" s="29">
        <v>846</v>
      </c>
      <c r="Y29" s="32">
        <v>30.3</v>
      </c>
      <c r="Z29" s="33" t="s">
        <v>101</v>
      </c>
      <c r="AA29" s="33" t="s">
        <v>101</v>
      </c>
      <c r="AB29" s="29">
        <v>22143</v>
      </c>
      <c r="AC29" s="32">
        <v>792.5</v>
      </c>
      <c r="AD29" s="34">
        <v>4599</v>
      </c>
      <c r="AE29" s="32">
        <v>164.6</v>
      </c>
      <c r="AF29" s="33" t="s">
        <v>101</v>
      </c>
    </row>
    <row r="30" spans="1:32" hidden="1" x14ac:dyDescent="0.15">
      <c r="A30" s="31">
        <v>63</v>
      </c>
      <c r="B30" s="31" t="s">
        <v>87</v>
      </c>
      <c r="C30" s="29">
        <v>10034</v>
      </c>
      <c r="D30" s="32">
        <v>8.1999999999999993</v>
      </c>
      <c r="E30" s="29">
        <v>1048</v>
      </c>
      <c r="F30" s="32">
        <v>0.9</v>
      </c>
      <c r="G30" s="29">
        <v>18</v>
      </c>
      <c r="H30" s="32">
        <v>0</v>
      </c>
      <c r="I30" s="29">
        <v>8940</v>
      </c>
      <c r="J30" s="32">
        <v>7.3</v>
      </c>
      <c r="K30" s="33" t="s">
        <v>101</v>
      </c>
      <c r="L30" s="33" t="s">
        <v>101</v>
      </c>
      <c r="M30" s="29">
        <v>79752</v>
      </c>
      <c r="N30" s="32">
        <v>65</v>
      </c>
      <c r="O30" s="29">
        <v>24598</v>
      </c>
      <c r="P30" s="32">
        <v>20</v>
      </c>
      <c r="Q30" s="33" t="s">
        <v>101</v>
      </c>
      <c r="R30" s="29">
        <v>49756</v>
      </c>
      <c r="S30" s="32">
        <v>40.5</v>
      </c>
      <c r="T30" s="29">
        <v>1634309</v>
      </c>
      <c r="U30" s="32">
        <v>1331.1</v>
      </c>
      <c r="V30" s="29">
        <v>352504</v>
      </c>
      <c r="W30" s="32">
        <v>287.10000000000002</v>
      </c>
      <c r="X30" s="29">
        <v>46256</v>
      </c>
      <c r="Y30" s="32">
        <v>37.700000000000003</v>
      </c>
      <c r="Z30" s="33" t="s">
        <v>101</v>
      </c>
      <c r="AA30" s="33" t="s">
        <v>101</v>
      </c>
      <c r="AB30" s="29">
        <v>1212436</v>
      </c>
      <c r="AC30" s="32">
        <v>987.5</v>
      </c>
      <c r="AD30" s="34">
        <v>276603</v>
      </c>
      <c r="AE30" s="32">
        <v>225.3</v>
      </c>
      <c r="AF30" s="33" t="s">
        <v>101</v>
      </c>
    </row>
    <row r="31" spans="1:32" hidden="1" x14ac:dyDescent="0.15">
      <c r="A31" s="31"/>
      <c r="B31" s="31"/>
      <c r="C31" s="29"/>
      <c r="D31" s="32"/>
      <c r="E31" s="29"/>
      <c r="F31" s="32"/>
      <c r="G31" s="29"/>
      <c r="H31" s="32"/>
      <c r="I31" s="29"/>
      <c r="J31" s="32"/>
      <c r="K31" s="29"/>
      <c r="L31" s="29"/>
      <c r="M31" s="29"/>
      <c r="N31" s="32"/>
      <c r="O31" s="29"/>
      <c r="P31" s="32"/>
      <c r="Q31" s="29"/>
      <c r="R31" s="29"/>
      <c r="S31" s="32"/>
      <c r="T31" s="29"/>
      <c r="U31" s="32"/>
      <c r="V31" s="29"/>
      <c r="W31" s="32"/>
      <c r="X31" s="29"/>
      <c r="Y31" s="32"/>
      <c r="Z31" s="29"/>
      <c r="AA31" s="29"/>
      <c r="AB31" s="29"/>
      <c r="AC31" s="32"/>
      <c r="AD31" s="34"/>
      <c r="AE31" s="32"/>
      <c r="AF31" s="29"/>
    </row>
    <row r="32" spans="1:32" hidden="1" x14ac:dyDescent="0.15">
      <c r="A32" s="30" t="s">
        <v>89</v>
      </c>
      <c r="B32" s="31" t="s">
        <v>14</v>
      </c>
      <c r="C32" s="29">
        <v>252</v>
      </c>
      <c r="D32" s="32">
        <v>8.9</v>
      </c>
      <c r="E32" s="29">
        <v>25</v>
      </c>
      <c r="F32" s="32">
        <v>0.9</v>
      </c>
      <c r="G32" s="33" t="s">
        <v>88</v>
      </c>
      <c r="H32" s="35" t="s">
        <v>88</v>
      </c>
      <c r="I32" s="29">
        <v>227</v>
      </c>
      <c r="J32" s="32">
        <v>8</v>
      </c>
      <c r="K32" s="33" t="s">
        <v>101</v>
      </c>
      <c r="L32" s="33" t="s">
        <v>101</v>
      </c>
      <c r="M32" s="29">
        <v>1210</v>
      </c>
      <c r="N32" s="32">
        <v>42.9</v>
      </c>
      <c r="O32" s="29">
        <v>440</v>
      </c>
      <c r="P32" s="32">
        <v>15.6</v>
      </c>
      <c r="Q32" s="33" t="s">
        <v>101</v>
      </c>
      <c r="R32" s="29">
        <v>974</v>
      </c>
      <c r="S32" s="32">
        <v>34.5</v>
      </c>
      <c r="T32" s="29">
        <v>33399</v>
      </c>
      <c r="U32" s="32">
        <v>1183.9000000000001</v>
      </c>
      <c r="V32" s="29">
        <v>8405</v>
      </c>
      <c r="W32" s="32">
        <v>297.89999999999998</v>
      </c>
      <c r="X32" s="29">
        <v>811</v>
      </c>
      <c r="Y32" s="32">
        <v>28.7</v>
      </c>
      <c r="Z32" s="33" t="s">
        <v>101</v>
      </c>
      <c r="AA32" s="33" t="s">
        <v>101</v>
      </c>
      <c r="AB32" s="29">
        <v>23959</v>
      </c>
      <c r="AC32" s="32">
        <v>849.3</v>
      </c>
      <c r="AD32" s="34">
        <v>4643</v>
      </c>
      <c r="AE32" s="32">
        <v>164.6</v>
      </c>
      <c r="AF32" s="33" t="s">
        <v>101</v>
      </c>
    </row>
    <row r="33" spans="1:32" hidden="1" x14ac:dyDescent="0.15">
      <c r="A33" s="36" t="s">
        <v>90</v>
      </c>
      <c r="B33" s="31" t="s">
        <v>87</v>
      </c>
      <c r="C33" s="29">
        <v>10081</v>
      </c>
      <c r="D33" s="32">
        <v>8.1999999999999993</v>
      </c>
      <c r="E33" s="29">
        <v>1047</v>
      </c>
      <c r="F33" s="32">
        <v>0.8</v>
      </c>
      <c r="G33" s="29">
        <v>16</v>
      </c>
      <c r="H33" s="32">
        <v>0</v>
      </c>
      <c r="I33" s="29">
        <v>8991</v>
      </c>
      <c r="J33" s="32">
        <v>7.3</v>
      </c>
      <c r="K33" s="33" t="s">
        <v>101</v>
      </c>
      <c r="L33" s="33" t="s">
        <v>101</v>
      </c>
      <c r="M33" s="29">
        <v>80572</v>
      </c>
      <c r="N33" s="32">
        <v>65.400000000000006</v>
      </c>
      <c r="O33" s="29">
        <v>24372</v>
      </c>
      <c r="P33" s="32">
        <v>19.8</v>
      </c>
      <c r="Q33" s="33" t="s">
        <v>101</v>
      </c>
      <c r="R33" s="29">
        <v>51196</v>
      </c>
      <c r="S33" s="32">
        <v>41.5</v>
      </c>
      <c r="T33" s="29">
        <v>1661952</v>
      </c>
      <c r="U33" s="32">
        <v>1348.4</v>
      </c>
      <c r="V33" s="29">
        <v>355743</v>
      </c>
      <c r="W33" s="32">
        <v>288.60000000000002</v>
      </c>
      <c r="X33" s="29">
        <v>44050</v>
      </c>
      <c r="Y33" s="32">
        <v>35.700000000000003</v>
      </c>
      <c r="Z33" s="33" t="s">
        <v>101</v>
      </c>
      <c r="AA33" s="33" t="s">
        <v>101</v>
      </c>
      <c r="AB33" s="29">
        <v>1239883</v>
      </c>
      <c r="AC33" s="32">
        <v>1005.9</v>
      </c>
      <c r="AD33" s="34">
        <v>276801</v>
      </c>
      <c r="AE33" s="32">
        <v>224.6</v>
      </c>
      <c r="AF33" s="33" t="s">
        <v>101</v>
      </c>
    </row>
    <row r="34" spans="1:32" hidden="1" x14ac:dyDescent="0.15">
      <c r="A34" s="36"/>
      <c r="B34" s="31"/>
      <c r="C34" s="29"/>
      <c r="D34" s="32"/>
      <c r="E34" s="29"/>
      <c r="F34" s="32"/>
      <c r="G34" s="29"/>
      <c r="H34" s="32"/>
      <c r="I34" s="29"/>
      <c r="J34" s="32"/>
      <c r="K34" s="29"/>
      <c r="L34" s="29"/>
      <c r="M34" s="29"/>
      <c r="N34" s="32"/>
      <c r="O34" s="29"/>
      <c r="P34" s="32"/>
      <c r="Q34" s="29"/>
      <c r="R34" s="29"/>
      <c r="S34" s="32"/>
      <c r="T34" s="29"/>
      <c r="U34" s="32"/>
      <c r="V34" s="29"/>
      <c r="W34" s="32"/>
      <c r="X34" s="29"/>
      <c r="Y34" s="32"/>
      <c r="Z34" s="29"/>
      <c r="AA34" s="29"/>
      <c r="AB34" s="29"/>
      <c r="AC34" s="32"/>
      <c r="AD34" s="34"/>
      <c r="AE34" s="32"/>
      <c r="AF34" s="29"/>
    </row>
    <row r="35" spans="1:32" x14ac:dyDescent="0.15">
      <c r="A35" s="30" t="s">
        <v>89</v>
      </c>
      <c r="B35" s="31" t="s">
        <v>14</v>
      </c>
      <c r="C35" s="29">
        <v>259</v>
      </c>
      <c r="D35" s="32">
        <v>9.1</v>
      </c>
      <c r="E35" s="29">
        <v>26</v>
      </c>
      <c r="F35" s="32">
        <v>0.9</v>
      </c>
      <c r="G35" s="33" t="s">
        <v>88</v>
      </c>
      <c r="H35" s="35" t="s">
        <v>88</v>
      </c>
      <c r="I35" s="29">
        <v>233</v>
      </c>
      <c r="J35" s="32">
        <v>8.1999999999999993</v>
      </c>
      <c r="K35" s="33" t="s">
        <v>101</v>
      </c>
      <c r="L35" s="33" t="s">
        <v>101</v>
      </c>
      <c r="M35" s="29">
        <v>1224</v>
      </c>
      <c r="N35" s="32">
        <v>43</v>
      </c>
      <c r="O35" s="29">
        <v>422</v>
      </c>
      <c r="P35" s="32">
        <v>14.8</v>
      </c>
      <c r="Q35" s="33" t="s">
        <v>101</v>
      </c>
      <c r="R35" s="29">
        <v>994</v>
      </c>
      <c r="S35" s="32">
        <v>34.9</v>
      </c>
      <c r="T35" s="29">
        <v>34496</v>
      </c>
      <c r="U35" s="32">
        <v>1212.5</v>
      </c>
      <c r="V35" s="29">
        <v>8667</v>
      </c>
      <c r="W35" s="32">
        <v>304.60000000000002</v>
      </c>
      <c r="X35" s="29">
        <v>808</v>
      </c>
      <c r="Y35" s="32">
        <v>28.4</v>
      </c>
      <c r="Z35" s="33" t="s">
        <v>101</v>
      </c>
      <c r="AA35" s="33" t="s">
        <v>101</v>
      </c>
      <c r="AB35" s="29">
        <v>24797</v>
      </c>
      <c r="AC35" s="32">
        <v>871.6</v>
      </c>
      <c r="AD35" s="34">
        <v>4585</v>
      </c>
      <c r="AE35" s="32">
        <v>161.19999999999999</v>
      </c>
      <c r="AF35" s="33" t="s">
        <v>101</v>
      </c>
    </row>
    <row r="36" spans="1:32" x14ac:dyDescent="0.15">
      <c r="A36" s="36" t="s">
        <v>91</v>
      </c>
      <c r="B36" s="31" t="s">
        <v>87</v>
      </c>
      <c r="C36" s="29">
        <v>10096</v>
      </c>
      <c r="D36" s="32">
        <v>8.1999999999999993</v>
      </c>
      <c r="E36" s="29">
        <v>1049</v>
      </c>
      <c r="F36" s="32">
        <v>0.8</v>
      </c>
      <c r="G36" s="29">
        <v>15</v>
      </c>
      <c r="H36" s="32">
        <v>0</v>
      </c>
      <c r="I36" s="29">
        <v>9006</v>
      </c>
      <c r="J36" s="32">
        <v>7.3</v>
      </c>
      <c r="K36" s="33" t="s">
        <v>101</v>
      </c>
      <c r="L36" s="33" t="s">
        <v>101</v>
      </c>
      <c r="M36" s="29">
        <v>80852</v>
      </c>
      <c r="N36" s="32">
        <v>65.400000000000006</v>
      </c>
      <c r="O36" s="29">
        <v>23589</v>
      </c>
      <c r="P36" s="32">
        <v>19.100000000000001</v>
      </c>
      <c r="Q36" s="33" t="s">
        <v>101</v>
      </c>
      <c r="R36" s="29">
        <v>52216</v>
      </c>
      <c r="S36" s="32">
        <v>42.2</v>
      </c>
      <c r="T36" s="29">
        <v>1676803</v>
      </c>
      <c r="U36" s="32">
        <v>1356.5</v>
      </c>
      <c r="V36" s="29">
        <v>359087</v>
      </c>
      <c r="W36" s="32">
        <v>290.5</v>
      </c>
      <c r="X36" s="29">
        <v>42210</v>
      </c>
      <c r="Y36" s="32">
        <v>34.1</v>
      </c>
      <c r="Z36" s="33" t="s">
        <v>101</v>
      </c>
      <c r="AA36" s="33" t="s">
        <v>101</v>
      </c>
      <c r="AB36" s="29">
        <v>1253909</v>
      </c>
      <c r="AC36" s="32">
        <v>1014.4</v>
      </c>
      <c r="AD36" s="34">
        <v>272456</v>
      </c>
      <c r="AE36" s="32">
        <v>220.4</v>
      </c>
      <c r="AF36" s="33" t="s">
        <v>101</v>
      </c>
    </row>
    <row r="37" spans="1:32" x14ac:dyDescent="0.15">
      <c r="A37" s="36"/>
      <c r="B37" s="31"/>
      <c r="C37" s="29"/>
      <c r="D37" s="32"/>
      <c r="E37" s="29"/>
      <c r="F37" s="32"/>
      <c r="G37" s="29"/>
      <c r="H37" s="32"/>
      <c r="I37" s="29"/>
      <c r="J37" s="32"/>
      <c r="K37" s="29"/>
      <c r="L37" s="29"/>
      <c r="M37" s="29"/>
      <c r="N37" s="32"/>
      <c r="O37" s="29"/>
      <c r="P37" s="32"/>
      <c r="Q37" s="29"/>
      <c r="R37" s="29"/>
      <c r="S37" s="32"/>
      <c r="T37" s="29"/>
      <c r="U37" s="32"/>
      <c r="V37" s="29"/>
      <c r="W37" s="32"/>
      <c r="X37" s="29"/>
      <c r="Y37" s="32"/>
      <c r="Z37" s="29"/>
      <c r="AA37" s="29"/>
      <c r="AB37" s="29"/>
      <c r="AC37" s="32"/>
      <c r="AD37" s="34"/>
      <c r="AE37" s="32"/>
      <c r="AF37" s="29"/>
    </row>
    <row r="38" spans="1:32" hidden="1" x14ac:dyDescent="0.15">
      <c r="A38" s="37" t="s">
        <v>194</v>
      </c>
      <c r="B38" s="31" t="s">
        <v>14</v>
      </c>
      <c r="C38" s="29">
        <v>258</v>
      </c>
      <c r="D38" s="32">
        <v>9</v>
      </c>
      <c r="E38" s="29">
        <v>26</v>
      </c>
      <c r="F38" s="32">
        <v>0.9</v>
      </c>
      <c r="G38" s="33" t="s">
        <v>88</v>
      </c>
      <c r="H38" s="35" t="s">
        <v>88</v>
      </c>
      <c r="I38" s="29">
        <v>232</v>
      </c>
      <c r="J38" s="32">
        <v>8.1</v>
      </c>
      <c r="K38" s="33" t="s">
        <v>101</v>
      </c>
      <c r="L38" s="33" t="s">
        <v>101</v>
      </c>
      <c r="M38" s="29">
        <v>1247</v>
      </c>
      <c r="N38" s="32">
        <v>43.4</v>
      </c>
      <c r="O38" s="29">
        <v>414</v>
      </c>
      <c r="P38" s="32">
        <v>14.4</v>
      </c>
      <c r="Q38" s="33" t="s">
        <v>101</v>
      </c>
      <c r="R38" s="29">
        <v>1045</v>
      </c>
      <c r="S38" s="32">
        <v>36.4</v>
      </c>
      <c r="T38" s="29">
        <v>35043</v>
      </c>
      <c r="U38" s="32">
        <v>1221</v>
      </c>
      <c r="V38" s="29">
        <v>8747</v>
      </c>
      <c r="W38" s="32">
        <v>304.8</v>
      </c>
      <c r="X38" s="29">
        <v>808</v>
      </c>
      <c r="Y38" s="32">
        <v>28.2</v>
      </c>
      <c r="Z38" s="33" t="s">
        <v>101</v>
      </c>
      <c r="AA38" s="33" t="s">
        <v>101</v>
      </c>
      <c r="AB38" s="29">
        <v>25264</v>
      </c>
      <c r="AC38" s="32">
        <v>880.3</v>
      </c>
      <c r="AD38" s="34">
        <v>4586</v>
      </c>
      <c r="AE38" s="32">
        <v>159.80000000000001</v>
      </c>
      <c r="AF38" s="33" t="s">
        <v>101</v>
      </c>
    </row>
    <row r="39" spans="1:32" hidden="1" x14ac:dyDescent="0.15">
      <c r="A39" s="36" t="s">
        <v>92</v>
      </c>
      <c r="B39" s="31" t="s">
        <v>87</v>
      </c>
      <c r="C39" s="29">
        <v>10066</v>
      </c>
      <c r="D39" s="32">
        <v>8.1</v>
      </c>
      <c r="E39" s="29">
        <v>1046</v>
      </c>
      <c r="F39" s="32">
        <v>0.8</v>
      </c>
      <c r="G39" s="29">
        <v>13</v>
      </c>
      <c r="H39" s="32">
        <v>0</v>
      </c>
      <c r="I39" s="29">
        <v>8981</v>
      </c>
      <c r="J39" s="32">
        <v>7.2</v>
      </c>
      <c r="K39" s="33" t="s">
        <v>101</v>
      </c>
      <c r="L39" s="33" t="s">
        <v>101</v>
      </c>
      <c r="M39" s="29">
        <v>82118</v>
      </c>
      <c r="N39" s="32">
        <v>66.2</v>
      </c>
      <c r="O39" s="29">
        <v>23369</v>
      </c>
      <c r="P39" s="32">
        <v>18.8</v>
      </c>
      <c r="Q39" s="33" t="s">
        <v>101</v>
      </c>
      <c r="R39" s="29">
        <v>53633</v>
      </c>
      <c r="S39" s="32">
        <v>43.2</v>
      </c>
      <c r="T39" s="29">
        <v>1685589</v>
      </c>
      <c r="U39" s="32">
        <v>1358.9</v>
      </c>
      <c r="V39" s="29">
        <v>360905</v>
      </c>
      <c r="W39" s="32">
        <v>291</v>
      </c>
      <c r="X39" s="29">
        <v>41280</v>
      </c>
      <c r="Y39" s="32">
        <v>33.299999999999997</v>
      </c>
      <c r="Z39" s="33" t="s">
        <v>101</v>
      </c>
      <c r="AA39" s="33" t="s">
        <v>101</v>
      </c>
      <c r="AB39" s="29">
        <v>1262142</v>
      </c>
      <c r="AC39" s="32">
        <v>1017.5</v>
      </c>
      <c r="AD39" s="34">
        <v>271780</v>
      </c>
      <c r="AE39" s="32">
        <v>219.1</v>
      </c>
      <c r="AF39" s="33" t="s">
        <v>101</v>
      </c>
    </row>
    <row r="40" spans="1:32" hidden="1" x14ac:dyDescent="0.15">
      <c r="A40" s="36"/>
      <c r="B40" s="31"/>
      <c r="C40" s="29"/>
      <c r="D40" s="32"/>
      <c r="E40" s="29"/>
      <c r="F40" s="32"/>
      <c r="G40" s="29"/>
      <c r="H40" s="32"/>
      <c r="I40" s="29"/>
      <c r="J40" s="32"/>
      <c r="K40" s="29"/>
      <c r="L40" s="29"/>
      <c r="M40" s="29"/>
      <c r="N40" s="32"/>
      <c r="O40" s="29"/>
      <c r="P40" s="32"/>
      <c r="Q40" s="29"/>
      <c r="R40" s="29"/>
      <c r="S40" s="32"/>
      <c r="T40" s="29"/>
      <c r="U40" s="32"/>
      <c r="V40" s="29"/>
      <c r="W40" s="32"/>
      <c r="X40" s="29"/>
      <c r="Y40" s="32"/>
      <c r="Z40" s="29"/>
      <c r="AA40" s="29"/>
      <c r="AB40" s="29"/>
      <c r="AC40" s="32"/>
      <c r="AD40" s="34"/>
      <c r="AE40" s="32"/>
      <c r="AF40" s="29"/>
    </row>
    <row r="41" spans="1:32" hidden="1" x14ac:dyDescent="0.15">
      <c r="A41" s="57" t="s">
        <v>194</v>
      </c>
      <c r="B41" s="31" t="s">
        <v>14</v>
      </c>
      <c r="C41" s="29">
        <v>249</v>
      </c>
      <c r="D41" s="32">
        <v>8.6</v>
      </c>
      <c r="E41" s="29">
        <v>26</v>
      </c>
      <c r="F41" s="32">
        <v>0.9</v>
      </c>
      <c r="G41" s="33" t="s">
        <v>88</v>
      </c>
      <c r="H41" s="35" t="s">
        <v>88</v>
      </c>
      <c r="I41" s="29">
        <v>223</v>
      </c>
      <c r="J41" s="32">
        <v>7.7</v>
      </c>
      <c r="K41" s="33" t="s">
        <v>101</v>
      </c>
      <c r="L41" s="33" t="s">
        <v>101</v>
      </c>
      <c r="M41" s="29">
        <v>1305</v>
      </c>
      <c r="N41" s="32">
        <v>45.1</v>
      </c>
      <c r="O41" s="29">
        <v>416</v>
      </c>
      <c r="P41" s="32">
        <v>14.4</v>
      </c>
      <c r="Q41" s="33" t="s">
        <v>101</v>
      </c>
      <c r="R41" s="29">
        <v>1075</v>
      </c>
      <c r="S41" s="32">
        <v>37.1</v>
      </c>
      <c r="T41" s="29">
        <v>34710</v>
      </c>
      <c r="U41" s="32">
        <v>1199</v>
      </c>
      <c r="V41" s="29">
        <v>8747</v>
      </c>
      <c r="W41" s="32">
        <v>302.10000000000002</v>
      </c>
      <c r="X41" s="29">
        <v>764</v>
      </c>
      <c r="Y41" s="32">
        <v>26.4</v>
      </c>
      <c r="Z41" s="33" t="s">
        <v>101</v>
      </c>
      <c r="AA41" s="33" t="s">
        <v>101</v>
      </c>
      <c r="AB41" s="29">
        <v>24975</v>
      </c>
      <c r="AC41" s="32">
        <v>862.7</v>
      </c>
      <c r="AD41" s="34">
        <v>4667</v>
      </c>
      <c r="AE41" s="32">
        <v>161.19999999999999</v>
      </c>
      <c r="AF41" s="33" t="s">
        <v>101</v>
      </c>
    </row>
    <row r="42" spans="1:32" hidden="1" x14ac:dyDescent="0.15">
      <c r="A42" s="36" t="s">
        <v>93</v>
      </c>
      <c r="B42" s="31" t="s">
        <v>87</v>
      </c>
      <c r="C42" s="29">
        <v>9963</v>
      </c>
      <c r="D42" s="32">
        <v>8</v>
      </c>
      <c r="E42" s="29">
        <v>1052</v>
      </c>
      <c r="F42" s="32">
        <v>0.8</v>
      </c>
      <c r="G42" s="29">
        <v>11</v>
      </c>
      <c r="H42" s="32">
        <v>0</v>
      </c>
      <c r="I42" s="29">
        <v>8877</v>
      </c>
      <c r="J42" s="32">
        <v>7.1</v>
      </c>
      <c r="K42" s="33" t="s">
        <v>101</v>
      </c>
      <c r="L42" s="33" t="s">
        <v>101</v>
      </c>
      <c r="M42" s="29">
        <v>83394</v>
      </c>
      <c r="N42" s="32">
        <v>67</v>
      </c>
      <c r="O42" s="29">
        <v>23151</v>
      </c>
      <c r="P42" s="32">
        <v>18.600000000000001</v>
      </c>
      <c r="Q42" s="33" t="s">
        <v>101</v>
      </c>
      <c r="R42" s="29">
        <v>55002</v>
      </c>
      <c r="S42" s="32">
        <v>44.2</v>
      </c>
      <c r="T42" s="29">
        <v>1686696</v>
      </c>
      <c r="U42" s="32">
        <v>1355.3</v>
      </c>
      <c r="V42" s="29">
        <v>361982</v>
      </c>
      <c r="W42" s="32">
        <v>290.89999999999998</v>
      </c>
      <c r="X42" s="29">
        <v>39570</v>
      </c>
      <c r="Y42" s="32">
        <v>31.8</v>
      </c>
      <c r="Z42" s="33" t="s">
        <v>101</v>
      </c>
      <c r="AA42" s="33" t="s">
        <v>101</v>
      </c>
      <c r="AB42" s="29">
        <v>1264719</v>
      </c>
      <c r="AC42" s="32">
        <v>1016.2</v>
      </c>
      <c r="AD42" s="34">
        <v>270618</v>
      </c>
      <c r="AE42" s="32">
        <v>217.4</v>
      </c>
      <c r="AF42" s="33" t="s">
        <v>101</v>
      </c>
    </row>
    <row r="43" spans="1:32" hidden="1" x14ac:dyDescent="0.15">
      <c r="A43" s="36"/>
      <c r="B43" s="31"/>
      <c r="C43" s="29"/>
      <c r="D43" s="32"/>
      <c r="E43" s="29"/>
      <c r="F43" s="32"/>
      <c r="G43" s="29"/>
      <c r="H43" s="32"/>
      <c r="I43" s="29"/>
      <c r="J43" s="32"/>
      <c r="K43" s="29"/>
      <c r="L43" s="29"/>
      <c r="M43" s="29"/>
      <c r="N43" s="32"/>
      <c r="O43" s="29"/>
      <c r="P43" s="32"/>
      <c r="Q43" s="29"/>
      <c r="R43" s="29"/>
      <c r="S43" s="32"/>
      <c r="T43" s="29"/>
      <c r="U43" s="32"/>
      <c r="V43" s="29"/>
      <c r="W43" s="32"/>
      <c r="X43" s="29"/>
      <c r="Y43" s="32"/>
      <c r="Z43" s="29"/>
      <c r="AA43" s="32"/>
      <c r="AB43" s="29"/>
      <c r="AC43" s="32"/>
      <c r="AD43" s="34"/>
      <c r="AE43" s="32"/>
      <c r="AF43" s="29"/>
    </row>
    <row r="44" spans="1:32" hidden="1" x14ac:dyDescent="0.15">
      <c r="A44" s="57" t="s">
        <v>194</v>
      </c>
      <c r="B44" s="31" t="s">
        <v>14</v>
      </c>
      <c r="C44" s="29">
        <v>244</v>
      </c>
      <c r="D44" s="32">
        <v>8.4</v>
      </c>
      <c r="E44" s="29">
        <v>26</v>
      </c>
      <c r="F44" s="32">
        <v>0.9</v>
      </c>
      <c r="G44" s="33" t="s">
        <v>88</v>
      </c>
      <c r="H44" s="35" t="s">
        <v>88</v>
      </c>
      <c r="I44" s="29">
        <v>218</v>
      </c>
      <c r="J44" s="32">
        <v>7.5</v>
      </c>
      <c r="K44" s="33" t="s">
        <v>101</v>
      </c>
      <c r="L44" s="35" t="s">
        <v>88</v>
      </c>
      <c r="M44" s="29">
        <v>1341</v>
      </c>
      <c r="N44" s="32">
        <v>46</v>
      </c>
      <c r="O44" s="29">
        <v>398</v>
      </c>
      <c r="P44" s="32">
        <v>13.6</v>
      </c>
      <c r="Q44" s="33" t="s">
        <v>101</v>
      </c>
      <c r="R44" s="29">
        <v>1104</v>
      </c>
      <c r="S44" s="32">
        <v>37.9</v>
      </c>
      <c r="T44" s="29">
        <v>34521</v>
      </c>
      <c r="U44" s="32">
        <v>1183.8</v>
      </c>
      <c r="V44" s="29">
        <v>8747</v>
      </c>
      <c r="W44" s="32">
        <v>300</v>
      </c>
      <c r="X44" s="29">
        <v>769</v>
      </c>
      <c r="Y44" s="32">
        <v>26.4</v>
      </c>
      <c r="Z44" s="33">
        <v>106</v>
      </c>
      <c r="AA44" s="42">
        <v>27.532467532467532</v>
      </c>
      <c r="AB44" s="29">
        <v>24675</v>
      </c>
      <c r="AC44" s="32">
        <v>845.03424657534242</v>
      </c>
      <c r="AD44" s="34">
        <v>4570</v>
      </c>
      <c r="AE44" s="32">
        <v>156.69999999999999</v>
      </c>
      <c r="AF44" s="33" t="s">
        <v>101</v>
      </c>
    </row>
    <row r="45" spans="1:32" hidden="1" x14ac:dyDescent="0.15">
      <c r="A45" s="36" t="s">
        <v>94</v>
      </c>
      <c r="B45" s="31" t="s">
        <v>87</v>
      </c>
      <c r="C45" s="29">
        <v>9844</v>
      </c>
      <c r="D45" s="32">
        <v>7.9</v>
      </c>
      <c r="E45" s="29">
        <v>1059</v>
      </c>
      <c r="F45" s="32">
        <v>0.8</v>
      </c>
      <c r="G45" s="29">
        <v>11</v>
      </c>
      <c r="H45" s="32">
        <v>0</v>
      </c>
      <c r="I45" s="29">
        <v>8752</v>
      </c>
      <c r="J45" s="32">
        <v>7</v>
      </c>
      <c r="K45" s="33" t="s">
        <v>101</v>
      </c>
      <c r="L45" s="29">
        <v>41</v>
      </c>
      <c r="M45" s="29">
        <v>84128</v>
      </c>
      <c r="N45" s="32">
        <v>67.400000000000006</v>
      </c>
      <c r="O45" s="29">
        <v>22383</v>
      </c>
      <c r="P45" s="32">
        <v>17.899999999999999</v>
      </c>
      <c r="Q45" s="33" t="s">
        <v>101</v>
      </c>
      <c r="R45" s="29">
        <v>55906</v>
      </c>
      <c r="S45" s="32">
        <v>44.8</v>
      </c>
      <c r="T45" s="29">
        <v>1680952</v>
      </c>
      <c r="U45" s="32">
        <v>1347.3</v>
      </c>
      <c r="V45" s="29">
        <v>362436</v>
      </c>
      <c r="W45" s="32">
        <v>290.5</v>
      </c>
      <c r="X45" s="29">
        <v>37043</v>
      </c>
      <c r="Y45" s="32">
        <v>29.7</v>
      </c>
      <c r="Z45" s="29">
        <v>2823</v>
      </c>
      <c r="AA45" s="42">
        <v>16.704142011834318</v>
      </c>
      <c r="AB45" s="29">
        <v>1258756</v>
      </c>
      <c r="AC45" s="32">
        <v>1007.5045222430326</v>
      </c>
      <c r="AD45" s="34">
        <v>265083</v>
      </c>
      <c r="AE45" s="32">
        <v>212.5</v>
      </c>
      <c r="AF45" s="33" t="s">
        <v>101</v>
      </c>
    </row>
    <row r="46" spans="1:32" hidden="1" x14ac:dyDescent="0.15">
      <c r="A46" s="36"/>
      <c r="B46" s="31"/>
      <c r="C46" s="29"/>
      <c r="D46" s="32"/>
      <c r="E46" s="29"/>
      <c r="F46" s="32"/>
      <c r="G46" s="29"/>
      <c r="H46" s="32"/>
      <c r="I46" s="29"/>
      <c r="J46" s="32"/>
      <c r="K46" s="29"/>
      <c r="L46" s="29"/>
      <c r="M46" s="29"/>
      <c r="N46" s="32"/>
      <c r="O46" s="29"/>
      <c r="P46" s="32"/>
      <c r="Q46" s="29"/>
      <c r="R46" s="29"/>
      <c r="S46" s="32"/>
      <c r="T46" s="29"/>
      <c r="U46" s="32"/>
      <c r="V46" s="29"/>
      <c r="W46" s="32"/>
      <c r="X46" s="29"/>
      <c r="Y46" s="32"/>
      <c r="Z46" s="29"/>
      <c r="AA46" s="30"/>
      <c r="AB46" s="29"/>
      <c r="AC46" s="32"/>
      <c r="AD46" s="34"/>
      <c r="AE46" s="32"/>
      <c r="AF46" s="29"/>
    </row>
    <row r="47" spans="1:32" hidden="1" x14ac:dyDescent="0.15">
      <c r="A47" s="37"/>
      <c r="B47" s="31" t="s">
        <v>14</v>
      </c>
      <c r="C47" s="29">
        <v>236</v>
      </c>
      <c r="D47" s="32">
        <v>8</v>
      </c>
      <c r="E47" s="29">
        <v>26</v>
      </c>
      <c r="F47" s="32">
        <v>0.9</v>
      </c>
      <c r="G47" s="33" t="s">
        <v>88</v>
      </c>
      <c r="H47" s="35" t="s">
        <v>88</v>
      </c>
      <c r="I47" s="29">
        <v>210</v>
      </c>
      <c r="J47" s="32">
        <v>7.2</v>
      </c>
      <c r="K47" s="33" t="s">
        <v>101</v>
      </c>
      <c r="L47" s="35" t="s">
        <v>88</v>
      </c>
      <c r="M47" s="29">
        <v>1371</v>
      </c>
      <c r="N47" s="32">
        <v>46.7</v>
      </c>
      <c r="O47" s="29">
        <v>396</v>
      </c>
      <c r="P47" s="32">
        <v>13.5</v>
      </c>
      <c r="Q47" s="33" t="s">
        <v>101</v>
      </c>
      <c r="R47" s="29">
        <v>1140</v>
      </c>
      <c r="S47" s="32">
        <v>38.799999999999997</v>
      </c>
      <c r="T47" s="29">
        <v>33885</v>
      </c>
      <c r="U47" s="32">
        <v>1154.5</v>
      </c>
      <c r="V47" s="29">
        <v>8706</v>
      </c>
      <c r="W47" s="32">
        <v>296.60000000000002</v>
      </c>
      <c r="X47" s="29">
        <v>769</v>
      </c>
      <c r="Y47" s="32">
        <v>26.2</v>
      </c>
      <c r="Z47" s="33">
        <v>213</v>
      </c>
      <c r="AA47" s="42">
        <v>53.25</v>
      </c>
      <c r="AB47" s="29">
        <v>23974</v>
      </c>
      <c r="AC47" s="32">
        <v>815.44217687074831</v>
      </c>
      <c r="AD47" s="34">
        <v>4581</v>
      </c>
      <c r="AE47" s="32">
        <v>156.1</v>
      </c>
      <c r="AF47" s="33" t="s">
        <v>101</v>
      </c>
    </row>
    <row r="48" spans="1:32" hidden="1" x14ac:dyDescent="0.15">
      <c r="A48" s="36" t="s">
        <v>95</v>
      </c>
      <c r="B48" s="31" t="s">
        <v>87</v>
      </c>
      <c r="C48" s="29">
        <v>9731</v>
      </c>
      <c r="D48" s="32">
        <v>7.8</v>
      </c>
      <c r="E48" s="29">
        <v>1060</v>
      </c>
      <c r="F48" s="32">
        <v>0.8</v>
      </c>
      <c r="G48" s="29">
        <v>9</v>
      </c>
      <c r="H48" s="32">
        <v>0</v>
      </c>
      <c r="I48" s="29">
        <v>8641</v>
      </c>
      <c r="J48" s="32">
        <v>6.9</v>
      </c>
      <c r="K48" s="33" t="s">
        <v>101</v>
      </c>
      <c r="L48" s="29">
        <v>162</v>
      </c>
      <c r="M48" s="29">
        <v>85588</v>
      </c>
      <c r="N48" s="32">
        <v>68.5</v>
      </c>
      <c r="O48" s="29">
        <v>22082</v>
      </c>
      <c r="P48" s="32">
        <v>17.7</v>
      </c>
      <c r="Q48" s="33" t="s">
        <v>101</v>
      </c>
      <c r="R48" s="29">
        <v>57213</v>
      </c>
      <c r="S48" s="32">
        <v>45.8</v>
      </c>
      <c r="T48" s="29">
        <v>1677041</v>
      </c>
      <c r="U48" s="32">
        <v>1341.3</v>
      </c>
      <c r="V48" s="29">
        <v>362847</v>
      </c>
      <c r="W48" s="32">
        <v>290.2</v>
      </c>
      <c r="X48" s="29">
        <v>35385</v>
      </c>
      <c r="Y48" s="32">
        <v>28.3</v>
      </c>
      <c r="Z48" s="29">
        <v>10735</v>
      </c>
      <c r="AA48" s="42">
        <v>61.046346317884556</v>
      </c>
      <c r="AB48" s="29">
        <v>1249013</v>
      </c>
      <c r="AC48" s="32">
        <v>997.09655530275802</v>
      </c>
      <c r="AD48" s="34">
        <v>262273</v>
      </c>
      <c r="AE48" s="32">
        <v>209.8</v>
      </c>
      <c r="AF48" s="33" t="s">
        <v>101</v>
      </c>
    </row>
    <row r="49" spans="1:32" hidden="1" x14ac:dyDescent="0.15">
      <c r="A49" s="36"/>
      <c r="B49" s="31"/>
      <c r="C49" s="29"/>
      <c r="D49" s="32"/>
      <c r="E49" s="29"/>
      <c r="F49" s="32"/>
      <c r="G49" s="29"/>
      <c r="H49" s="32"/>
      <c r="I49" s="29"/>
      <c r="J49" s="32"/>
      <c r="K49" s="29"/>
      <c r="L49" s="29"/>
      <c r="M49" s="29"/>
      <c r="N49" s="32"/>
      <c r="O49" s="29"/>
      <c r="P49" s="32"/>
      <c r="Q49" s="29"/>
      <c r="R49" s="29"/>
      <c r="S49" s="32"/>
      <c r="T49" s="29"/>
      <c r="U49" s="32"/>
      <c r="V49" s="29"/>
      <c r="W49" s="32"/>
      <c r="X49" s="29"/>
      <c r="Y49" s="32"/>
      <c r="Z49" s="29"/>
      <c r="AA49" s="30"/>
      <c r="AB49" s="29"/>
      <c r="AC49" s="32"/>
      <c r="AD49" s="34"/>
      <c r="AE49" s="32"/>
      <c r="AF49" s="29"/>
    </row>
    <row r="50" spans="1:32" x14ac:dyDescent="0.15">
      <c r="A50" s="37"/>
      <c r="B50" s="31" t="s">
        <v>14</v>
      </c>
      <c r="C50" s="29">
        <v>231</v>
      </c>
      <c r="D50" s="32">
        <v>7.8</v>
      </c>
      <c r="E50" s="29">
        <v>24</v>
      </c>
      <c r="F50" s="32">
        <v>0.8</v>
      </c>
      <c r="G50" s="33" t="s">
        <v>88</v>
      </c>
      <c r="H50" s="35" t="s">
        <v>88</v>
      </c>
      <c r="I50" s="29">
        <v>207</v>
      </c>
      <c r="J50" s="32">
        <v>7</v>
      </c>
      <c r="K50" s="33" t="s">
        <v>101</v>
      </c>
      <c r="L50" s="35" t="s">
        <v>88</v>
      </c>
      <c r="M50" s="29">
        <v>1405</v>
      </c>
      <c r="N50" s="32">
        <v>47.5</v>
      </c>
      <c r="O50" s="29">
        <v>389</v>
      </c>
      <c r="P50" s="32">
        <v>13.2</v>
      </c>
      <c r="Q50" s="33" t="s">
        <v>101</v>
      </c>
      <c r="R50" s="29">
        <v>1158</v>
      </c>
      <c r="S50" s="32">
        <v>39.200000000000003</v>
      </c>
      <c r="T50" s="29">
        <v>33614</v>
      </c>
      <c r="U50" s="32">
        <v>1137.3</v>
      </c>
      <c r="V50" s="29">
        <v>8477</v>
      </c>
      <c r="W50" s="32">
        <v>286.8</v>
      </c>
      <c r="X50" s="29">
        <v>759</v>
      </c>
      <c r="Y50" s="32">
        <v>25.7</v>
      </c>
      <c r="Z50" s="33">
        <v>263</v>
      </c>
      <c r="AA50" s="42">
        <v>62.76849642004774</v>
      </c>
      <c r="AB50" s="29">
        <v>23892</v>
      </c>
      <c r="AC50" s="32">
        <v>808.25439783491197</v>
      </c>
      <c r="AD50" s="34">
        <v>4480</v>
      </c>
      <c r="AE50" s="32">
        <v>151.6</v>
      </c>
      <c r="AF50" s="33" t="s">
        <v>101</v>
      </c>
    </row>
    <row r="51" spans="1:32" x14ac:dyDescent="0.15">
      <c r="A51" s="36" t="s">
        <v>96</v>
      </c>
      <c r="B51" s="31" t="s">
        <v>87</v>
      </c>
      <c r="C51" s="29">
        <v>9606</v>
      </c>
      <c r="D51" s="32">
        <v>7.7</v>
      </c>
      <c r="E51" s="29">
        <v>1059</v>
      </c>
      <c r="F51" s="32">
        <v>0.8</v>
      </c>
      <c r="G51" s="29">
        <v>5</v>
      </c>
      <c r="H51" s="32">
        <v>0</v>
      </c>
      <c r="I51" s="29">
        <v>8519</v>
      </c>
      <c r="J51" s="32">
        <v>6.8</v>
      </c>
      <c r="K51" s="33" t="s">
        <v>101</v>
      </c>
      <c r="L51" s="29">
        <v>299</v>
      </c>
      <c r="M51" s="29">
        <v>87069</v>
      </c>
      <c r="N51" s="32">
        <v>69.3</v>
      </c>
      <c r="O51" s="29">
        <v>21764</v>
      </c>
      <c r="P51" s="32">
        <v>17.3</v>
      </c>
      <c r="Q51" s="33" t="s">
        <v>101</v>
      </c>
      <c r="R51" s="29">
        <v>58407</v>
      </c>
      <c r="S51" s="32">
        <v>46.5</v>
      </c>
      <c r="T51" s="29">
        <v>1669951</v>
      </c>
      <c r="U51" s="32">
        <v>1329.9</v>
      </c>
      <c r="V51" s="29">
        <v>361714</v>
      </c>
      <c r="W51" s="32">
        <v>288.10000000000002</v>
      </c>
      <c r="X51" s="29">
        <v>33163</v>
      </c>
      <c r="Y51" s="32">
        <v>26.4</v>
      </c>
      <c r="Z51" s="29">
        <v>20758</v>
      </c>
      <c r="AA51" s="42">
        <v>113.57443781802266</v>
      </c>
      <c r="AB51" s="29">
        <v>1235709</v>
      </c>
      <c r="AC51" s="32">
        <v>984.0797961296488</v>
      </c>
      <c r="AD51" s="34">
        <v>259245</v>
      </c>
      <c r="AE51" s="32">
        <v>206.5</v>
      </c>
      <c r="AF51" s="33" t="s">
        <v>101</v>
      </c>
    </row>
    <row r="52" spans="1:32" x14ac:dyDescent="0.15">
      <c r="A52" s="36"/>
      <c r="B52" s="31"/>
      <c r="C52" s="29"/>
      <c r="D52" s="32"/>
      <c r="E52" s="29"/>
      <c r="F52" s="32"/>
      <c r="G52" s="29"/>
      <c r="H52" s="32"/>
      <c r="I52" s="29"/>
      <c r="J52" s="32"/>
      <c r="K52" s="29"/>
      <c r="L52" s="29"/>
      <c r="M52" s="29"/>
      <c r="N52" s="32"/>
      <c r="O52" s="29"/>
      <c r="P52" s="32"/>
      <c r="Q52" s="29"/>
      <c r="R52" s="29"/>
      <c r="S52" s="32"/>
      <c r="T52" s="29"/>
      <c r="U52" s="32"/>
      <c r="V52" s="29"/>
      <c r="W52" s="32"/>
      <c r="X52" s="29"/>
      <c r="Y52" s="32"/>
      <c r="Z52" s="29"/>
      <c r="AA52" s="30"/>
      <c r="AB52" s="29"/>
      <c r="AC52" s="32"/>
      <c r="AD52" s="34"/>
      <c r="AE52" s="32"/>
      <c r="AF52" s="29"/>
    </row>
    <row r="53" spans="1:32" hidden="1" x14ac:dyDescent="0.15">
      <c r="A53" s="37"/>
      <c r="B53" s="31" t="s">
        <v>14</v>
      </c>
      <c r="C53" s="29">
        <v>225</v>
      </c>
      <c r="D53" s="35">
        <v>7.570659488559893</v>
      </c>
      <c r="E53" s="29">
        <v>24</v>
      </c>
      <c r="F53" s="35">
        <v>0.80753701211305517</v>
      </c>
      <c r="G53" s="33" t="s">
        <v>88</v>
      </c>
      <c r="H53" s="35" t="s">
        <v>88</v>
      </c>
      <c r="I53" s="29">
        <v>201</v>
      </c>
      <c r="J53" s="35">
        <v>6.7631224764468367</v>
      </c>
      <c r="K53" s="33" t="s">
        <v>101</v>
      </c>
      <c r="L53" s="33">
        <v>7</v>
      </c>
      <c r="M53" s="29">
        <v>1431</v>
      </c>
      <c r="N53" s="35">
        <v>48.149394347240914</v>
      </c>
      <c r="O53" s="29">
        <v>372</v>
      </c>
      <c r="P53" s="35">
        <v>12.516823687752353</v>
      </c>
      <c r="Q53" s="33" t="s">
        <v>101</v>
      </c>
      <c r="R53" s="29">
        <v>1181</v>
      </c>
      <c r="S53" s="35">
        <v>39.737550471063251</v>
      </c>
      <c r="T53" s="29">
        <v>33524</v>
      </c>
      <c r="U53" s="35">
        <v>1127.9946164199191</v>
      </c>
      <c r="V53" s="29">
        <v>8450</v>
      </c>
      <c r="W53" s="35">
        <v>284.32032301480484</v>
      </c>
      <c r="X53" s="29">
        <v>743</v>
      </c>
      <c r="Y53" s="35">
        <v>25</v>
      </c>
      <c r="Z53" s="29">
        <v>383</v>
      </c>
      <c r="AA53" s="32">
        <v>88</v>
      </c>
      <c r="AB53" s="29">
        <v>23725</v>
      </c>
      <c r="AC53" s="32">
        <v>798.2839838492597</v>
      </c>
      <c r="AD53" s="34">
        <v>4284</v>
      </c>
      <c r="AE53" s="35">
        <v>144.14535666218035</v>
      </c>
      <c r="AF53" s="33" t="s">
        <v>101</v>
      </c>
    </row>
    <row r="54" spans="1:32" hidden="1" x14ac:dyDescent="0.15">
      <c r="A54" s="36" t="s">
        <v>97</v>
      </c>
      <c r="B54" s="31" t="s">
        <v>87</v>
      </c>
      <c r="C54" s="29">
        <v>9490</v>
      </c>
      <c r="D54" s="35">
        <v>7.5398843195830416</v>
      </c>
      <c r="E54" s="29">
        <v>1057</v>
      </c>
      <c r="F54" s="35">
        <v>0.83979533464692058</v>
      </c>
      <c r="G54" s="29">
        <v>7</v>
      </c>
      <c r="H54" s="35">
        <v>5.5615585075954998E-3</v>
      </c>
      <c r="I54" s="29">
        <v>8421</v>
      </c>
      <c r="J54" s="35">
        <v>6.690554884637387</v>
      </c>
      <c r="K54" s="33" t="s">
        <v>101</v>
      </c>
      <c r="L54" s="33">
        <v>493</v>
      </c>
      <c r="M54" s="29">
        <v>87909</v>
      </c>
      <c r="N54" s="35">
        <v>69.844435263458976</v>
      </c>
      <c r="O54" s="29">
        <v>20452</v>
      </c>
      <c r="P54" s="35">
        <v>16.249284942477598</v>
      </c>
      <c r="Q54" s="33" t="s">
        <v>101</v>
      </c>
      <c r="R54" s="29">
        <v>59357</v>
      </c>
      <c r="S54" s="35">
        <v>47.159632619335156</v>
      </c>
      <c r="T54" s="29">
        <v>1664629</v>
      </c>
      <c r="U54" s="35">
        <v>1322.5616538485986</v>
      </c>
      <c r="V54" s="29">
        <v>360896</v>
      </c>
      <c r="W54" s="35">
        <v>286.73488845102651</v>
      </c>
      <c r="X54" s="29">
        <v>31179</v>
      </c>
      <c r="Y54" s="35">
        <v>24.771976101188585</v>
      </c>
      <c r="Z54" s="29">
        <v>37872</v>
      </c>
      <c r="AA54" s="32">
        <v>199.1</v>
      </c>
      <c r="AB54" s="29">
        <v>1224966</v>
      </c>
      <c r="AC54" s="32">
        <v>973.24572554503277</v>
      </c>
      <c r="AD54" s="34">
        <v>246779</v>
      </c>
      <c r="AE54" s="35">
        <v>196.06797813512998</v>
      </c>
      <c r="AF54" s="33" t="s">
        <v>101</v>
      </c>
    </row>
    <row r="55" spans="1:32" hidden="1" x14ac:dyDescent="0.15">
      <c r="A55" s="36"/>
      <c r="B55" s="31"/>
      <c r="C55" s="29"/>
      <c r="D55" s="32"/>
      <c r="E55" s="29"/>
      <c r="F55" s="32"/>
      <c r="G55" s="29"/>
      <c r="H55" s="32"/>
      <c r="I55" s="29"/>
      <c r="J55" s="32"/>
      <c r="K55" s="29"/>
      <c r="L55" s="29"/>
      <c r="M55" s="29"/>
      <c r="N55" s="32"/>
      <c r="O55" s="29"/>
      <c r="P55" s="32"/>
      <c r="Q55" s="29"/>
      <c r="R55" s="29"/>
      <c r="S55" s="32"/>
      <c r="T55" s="29"/>
      <c r="U55" s="32"/>
      <c r="V55" s="29"/>
      <c r="W55" s="32"/>
      <c r="X55" s="29"/>
      <c r="Y55" s="32"/>
      <c r="Z55" s="29"/>
      <c r="AA55" s="30"/>
      <c r="AB55" s="29"/>
      <c r="AC55" s="32"/>
      <c r="AD55" s="34"/>
      <c r="AE55" s="32"/>
      <c r="AF55" s="29"/>
    </row>
    <row r="56" spans="1:32" hidden="1" x14ac:dyDescent="0.15">
      <c r="A56" s="37"/>
      <c r="B56" s="31" t="s">
        <v>14</v>
      </c>
      <c r="C56" s="29">
        <v>225</v>
      </c>
      <c r="D56" s="35">
        <v>7.5427422058330542</v>
      </c>
      <c r="E56" s="29">
        <v>24</v>
      </c>
      <c r="F56" s="35">
        <v>0.80455916862219246</v>
      </c>
      <c r="G56" s="33" t="s">
        <v>88</v>
      </c>
      <c r="H56" s="35" t="s">
        <v>88</v>
      </c>
      <c r="I56" s="29">
        <v>201</v>
      </c>
      <c r="J56" s="35">
        <v>6.7381830372108613</v>
      </c>
      <c r="K56" s="33" t="s">
        <v>101</v>
      </c>
      <c r="L56" s="33">
        <v>9</v>
      </c>
      <c r="M56" s="29">
        <v>1461</v>
      </c>
      <c r="N56" s="35">
        <v>48.977539389875965</v>
      </c>
      <c r="O56" s="29">
        <v>362</v>
      </c>
      <c r="P56" s="35">
        <v>12.135434126718069</v>
      </c>
      <c r="Q56" s="33" t="s">
        <v>101</v>
      </c>
      <c r="R56" s="29">
        <v>1222</v>
      </c>
      <c r="S56" s="35">
        <v>40.965471002346632</v>
      </c>
      <c r="T56" s="29">
        <v>33593</v>
      </c>
      <c r="U56" s="35">
        <v>1126.1481729802213</v>
      </c>
      <c r="V56" s="29">
        <v>8345</v>
      </c>
      <c r="W56" s="35">
        <v>279.75192758967484</v>
      </c>
      <c r="X56" s="29">
        <v>738</v>
      </c>
      <c r="Y56" s="35">
        <v>24.740194435132416</v>
      </c>
      <c r="Z56" s="29">
        <v>559</v>
      </c>
      <c r="AA56" s="32">
        <v>123.9</v>
      </c>
      <c r="AB56" s="29">
        <v>23728</v>
      </c>
      <c r="AC56" s="32">
        <v>795.44083137780751</v>
      </c>
      <c r="AD56" s="34">
        <v>4167</v>
      </c>
      <c r="AE56" s="35">
        <v>139.69158565202815</v>
      </c>
      <c r="AF56" s="33" t="s">
        <v>101</v>
      </c>
    </row>
    <row r="57" spans="1:32" hidden="1" x14ac:dyDescent="0.15">
      <c r="A57" s="36" t="s">
        <v>98</v>
      </c>
      <c r="B57" s="31" t="s">
        <v>87</v>
      </c>
      <c r="C57" s="29">
        <v>9413</v>
      </c>
      <c r="D57" s="35">
        <v>7.4608056053136345</v>
      </c>
      <c r="E57" s="29">
        <v>1055</v>
      </c>
      <c r="F57" s="35">
        <v>0.83619992708019586</v>
      </c>
      <c r="G57" s="29">
        <v>6</v>
      </c>
      <c r="H57" s="35">
        <v>4.7556393957167544E-3</v>
      </c>
      <c r="I57" s="29">
        <v>8347</v>
      </c>
      <c r="J57" s="35">
        <v>6.6158870060079575</v>
      </c>
      <c r="K57" s="33" t="s">
        <v>101</v>
      </c>
      <c r="L57" s="33">
        <v>717</v>
      </c>
      <c r="M57" s="29">
        <v>89292</v>
      </c>
      <c r="N57" s="35">
        <v>70.773425487056741</v>
      </c>
      <c r="O57" s="29">
        <v>19796</v>
      </c>
      <c r="P57" s="35">
        <v>15.690439579601478</v>
      </c>
      <c r="Q57" s="33" t="s">
        <v>101</v>
      </c>
      <c r="R57" s="29">
        <v>60579</v>
      </c>
      <c r="S57" s="35">
        <v>48.015313158854205</v>
      </c>
      <c r="T57" s="29">
        <v>1660784</v>
      </c>
      <c r="U57" s="35">
        <v>1316.3483030293423</v>
      </c>
      <c r="V57" s="29">
        <v>359778</v>
      </c>
      <c r="W57" s="35">
        <v>285.16240508536373</v>
      </c>
      <c r="X57" s="29">
        <v>29488</v>
      </c>
      <c r="Y57" s="35">
        <v>23.372382416815938</v>
      </c>
      <c r="Z57" s="29">
        <v>56522</v>
      </c>
      <c r="AA57" s="32">
        <v>286.10000000000002</v>
      </c>
      <c r="AB57" s="29">
        <v>1205588</v>
      </c>
      <c r="AC57" s="32">
        <v>955.55696463389506</v>
      </c>
      <c r="AD57" s="34">
        <v>239771</v>
      </c>
      <c r="AE57" s="35">
        <v>190.04406892506697</v>
      </c>
      <c r="AF57" s="33" t="s">
        <v>101</v>
      </c>
    </row>
    <row r="58" spans="1:32" hidden="1" x14ac:dyDescent="0.15">
      <c r="A58" s="38"/>
      <c r="B58" s="31"/>
      <c r="C58" s="29"/>
      <c r="D58" s="35"/>
      <c r="E58" s="29"/>
      <c r="F58" s="35"/>
      <c r="G58" s="29"/>
      <c r="H58" s="35"/>
      <c r="I58" s="29"/>
      <c r="J58" s="35"/>
      <c r="K58" s="33"/>
      <c r="L58" s="33"/>
      <c r="M58" s="29"/>
      <c r="N58" s="35"/>
      <c r="O58" s="29"/>
      <c r="P58" s="35"/>
      <c r="Q58" s="33"/>
      <c r="R58" s="29"/>
      <c r="S58" s="35"/>
      <c r="T58" s="29"/>
      <c r="U58" s="35"/>
      <c r="V58" s="29"/>
      <c r="W58" s="35"/>
      <c r="X58" s="29"/>
      <c r="Y58" s="35"/>
      <c r="Z58" s="29"/>
      <c r="AA58" s="30"/>
      <c r="AB58" s="29"/>
      <c r="AC58" s="35"/>
      <c r="AD58" s="34"/>
      <c r="AE58" s="35"/>
      <c r="AF58" s="29"/>
    </row>
    <row r="59" spans="1:32" hidden="1" x14ac:dyDescent="0.15">
      <c r="A59" s="38"/>
      <c r="B59" s="31" t="s">
        <v>14</v>
      </c>
      <c r="C59" s="29">
        <v>221</v>
      </c>
      <c r="D59" s="35">
        <v>7.376502002670227</v>
      </c>
      <c r="E59" s="29">
        <v>25</v>
      </c>
      <c r="F59" s="35">
        <v>0.83444592790387173</v>
      </c>
      <c r="G59" s="33" t="s">
        <v>88</v>
      </c>
      <c r="H59" s="35" t="s">
        <v>88</v>
      </c>
      <c r="I59" s="29">
        <v>196</v>
      </c>
      <c r="J59" s="35">
        <v>6.5420560747663545</v>
      </c>
      <c r="K59" s="33" t="s">
        <v>88</v>
      </c>
      <c r="L59" s="33">
        <v>15</v>
      </c>
      <c r="M59" s="29">
        <v>1505</v>
      </c>
      <c r="N59" s="35">
        <v>50.23364485981309</v>
      </c>
      <c r="O59" s="29">
        <v>358</v>
      </c>
      <c r="P59" s="35">
        <v>11.949265687583445</v>
      </c>
      <c r="Q59" s="33" t="s">
        <v>88</v>
      </c>
      <c r="R59" s="29">
        <v>1255</v>
      </c>
      <c r="S59" s="35">
        <v>41.889185580774367</v>
      </c>
      <c r="T59" s="29">
        <v>33027</v>
      </c>
      <c r="U59" s="35">
        <v>1102.369826435247</v>
      </c>
      <c r="V59" s="29">
        <v>8149</v>
      </c>
      <c r="W59" s="35">
        <v>271.99599465954606</v>
      </c>
      <c r="X59" s="29">
        <v>546</v>
      </c>
      <c r="Y59" s="35">
        <v>18.22429906542056</v>
      </c>
      <c r="Z59" s="29">
        <v>855</v>
      </c>
      <c r="AA59" s="32">
        <v>183.5</v>
      </c>
      <c r="AB59" s="29">
        <v>23254</v>
      </c>
      <c r="AC59" s="32">
        <v>776.1682242990654</v>
      </c>
      <c r="AD59" s="34">
        <v>4147</v>
      </c>
      <c r="AE59" s="35">
        <v>138.41789052069427</v>
      </c>
      <c r="AF59" s="33" t="s">
        <v>88</v>
      </c>
    </row>
    <row r="60" spans="1:32" hidden="1" x14ac:dyDescent="0.15">
      <c r="A60" s="36" t="s">
        <v>99</v>
      </c>
      <c r="B60" s="31" t="s">
        <v>87</v>
      </c>
      <c r="C60" s="29">
        <v>9333</v>
      </c>
      <c r="D60" s="35">
        <v>7.3786822257008682</v>
      </c>
      <c r="E60" s="29">
        <v>1057</v>
      </c>
      <c r="F60" s="35">
        <v>0.83566560726088257</v>
      </c>
      <c r="G60" s="29">
        <v>5</v>
      </c>
      <c r="H60" s="35">
        <v>3.9530066568632099E-3</v>
      </c>
      <c r="I60" s="29">
        <v>8266</v>
      </c>
      <c r="J60" s="35">
        <v>6.535110605126258</v>
      </c>
      <c r="K60" s="33">
        <v>3</v>
      </c>
      <c r="L60" s="33">
        <v>1269</v>
      </c>
      <c r="M60" s="29">
        <v>90955</v>
      </c>
      <c r="N60" s="35">
        <v>71.909144094998652</v>
      </c>
      <c r="O60" s="29">
        <v>19397</v>
      </c>
      <c r="P60" s="35">
        <v>15.335294024635138</v>
      </c>
      <c r="Q60" s="33">
        <v>57</v>
      </c>
      <c r="R60" s="29">
        <v>61651</v>
      </c>
      <c r="S60" s="35">
        <v>48.741362680454756</v>
      </c>
      <c r="T60" s="29">
        <v>1656415</v>
      </c>
      <c r="U60" s="35">
        <v>1309.5639043056149</v>
      </c>
      <c r="V60" s="29">
        <v>359159</v>
      </c>
      <c r="W60" s="35">
        <v>283.95158357446672</v>
      </c>
      <c r="X60" s="29">
        <v>27197</v>
      </c>
      <c r="Y60" s="35">
        <v>21.501984409341745</v>
      </c>
      <c r="Z60" s="29">
        <v>99171</v>
      </c>
      <c r="AA60" s="32">
        <v>483.6</v>
      </c>
      <c r="AB60" s="29">
        <v>1161678</v>
      </c>
      <c r="AC60" s="32">
        <v>918.42417342630802</v>
      </c>
      <c r="AD60" s="34">
        <v>235530</v>
      </c>
      <c r="AE60" s="35">
        <v>186.21033157819838</v>
      </c>
      <c r="AF60" s="29">
        <v>599</v>
      </c>
    </row>
    <row r="61" spans="1:32" hidden="1" x14ac:dyDescent="0.15">
      <c r="A61" s="36"/>
      <c r="B61" s="31"/>
      <c r="C61" s="29"/>
      <c r="D61" s="35"/>
      <c r="E61" s="29"/>
      <c r="F61" s="35"/>
      <c r="G61" s="29"/>
      <c r="H61" s="35"/>
      <c r="I61" s="29"/>
      <c r="J61" s="35"/>
      <c r="K61" s="33"/>
      <c r="L61" s="33"/>
      <c r="M61" s="29"/>
      <c r="N61" s="35"/>
      <c r="O61" s="29"/>
      <c r="P61" s="35"/>
      <c r="Q61" s="33"/>
      <c r="R61" s="29"/>
      <c r="S61" s="35"/>
      <c r="T61" s="29"/>
      <c r="U61" s="35"/>
      <c r="V61" s="29"/>
      <c r="W61" s="35"/>
      <c r="X61" s="29"/>
      <c r="Y61" s="35"/>
      <c r="Z61" s="29"/>
      <c r="AA61" s="30"/>
      <c r="AB61" s="29"/>
      <c r="AC61" s="35"/>
      <c r="AD61" s="34"/>
      <c r="AE61" s="35"/>
      <c r="AF61" s="29"/>
    </row>
    <row r="62" spans="1:32" hidden="1" x14ac:dyDescent="0.15">
      <c r="A62" s="38"/>
      <c r="B62" s="31" t="s">
        <v>14</v>
      </c>
      <c r="C62" s="29">
        <v>215</v>
      </c>
      <c r="D62" s="35">
        <v>7.1618920719520318</v>
      </c>
      <c r="E62" s="29">
        <v>25</v>
      </c>
      <c r="F62" s="35">
        <v>0.83277814790139915</v>
      </c>
      <c r="G62" s="33" t="s">
        <v>88</v>
      </c>
      <c r="H62" s="35" t="s">
        <v>88</v>
      </c>
      <c r="I62" s="29">
        <v>190</v>
      </c>
      <c r="J62" s="35">
        <v>6.3291139240506329</v>
      </c>
      <c r="K62" s="33">
        <v>1</v>
      </c>
      <c r="L62" s="33">
        <v>41</v>
      </c>
      <c r="M62" s="29">
        <v>1531</v>
      </c>
      <c r="N62" s="35">
        <v>50.999333777481681</v>
      </c>
      <c r="O62" s="29">
        <v>341</v>
      </c>
      <c r="P62" s="35">
        <v>11.359093937375084</v>
      </c>
      <c r="Q62" s="33">
        <v>23</v>
      </c>
      <c r="R62" s="29">
        <v>1281</v>
      </c>
      <c r="S62" s="35">
        <v>42.671552298467688</v>
      </c>
      <c r="T62" s="29">
        <v>33069</v>
      </c>
      <c r="U62" s="35">
        <v>1101.5656229180547</v>
      </c>
      <c r="V62" s="29">
        <v>8149</v>
      </c>
      <c r="W62" s="35">
        <v>271.45236508994003</v>
      </c>
      <c r="X62" s="29">
        <v>436</v>
      </c>
      <c r="Y62" s="35">
        <v>14.523650899400401</v>
      </c>
      <c r="Z62" s="29">
        <v>2149</v>
      </c>
      <c r="AA62" s="32">
        <v>448.6</v>
      </c>
      <c r="AB62" s="29">
        <v>22274</v>
      </c>
      <c r="AC62" s="32">
        <v>741.97201865423051</v>
      </c>
      <c r="AD62" s="34">
        <v>4017</v>
      </c>
      <c r="AE62" s="35">
        <v>133.81079280479679</v>
      </c>
      <c r="AF62" s="33">
        <v>188</v>
      </c>
    </row>
    <row r="63" spans="1:32" hidden="1" x14ac:dyDescent="0.15">
      <c r="A63" s="36" t="s">
        <v>102</v>
      </c>
      <c r="B63" s="31" t="s">
        <v>87</v>
      </c>
      <c r="C63" s="29">
        <v>9286</v>
      </c>
      <c r="D63" s="35">
        <v>7.3299338522015063</v>
      </c>
      <c r="E63" s="29">
        <v>1060</v>
      </c>
      <c r="F63" s="35">
        <v>0.83671439622373422</v>
      </c>
      <c r="G63" s="29">
        <v>4</v>
      </c>
      <c r="H63" s="35">
        <v>3.1574128159386201E-3</v>
      </c>
      <c r="I63" s="29">
        <v>8222</v>
      </c>
      <c r="J63" s="35">
        <v>6.4900620431618332</v>
      </c>
      <c r="K63" s="33">
        <v>16</v>
      </c>
      <c r="L63" s="33">
        <v>2227</v>
      </c>
      <c r="M63" s="29">
        <v>91500</v>
      </c>
      <c r="N63" s="35">
        <v>72.225818164595935</v>
      </c>
      <c r="O63" s="29">
        <v>18487</v>
      </c>
      <c r="P63" s="35">
        <v>14.592772682064318</v>
      </c>
      <c r="Q63" s="33">
        <v>1795</v>
      </c>
      <c r="R63" s="29">
        <v>62484</v>
      </c>
      <c r="S63" s="35">
        <v>49.321945597777187</v>
      </c>
      <c r="T63" s="29">
        <v>1648217</v>
      </c>
      <c r="U63" s="35">
        <v>1301.0253698119759</v>
      </c>
      <c r="V63" s="29">
        <v>358449</v>
      </c>
      <c r="W63" s="35">
        <v>282.94286661509557</v>
      </c>
      <c r="X63" s="29">
        <v>24773</v>
      </c>
      <c r="Y63" s="35">
        <v>19.554646922311857</v>
      </c>
      <c r="Z63" s="29">
        <v>167106</v>
      </c>
      <c r="AA63" s="32">
        <v>788.8</v>
      </c>
      <c r="AB63" s="29">
        <v>1094568</v>
      </c>
      <c r="AC63" s="32">
        <v>864.0007577790758</v>
      </c>
      <c r="AD63" s="34">
        <v>224134</v>
      </c>
      <c r="AE63" s="35">
        <v>176.92089102189667</v>
      </c>
      <c r="AF63" s="29">
        <v>16452</v>
      </c>
    </row>
    <row r="64" spans="1:32" hidden="1" x14ac:dyDescent="0.15">
      <c r="A64" s="36"/>
      <c r="B64" s="31"/>
      <c r="C64" s="29"/>
      <c r="D64" s="35"/>
      <c r="E64" s="29"/>
      <c r="F64" s="35"/>
      <c r="G64" s="29"/>
      <c r="H64" s="35"/>
      <c r="I64" s="29"/>
      <c r="J64" s="35"/>
      <c r="K64" s="33"/>
      <c r="L64" s="33"/>
      <c r="M64" s="29"/>
      <c r="N64" s="35"/>
      <c r="O64" s="29"/>
      <c r="P64" s="35"/>
      <c r="Q64" s="33"/>
      <c r="R64" s="29"/>
      <c r="S64" s="35"/>
      <c r="T64" s="29"/>
      <c r="U64" s="35"/>
      <c r="V64" s="29"/>
      <c r="W64" s="35"/>
      <c r="X64" s="29"/>
      <c r="Y64" s="35"/>
      <c r="Z64" s="29"/>
      <c r="AA64" s="30"/>
      <c r="AB64" s="29"/>
      <c r="AC64" s="35"/>
      <c r="AD64" s="34"/>
      <c r="AE64" s="35"/>
      <c r="AF64" s="29"/>
    </row>
    <row r="65" spans="1:32" x14ac:dyDescent="0.15">
      <c r="A65" s="36"/>
      <c r="B65" s="31" t="s">
        <v>14</v>
      </c>
      <c r="C65" s="29">
        <v>215</v>
      </c>
      <c r="D65" s="35">
        <v>7.2</v>
      </c>
      <c r="E65" s="29">
        <v>23</v>
      </c>
      <c r="F65" s="35">
        <v>0.8</v>
      </c>
      <c r="G65" s="33" t="s">
        <v>88</v>
      </c>
      <c r="H65" s="33" t="s">
        <v>88</v>
      </c>
      <c r="I65" s="29">
        <v>192</v>
      </c>
      <c r="J65" s="35">
        <v>6.4</v>
      </c>
      <c r="K65" s="33">
        <v>1</v>
      </c>
      <c r="L65" s="33">
        <v>67</v>
      </c>
      <c r="M65" s="29">
        <v>1556</v>
      </c>
      <c r="N65" s="35">
        <v>52.1</v>
      </c>
      <c r="O65" s="29">
        <v>330</v>
      </c>
      <c r="P65" s="35">
        <v>11.1</v>
      </c>
      <c r="Q65" s="33">
        <v>35</v>
      </c>
      <c r="R65" s="29">
        <v>1298</v>
      </c>
      <c r="S65" s="35">
        <v>43.5</v>
      </c>
      <c r="T65" s="29">
        <v>33548</v>
      </c>
      <c r="U65" s="35">
        <v>1123.5</v>
      </c>
      <c r="V65" s="29">
        <v>7970</v>
      </c>
      <c r="W65" s="35">
        <v>266.89999999999998</v>
      </c>
      <c r="X65" s="29">
        <v>355</v>
      </c>
      <c r="Y65" s="35">
        <v>11.9</v>
      </c>
      <c r="Z65" s="29">
        <v>4210</v>
      </c>
      <c r="AA65" s="32">
        <v>848.8</v>
      </c>
      <c r="AB65" s="29">
        <v>20952</v>
      </c>
      <c r="AC65" s="32">
        <v>701.67448091091762</v>
      </c>
      <c r="AD65" s="34">
        <v>3850</v>
      </c>
      <c r="AE65" s="35">
        <v>128.9</v>
      </c>
      <c r="AF65" s="29">
        <v>307</v>
      </c>
    </row>
    <row r="66" spans="1:32" x14ac:dyDescent="0.15">
      <c r="A66" s="36" t="s">
        <v>103</v>
      </c>
      <c r="B66" s="31" t="s">
        <v>100</v>
      </c>
      <c r="C66" s="29">
        <v>9266</v>
      </c>
      <c r="D66" s="35">
        <v>7.3</v>
      </c>
      <c r="E66" s="29">
        <v>1058</v>
      </c>
      <c r="F66" s="35">
        <v>0.8</v>
      </c>
      <c r="G66" s="33">
        <v>4</v>
      </c>
      <c r="H66" s="35">
        <v>0</v>
      </c>
      <c r="I66" s="29">
        <v>8205</v>
      </c>
      <c r="J66" s="35">
        <v>6.5</v>
      </c>
      <c r="K66" s="33">
        <v>26</v>
      </c>
      <c r="L66" s="33">
        <v>3167</v>
      </c>
      <c r="M66" s="29">
        <v>92824</v>
      </c>
      <c r="N66" s="35">
        <v>73.099999999999994</v>
      </c>
      <c r="O66" s="29">
        <v>17853</v>
      </c>
      <c r="P66" s="35">
        <v>14.1</v>
      </c>
      <c r="Q66" s="33">
        <v>2508</v>
      </c>
      <c r="R66" s="29">
        <v>63361</v>
      </c>
      <c r="S66" s="35">
        <v>49.9</v>
      </c>
      <c r="T66" s="29">
        <v>1647253</v>
      </c>
      <c r="U66" s="35">
        <v>1297.8</v>
      </c>
      <c r="V66" s="29">
        <v>358153</v>
      </c>
      <c r="W66" s="35">
        <v>282.2</v>
      </c>
      <c r="X66" s="29">
        <v>22631</v>
      </c>
      <c r="Y66" s="35">
        <v>17.8</v>
      </c>
      <c r="Z66" s="29">
        <v>241160</v>
      </c>
      <c r="AA66" s="32">
        <v>1095.9000000000001</v>
      </c>
      <c r="AB66" s="29">
        <v>1022913</v>
      </c>
      <c r="AC66" s="32">
        <v>805.91289412728668</v>
      </c>
      <c r="AD66" s="34">
        <v>216755</v>
      </c>
      <c r="AE66" s="35">
        <v>170.8</v>
      </c>
      <c r="AF66" s="29">
        <v>22786</v>
      </c>
    </row>
    <row r="67" spans="1:32" hidden="1" x14ac:dyDescent="0.15">
      <c r="A67" s="36"/>
      <c r="B67" s="31"/>
      <c r="C67" s="29"/>
      <c r="D67" s="35"/>
      <c r="E67" s="29"/>
      <c r="F67" s="35"/>
      <c r="G67" s="33"/>
      <c r="H67" s="35"/>
      <c r="I67" s="29"/>
      <c r="J67" s="35"/>
      <c r="K67" s="33"/>
      <c r="L67" s="33"/>
      <c r="M67" s="29"/>
      <c r="N67" s="35"/>
      <c r="O67" s="29"/>
      <c r="P67" s="35"/>
      <c r="Q67" s="33"/>
      <c r="R67" s="29"/>
      <c r="S67" s="35"/>
      <c r="T67" s="29"/>
      <c r="U67" s="35"/>
      <c r="V67" s="29"/>
      <c r="W67" s="35"/>
      <c r="X67" s="29"/>
      <c r="Y67" s="35"/>
      <c r="Z67" s="29"/>
      <c r="AA67" s="30"/>
      <c r="AB67" s="29"/>
      <c r="AC67" s="35"/>
      <c r="AD67" s="34"/>
      <c r="AE67" s="35"/>
      <c r="AF67" s="29"/>
    </row>
    <row r="68" spans="1:32" hidden="1" x14ac:dyDescent="0.15">
      <c r="A68" s="36"/>
      <c r="B68" s="31" t="s">
        <v>14</v>
      </c>
      <c r="C68" s="29">
        <v>209</v>
      </c>
      <c r="D68" s="35">
        <v>7</v>
      </c>
      <c r="E68" s="29">
        <v>23</v>
      </c>
      <c r="F68" s="35">
        <v>0.8</v>
      </c>
      <c r="G68" s="33" t="s">
        <v>107</v>
      </c>
      <c r="H68" s="33" t="s">
        <v>107</v>
      </c>
      <c r="I68" s="29">
        <v>186</v>
      </c>
      <c r="J68" s="35">
        <v>6.2</v>
      </c>
      <c r="K68" s="33">
        <v>1</v>
      </c>
      <c r="L68" s="33">
        <v>72</v>
      </c>
      <c r="M68" s="29">
        <v>1580</v>
      </c>
      <c r="N68" s="35">
        <v>52.8</v>
      </c>
      <c r="O68" s="29">
        <v>323</v>
      </c>
      <c r="P68" s="35">
        <v>10.8</v>
      </c>
      <c r="Q68" s="33">
        <v>37</v>
      </c>
      <c r="R68" s="29">
        <v>1310</v>
      </c>
      <c r="S68" s="35">
        <v>43.8</v>
      </c>
      <c r="T68" s="29">
        <v>33437</v>
      </c>
      <c r="U68" s="35">
        <v>1117.5</v>
      </c>
      <c r="V68" s="29">
        <v>7896</v>
      </c>
      <c r="W68" s="35">
        <v>263.89999999999998</v>
      </c>
      <c r="X68" s="33">
        <v>350</v>
      </c>
      <c r="Y68" s="35">
        <v>11.7</v>
      </c>
      <c r="Z68" s="29">
        <v>4535</v>
      </c>
      <c r="AA68" s="32">
        <v>885.7</v>
      </c>
      <c r="AB68" s="29">
        <v>20617</v>
      </c>
      <c r="AC68" s="32">
        <v>689.0708556149732</v>
      </c>
      <c r="AD68" s="34">
        <v>3833</v>
      </c>
      <c r="AE68" s="35">
        <v>128.1</v>
      </c>
      <c r="AF68" s="29">
        <v>326</v>
      </c>
    </row>
    <row r="69" spans="1:32" hidden="1" x14ac:dyDescent="0.15">
      <c r="A69" s="36" t="s">
        <v>106</v>
      </c>
      <c r="B69" s="31" t="s">
        <v>100</v>
      </c>
      <c r="C69" s="29">
        <v>9239</v>
      </c>
      <c r="D69" s="35">
        <v>7.3</v>
      </c>
      <c r="E69" s="29">
        <v>1065</v>
      </c>
      <c r="F69" s="35">
        <v>0.8</v>
      </c>
      <c r="G69" s="33">
        <v>3</v>
      </c>
      <c r="H69" s="35">
        <v>0</v>
      </c>
      <c r="I69" s="29">
        <v>8171</v>
      </c>
      <c r="J69" s="35">
        <v>6.4</v>
      </c>
      <c r="K69" s="33">
        <v>29</v>
      </c>
      <c r="L69" s="33">
        <v>3476</v>
      </c>
      <c r="M69" s="29">
        <v>94019</v>
      </c>
      <c r="N69" s="35">
        <v>73.900000000000006</v>
      </c>
      <c r="O69" s="29">
        <v>17218</v>
      </c>
      <c r="P69" s="35">
        <v>13.5</v>
      </c>
      <c r="Q69" s="33">
        <v>2571</v>
      </c>
      <c r="R69" s="29">
        <v>64297</v>
      </c>
      <c r="S69" s="35">
        <v>50.5</v>
      </c>
      <c r="T69" s="29">
        <v>1646797</v>
      </c>
      <c r="U69" s="35">
        <v>1293.7</v>
      </c>
      <c r="V69" s="29">
        <v>357385</v>
      </c>
      <c r="W69" s="35">
        <v>280.8</v>
      </c>
      <c r="X69" s="29">
        <v>20847</v>
      </c>
      <c r="Y69" s="35">
        <v>16.399999999999999</v>
      </c>
      <c r="Z69" s="29">
        <v>272217</v>
      </c>
      <c r="AA69" s="32">
        <v>1190.3</v>
      </c>
      <c r="AB69" s="29">
        <v>994315</v>
      </c>
      <c r="AC69" s="32">
        <v>781.13535128170884</v>
      </c>
      <c r="AD69" s="34">
        <v>209544</v>
      </c>
      <c r="AE69" s="35">
        <v>164.6</v>
      </c>
      <c r="AF69" s="29">
        <v>23684</v>
      </c>
    </row>
    <row r="70" spans="1:32" hidden="1" x14ac:dyDescent="0.15">
      <c r="A70" s="36"/>
      <c r="B70" s="31"/>
      <c r="C70" s="29"/>
      <c r="D70" s="35"/>
      <c r="E70" s="29"/>
      <c r="F70" s="35"/>
      <c r="G70" s="33"/>
      <c r="H70" s="35"/>
      <c r="I70" s="29"/>
      <c r="J70" s="35"/>
      <c r="K70" s="33"/>
      <c r="L70" s="33"/>
      <c r="M70" s="29"/>
      <c r="N70" s="35"/>
      <c r="O70" s="29"/>
      <c r="P70" s="35"/>
      <c r="Q70" s="33"/>
      <c r="R70" s="29"/>
      <c r="S70" s="35"/>
      <c r="T70" s="29"/>
      <c r="U70" s="35"/>
      <c r="V70" s="29"/>
      <c r="W70" s="35"/>
      <c r="X70" s="29"/>
      <c r="Y70" s="35"/>
      <c r="Z70" s="29"/>
      <c r="AA70" s="30"/>
      <c r="AB70" s="29"/>
      <c r="AC70" s="35"/>
      <c r="AD70" s="34"/>
      <c r="AE70" s="35"/>
      <c r="AF70" s="29"/>
    </row>
    <row r="71" spans="1:32" hidden="1" x14ac:dyDescent="0.15">
      <c r="A71" s="36"/>
      <c r="B71" s="31" t="s">
        <v>14</v>
      </c>
      <c r="C71" s="29">
        <v>208</v>
      </c>
      <c r="D71" s="35">
        <v>7</v>
      </c>
      <c r="E71" s="29">
        <v>24</v>
      </c>
      <c r="F71" s="35">
        <v>0.8</v>
      </c>
      <c r="G71" s="33" t="s">
        <v>107</v>
      </c>
      <c r="H71" s="33" t="s">
        <v>107</v>
      </c>
      <c r="I71" s="29">
        <v>184</v>
      </c>
      <c r="J71" s="35">
        <v>6.2</v>
      </c>
      <c r="K71" s="33">
        <v>1</v>
      </c>
      <c r="L71" s="33">
        <v>74</v>
      </c>
      <c r="M71" s="29">
        <v>1601</v>
      </c>
      <c r="N71" s="35">
        <v>53.5</v>
      </c>
      <c r="O71" s="29">
        <v>303</v>
      </c>
      <c r="P71" s="35">
        <v>10.1</v>
      </c>
      <c r="Q71" s="33">
        <v>35</v>
      </c>
      <c r="R71" s="29">
        <v>1322</v>
      </c>
      <c r="S71" s="35">
        <v>44.2</v>
      </c>
      <c r="T71" s="29">
        <v>33377</v>
      </c>
      <c r="U71" s="35">
        <v>1116.3</v>
      </c>
      <c r="V71" s="29">
        <v>7817</v>
      </c>
      <c r="W71" s="35">
        <v>261.39999999999998</v>
      </c>
      <c r="X71" s="29">
        <v>310</v>
      </c>
      <c r="Y71" s="35">
        <v>10.4</v>
      </c>
      <c r="Z71" s="29">
        <v>4686</v>
      </c>
      <c r="AA71" s="32">
        <v>889.2</v>
      </c>
      <c r="AB71" s="29">
        <v>20522</v>
      </c>
      <c r="AC71" s="32" t="e">
        <f>AB71/#REF!*100</f>
        <v>#REF!</v>
      </c>
      <c r="AD71" s="29">
        <v>3662</v>
      </c>
      <c r="AE71" s="35">
        <v>122.5</v>
      </c>
      <c r="AF71" s="29">
        <v>300</v>
      </c>
    </row>
    <row r="72" spans="1:32" hidden="1" x14ac:dyDescent="0.15">
      <c r="A72" s="36" t="s">
        <v>118</v>
      </c>
      <c r="B72" s="31" t="s">
        <v>100</v>
      </c>
      <c r="C72" s="29">
        <v>9187</v>
      </c>
      <c r="D72" s="35">
        <v>7.2</v>
      </c>
      <c r="E72" s="29">
        <v>1069</v>
      </c>
      <c r="F72" s="35">
        <v>0.8</v>
      </c>
      <c r="G72" s="33">
        <v>2</v>
      </c>
      <c r="H72" s="35">
        <v>0</v>
      </c>
      <c r="I72" s="29">
        <v>8116</v>
      </c>
      <c r="J72" s="35">
        <v>6.4</v>
      </c>
      <c r="K72" s="33">
        <v>43</v>
      </c>
      <c r="L72" s="33">
        <v>3723</v>
      </c>
      <c r="M72" s="29">
        <v>94819</v>
      </c>
      <c r="N72" s="35">
        <v>74.400000000000006</v>
      </c>
      <c r="O72" s="29">
        <v>16178</v>
      </c>
      <c r="P72" s="35">
        <v>12.7</v>
      </c>
      <c r="Q72" s="33">
        <v>2675</v>
      </c>
      <c r="R72" s="29">
        <v>65073</v>
      </c>
      <c r="S72" s="35">
        <v>51.1</v>
      </c>
      <c r="T72" s="29">
        <v>1642593</v>
      </c>
      <c r="U72" s="35">
        <v>1289</v>
      </c>
      <c r="V72" s="29">
        <v>355966</v>
      </c>
      <c r="W72" s="35">
        <v>279.3</v>
      </c>
      <c r="X72" s="29">
        <v>17558</v>
      </c>
      <c r="Y72" s="35">
        <v>13.8</v>
      </c>
      <c r="Z72" s="29">
        <v>300851</v>
      </c>
      <c r="AA72" s="32">
        <v>1273.3</v>
      </c>
      <c r="AB72" s="29">
        <v>966364</v>
      </c>
      <c r="AC72" s="32" t="e">
        <f>AB72/#REF!*100</f>
        <v>#REF!</v>
      </c>
      <c r="AD72" s="29">
        <v>196596</v>
      </c>
      <c r="AE72" s="35">
        <v>154.30000000000001</v>
      </c>
      <c r="AF72" s="29">
        <v>24880</v>
      </c>
    </row>
    <row r="73" spans="1:32" hidden="1" x14ac:dyDescent="0.15">
      <c r="A73" s="36"/>
      <c r="B73" s="31"/>
      <c r="C73" s="29"/>
      <c r="D73" s="35"/>
      <c r="E73" s="29"/>
      <c r="F73" s="35"/>
      <c r="G73" s="33"/>
      <c r="H73" s="35"/>
      <c r="I73" s="29"/>
      <c r="J73" s="35"/>
      <c r="K73" s="33"/>
      <c r="L73" s="33"/>
      <c r="M73" s="29"/>
      <c r="N73" s="35"/>
      <c r="O73" s="29"/>
      <c r="P73" s="35"/>
      <c r="Q73" s="33"/>
      <c r="R73" s="29"/>
      <c r="S73" s="35"/>
      <c r="T73" s="29"/>
      <c r="U73" s="35"/>
      <c r="V73" s="29"/>
      <c r="W73" s="35"/>
      <c r="X73" s="29"/>
      <c r="Y73" s="35"/>
      <c r="Z73" s="29"/>
      <c r="AA73" s="35"/>
      <c r="AB73" s="29"/>
      <c r="AC73" s="35"/>
      <c r="AD73" s="29"/>
      <c r="AE73" s="35"/>
      <c r="AF73" s="29"/>
    </row>
    <row r="74" spans="1:32" s="2" customFormat="1" hidden="1" x14ac:dyDescent="0.15">
      <c r="A74" s="36"/>
      <c r="B74" s="31" t="s">
        <v>29</v>
      </c>
      <c r="C74" s="29">
        <v>203</v>
      </c>
      <c r="D74" s="35">
        <v>6.8</v>
      </c>
      <c r="E74" s="29">
        <v>24</v>
      </c>
      <c r="F74" s="35">
        <v>0.8</v>
      </c>
      <c r="G74" s="33" t="s">
        <v>122</v>
      </c>
      <c r="H74" s="35" t="s">
        <v>122</v>
      </c>
      <c r="I74" s="29">
        <v>179</v>
      </c>
      <c r="J74" s="35">
        <v>6</v>
      </c>
      <c r="K74" s="33">
        <v>1</v>
      </c>
      <c r="L74" s="33">
        <v>86</v>
      </c>
      <c r="M74" s="29">
        <v>1617</v>
      </c>
      <c r="N74" s="35">
        <v>54.1</v>
      </c>
      <c r="O74" s="29">
        <v>278</v>
      </c>
      <c r="P74" s="35">
        <v>9.3000000000000007</v>
      </c>
      <c r="Q74" s="33">
        <v>34</v>
      </c>
      <c r="R74" s="29">
        <v>1342</v>
      </c>
      <c r="S74" s="35">
        <v>44.9</v>
      </c>
      <c r="T74" s="29">
        <v>32943</v>
      </c>
      <c r="U74" s="35">
        <v>1101.4000000000001</v>
      </c>
      <c r="V74" s="29">
        <v>7741</v>
      </c>
      <c r="W74" s="35">
        <v>258.8</v>
      </c>
      <c r="X74" s="29">
        <v>310</v>
      </c>
      <c r="Y74" s="35">
        <v>10.4</v>
      </c>
      <c r="Z74" s="29">
        <v>5450</v>
      </c>
      <c r="AA74" s="35">
        <v>1007.4</v>
      </c>
      <c r="AB74" s="29">
        <v>19400</v>
      </c>
      <c r="AC74" s="35">
        <v>648.6</v>
      </c>
      <c r="AD74" s="29">
        <v>3385</v>
      </c>
      <c r="AE74" s="35">
        <v>113.2</v>
      </c>
      <c r="AF74" s="29">
        <v>307</v>
      </c>
    </row>
    <row r="75" spans="1:32" hidden="1" x14ac:dyDescent="0.15">
      <c r="A75" s="36" t="s">
        <v>124</v>
      </c>
      <c r="B75" s="31" t="s">
        <v>100</v>
      </c>
      <c r="C75" s="29">
        <v>9122</v>
      </c>
      <c r="D75" s="46">
        <v>7.1</v>
      </c>
      <c r="E75" s="29">
        <v>1073</v>
      </c>
      <c r="F75" s="35">
        <v>0.8</v>
      </c>
      <c r="G75" s="33">
        <v>2</v>
      </c>
      <c r="H75" s="35">
        <v>0</v>
      </c>
      <c r="I75" s="29">
        <v>8047</v>
      </c>
      <c r="J75" s="46">
        <v>6.3</v>
      </c>
      <c r="K75" s="33">
        <v>48</v>
      </c>
      <c r="L75" s="33">
        <v>4211</v>
      </c>
      <c r="M75" s="29">
        <v>96050</v>
      </c>
      <c r="N75" s="35">
        <v>75.3</v>
      </c>
      <c r="O75" s="29">
        <v>15371</v>
      </c>
      <c r="P75" s="35">
        <v>12</v>
      </c>
      <c r="Q75" s="33">
        <v>2639</v>
      </c>
      <c r="R75" s="29">
        <v>65828</v>
      </c>
      <c r="S75" s="35">
        <v>51.6</v>
      </c>
      <c r="T75" s="29">
        <v>1632141</v>
      </c>
      <c r="U75" s="35">
        <v>1278.9000000000001</v>
      </c>
      <c r="V75" s="29">
        <v>354448</v>
      </c>
      <c r="W75" s="35">
        <v>277.7</v>
      </c>
      <c r="X75" s="29">
        <v>14507</v>
      </c>
      <c r="Y75" s="35">
        <v>11.4</v>
      </c>
      <c r="Z75" s="29">
        <v>342343</v>
      </c>
      <c r="AA75" s="35">
        <v>1408.2</v>
      </c>
      <c r="AB75" s="29">
        <v>919070</v>
      </c>
      <c r="AC75" s="35">
        <v>720.2</v>
      </c>
      <c r="AD75" s="29">
        <v>187894</v>
      </c>
      <c r="AE75" s="35">
        <v>147.19999999999999</v>
      </c>
      <c r="AF75" s="29">
        <v>24840</v>
      </c>
    </row>
    <row r="76" spans="1:32" hidden="1" x14ac:dyDescent="0.15">
      <c r="A76" s="36"/>
      <c r="B76" s="31"/>
      <c r="C76" s="29"/>
      <c r="D76" s="46"/>
      <c r="E76" s="29"/>
      <c r="F76" s="35"/>
      <c r="G76" s="33"/>
      <c r="H76" s="35"/>
      <c r="I76" s="29"/>
      <c r="J76" s="46"/>
      <c r="K76" s="33"/>
      <c r="L76" s="33"/>
      <c r="M76" s="29"/>
      <c r="N76" s="35"/>
      <c r="O76" s="29"/>
      <c r="P76" s="35"/>
      <c r="Q76" s="33"/>
      <c r="R76" s="29"/>
      <c r="S76" s="35"/>
      <c r="T76" s="29"/>
      <c r="U76" s="35"/>
      <c r="V76" s="29"/>
      <c r="W76" s="35"/>
      <c r="X76" s="29"/>
      <c r="Y76" s="35"/>
      <c r="Z76" s="29"/>
      <c r="AA76" s="35"/>
      <c r="AB76" s="29"/>
      <c r="AC76" s="35"/>
      <c r="AD76" s="29"/>
      <c r="AE76" s="35"/>
      <c r="AF76" s="29"/>
    </row>
    <row r="77" spans="1:32" s="2" customFormat="1" hidden="1" x14ac:dyDescent="0.15">
      <c r="A77" s="36"/>
      <c r="B77" s="31" t="s">
        <v>29</v>
      </c>
      <c r="C77" s="29">
        <v>204</v>
      </c>
      <c r="D77" s="35">
        <v>6.8</v>
      </c>
      <c r="E77" s="29">
        <v>23</v>
      </c>
      <c r="F77" s="35">
        <v>0.8</v>
      </c>
      <c r="G77" s="33" t="s">
        <v>122</v>
      </c>
      <c r="H77" s="35" t="s">
        <v>122</v>
      </c>
      <c r="I77" s="29">
        <v>181</v>
      </c>
      <c r="J77" s="35">
        <v>6.1</v>
      </c>
      <c r="K77" s="33">
        <v>1</v>
      </c>
      <c r="L77" s="33">
        <v>91</v>
      </c>
      <c r="M77" s="29">
        <v>1634</v>
      </c>
      <c r="N77" s="35">
        <v>54.7</v>
      </c>
      <c r="O77" s="29">
        <v>261</v>
      </c>
      <c r="P77" s="35">
        <v>8.6999999999999993</v>
      </c>
      <c r="Q77" s="33">
        <v>36</v>
      </c>
      <c r="R77" s="29">
        <v>1349</v>
      </c>
      <c r="S77" s="35">
        <v>45.1</v>
      </c>
      <c r="T77" s="29">
        <v>32914</v>
      </c>
      <c r="U77" s="35">
        <v>1101.2</v>
      </c>
      <c r="V77" s="29">
        <v>7697</v>
      </c>
      <c r="W77" s="35">
        <v>257.5</v>
      </c>
      <c r="X77" s="29">
        <v>217</v>
      </c>
      <c r="Y77" s="35">
        <v>7.3</v>
      </c>
      <c r="Z77" s="29">
        <v>5596</v>
      </c>
      <c r="AA77" s="35">
        <v>1006.4</v>
      </c>
      <c r="AB77" s="29">
        <v>19360</v>
      </c>
      <c r="AC77" s="35">
        <v>647.70000000000005</v>
      </c>
      <c r="AD77" s="29">
        <v>3208</v>
      </c>
      <c r="AE77" s="35">
        <v>107.3</v>
      </c>
      <c r="AF77" s="29">
        <v>335</v>
      </c>
    </row>
    <row r="78" spans="1:32" hidden="1" x14ac:dyDescent="0.15">
      <c r="A78" s="36" t="s">
        <v>140</v>
      </c>
      <c r="B78" s="31" t="s">
        <v>100</v>
      </c>
      <c r="C78" s="29">
        <v>9077</v>
      </c>
      <c r="D78" s="46">
        <v>7.1</v>
      </c>
      <c r="E78" s="29">
        <v>1076</v>
      </c>
      <c r="F78" s="35">
        <v>0.8</v>
      </c>
      <c r="G78" s="33">
        <v>2</v>
      </c>
      <c r="H78" s="35">
        <v>0</v>
      </c>
      <c r="I78" s="29">
        <v>7999</v>
      </c>
      <c r="J78" s="46">
        <v>6.3</v>
      </c>
      <c r="K78" s="33">
        <v>84</v>
      </c>
      <c r="L78" s="33">
        <v>4291</v>
      </c>
      <c r="M78" s="29">
        <v>97051</v>
      </c>
      <c r="N78" s="35">
        <v>76</v>
      </c>
      <c r="O78" s="29">
        <v>14765</v>
      </c>
      <c r="P78" s="35">
        <v>11.6</v>
      </c>
      <c r="Q78" s="33">
        <v>2543</v>
      </c>
      <c r="R78" s="29">
        <v>66557</v>
      </c>
      <c r="S78" s="35">
        <v>52.1</v>
      </c>
      <c r="T78" s="29">
        <v>1631553</v>
      </c>
      <c r="U78" s="35">
        <v>1277.8</v>
      </c>
      <c r="V78" s="29">
        <v>354927</v>
      </c>
      <c r="W78" s="35">
        <v>278</v>
      </c>
      <c r="X78" s="29">
        <v>13293</v>
      </c>
      <c r="Y78" s="35">
        <v>10.4</v>
      </c>
      <c r="Z78" s="29">
        <v>349450</v>
      </c>
      <c r="AA78" s="35">
        <v>1404.8</v>
      </c>
      <c r="AB78" s="29">
        <v>912193</v>
      </c>
      <c r="AC78" s="35">
        <v>714.4</v>
      </c>
      <c r="AD78" s="29">
        <v>181001</v>
      </c>
      <c r="AE78" s="35">
        <v>141.80000000000001</v>
      </c>
      <c r="AF78" s="29">
        <v>24373</v>
      </c>
    </row>
    <row r="79" spans="1:32" x14ac:dyDescent="0.15">
      <c r="A79" s="36"/>
      <c r="B79" s="31"/>
      <c r="C79" s="29"/>
      <c r="D79" s="46"/>
      <c r="E79" s="29"/>
      <c r="F79" s="35"/>
      <c r="G79" s="33"/>
      <c r="H79" s="35"/>
      <c r="I79" s="29"/>
      <c r="J79" s="46"/>
      <c r="K79" s="33"/>
      <c r="L79" s="33"/>
      <c r="M79" s="29"/>
      <c r="N79" s="35"/>
      <c r="O79" s="29"/>
      <c r="P79" s="35"/>
      <c r="Q79" s="33"/>
      <c r="R79" s="29"/>
      <c r="S79" s="35"/>
      <c r="T79" s="29"/>
      <c r="U79" s="35"/>
      <c r="V79" s="29"/>
      <c r="W79" s="35"/>
      <c r="X79" s="29"/>
      <c r="Y79" s="35"/>
      <c r="Z79" s="29"/>
      <c r="AA79" s="35"/>
      <c r="AB79" s="29"/>
      <c r="AC79" s="35"/>
      <c r="AD79" s="29"/>
      <c r="AE79" s="35"/>
      <c r="AF79" s="29"/>
    </row>
    <row r="80" spans="1:32" s="2" customFormat="1" x14ac:dyDescent="0.15">
      <c r="A80" s="36"/>
      <c r="B80" s="31" t="s">
        <v>29</v>
      </c>
      <c r="C80" s="29">
        <v>205</v>
      </c>
      <c r="D80" s="35">
        <v>6.9</v>
      </c>
      <c r="E80" s="29">
        <v>22</v>
      </c>
      <c r="F80" s="35">
        <v>0.7</v>
      </c>
      <c r="G80" s="33" t="s">
        <v>122</v>
      </c>
      <c r="H80" s="35" t="s">
        <v>122</v>
      </c>
      <c r="I80" s="29">
        <v>183</v>
      </c>
      <c r="J80" s="35">
        <v>6.2</v>
      </c>
      <c r="K80" s="33">
        <v>1</v>
      </c>
      <c r="L80" s="33">
        <v>94</v>
      </c>
      <c r="M80" s="29">
        <v>1661</v>
      </c>
      <c r="N80" s="35">
        <v>55.8</v>
      </c>
      <c r="O80" s="29">
        <v>247</v>
      </c>
      <c r="P80" s="35">
        <v>8.3000000000000007</v>
      </c>
      <c r="Q80" s="33">
        <v>34</v>
      </c>
      <c r="R80" s="29">
        <v>1339</v>
      </c>
      <c r="S80" s="35">
        <v>45</v>
      </c>
      <c r="T80" s="29">
        <v>33126</v>
      </c>
      <c r="U80" s="35">
        <v>1113.5</v>
      </c>
      <c r="V80" s="29">
        <v>7662</v>
      </c>
      <c r="W80" s="35">
        <v>257.5</v>
      </c>
      <c r="X80" s="29">
        <v>217</v>
      </c>
      <c r="Y80" s="35">
        <v>7.3</v>
      </c>
      <c r="Z80" s="29">
        <v>5887</v>
      </c>
      <c r="AA80" s="35">
        <v>1022</v>
      </c>
      <c r="AB80" s="29">
        <v>19312</v>
      </c>
      <c r="AC80" s="35">
        <v>649.1</v>
      </c>
      <c r="AD80" s="29">
        <v>2941</v>
      </c>
      <c r="AE80" s="35">
        <v>98.9</v>
      </c>
      <c r="AF80" s="29">
        <v>327</v>
      </c>
    </row>
    <row r="81" spans="1:32" x14ac:dyDescent="0.15">
      <c r="A81" s="36" t="s">
        <v>162</v>
      </c>
      <c r="B81" s="31" t="s">
        <v>100</v>
      </c>
      <c r="C81" s="29">
        <v>9026</v>
      </c>
      <c r="D81" s="46">
        <v>7.1</v>
      </c>
      <c r="E81" s="29">
        <v>1073</v>
      </c>
      <c r="F81" s="35">
        <v>0.8</v>
      </c>
      <c r="G81" s="33">
        <v>1</v>
      </c>
      <c r="H81" s="35">
        <v>0</v>
      </c>
      <c r="I81" s="29">
        <v>7952</v>
      </c>
      <c r="J81" s="46">
        <v>6.2</v>
      </c>
      <c r="K81" s="33">
        <v>106</v>
      </c>
      <c r="L81" s="33">
        <v>4374</v>
      </c>
      <c r="M81" s="29">
        <v>97442</v>
      </c>
      <c r="N81" s="35">
        <v>76.3</v>
      </c>
      <c r="O81" s="29">
        <v>13477</v>
      </c>
      <c r="P81" s="35">
        <v>10.5</v>
      </c>
      <c r="Q81" s="33">
        <v>2544</v>
      </c>
      <c r="R81" s="34">
        <v>66732</v>
      </c>
      <c r="S81" s="35">
        <v>52.2</v>
      </c>
      <c r="T81" s="29">
        <v>1631473</v>
      </c>
      <c r="U81" s="35">
        <v>1276.9000000000001</v>
      </c>
      <c r="V81" s="29">
        <v>354296</v>
      </c>
      <c r="W81" s="35">
        <v>277.3</v>
      </c>
      <c r="X81" s="29">
        <v>11949</v>
      </c>
      <c r="Y81" s="35">
        <v>9.4</v>
      </c>
      <c r="Z81" s="29">
        <v>359230</v>
      </c>
      <c r="AA81" s="35">
        <v>1399.3</v>
      </c>
      <c r="AB81" s="29">
        <v>904199</v>
      </c>
      <c r="AC81" s="35">
        <v>707.7</v>
      </c>
      <c r="AD81" s="29">
        <v>167000</v>
      </c>
      <c r="AE81" s="35">
        <v>130.69999999999999</v>
      </c>
      <c r="AF81" s="29">
        <v>24681</v>
      </c>
    </row>
    <row r="82" spans="1:32" x14ac:dyDescent="0.15">
      <c r="A82" s="36"/>
      <c r="B82" s="31"/>
      <c r="C82" s="29"/>
      <c r="D82" s="46"/>
      <c r="E82" s="29"/>
      <c r="F82" s="35"/>
      <c r="G82" s="33"/>
      <c r="H82" s="35"/>
      <c r="I82" s="29"/>
      <c r="J82" s="46"/>
      <c r="K82" s="33"/>
      <c r="L82" s="33"/>
      <c r="M82" s="29"/>
      <c r="N82" s="35"/>
      <c r="O82" s="29"/>
      <c r="P82" s="35"/>
      <c r="Q82" s="51"/>
      <c r="R82" s="34"/>
      <c r="S82" s="35"/>
      <c r="T82" s="29"/>
      <c r="U82" s="46"/>
      <c r="V82" s="29"/>
      <c r="W82" s="46"/>
      <c r="X82" s="34"/>
      <c r="Y82" s="35"/>
      <c r="Z82" s="29"/>
      <c r="AA82" s="46"/>
      <c r="AB82" s="29"/>
      <c r="AC82" s="35"/>
      <c r="AD82" s="29"/>
      <c r="AE82" s="46"/>
      <c r="AF82" s="29"/>
    </row>
    <row r="83" spans="1:32" s="2" customFormat="1" x14ac:dyDescent="0.15">
      <c r="A83" s="36"/>
      <c r="B83" s="31" t="s">
        <v>29</v>
      </c>
      <c r="C83" s="55">
        <v>201</v>
      </c>
      <c r="D83" s="35">
        <v>6.8</v>
      </c>
      <c r="E83" s="29">
        <v>20</v>
      </c>
      <c r="F83" s="35">
        <v>0.7</v>
      </c>
      <c r="G83" s="33" t="s">
        <v>122</v>
      </c>
      <c r="H83" s="35" t="s">
        <v>122</v>
      </c>
      <c r="I83" s="29">
        <v>181</v>
      </c>
      <c r="J83" s="35">
        <v>6.1</v>
      </c>
      <c r="K83" s="33">
        <v>3</v>
      </c>
      <c r="L83" s="33">
        <v>92</v>
      </c>
      <c r="M83" s="29">
        <v>1696</v>
      </c>
      <c r="N83" s="35">
        <v>57.1</v>
      </c>
      <c r="O83" s="34">
        <v>237</v>
      </c>
      <c r="P83" s="53">
        <v>8</v>
      </c>
      <c r="Q83" s="51">
        <v>32</v>
      </c>
      <c r="R83" s="34">
        <v>1358</v>
      </c>
      <c r="S83" s="35">
        <v>45.7</v>
      </c>
      <c r="T83" s="29">
        <v>33441</v>
      </c>
      <c r="U83" s="46">
        <v>1125.2</v>
      </c>
      <c r="V83" s="34">
        <v>7585</v>
      </c>
      <c r="W83" s="46">
        <v>255.2</v>
      </c>
      <c r="X83" s="34">
        <v>217</v>
      </c>
      <c r="Y83" s="47">
        <v>7.3</v>
      </c>
      <c r="Z83" s="29">
        <v>5908</v>
      </c>
      <c r="AA83" s="53">
        <v>992.9</v>
      </c>
      <c r="AB83" s="29">
        <v>19683</v>
      </c>
      <c r="AC83" s="35">
        <v>662.3</v>
      </c>
      <c r="AD83" s="34">
        <v>2838</v>
      </c>
      <c r="AE83" s="46">
        <v>95.5</v>
      </c>
      <c r="AF83" s="29">
        <v>307</v>
      </c>
    </row>
    <row r="84" spans="1:32" x14ac:dyDescent="0.15">
      <c r="A84" s="50" t="s">
        <v>192</v>
      </c>
      <c r="B84" s="31" t="s">
        <v>100</v>
      </c>
      <c r="C84" s="55">
        <v>8943</v>
      </c>
      <c r="D84" s="46">
        <v>7</v>
      </c>
      <c r="E84" s="29">
        <v>1072</v>
      </c>
      <c r="F84" s="35">
        <v>0.8</v>
      </c>
      <c r="G84" s="33">
        <v>1</v>
      </c>
      <c r="H84" s="35">
        <v>0</v>
      </c>
      <c r="I84" s="29">
        <v>7870</v>
      </c>
      <c r="J84" s="46">
        <v>6.2</v>
      </c>
      <c r="K84" s="33">
        <v>135</v>
      </c>
      <c r="L84" s="33">
        <v>4243</v>
      </c>
      <c r="M84" s="29">
        <v>98609</v>
      </c>
      <c r="N84" s="46">
        <v>77.2</v>
      </c>
      <c r="O84" s="34">
        <v>12858</v>
      </c>
      <c r="P84" s="46">
        <v>10.1</v>
      </c>
      <c r="Q84" s="51">
        <v>2171</v>
      </c>
      <c r="R84" s="34">
        <v>67392</v>
      </c>
      <c r="S84" s="35">
        <v>52.7</v>
      </c>
      <c r="T84" s="29">
        <v>1626589</v>
      </c>
      <c r="U84" s="46">
        <v>1273.0999999999999</v>
      </c>
      <c r="V84" s="34">
        <v>352437</v>
      </c>
      <c r="W84" s="46">
        <v>275.8</v>
      </c>
      <c r="X84" s="34">
        <v>11129</v>
      </c>
      <c r="Y84" s="35">
        <v>8.6999999999999993</v>
      </c>
      <c r="Z84" s="29">
        <v>350230</v>
      </c>
      <c r="AA84" s="53">
        <v>1316.5</v>
      </c>
      <c r="AB84" s="29">
        <v>911014</v>
      </c>
      <c r="AC84" s="46">
        <v>713</v>
      </c>
      <c r="AD84" s="34">
        <v>159898</v>
      </c>
      <c r="AE84" s="46">
        <v>125.1</v>
      </c>
      <c r="AF84" s="29">
        <v>21584</v>
      </c>
    </row>
    <row r="85" spans="1:32" x14ac:dyDescent="0.15">
      <c r="A85" s="50"/>
      <c r="B85" s="31"/>
      <c r="C85" s="55"/>
      <c r="D85" s="46"/>
      <c r="E85" s="29"/>
      <c r="F85" s="35"/>
      <c r="G85" s="51"/>
      <c r="H85" s="35"/>
      <c r="I85" s="34"/>
      <c r="J85" s="46"/>
      <c r="K85" s="51"/>
      <c r="L85" s="51"/>
      <c r="M85" s="34"/>
      <c r="N85" s="46"/>
      <c r="O85" s="34"/>
      <c r="P85" s="46"/>
      <c r="Q85" s="51"/>
      <c r="R85" s="34"/>
      <c r="S85" s="35"/>
      <c r="T85" s="34"/>
      <c r="U85" s="46"/>
      <c r="V85" s="34"/>
      <c r="W85" s="46"/>
      <c r="X85" s="34"/>
      <c r="Y85" s="35"/>
      <c r="Z85" s="34"/>
      <c r="AA85" s="46"/>
      <c r="AB85" s="34"/>
      <c r="AC85" s="46"/>
      <c r="AD85" s="34"/>
      <c r="AE85" s="46"/>
      <c r="AF85" s="29"/>
    </row>
    <row r="86" spans="1:32" s="2" customFormat="1" x14ac:dyDescent="0.15">
      <c r="A86" s="50"/>
      <c r="B86" s="31" t="s">
        <v>29</v>
      </c>
      <c r="C86" s="9">
        <v>194</v>
      </c>
      <c r="D86" s="46">
        <v>6.5</v>
      </c>
      <c r="E86" s="34">
        <v>21</v>
      </c>
      <c r="F86" s="46">
        <v>0.7</v>
      </c>
      <c r="G86" s="51" t="s">
        <v>122</v>
      </c>
      <c r="H86" s="35" t="s">
        <v>122</v>
      </c>
      <c r="I86" s="34">
        <v>173</v>
      </c>
      <c r="J86" s="46">
        <v>5.8</v>
      </c>
      <c r="K86" s="52">
        <v>4</v>
      </c>
      <c r="L86" s="51">
        <v>90</v>
      </c>
      <c r="M86" s="34">
        <v>1714</v>
      </c>
      <c r="N86" s="46">
        <v>57.7</v>
      </c>
      <c r="O86" s="34">
        <v>227</v>
      </c>
      <c r="P86" s="53">
        <v>7.6</v>
      </c>
      <c r="Q86" s="51">
        <v>25</v>
      </c>
      <c r="R86" s="34">
        <v>1376</v>
      </c>
      <c r="S86" s="35">
        <v>46.3</v>
      </c>
      <c r="T86" s="34">
        <v>33157</v>
      </c>
      <c r="U86" s="46">
        <v>1116.8</v>
      </c>
      <c r="V86" s="34">
        <v>7556</v>
      </c>
      <c r="W86" s="46">
        <v>254.5</v>
      </c>
      <c r="X86" s="54">
        <v>213</v>
      </c>
      <c r="Y86" s="53">
        <v>7.2</v>
      </c>
      <c r="Z86" s="34">
        <v>5998</v>
      </c>
      <c r="AA86" s="53">
        <v>978.5</v>
      </c>
      <c r="AB86" s="34">
        <v>19342</v>
      </c>
      <c r="AC86" s="46">
        <v>651.5</v>
      </c>
      <c r="AD86" s="34">
        <v>2833</v>
      </c>
      <c r="AE86" s="46">
        <v>95.4</v>
      </c>
      <c r="AF86" s="29">
        <v>268</v>
      </c>
    </row>
    <row r="87" spans="1:32" x14ac:dyDescent="0.15">
      <c r="A87" s="36" t="s">
        <v>193</v>
      </c>
      <c r="B87" s="31" t="s">
        <v>100</v>
      </c>
      <c r="C87" s="9">
        <v>8862</v>
      </c>
      <c r="D87" s="46">
        <v>6.9</v>
      </c>
      <c r="E87" s="34">
        <v>1076</v>
      </c>
      <c r="F87" s="46">
        <v>0.8</v>
      </c>
      <c r="G87" s="51">
        <v>1</v>
      </c>
      <c r="H87" s="35">
        <v>0</v>
      </c>
      <c r="I87" s="34">
        <v>7785</v>
      </c>
      <c r="J87" s="46">
        <v>6.1</v>
      </c>
      <c r="K87" s="52">
        <v>176</v>
      </c>
      <c r="L87" s="51">
        <v>4135</v>
      </c>
      <c r="M87" s="34">
        <v>99532</v>
      </c>
      <c r="N87" s="46">
        <v>77.900000000000006</v>
      </c>
      <c r="O87" s="34">
        <v>12399</v>
      </c>
      <c r="P87" s="46">
        <v>9.6999999999999993</v>
      </c>
      <c r="Q87" s="51">
        <v>1887</v>
      </c>
      <c r="R87" s="34">
        <v>67798</v>
      </c>
      <c r="S87" s="35">
        <v>53.1</v>
      </c>
      <c r="T87" s="34">
        <v>1620173</v>
      </c>
      <c r="U87" s="46">
        <v>1268</v>
      </c>
      <c r="V87" s="34">
        <v>351188</v>
      </c>
      <c r="W87" s="46">
        <v>274.89999999999998</v>
      </c>
      <c r="X87" s="54">
        <v>10542</v>
      </c>
      <c r="Y87" s="53">
        <v>8.3000000000000007</v>
      </c>
      <c r="Z87" s="34">
        <v>343400</v>
      </c>
      <c r="AA87" s="53">
        <v>1250.4000000000001</v>
      </c>
      <c r="AB87" s="34">
        <v>913234</v>
      </c>
      <c r="AC87" s="46">
        <v>714.7</v>
      </c>
      <c r="AD87" s="34">
        <v>155143</v>
      </c>
      <c r="AE87" s="46">
        <v>121.4</v>
      </c>
      <c r="AF87" s="29">
        <v>18993</v>
      </c>
    </row>
    <row r="88" spans="1:32" x14ac:dyDescent="0.15">
      <c r="A88" s="36"/>
      <c r="B88" s="31"/>
      <c r="C88" s="9"/>
      <c r="D88" s="46"/>
      <c r="E88" s="34"/>
      <c r="F88" s="46"/>
      <c r="G88" s="51"/>
      <c r="H88" s="35"/>
      <c r="I88" s="34"/>
      <c r="J88" s="46"/>
      <c r="K88" s="52"/>
      <c r="L88" s="51"/>
      <c r="M88" s="34"/>
      <c r="N88" s="46"/>
      <c r="O88" s="34"/>
      <c r="P88" s="46"/>
      <c r="Q88" s="51"/>
      <c r="R88" s="34"/>
      <c r="S88" s="35"/>
      <c r="T88" s="34"/>
      <c r="U88" s="46"/>
      <c r="V88" s="34"/>
      <c r="W88" s="46"/>
      <c r="X88" s="54"/>
      <c r="Y88" s="53"/>
      <c r="Z88" s="34"/>
      <c r="AA88" s="53"/>
      <c r="AB88" s="34"/>
      <c r="AC88" s="46"/>
      <c r="AD88" s="34"/>
      <c r="AE88" s="46"/>
      <c r="AF88" s="29"/>
    </row>
    <row r="89" spans="1:32" x14ac:dyDescent="0.15">
      <c r="A89" s="36"/>
      <c r="B89" s="31" t="s">
        <v>29</v>
      </c>
      <c r="C89" s="9">
        <v>192</v>
      </c>
      <c r="D89" s="46">
        <v>6.5</v>
      </c>
      <c r="E89" s="34">
        <v>21</v>
      </c>
      <c r="F89" s="46">
        <v>0.7</v>
      </c>
      <c r="G89" s="51" t="s">
        <v>122</v>
      </c>
      <c r="H89" s="35" t="s">
        <v>122</v>
      </c>
      <c r="I89" s="34">
        <v>171</v>
      </c>
      <c r="J89" s="46">
        <v>5.8</v>
      </c>
      <c r="K89" s="52">
        <v>7</v>
      </c>
      <c r="L89" s="51">
        <v>88</v>
      </c>
      <c r="M89" s="34">
        <v>1687</v>
      </c>
      <c r="N89" s="46">
        <v>56.9</v>
      </c>
      <c r="O89" s="34">
        <v>218</v>
      </c>
      <c r="P89" s="46">
        <v>7.4</v>
      </c>
      <c r="Q89" s="51">
        <v>23</v>
      </c>
      <c r="R89" s="34">
        <v>1379</v>
      </c>
      <c r="S89" s="35">
        <v>46.5</v>
      </c>
      <c r="T89" s="34">
        <v>33025</v>
      </c>
      <c r="U89" s="46">
        <v>1114.2</v>
      </c>
      <c r="V89" s="34">
        <v>7507</v>
      </c>
      <c r="W89" s="46">
        <v>253.3</v>
      </c>
      <c r="X89" s="54">
        <v>171</v>
      </c>
      <c r="Y89" s="53">
        <v>5.8</v>
      </c>
      <c r="Z89" s="34">
        <v>5952</v>
      </c>
      <c r="AA89" s="53">
        <v>941.8</v>
      </c>
      <c r="AB89" s="34">
        <v>19347</v>
      </c>
      <c r="AC89" s="46">
        <v>652.70000000000005</v>
      </c>
      <c r="AD89" s="34">
        <v>2778</v>
      </c>
      <c r="AE89" s="46">
        <v>93.7</v>
      </c>
      <c r="AF89" s="29">
        <v>248</v>
      </c>
    </row>
    <row r="90" spans="1:32" x14ac:dyDescent="0.15">
      <c r="A90" s="36" t="s">
        <v>236</v>
      </c>
      <c r="B90" s="31" t="s">
        <v>100</v>
      </c>
      <c r="C90" s="9">
        <v>8794</v>
      </c>
      <c r="D90" s="46">
        <v>6.9</v>
      </c>
      <c r="E90" s="34">
        <v>1079</v>
      </c>
      <c r="F90" s="46">
        <v>0.8</v>
      </c>
      <c r="G90" s="51">
        <v>1</v>
      </c>
      <c r="H90" s="35">
        <v>0</v>
      </c>
      <c r="I90" s="34">
        <v>7714</v>
      </c>
      <c r="J90" s="46">
        <v>6</v>
      </c>
      <c r="K90" s="52">
        <v>228</v>
      </c>
      <c r="L90" s="51">
        <v>4067</v>
      </c>
      <c r="M90" s="34">
        <v>99083</v>
      </c>
      <c r="N90" s="46">
        <v>77.599999999999994</v>
      </c>
      <c r="O90" s="34">
        <v>11500</v>
      </c>
      <c r="P90" s="46">
        <v>9</v>
      </c>
      <c r="Q90" s="51">
        <v>1728</v>
      </c>
      <c r="R90" s="34">
        <v>67779</v>
      </c>
      <c r="S90" s="35">
        <v>53.1</v>
      </c>
      <c r="T90" s="34">
        <v>1609403</v>
      </c>
      <c r="U90" s="46">
        <v>1260.4000000000001</v>
      </c>
      <c r="V90" s="34">
        <v>349321</v>
      </c>
      <c r="W90" s="46">
        <v>273.60000000000002</v>
      </c>
      <c r="X90" s="54">
        <v>9502</v>
      </c>
      <c r="Y90" s="53">
        <v>7.4</v>
      </c>
      <c r="Z90" s="34">
        <v>339358</v>
      </c>
      <c r="AA90" s="53">
        <v>1202.7</v>
      </c>
      <c r="AB90" s="34">
        <v>909437</v>
      </c>
      <c r="AC90" s="46">
        <v>712.2</v>
      </c>
      <c r="AD90" s="34">
        <v>146568</v>
      </c>
      <c r="AE90" s="46">
        <v>114.8</v>
      </c>
      <c r="AF90" s="29">
        <v>17519</v>
      </c>
    </row>
    <row r="91" spans="1:32" x14ac:dyDescent="0.15">
      <c r="A91" s="36"/>
      <c r="B91" s="59"/>
      <c r="C91" s="29"/>
      <c r="D91" s="46"/>
      <c r="E91" s="34"/>
      <c r="F91" s="46"/>
      <c r="G91" s="51"/>
      <c r="H91" s="46"/>
      <c r="I91" s="34"/>
      <c r="J91" s="46"/>
      <c r="K91" s="52"/>
      <c r="L91" s="51"/>
      <c r="M91" s="34"/>
      <c r="N91" s="46"/>
      <c r="O91" s="34"/>
      <c r="P91" s="46"/>
      <c r="Q91" s="51"/>
      <c r="R91" s="34"/>
      <c r="S91" s="35"/>
      <c r="T91" s="34"/>
      <c r="U91" s="46"/>
      <c r="V91" s="34"/>
      <c r="W91" s="46"/>
      <c r="X91" s="54"/>
      <c r="Y91" s="53"/>
      <c r="Z91" s="34"/>
      <c r="AA91" s="53"/>
      <c r="AB91" s="34"/>
      <c r="AC91" s="46"/>
      <c r="AD91" s="34"/>
      <c r="AE91" s="46"/>
      <c r="AF91" s="29"/>
    </row>
    <row r="92" spans="1:32" x14ac:dyDescent="0.15">
      <c r="A92" s="50"/>
      <c r="B92" s="59" t="s">
        <v>29</v>
      </c>
      <c r="C92" s="29">
        <v>189</v>
      </c>
      <c r="D92" s="46">
        <v>6.4</v>
      </c>
      <c r="E92" s="34">
        <v>21</v>
      </c>
      <c r="F92" s="46">
        <v>0.7</v>
      </c>
      <c r="G92" s="51" t="s">
        <v>238</v>
      </c>
      <c r="H92" s="46" t="s">
        <v>238</v>
      </c>
      <c r="I92" s="34">
        <v>168</v>
      </c>
      <c r="J92" s="46">
        <v>5.7</v>
      </c>
      <c r="K92" s="52">
        <v>7</v>
      </c>
      <c r="L92" s="51">
        <v>88</v>
      </c>
      <c r="M92" s="34">
        <v>1694</v>
      </c>
      <c r="N92" s="46">
        <v>57.2</v>
      </c>
      <c r="O92" s="34">
        <v>205</v>
      </c>
      <c r="P92" s="46">
        <v>6.9</v>
      </c>
      <c r="Q92" s="51">
        <v>20</v>
      </c>
      <c r="R92" s="34">
        <v>1393</v>
      </c>
      <c r="S92" s="35">
        <v>47.1</v>
      </c>
      <c r="T92" s="34">
        <v>32797</v>
      </c>
      <c r="U92" s="46">
        <v>1108</v>
      </c>
      <c r="V92" s="34">
        <v>7480</v>
      </c>
      <c r="W92" s="46">
        <v>252.7</v>
      </c>
      <c r="X92" s="54">
        <v>171</v>
      </c>
      <c r="Y92" s="53">
        <v>5.8</v>
      </c>
      <c r="Z92" s="34">
        <v>5937</v>
      </c>
      <c r="AA92" s="53">
        <v>912</v>
      </c>
      <c r="AB92" s="34">
        <v>19161</v>
      </c>
      <c r="AC92" s="46">
        <v>647.29999999999995</v>
      </c>
      <c r="AD92" s="34">
        <v>2681</v>
      </c>
      <c r="AE92" s="46">
        <v>90.6</v>
      </c>
      <c r="AF92" s="29">
        <v>212</v>
      </c>
    </row>
    <row r="93" spans="1:32" s="2" customFormat="1" x14ac:dyDescent="0.15">
      <c r="A93" s="60" t="s">
        <v>237</v>
      </c>
      <c r="B93" s="59" t="s">
        <v>100</v>
      </c>
      <c r="C93" s="29">
        <v>8739</v>
      </c>
      <c r="D93" s="46">
        <v>6.9</v>
      </c>
      <c r="E93" s="34">
        <v>1083</v>
      </c>
      <c r="F93" s="46">
        <v>0.8</v>
      </c>
      <c r="G93" s="51">
        <v>1</v>
      </c>
      <c r="H93" s="46">
        <v>0</v>
      </c>
      <c r="I93" s="34">
        <v>7655</v>
      </c>
      <c r="J93" s="46">
        <v>6</v>
      </c>
      <c r="K93" s="52">
        <v>267</v>
      </c>
      <c r="L93" s="51">
        <v>4021</v>
      </c>
      <c r="M93" s="34">
        <v>99635</v>
      </c>
      <c r="N93" s="46">
        <v>78.099999999999994</v>
      </c>
      <c r="O93" s="34">
        <v>11072</v>
      </c>
      <c r="P93" s="46">
        <v>8.6999999999999993</v>
      </c>
      <c r="Q93" s="51">
        <v>1625</v>
      </c>
      <c r="R93" s="34">
        <v>68097</v>
      </c>
      <c r="S93" s="35">
        <v>53.4</v>
      </c>
      <c r="T93" s="34">
        <v>1601476</v>
      </c>
      <c r="U93" s="46">
        <v>1256</v>
      </c>
      <c r="V93" s="34">
        <v>348121</v>
      </c>
      <c r="W93" s="46">
        <v>273</v>
      </c>
      <c r="X93" s="54">
        <v>8924</v>
      </c>
      <c r="Y93" s="53">
        <v>7</v>
      </c>
      <c r="Z93" s="34">
        <v>336273</v>
      </c>
      <c r="AA93" s="53">
        <v>1159.3</v>
      </c>
      <c r="AB93" s="34">
        <v>906401</v>
      </c>
      <c r="AC93" s="46">
        <v>710.8</v>
      </c>
      <c r="AD93" s="34">
        <v>141817</v>
      </c>
      <c r="AE93" s="46">
        <v>111.2</v>
      </c>
      <c r="AF93" s="29">
        <v>16476</v>
      </c>
    </row>
    <row r="94" spans="1:32" x14ac:dyDescent="0.15">
      <c r="A94" s="60"/>
      <c r="B94" s="59"/>
      <c r="C94" s="29"/>
      <c r="D94" s="46"/>
      <c r="E94" s="34"/>
      <c r="F94" s="46"/>
      <c r="G94" s="51"/>
      <c r="H94" s="46"/>
      <c r="I94" s="34"/>
      <c r="J94" s="46"/>
      <c r="K94" s="52"/>
      <c r="L94" s="51"/>
      <c r="M94" s="34"/>
      <c r="N94" s="46"/>
      <c r="O94" s="34"/>
      <c r="P94" s="46"/>
      <c r="Q94" s="51"/>
      <c r="R94" s="34"/>
      <c r="S94" s="35"/>
      <c r="T94" s="34"/>
      <c r="U94" s="46"/>
      <c r="V94" s="34"/>
      <c r="W94" s="46"/>
      <c r="X94" s="54"/>
      <c r="Y94" s="53"/>
      <c r="Z94" s="34"/>
      <c r="AA94" s="53"/>
      <c r="AB94" s="34"/>
      <c r="AC94" s="46"/>
      <c r="AD94" s="34"/>
      <c r="AE94" s="46"/>
      <c r="AF94" s="29"/>
    </row>
    <row r="95" spans="1:32" x14ac:dyDescent="0.15">
      <c r="A95" s="60"/>
      <c r="B95" s="59" t="s">
        <v>29</v>
      </c>
      <c r="C95" s="29">
        <v>185</v>
      </c>
      <c r="D95" s="46">
        <v>6.2</v>
      </c>
      <c r="E95" s="34">
        <v>21</v>
      </c>
      <c r="F95" s="46">
        <v>0.7</v>
      </c>
      <c r="G95" s="51" t="s">
        <v>238</v>
      </c>
      <c r="H95" s="46" t="s">
        <v>238</v>
      </c>
      <c r="I95" s="34">
        <v>164</v>
      </c>
      <c r="J95" s="46">
        <v>5.5</v>
      </c>
      <c r="K95" s="52">
        <v>7</v>
      </c>
      <c r="L95" s="51">
        <v>86</v>
      </c>
      <c r="M95" s="34">
        <v>1697</v>
      </c>
      <c r="N95" s="46">
        <v>57.1</v>
      </c>
      <c r="O95" s="34">
        <v>201</v>
      </c>
      <c r="P95" s="46">
        <v>6.8</v>
      </c>
      <c r="Q95" s="51">
        <v>20</v>
      </c>
      <c r="R95" s="34">
        <v>1403</v>
      </c>
      <c r="S95" s="35">
        <v>47.2</v>
      </c>
      <c r="T95" s="34">
        <v>32525</v>
      </c>
      <c r="U95" s="46">
        <v>1095.2</v>
      </c>
      <c r="V95" s="34">
        <v>7472</v>
      </c>
      <c r="W95" s="46">
        <v>251.6</v>
      </c>
      <c r="X95" s="54">
        <v>168</v>
      </c>
      <c r="Y95" s="53">
        <v>5.7</v>
      </c>
      <c r="Z95" s="34">
        <v>5807</v>
      </c>
      <c r="AA95" s="53">
        <v>873.1</v>
      </c>
      <c r="AB95" s="34">
        <v>19030</v>
      </c>
      <c r="AC95" s="46">
        <v>640.79999999999995</v>
      </c>
      <c r="AD95" s="34">
        <v>2631</v>
      </c>
      <c r="AE95" s="46">
        <v>88.6</v>
      </c>
      <c r="AF95" s="29">
        <v>212</v>
      </c>
    </row>
    <row r="96" spans="1:32" x14ac:dyDescent="0.15">
      <c r="A96" s="60" t="s">
        <v>245</v>
      </c>
      <c r="B96" s="59" t="s">
        <v>100</v>
      </c>
      <c r="C96" s="29">
        <v>8670</v>
      </c>
      <c r="D96" s="46">
        <v>6.8</v>
      </c>
      <c r="E96" s="34">
        <v>1082</v>
      </c>
      <c r="F96" s="46">
        <v>0.8</v>
      </c>
      <c r="G96" s="51">
        <v>1</v>
      </c>
      <c r="H96" s="46">
        <v>0</v>
      </c>
      <c r="I96" s="34">
        <v>7587</v>
      </c>
      <c r="J96" s="46">
        <v>5.9</v>
      </c>
      <c r="K96" s="52">
        <v>316</v>
      </c>
      <c r="L96" s="51">
        <v>3964</v>
      </c>
      <c r="M96" s="34">
        <v>99824</v>
      </c>
      <c r="N96" s="46">
        <v>78</v>
      </c>
      <c r="O96" s="34">
        <v>10620</v>
      </c>
      <c r="P96" s="46">
        <v>8.3000000000000007</v>
      </c>
      <c r="Q96" s="51">
        <v>1485</v>
      </c>
      <c r="R96" s="34">
        <v>68384</v>
      </c>
      <c r="S96" s="35">
        <v>53.4</v>
      </c>
      <c r="T96" s="34">
        <v>1593354</v>
      </c>
      <c r="U96" s="46">
        <v>1244.3</v>
      </c>
      <c r="V96" s="34">
        <v>346715</v>
      </c>
      <c r="W96" s="46">
        <v>270.7</v>
      </c>
      <c r="X96" s="54">
        <v>8244</v>
      </c>
      <c r="Y96" s="53">
        <v>6.4</v>
      </c>
      <c r="Z96" s="34">
        <v>332986</v>
      </c>
      <c r="AA96" s="53">
        <v>1138.5999999999999</v>
      </c>
      <c r="AB96" s="34">
        <v>903621</v>
      </c>
      <c r="AC96" s="46">
        <v>705.6</v>
      </c>
      <c r="AD96" s="34">
        <v>136861</v>
      </c>
      <c r="AE96" s="46">
        <v>106.9</v>
      </c>
      <c r="AF96" s="29">
        <v>15078</v>
      </c>
    </row>
    <row r="97" spans="1:32" x14ac:dyDescent="0.15">
      <c r="A97" s="60"/>
      <c r="B97" s="59"/>
      <c r="C97" s="29"/>
      <c r="D97" s="46"/>
      <c r="E97" s="34"/>
      <c r="F97" s="46"/>
      <c r="G97" s="51"/>
      <c r="H97" s="46"/>
      <c r="I97" s="34"/>
      <c r="J97" s="46"/>
      <c r="K97" s="52"/>
      <c r="L97" s="51"/>
      <c r="M97" s="34"/>
      <c r="N97" s="46"/>
      <c r="O97" s="34"/>
      <c r="P97" s="46"/>
      <c r="Q97" s="51"/>
      <c r="R97" s="34"/>
      <c r="S97" s="35"/>
      <c r="T97" s="34"/>
      <c r="U97" s="46"/>
      <c r="V97" s="34"/>
      <c r="W97" s="46"/>
      <c r="X97" s="54"/>
      <c r="Y97" s="53"/>
      <c r="Z97" s="34"/>
      <c r="AA97" s="53"/>
      <c r="AB97" s="34"/>
      <c r="AC97" s="46"/>
      <c r="AD97" s="34"/>
      <c r="AE97" s="46"/>
      <c r="AF97" s="29"/>
    </row>
    <row r="98" spans="1:32" x14ac:dyDescent="0.15">
      <c r="A98" s="60"/>
      <c r="B98" s="132" t="s">
        <v>29</v>
      </c>
      <c r="C98" s="29">
        <v>183</v>
      </c>
      <c r="D98" s="46">
        <v>6.2</v>
      </c>
      <c r="E98" s="34">
        <v>21</v>
      </c>
      <c r="F98" s="46">
        <v>0.7</v>
      </c>
      <c r="G98" s="51" t="s">
        <v>238</v>
      </c>
      <c r="H98" s="46" t="s">
        <v>238</v>
      </c>
      <c r="I98" s="34">
        <v>162</v>
      </c>
      <c r="J98" s="46">
        <v>5.5</v>
      </c>
      <c r="K98" s="52">
        <v>10</v>
      </c>
      <c r="L98" s="51">
        <v>84</v>
      </c>
      <c r="M98" s="34">
        <v>1711</v>
      </c>
      <c r="N98" s="46">
        <v>57.8</v>
      </c>
      <c r="O98" s="34">
        <v>184</v>
      </c>
      <c r="P98" s="46">
        <v>6.2</v>
      </c>
      <c r="Q98" s="51">
        <v>17</v>
      </c>
      <c r="R98" s="34">
        <v>1394</v>
      </c>
      <c r="S98" s="35">
        <v>47.1</v>
      </c>
      <c r="T98" s="34">
        <v>32376</v>
      </c>
      <c r="U98" s="46">
        <v>1094.5</v>
      </c>
      <c r="V98" s="34">
        <v>7466</v>
      </c>
      <c r="W98" s="46">
        <v>252.4</v>
      </c>
      <c r="X98" s="54">
        <v>128</v>
      </c>
      <c r="Y98" s="53">
        <v>4.3</v>
      </c>
      <c r="Z98" s="34">
        <v>5787</v>
      </c>
      <c r="AA98" s="53">
        <v>856.1</v>
      </c>
      <c r="AB98" s="34">
        <v>18947</v>
      </c>
      <c r="AC98" s="46">
        <v>640.5</v>
      </c>
      <c r="AD98" s="34">
        <v>2418</v>
      </c>
      <c r="AE98" s="46">
        <v>81.7</v>
      </c>
      <c r="AF98" s="29">
        <v>178</v>
      </c>
    </row>
    <row r="99" spans="1:32" x14ac:dyDescent="0.15">
      <c r="A99" s="60" t="s">
        <v>246</v>
      </c>
      <c r="B99" s="59" t="s">
        <v>100</v>
      </c>
      <c r="C99" s="29">
        <v>8605</v>
      </c>
      <c r="D99" s="46">
        <v>6.7</v>
      </c>
      <c r="E99" s="34">
        <v>1076</v>
      </c>
      <c r="F99" s="46">
        <v>0.8</v>
      </c>
      <c r="G99" s="51">
        <v>1</v>
      </c>
      <c r="H99" s="46">
        <v>0</v>
      </c>
      <c r="I99" s="34">
        <v>7528</v>
      </c>
      <c r="J99" s="46">
        <v>5.9</v>
      </c>
      <c r="K99" s="52">
        <v>378</v>
      </c>
      <c r="L99" s="51">
        <v>3920</v>
      </c>
      <c r="M99" s="34">
        <v>99547</v>
      </c>
      <c r="N99" s="46">
        <v>77.900000000000006</v>
      </c>
      <c r="O99" s="34">
        <v>9934</v>
      </c>
      <c r="P99" s="46">
        <v>7.8</v>
      </c>
      <c r="Q99" s="51">
        <v>1385</v>
      </c>
      <c r="R99" s="34">
        <v>68156</v>
      </c>
      <c r="S99" s="35">
        <v>53.3</v>
      </c>
      <c r="T99" s="34">
        <v>1583073</v>
      </c>
      <c r="U99" s="46">
        <v>1238.7</v>
      </c>
      <c r="V99" s="34">
        <v>344047</v>
      </c>
      <c r="W99" s="46">
        <v>269.2</v>
      </c>
      <c r="X99" s="54">
        <v>7681</v>
      </c>
      <c r="Y99" s="53">
        <v>6</v>
      </c>
      <c r="Z99" s="34">
        <v>330167</v>
      </c>
      <c r="AA99" s="53">
        <v>1109.7</v>
      </c>
      <c r="AB99" s="34">
        <v>899385</v>
      </c>
      <c r="AC99" s="46">
        <v>703.7</v>
      </c>
      <c r="AD99" s="34">
        <v>129366</v>
      </c>
      <c r="AE99" s="46">
        <v>101.2</v>
      </c>
      <c r="AF99" s="29">
        <v>14150</v>
      </c>
    </row>
    <row r="100" spans="1:32" x14ac:dyDescent="0.15">
      <c r="A100" s="60"/>
      <c r="B100" s="59"/>
      <c r="C100" s="29"/>
      <c r="D100" s="46"/>
      <c r="E100" s="34"/>
      <c r="F100" s="46"/>
      <c r="G100" s="51"/>
      <c r="H100" s="46"/>
      <c r="I100" s="34"/>
      <c r="J100" s="46"/>
      <c r="K100" s="52"/>
      <c r="L100" s="51"/>
      <c r="M100" s="34"/>
      <c r="N100" s="46"/>
      <c r="O100" s="34"/>
      <c r="P100" s="46"/>
      <c r="Q100" s="51"/>
      <c r="R100" s="34"/>
      <c r="S100" s="35"/>
      <c r="T100" s="34"/>
      <c r="U100" s="46"/>
      <c r="V100" s="34"/>
      <c r="W100" s="46"/>
      <c r="X100" s="54"/>
      <c r="Y100" s="53"/>
      <c r="Z100" s="34"/>
      <c r="AA100" s="53"/>
      <c r="AB100" s="34"/>
      <c r="AC100" s="46"/>
      <c r="AD100" s="34"/>
      <c r="AE100" s="46"/>
      <c r="AF100" s="29"/>
    </row>
    <row r="101" spans="1:32" x14ac:dyDescent="0.15">
      <c r="A101" s="60"/>
      <c r="B101" s="132" t="s">
        <v>29</v>
      </c>
      <c r="C101" s="29">
        <v>183</v>
      </c>
      <c r="D101" s="46">
        <v>6.2</v>
      </c>
      <c r="E101" s="34">
        <v>21</v>
      </c>
      <c r="F101" s="46">
        <v>0.7</v>
      </c>
      <c r="G101" s="133" t="s">
        <v>248</v>
      </c>
      <c r="H101" s="134" t="s">
        <v>248</v>
      </c>
      <c r="I101" s="34">
        <v>162</v>
      </c>
      <c r="J101" s="46">
        <v>5.5</v>
      </c>
      <c r="K101" s="52">
        <v>11</v>
      </c>
      <c r="L101" s="51">
        <v>83</v>
      </c>
      <c r="M101" s="34">
        <v>1714</v>
      </c>
      <c r="N101" s="46">
        <v>58.2</v>
      </c>
      <c r="O101" s="34">
        <v>176</v>
      </c>
      <c r="P101" s="46">
        <v>6</v>
      </c>
      <c r="Q101" s="51">
        <v>16</v>
      </c>
      <c r="R101" s="34">
        <v>1399</v>
      </c>
      <c r="S101" s="35">
        <v>47.5</v>
      </c>
      <c r="T101" s="34">
        <v>32428</v>
      </c>
      <c r="U101" s="46">
        <v>1101.9000000000001</v>
      </c>
      <c r="V101" s="34">
        <v>7462</v>
      </c>
      <c r="W101" s="46">
        <v>253.6</v>
      </c>
      <c r="X101" s="54">
        <v>128</v>
      </c>
      <c r="Y101" s="53">
        <v>4.3</v>
      </c>
      <c r="Z101" s="34">
        <v>5809</v>
      </c>
      <c r="AA101" s="53">
        <v>828.7</v>
      </c>
      <c r="AB101" s="34">
        <v>18981</v>
      </c>
      <c r="AC101" s="46">
        <v>645</v>
      </c>
      <c r="AD101" s="34">
        <v>2349</v>
      </c>
      <c r="AE101" s="46">
        <v>79.8</v>
      </c>
      <c r="AF101" s="29">
        <v>159</v>
      </c>
    </row>
    <row r="102" spans="1:32" x14ac:dyDescent="0.15">
      <c r="A102" s="60" t="s">
        <v>247</v>
      </c>
      <c r="B102" s="266" t="s">
        <v>100</v>
      </c>
      <c r="C102" s="29">
        <v>8565</v>
      </c>
      <c r="D102" s="46">
        <v>6.7</v>
      </c>
      <c r="E102" s="34">
        <v>1071</v>
      </c>
      <c r="F102" s="46">
        <v>0.8</v>
      </c>
      <c r="G102" s="51">
        <v>1</v>
      </c>
      <c r="H102" s="46">
        <v>0</v>
      </c>
      <c r="I102" s="34">
        <v>7493</v>
      </c>
      <c r="J102" s="46">
        <v>5.9</v>
      </c>
      <c r="K102" s="52">
        <v>432</v>
      </c>
      <c r="L102" s="51">
        <v>3892</v>
      </c>
      <c r="M102" s="34">
        <v>100152</v>
      </c>
      <c r="N102" s="46">
        <v>78.5</v>
      </c>
      <c r="O102" s="34">
        <v>9596</v>
      </c>
      <c r="P102" s="46">
        <v>7.5</v>
      </c>
      <c r="Q102" s="51">
        <v>1308</v>
      </c>
      <c r="R102" s="34">
        <v>68474</v>
      </c>
      <c r="S102" s="35">
        <v>53.7</v>
      </c>
      <c r="T102" s="34">
        <v>1578254</v>
      </c>
      <c r="U102" s="46">
        <v>1237.7</v>
      </c>
      <c r="V102" s="34">
        <v>342194</v>
      </c>
      <c r="W102" s="46">
        <v>268.39999999999998</v>
      </c>
      <c r="X102" s="54">
        <v>7208</v>
      </c>
      <c r="Y102" s="53">
        <v>5.7</v>
      </c>
      <c r="Z102" s="34">
        <v>328888</v>
      </c>
      <c r="AA102" s="53">
        <v>1068.0999999999999</v>
      </c>
      <c r="AB102" s="34">
        <v>898166</v>
      </c>
      <c r="AC102" s="46">
        <v>704.4</v>
      </c>
      <c r="AD102" s="34">
        <v>125599</v>
      </c>
      <c r="AE102" s="46">
        <v>98.5</v>
      </c>
      <c r="AF102" s="29">
        <v>13308</v>
      </c>
    </row>
    <row r="103" spans="1:32" x14ac:dyDescent="0.15">
      <c r="A103" s="60"/>
      <c r="B103" s="266"/>
      <c r="C103" s="29"/>
      <c r="D103" s="46"/>
      <c r="E103" s="34"/>
      <c r="F103" s="46"/>
      <c r="G103" s="51"/>
      <c r="H103" s="46"/>
      <c r="I103" s="34"/>
      <c r="J103" s="46"/>
      <c r="K103" s="52"/>
      <c r="L103" s="51"/>
      <c r="M103" s="34"/>
      <c r="N103" s="46"/>
      <c r="O103" s="34"/>
      <c r="P103" s="46"/>
      <c r="Q103" s="51"/>
      <c r="R103" s="34"/>
      <c r="S103" s="35"/>
      <c r="T103" s="34"/>
      <c r="U103" s="46"/>
      <c r="V103" s="34"/>
      <c r="W103" s="46"/>
      <c r="X103" s="54"/>
      <c r="Y103" s="53"/>
      <c r="Z103" s="34"/>
      <c r="AA103" s="53"/>
      <c r="AB103" s="34"/>
      <c r="AC103" s="46"/>
      <c r="AD103" s="34"/>
      <c r="AE103" s="46"/>
      <c r="AF103" s="29"/>
    </row>
    <row r="104" spans="1:32" s="273" customFormat="1" x14ac:dyDescent="0.15">
      <c r="A104" s="60"/>
      <c r="B104" s="132" t="s">
        <v>29</v>
      </c>
      <c r="C104" s="267">
        <v>183</v>
      </c>
      <c r="D104" s="134">
        <v>6.2</v>
      </c>
      <c r="E104" s="268">
        <v>21</v>
      </c>
      <c r="F104" s="134">
        <v>0.7</v>
      </c>
      <c r="G104" s="133" t="s">
        <v>107</v>
      </c>
      <c r="H104" s="134" t="s">
        <v>107</v>
      </c>
      <c r="I104" s="268">
        <v>162</v>
      </c>
      <c r="J104" s="134">
        <v>5.5</v>
      </c>
      <c r="K104" s="269">
        <v>11</v>
      </c>
      <c r="L104" s="133">
        <v>83</v>
      </c>
      <c r="M104" s="268">
        <v>1726</v>
      </c>
      <c r="N104" s="134">
        <v>58.9</v>
      </c>
      <c r="O104" s="268">
        <v>172</v>
      </c>
      <c r="P104" s="134">
        <v>5.9</v>
      </c>
      <c r="Q104" s="133">
        <v>16</v>
      </c>
      <c r="R104" s="268">
        <v>1401</v>
      </c>
      <c r="S104" s="270">
        <v>47.8</v>
      </c>
      <c r="T104" s="268">
        <v>32317</v>
      </c>
      <c r="U104" s="134">
        <v>1102.5999999999999</v>
      </c>
      <c r="V104" s="268">
        <v>7462</v>
      </c>
      <c r="W104" s="134">
        <v>254.6</v>
      </c>
      <c r="X104" s="271">
        <v>128</v>
      </c>
      <c r="Y104" s="272">
        <v>4.4000000000000004</v>
      </c>
      <c r="Z104" s="268">
        <v>5792</v>
      </c>
      <c r="AA104" s="272">
        <v>795.6</v>
      </c>
      <c r="AB104" s="268">
        <v>18887</v>
      </c>
      <c r="AC104" s="134">
        <v>644.4</v>
      </c>
      <c r="AD104" s="268">
        <v>2305</v>
      </c>
      <c r="AE104" s="134">
        <v>78.599999999999994</v>
      </c>
      <c r="AF104" s="267">
        <v>159</v>
      </c>
    </row>
    <row r="105" spans="1:32" s="273" customFormat="1" x14ac:dyDescent="0.15">
      <c r="A105" s="60" t="s">
        <v>267</v>
      </c>
      <c r="B105" s="132" t="s">
        <v>100</v>
      </c>
      <c r="C105" s="267">
        <v>8540</v>
      </c>
      <c r="D105" s="134">
        <v>6.7</v>
      </c>
      <c r="E105" s="268">
        <v>1066</v>
      </c>
      <c r="F105" s="134">
        <v>0.8</v>
      </c>
      <c r="G105" s="133" t="s">
        <v>268</v>
      </c>
      <c r="H105" s="134" t="s">
        <v>268</v>
      </c>
      <c r="I105" s="268">
        <v>7474</v>
      </c>
      <c r="J105" s="134">
        <v>5.9</v>
      </c>
      <c r="K105" s="269">
        <v>466</v>
      </c>
      <c r="L105" s="133">
        <v>3873</v>
      </c>
      <c r="M105" s="268">
        <v>100528</v>
      </c>
      <c r="N105" s="134">
        <v>79</v>
      </c>
      <c r="O105" s="268">
        <v>9249</v>
      </c>
      <c r="P105" s="134">
        <v>7.3</v>
      </c>
      <c r="Q105" s="133">
        <v>1231</v>
      </c>
      <c r="R105" s="268">
        <v>68701</v>
      </c>
      <c r="S105" s="270">
        <v>54</v>
      </c>
      <c r="T105" s="268">
        <v>1573772</v>
      </c>
      <c r="U105" s="134">
        <v>1236.3</v>
      </c>
      <c r="V105" s="268">
        <v>339780</v>
      </c>
      <c r="W105" s="134">
        <v>266.89999999999998</v>
      </c>
      <c r="X105" s="271">
        <v>6602</v>
      </c>
      <c r="Y105" s="272">
        <v>5.2</v>
      </c>
      <c r="Z105" s="268">
        <v>328195</v>
      </c>
      <c r="AA105" s="272">
        <v>1028.9000000000001</v>
      </c>
      <c r="AB105" s="268">
        <v>897380</v>
      </c>
      <c r="AC105" s="134">
        <v>704.9</v>
      </c>
      <c r="AD105" s="268">
        <v>121342</v>
      </c>
      <c r="AE105" s="134">
        <v>95.3</v>
      </c>
      <c r="AF105" s="267">
        <v>12473</v>
      </c>
    </row>
    <row r="106" spans="1:32" x14ac:dyDescent="0.15">
      <c r="A106" s="60"/>
      <c r="B106" s="282"/>
      <c r="C106" s="29"/>
      <c r="D106" s="46"/>
      <c r="E106" s="34"/>
      <c r="F106" s="46"/>
      <c r="G106" s="51"/>
      <c r="H106" s="46"/>
      <c r="I106" s="34"/>
      <c r="J106" s="46"/>
      <c r="K106" s="52"/>
      <c r="L106" s="51"/>
      <c r="M106" s="34"/>
      <c r="N106" s="46"/>
      <c r="O106" s="34"/>
      <c r="P106" s="46"/>
      <c r="Q106" s="51"/>
      <c r="R106" s="34"/>
      <c r="S106" s="35"/>
      <c r="T106" s="34"/>
      <c r="U106" s="46"/>
      <c r="V106" s="34"/>
      <c r="W106" s="46"/>
      <c r="X106" s="54"/>
      <c r="Y106" s="53"/>
      <c r="Z106" s="34"/>
      <c r="AA106" s="53"/>
      <c r="AB106" s="34"/>
      <c r="AC106" s="46"/>
      <c r="AD106" s="34"/>
      <c r="AE106" s="46"/>
      <c r="AF106" s="29"/>
    </row>
    <row r="107" spans="1:32" s="273" customFormat="1" x14ac:dyDescent="0.15">
      <c r="A107" s="60"/>
      <c r="B107" s="132" t="s">
        <v>29</v>
      </c>
      <c r="C107" s="267">
        <v>181</v>
      </c>
      <c r="D107" s="134">
        <v>6.2</v>
      </c>
      <c r="E107" s="268">
        <v>20</v>
      </c>
      <c r="F107" s="134">
        <v>0.7</v>
      </c>
      <c r="G107" s="133" t="s">
        <v>107</v>
      </c>
      <c r="H107" s="134" t="s">
        <v>107</v>
      </c>
      <c r="I107" s="268">
        <v>161</v>
      </c>
      <c r="J107" s="134">
        <v>5.5</v>
      </c>
      <c r="K107" s="269">
        <v>11</v>
      </c>
      <c r="L107" s="133">
        <v>82</v>
      </c>
      <c r="M107" s="268">
        <v>1722</v>
      </c>
      <c r="N107" s="134">
        <v>59</v>
      </c>
      <c r="O107" s="268">
        <v>155</v>
      </c>
      <c r="P107" s="134">
        <v>5.3</v>
      </c>
      <c r="Q107" s="133">
        <v>14</v>
      </c>
      <c r="R107" s="268">
        <v>1400</v>
      </c>
      <c r="S107" s="270">
        <v>48</v>
      </c>
      <c r="T107" s="268">
        <v>32151</v>
      </c>
      <c r="U107" s="134">
        <v>1101.4000000000001</v>
      </c>
      <c r="V107" s="268">
        <v>7383</v>
      </c>
      <c r="W107" s="134">
        <v>252.9</v>
      </c>
      <c r="X107" s="271">
        <v>128</v>
      </c>
      <c r="Y107" s="272">
        <v>4.4000000000000004</v>
      </c>
      <c r="Z107" s="268">
        <v>5742</v>
      </c>
      <c r="AA107" s="272">
        <v>761.5</v>
      </c>
      <c r="AB107" s="268">
        <v>18850</v>
      </c>
      <c r="AC107" s="134">
        <v>645.79999999999995</v>
      </c>
      <c r="AD107" s="268">
        <v>2140</v>
      </c>
      <c r="AE107" s="134">
        <v>73.3</v>
      </c>
      <c r="AF107" s="267">
        <v>142</v>
      </c>
    </row>
    <row r="108" spans="1:32" s="273" customFormat="1" x14ac:dyDescent="0.15">
      <c r="A108" s="60" t="s">
        <v>314</v>
      </c>
      <c r="B108" s="132" t="s">
        <v>100</v>
      </c>
      <c r="C108" s="267">
        <v>8493</v>
      </c>
      <c r="D108" s="134">
        <v>6.7</v>
      </c>
      <c r="E108" s="268">
        <v>1067</v>
      </c>
      <c r="F108" s="134">
        <v>0.8</v>
      </c>
      <c r="G108" s="133" t="s">
        <v>268</v>
      </c>
      <c r="H108" s="134" t="s">
        <v>268</v>
      </c>
      <c r="I108" s="268">
        <v>7426</v>
      </c>
      <c r="J108" s="134">
        <v>5.8</v>
      </c>
      <c r="K108" s="269">
        <v>493</v>
      </c>
      <c r="L108" s="133">
        <v>3848</v>
      </c>
      <c r="M108" s="268">
        <v>100461</v>
      </c>
      <c r="N108" s="134">
        <v>79.099999999999994</v>
      </c>
      <c r="O108" s="268">
        <v>8355</v>
      </c>
      <c r="P108" s="134">
        <v>6.6</v>
      </c>
      <c r="Q108" s="133">
        <v>1125</v>
      </c>
      <c r="R108" s="268">
        <v>68592</v>
      </c>
      <c r="S108" s="270">
        <v>54</v>
      </c>
      <c r="T108" s="268">
        <v>1568261</v>
      </c>
      <c r="U108" s="134">
        <v>1234</v>
      </c>
      <c r="V108" s="268">
        <v>338174</v>
      </c>
      <c r="W108" s="134">
        <v>266.10000000000002</v>
      </c>
      <c r="X108" s="271">
        <v>5949</v>
      </c>
      <c r="Y108" s="272">
        <v>4.7</v>
      </c>
      <c r="Z108" s="268">
        <v>328144</v>
      </c>
      <c r="AA108" s="272">
        <v>994.4</v>
      </c>
      <c r="AB108" s="268">
        <v>894216</v>
      </c>
      <c r="AC108" s="134">
        <v>703.6</v>
      </c>
      <c r="AD108" s="268">
        <v>112364</v>
      </c>
      <c r="AE108" s="134">
        <v>88.4</v>
      </c>
      <c r="AF108" s="267">
        <v>11410</v>
      </c>
    </row>
    <row r="109" spans="1:32" x14ac:dyDescent="0.15">
      <c r="A109" s="60"/>
      <c r="B109" s="284"/>
      <c r="C109" s="29"/>
      <c r="D109" s="46"/>
      <c r="E109" s="34"/>
      <c r="F109" s="46"/>
      <c r="G109" s="51"/>
      <c r="H109" s="46"/>
      <c r="I109" s="34"/>
      <c r="J109" s="46"/>
      <c r="K109" s="52"/>
      <c r="L109" s="51"/>
      <c r="M109" s="34"/>
      <c r="N109" s="46"/>
      <c r="O109" s="34"/>
      <c r="P109" s="46"/>
      <c r="Q109" s="51"/>
      <c r="R109" s="34"/>
      <c r="S109" s="35"/>
      <c r="T109" s="34"/>
      <c r="U109" s="46"/>
      <c r="V109" s="34"/>
      <c r="W109" s="46"/>
      <c r="X109" s="54"/>
      <c r="Y109" s="53"/>
      <c r="Z109" s="34"/>
      <c r="AA109" s="53"/>
      <c r="AB109" s="34"/>
      <c r="AC109" s="46"/>
      <c r="AD109" s="34"/>
      <c r="AE109" s="46"/>
      <c r="AF109" s="29"/>
    </row>
    <row r="110" spans="1:32" s="273" customFormat="1" x14ac:dyDescent="0.15">
      <c r="A110" s="60"/>
      <c r="B110" s="132" t="s">
        <v>29</v>
      </c>
      <c r="C110" s="267">
        <v>179</v>
      </c>
      <c r="D110" s="134">
        <v>6.1</v>
      </c>
      <c r="E110" s="268">
        <v>20</v>
      </c>
      <c r="F110" s="134">
        <v>0.7</v>
      </c>
      <c r="G110" s="133" t="s">
        <v>107</v>
      </c>
      <c r="H110" s="134" t="s">
        <v>107</v>
      </c>
      <c r="I110" s="268">
        <v>159</v>
      </c>
      <c r="J110" s="134">
        <v>5.5</v>
      </c>
      <c r="K110" s="269">
        <v>14</v>
      </c>
      <c r="L110" s="133">
        <v>82</v>
      </c>
      <c r="M110" s="268">
        <v>1723</v>
      </c>
      <c r="N110" s="134">
        <v>59.1</v>
      </c>
      <c r="O110" s="268">
        <v>149</v>
      </c>
      <c r="P110" s="134">
        <v>5.0999999999999996</v>
      </c>
      <c r="Q110" s="133">
        <v>13</v>
      </c>
      <c r="R110" s="268">
        <v>1396</v>
      </c>
      <c r="S110" s="270">
        <v>47.9</v>
      </c>
      <c r="T110" s="268">
        <v>31956</v>
      </c>
      <c r="U110" s="134">
        <v>1095.5</v>
      </c>
      <c r="V110" s="268">
        <v>7374</v>
      </c>
      <c r="W110" s="134">
        <v>252.8</v>
      </c>
      <c r="X110" s="271">
        <v>128</v>
      </c>
      <c r="Y110" s="272">
        <v>4.4000000000000004</v>
      </c>
      <c r="Z110" s="268">
        <v>5716</v>
      </c>
      <c r="AA110" s="272">
        <v>740.7</v>
      </c>
      <c r="AB110" s="268">
        <v>18690</v>
      </c>
      <c r="AC110" s="134">
        <v>640.70000000000005</v>
      </c>
      <c r="AD110" s="268">
        <v>2031</v>
      </c>
      <c r="AE110" s="134">
        <v>69.599999999999994</v>
      </c>
      <c r="AF110" s="267">
        <v>127</v>
      </c>
    </row>
    <row r="111" spans="1:32" s="273" customFormat="1" x14ac:dyDescent="0.15">
      <c r="A111" s="60" t="s">
        <v>315</v>
      </c>
      <c r="B111" s="132" t="s">
        <v>100</v>
      </c>
      <c r="C111" s="267">
        <v>8480</v>
      </c>
      <c r="D111" s="134">
        <v>6.7</v>
      </c>
      <c r="E111" s="268">
        <v>1064</v>
      </c>
      <c r="F111" s="134">
        <v>0.8</v>
      </c>
      <c r="G111" s="133" t="s">
        <v>107</v>
      </c>
      <c r="H111" s="134" t="s">
        <v>107</v>
      </c>
      <c r="I111" s="268">
        <v>7416</v>
      </c>
      <c r="J111" s="134">
        <v>5.8</v>
      </c>
      <c r="K111" s="269">
        <v>515</v>
      </c>
      <c r="L111" s="133">
        <v>3844</v>
      </c>
      <c r="M111" s="268">
        <v>100995</v>
      </c>
      <c r="N111" s="134">
        <v>79.5</v>
      </c>
      <c r="O111" s="268">
        <v>7961</v>
      </c>
      <c r="P111" s="134">
        <v>6.3</v>
      </c>
      <c r="Q111" s="133">
        <v>1050</v>
      </c>
      <c r="R111" s="268">
        <v>68737</v>
      </c>
      <c r="S111" s="270">
        <v>54.1</v>
      </c>
      <c r="T111" s="268">
        <v>1565968</v>
      </c>
      <c r="U111" s="134">
        <v>1232.0999999999999</v>
      </c>
      <c r="V111" s="268">
        <v>336282</v>
      </c>
      <c r="W111" s="134">
        <v>264.60000000000002</v>
      </c>
      <c r="X111" s="271">
        <v>5496</v>
      </c>
      <c r="Y111" s="272">
        <v>4.3</v>
      </c>
      <c r="Z111" s="268">
        <v>328406</v>
      </c>
      <c r="AA111" s="272">
        <v>981.3</v>
      </c>
      <c r="AB111" s="268">
        <v>893970</v>
      </c>
      <c r="AC111" s="134">
        <v>703.4</v>
      </c>
      <c r="AD111" s="268">
        <v>107626</v>
      </c>
      <c r="AE111" s="134">
        <v>84.7</v>
      </c>
      <c r="AF111" s="267">
        <v>10657</v>
      </c>
    </row>
    <row r="112" spans="1:32" x14ac:dyDescent="0.15">
      <c r="A112" s="60"/>
      <c r="B112" s="286"/>
      <c r="C112" s="29"/>
      <c r="D112" s="46"/>
      <c r="E112" s="34"/>
      <c r="F112" s="46"/>
      <c r="G112" s="51"/>
      <c r="H112" s="46"/>
      <c r="I112" s="34"/>
      <c r="J112" s="46"/>
      <c r="K112" s="52"/>
      <c r="L112" s="51"/>
      <c r="M112" s="34"/>
      <c r="N112" s="46"/>
      <c r="O112" s="34"/>
      <c r="P112" s="46"/>
      <c r="Q112" s="51"/>
      <c r="R112" s="34"/>
      <c r="S112" s="35"/>
      <c r="T112" s="34"/>
      <c r="U112" s="46"/>
      <c r="V112" s="34"/>
      <c r="W112" s="46"/>
      <c r="X112" s="54"/>
      <c r="Y112" s="53"/>
      <c r="Z112" s="34"/>
      <c r="AA112" s="53"/>
      <c r="AB112" s="34"/>
      <c r="AC112" s="46"/>
      <c r="AD112" s="34"/>
      <c r="AE112" s="46"/>
      <c r="AF112" s="29"/>
    </row>
    <row r="113" spans="1:32" s="273" customFormat="1" x14ac:dyDescent="0.15">
      <c r="A113" s="60"/>
      <c r="B113" s="132" t="s">
        <v>29</v>
      </c>
      <c r="C113" s="267">
        <v>178</v>
      </c>
      <c r="D113" s="134">
        <v>6.1</v>
      </c>
      <c r="E113" s="268">
        <v>20</v>
      </c>
      <c r="F113" s="134">
        <v>0.7</v>
      </c>
      <c r="G113" s="133" t="s">
        <v>107</v>
      </c>
      <c r="H113" s="134" t="s">
        <v>107</v>
      </c>
      <c r="I113" s="268">
        <v>158</v>
      </c>
      <c r="J113" s="134">
        <v>5.4</v>
      </c>
      <c r="K113" s="269">
        <v>14</v>
      </c>
      <c r="L113" s="133">
        <v>81</v>
      </c>
      <c r="M113" s="268">
        <v>1713</v>
      </c>
      <c r="N113" s="134">
        <v>59</v>
      </c>
      <c r="O113" s="268">
        <v>139</v>
      </c>
      <c r="P113" s="134">
        <v>4.8</v>
      </c>
      <c r="Q113" s="133">
        <v>13</v>
      </c>
      <c r="R113" s="268">
        <v>1402</v>
      </c>
      <c r="S113" s="270">
        <v>48.3</v>
      </c>
      <c r="T113" s="268">
        <v>31672</v>
      </c>
      <c r="U113" s="134">
        <v>1090.3</v>
      </c>
      <c r="V113" s="268">
        <v>7350</v>
      </c>
      <c r="W113" s="134">
        <v>253</v>
      </c>
      <c r="X113" s="271">
        <v>128</v>
      </c>
      <c r="Y113" s="272">
        <v>4.4000000000000004</v>
      </c>
      <c r="Z113" s="268">
        <v>5710</v>
      </c>
      <c r="AA113" s="272">
        <v>712.9</v>
      </c>
      <c r="AB113" s="268">
        <v>18436</v>
      </c>
      <c r="AC113" s="134">
        <v>634.6</v>
      </c>
      <c r="AD113" s="268">
        <v>1870</v>
      </c>
      <c r="AE113" s="134">
        <v>64.400000000000006</v>
      </c>
      <c r="AF113" s="267">
        <v>127</v>
      </c>
    </row>
    <row r="114" spans="1:32" s="273" customFormat="1" x14ac:dyDescent="0.15">
      <c r="A114" s="60" t="s">
        <v>318</v>
      </c>
      <c r="B114" s="132" t="s">
        <v>100</v>
      </c>
      <c r="C114" s="267">
        <v>8442</v>
      </c>
      <c r="D114" s="134">
        <v>6.7</v>
      </c>
      <c r="E114" s="268">
        <v>1062</v>
      </c>
      <c r="F114" s="134">
        <v>0.8</v>
      </c>
      <c r="G114" s="133" t="s">
        <v>107</v>
      </c>
      <c r="H114" s="134" t="s">
        <v>107</v>
      </c>
      <c r="I114" s="268">
        <v>7380</v>
      </c>
      <c r="J114" s="134">
        <v>5.8</v>
      </c>
      <c r="K114" s="269">
        <v>543</v>
      </c>
      <c r="L114" s="133">
        <v>3827</v>
      </c>
      <c r="M114" s="268">
        <v>101529</v>
      </c>
      <c r="N114" s="134">
        <v>80</v>
      </c>
      <c r="O114" s="268">
        <v>7629</v>
      </c>
      <c r="P114" s="134">
        <v>6</v>
      </c>
      <c r="Q114" s="133">
        <v>979</v>
      </c>
      <c r="R114" s="268">
        <v>68940</v>
      </c>
      <c r="S114" s="270">
        <v>54.3</v>
      </c>
      <c r="T114" s="268">
        <v>1561005</v>
      </c>
      <c r="U114" s="134">
        <v>1229.8</v>
      </c>
      <c r="V114" s="268">
        <v>334258</v>
      </c>
      <c r="W114" s="134">
        <v>263.3</v>
      </c>
      <c r="X114" s="271">
        <v>5347</v>
      </c>
      <c r="Y114" s="272">
        <v>4.2</v>
      </c>
      <c r="Z114" s="268">
        <v>328161</v>
      </c>
      <c r="AA114" s="272">
        <v>948.7</v>
      </c>
      <c r="AB114" s="268">
        <v>891398</v>
      </c>
      <c r="AC114" s="134">
        <v>702.3</v>
      </c>
      <c r="AD114" s="268">
        <v>103451</v>
      </c>
      <c r="AE114" s="134">
        <v>81.5</v>
      </c>
      <c r="AF114" s="267">
        <v>9906</v>
      </c>
    </row>
    <row r="115" spans="1:32" x14ac:dyDescent="0.15">
      <c r="A115" s="60"/>
      <c r="B115" s="287"/>
      <c r="C115" s="29"/>
      <c r="D115" s="46"/>
      <c r="E115" s="34"/>
      <c r="F115" s="46"/>
      <c r="G115" s="51"/>
      <c r="H115" s="46"/>
      <c r="I115" s="34"/>
      <c r="J115" s="46"/>
      <c r="K115" s="52"/>
      <c r="L115" s="51"/>
      <c r="M115" s="34"/>
      <c r="N115" s="46"/>
      <c r="O115" s="34"/>
      <c r="P115" s="46"/>
      <c r="Q115" s="51"/>
      <c r="R115" s="34"/>
      <c r="S115" s="35"/>
      <c r="T115" s="34"/>
      <c r="U115" s="46"/>
      <c r="V115" s="34"/>
      <c r="W115" s="46"/>
      <c r="X115" s="54"/>
      <c r="Y115" s="53"/>
      <c r="Z115" s="34"/>
      <c r="AA115" s="53"/>
      <c r="AB115" s="34"/>
      <c r="AC115" s="46"/>
      <c r="AD115" s="34"/>
      <c r="AE115" s="46"/>
      <c r="AF115" s="29"/>
    </row>
    <row r="116" spans="1:32" s="273" customFormat="1" x14ac:dyDescent="0.15">
      <c r="A116" s="60"/>
      <c r="B116" s="132" t="s">
        <v>29</v>
      </c>
      <c r="C116" s="267">
        <v>176</v>
      </c>
      <c r="D116" s="134">
        <v>6.1</v>
      </c>
      <c r="E116" s="268">
        <v>20</v>
      </c>
      <c r="F116" s="134">
        <v>0.7</v>
      </c>
      <c r="G116" s="133" t="s">
        <v>107</v>
      </c>
      <c r="H116" s="134" t="s">
        <v>107</v>
      </c>
      <c r="I116" s="268">
        <v>156</v>
      </c>
      <c r="J116" s="134">
        <v>5.4</v>
      </c>
      <c r="K116" s="269">
        <v>14</v>
      </c>
      <c r="L116" s="133">
        <v>81</v>
      </c>
      <c r="M116" s="268">
        <v>1728</v>
      </c>
      <c r="N116" s="134">
        <v>59.8</v>
      </c>
      <c r="O116" s="268">
        <v>134</v>
      </c>
      <c r="P116" s="134">
        <v>4.5999999999999996</v>
      </c>
      <c r="Q116" s="133">
        <v>12</v>
      </c>
      <c r="R116" s="268">
        <v>1400</v>
      </c>
      <c r="S116" s="270">
        <v>48.4</v>
      </c>
      <c r="T116" s="268">
        <v>31594</v>
      </c>
      <c r="U116" s="134">
        <v>1092.5</v>
      </c>
      <c r="V116" s="268">
        <v>7342</v>
      </c>
      <c r="W116" s="134">
        <v>253.9</v>
      </c>
      <c r="X116" s="271">
        <v>128</v>
      </c>
      <c r="Y116" s="272">
        <v>4.4000000000000004</v>
      </c>
      <c r="Z116" s="268">
        <v>5713</v>
      </c>
      <c r="AA116" s="272">
        <v>697.6</v>
      </c>
      <c r="AB116" s="268">
        <v>18363</v>
      </c>
      <c r="AC116" s="134">
        <v>635</v>
      </c>
      <c r="AD116" s="268">
        <v>1791</v>
      </c>
      <c r="AE116" s="134">
        <v>61.9</v>
      </c>
      <c r="AF116" s="267">
        <v>120</v>
      </c>
    </row>
    <row r="117" spans="1:32" s="273" customFormat="1" x14ac:dyDescent="0.15">
      <c r="A117" s="60" t="s">
        <v>319</v>
      </c>
      <c r="B117" s="132" t="s">
        <v>100</v>
      </c>
      <c r="C117" s="267">
        <v>8412</v>
      </c>
      <c r="D117" s="134">
        <v>6.6</v>
      </c>
      <c r="E117" s="268">
        <v>1059</v>
      </c>
      <c r="F117" s="134">
        <v>0.8</v>
      </c>
      <c r="G117" s="133" t="s">
        <v>107</v>
      </c>
      <c r="H117" s="134" t="s">
        <v>107</v>
      </c>
      <c r="I117" s="268">
        <v>7353</v>
      </c>
      <c r="J117" s="134">
        <v>5.8</v>
      </c>
      <c r="K117" s="269">
        <v>556</v>
      </c>
      <c r="L117" s="133">
        <v>3781</v>
      </c>
      <c r="M117" s="268">
        <v>101471</v>
      </c>
      <c r="N117" s="134">
        <v>80.099999999999994</v>
      </c>
      <c r="O117" s="268">
        <v>7202</v>
      </c>
      <c r="P117" s="134">
        <v>5.7</v>
      </c>
      <c r="Q117" s="133">
        <v>902</v>
      </c>
      <c r="R117" s="268">
        <v>68609</v>
      </c>
      <c r="S117" s="270">
        <v>54.1</v>
      </c>
      <c r="T117" s="268">
        <v>1554879</v>
      </c>
      <c r="U117" s="134">
        <v>1227.2</v>
      </c>
      <c r="V117" s="268">
        <v>331700</v>
      </c>
      <c r="W117" s="134">
        <v>261.8</v>
      </c>
      <c r="X117" s="271">
        <v>5210</v>
      </c>
      <c r="Y117" s="272">
        <v>4.0999999999999996</v>
      </c>
      <c r="Z117" s="268">
        <v>325228</v>
      </c>
      <c r="AA117" s="272">
        <v>925.2</v>
      </c>
      <c r="AB117" s="268">
        <v>890865</v>
      </c>
      <c r="AC117" s="134">
        <v>703.1</v>
      </c>
      <c r="AD117" s="268">
        <v>98355</v>
      </c>
      <c r="AE117" s="134">
        <v>77.599999999999994</v>
      </c>
      <c r="AF117" s="267">
        <v>9069</v>
      </c>
    </row>
    <row r="118" spans="1:32" x14ac:dyDescent="0.15">
      <c r="A118" s="60"/>
      <c r="B118" s="292"/>
      <c r="C118" s="29"/>
      <c r="D118" s="46"/>
      <c r="E118" s="34"/>
      <c r="F118" s="46"/>
      <c r="G118" s="51"/>
      <c r="H118" s="46"/>
      <c r="I118" s="34"/>
      <c r="J118" s="46"/>
      <c r="K118" s="52"/>
      <c r="L118" s="51"/>
      <c r="M118" s="34"/>
      <c r="N118" s="46"/>
      <c r="O118" s="34"/>
      <c r="P118" s="46"/>
      <c r="Q118" s="51"/>
      <c r="R118" s="34"/>
      <c r="S118" s="35"/>
      <c r="T118" s="34"/>
      <c r="U118" s="46"/>
      <c r="V118" s="34"/>
      <c r="W118" s="46"/>
      <c r="X118" s="54"/>
      <c r="Y118" s="53"/>
      <c r="Z118" s="34"/>
      <c r="AA118" s="53"/>
      <c r="AB118" s="34"/>
      <c r="AC118" s="46"/>
      <c r="AD118" s="34"/>
      <c r="AE118" s="46"/>
      <c r="AF118" s="29"/>
    </row>
    <row r="119" spans="1:32" s="273" customFormat="1" x14ac:dyDescent="0.15">
      <c r="A119" s="60"/>
      <c r="B119" s="132" t="s">
        <v>29</v>
      </c>
      <c r="C119" s="288">
        <v>173</v>
      </c>
      <c r="D119" s="272">
        <v>6</v>
      </c>
      <c r="E119" s="271">
        <v>20</v>
      </c>
      <c r="F119" s="272">
        <v>0.7</v>
      </c>
      <c r="G119" s="269" t="s">
        <v>107</v>
      </c>
      <c r="H119" s="272" t="s">
        <v>107</v>
      </c>
      <c r="I119" s="271">
        <v>153</v>
      </c>
      <c r="J119" s="272">
        <v>5.3</v>
      </c>
      <c r="K119" s="269">
        <v>17</v>
      </c>
      <c r="L119" s="269">
        <v>79</v>
      </c>
      <c r="M119" s="271">
        <v>1738</v>
      </c>
      <c r="N119" s="272">
        <v>60.4</v>
      </c>
      <c r="O119" s="271">
        <v>124</v>
      </c>
      <c r="P119" s="272">
        <v>4.3</v>
      </c>
      <c r="Q119" s="269">
        <v>12</v>
      </c>
      <c r="R119" s="271">
        <v>1400</v>
      </c>
      <c r="S119" s="289">
        <v>48.7</v>
      </c>
      <c r="T119" s="271">
        <v>30855</v>
      </c>
      <c r="U119" s="272">
        <v>1072.5</v>
      </c>
      <c r="V119" s="271">
        <v>7292</v>
      </c>
      <c r="W119" s="272">
        <v>253.5</v>
      </c>
      <c r="X119" s="271">
        <v>80</v>
      </c>
      <c r="Y119" s="272">
        <v>2.8</v>
      </c>
      <c r="Z119" s="271">
        <v>5510</v>
      </c>
      <c r="AA119" s="272">
        <v>661.5</v>
      </c>
      <c r="AB119" s="271">
        <v>17925</v>
      </c>
      <c r="AC119" s="272">
        <v>623</v>
      </c>
      <c r="AD119" s="268">
        <v>1649</v>
      </c>
      <c r="AE119" s="134">
        <v>57.3</v>
      </c>
      <c r="AF119" s="267">
        <v>120</v>
      </c>
    </row>
    <row r="120" spans="1:32" s="273" customFormat="1" x14ac:dyDescent="0.15">
      <c r="A120" s="60" t="s">
        <v>320</v>
      </c>
      <c r="B120" s="132" t="s">
        <v>100</v>
      </c>
      <c r="C120" s="288">
        <v>8372</v>
      </c>
      <c r="D120" s="272">
        <v>6.6</v>
      </c>
      <c r="E120" s="271">
        <v>1058</v>
      </c>
      <c r="F120" s="272">
        <v>0.8</v>
      </c>
      <c r="G120" s="269" t="s">
        <v>107</v>
      </c>
      <c r="H120" s="272" t="s">
        <v>107</v>
      </c>
      <c r="I120" s="271">
        <v>7314</v>
      </c>
      <c r="J120" s="272">
        <v>5.8</v>
      </c>
      <c r="K120" s="269">
        <v>604</v>
      </c>
      <c r="L120" s="269">
        <v>3736</v>
      </c>
      <c r="M120" s="271">
        <v>102105</v>
      </c>
      <c r="N120" s="272">
        <v>80.8</v>
      </c>
      <c r="O120" s="271">
        <v>6934</v>
      </c>
      <c r="P120" s="272">
        <v>5.5</v>
      </c>
      <c r="Q120" s="269">
        <v>847</v>
      </c>
      <c r="R120" s="271">
        <v>68613</v>
      </c>
      <c r="S120" s="289">
        <v>54.3</v>
      </c>
      <c r="T120" s="271">
        <v>1546554</v>
      </c>
      <c r="U120" s="272">
        <v>1223.0999999999999</v>
      </c>
      <c r="V120" s="271">
        <v>329692</v>
      </c>
      <c r="W120" s="272">
        <v>260.7</v>
      </c>
      <c r="X120" s="271">
        <v>4762</v>
      </c>
      <c r="Y120" s="272">
        <v>3.8</v>
      </c>
      <c r="Z120" s="271">
        <v>319506</v>
      </c>
      <c r="AA120" s="272">
        <v>898</v>
      </c>
      <c r="AB120" s="271">
        <v>890712</v>
      </c>
      <c r="AC120" s="272">
        <v>704.4</v>
      </c>
      <c r="AD120" s="268">
        <v>94853</v>
      </c>
      <c r="AE120" s="134">
        <v>75</v>
      </c>
      <c r="AF120" s="267">
        <v>8509</v>
      </c>
    </row>
    <row r="121" spans="1:32" x14ac:dyDescent="0.15">
      <c r="A121" s="60"/>
      <c r="B121" s="283"/>
      <c r="C121" s="29"/>
      <c r="D121" s="46"/>
      <c r="E121" s="34"/>
      <c r="F121" s="46"/>
      <c r="G121" s="51"/>
      <c r="H121" s="46"/>
      <c r="I121" s="34"/>
      <c r="J121" s="46"/>
      <c r="K121" s="52"/>
      <c r="L121" s="51"/>
      <c r="M121" s="34"/>
      <c r="N121" s="46"/>
      <c r="O121" s="34"/>
      <c r="P121" s="46"/>
      <c r="Q121" s="51"/>
      <c r="R121" s="34"/>
      <c r="S121" s="35"/>
      <c r="T121" s="34"/>
      <c r="U121" s="46"/>
      <c r="V121" s="34"/>
      <c r="W121" s="46"/>
      <c r="X121" s="54"/>
      <c r="Y121" s="53"/>
      <c r="Z121" s="34"/>
      <c r="AA121" s="53"/>
      <c r="AB121" s="34"/>
      <c r="AC121" s="46"/>
      <c r="AD121" s="34"/>
      <c r="AE121" s="46"/>
      <c r="AF121" s="29"/>
    </row>
    <row r="122" spans="1:32" x14ac:dyDescent="0.15">
      <c r="A122" s="60" t="s">
        <v>324</v>
      </c>
      <c r="B122" s="300" t="s">
        <v>29</v>
      </c>
      <c r="C122" s="29">
        <v>173</v>
      </c>
      <c r="D122" s="46">
        <v>6</v>
      </c>
      <c r="E122" s="34">
        <v>20</v>
      </c>
      <c r="F122" s="46">
        <v>0.7</v>
      </c>
      <c r="G122" s="51" t="s">
        <v>238</v>
      </c>
      <c r="H122" s="46" t="s">
        <v>238</v>
      </c>
      <c r="I122" s="34">
        <v>153</v>
      </c>
      <c r="J122" s="46">
        <v>5.3</v>
      </c>
      <c r="K122" s="52">
        <v>18</v>
      </c>
      <c r="L122" s="51">
        <v>80</v>
      </c>
      <c r="M122" s="34">
        <v>1749</v>
      </c>
      <c r="N122" s="46">
        <v>61.2</v>
      </c>
      <c r="O122" s="34">
        <v>122</v>
      </c>
      <c r="P122" s="46">
        <v>4.3</v>
      </c>
      <c r="Q122" s="51">
        <v>12</v>
      </c>
      <c r="R122" s="34">
        <v>1403</v>
      </c>
      <c r="S122" s="35">
        <v>49.1</v>
      </c>
      <c r="T122" s="34">
        <v>30854</v>
      </c>
      <c r="U122" s="46">
        <v>1078.8</v>
      </c>
      <c r="V122" s="34">
        <v>7243</v>
      </c>
      <c r="W122" s="46">
        <v>253.3</v>
      </c>
      <c r="X122" s="54">
        <v>80</v>
      </c>
      <c r="Y122" s="53">
        <v>2.8</v>
      </c>
      <c r="Z122" s="34">
        <v>5570</v>
      </c>
      <c r="AA122" s="53">
        <v>660.7</v>
      </c>
      <c r="AB122" s="34">
        <v>17913</v>
      </c>
      <c r="AC122" s="46">
        <v>626.29999999999995</v>
      </c>
      <c r="AD122" s="34">
        <v>1649</v>
      </c>
      <c r="AE122" s="46">
        <v>57.7</v>
      </c>
      <c r="AF122" s="29">
        <v>120</v>
      </c>
    </row>
    <row r="123" spans="1:32" x14ac:dyDescent="0.15">
      <c r="A123" s="60" t="s">
        <v>325</v>
      </c>
      <c r="B123" s="300" t="s">
        <v>100</v>
      </c>
      <c r="C123" s="29">
        <v>8300</v>
      </c>
      <c r="D123" s="46">
        <v>6.6</v>
      </c>
      <c r="E123" s="34">
        <v>1054</v>
      </c>
      <c r="F123" s="46">
        <v>0.8</v>
      </c>
      <c r="G123" s="51" t="s">
        <v>238</v>
      </c>
      <c r="H123" s="46" t="s">
        <v>238</v>
      </c>
      <c r="I123" s="34">
        <v>7246</v>
      </c>
      <c r="J123" s="46">
        <v>5.7</v>
      </c>
      <c r="K123" s="52">
        <v>618</v>
      </c>
      <c r="L123" s="51">
        <v>3662</v>
      </c>
      <c r="M123" s="34">
        <v>102616</v>
      </c>
      <c r="N123" s="46">
        <v>81.3</v>
      </c>
      <c r="O123" s="34">
        <v>6644</v>
      </c>
      <c r="P123" s="46">
        <v>5.3</v>
      </c>
      <c r="Q123" s="51">
        <v>780</v>
      </c>
      <c r="R123" s="34">
        <v>68500</v>
      </c>
      <c r="S123" s="35">
        <v>54.3</v>
      </c>
      <c r="T123" s="34">
        <v>1529215</v>
      </c>
      <c r="U123" s="46">
        <v>1212.0999999999999</v>
      </c>
      <c r="V123" s="34">
        <v>326666</v>
      </c>
      <c r="W123" s="46">
        <v>258.89999999999998</v>
      </c>
      <c r="X123" s="54">
        <v>4370</v>
      </c>
      <c r="Y123" s="53">
        <v>3.5</v>
      </c>
      <c r="Z123" s="34">
        <v>308444</v>
      </c>
      <c r="AA123" s="53">
        <v>859.5</v>
      </c>
      <c r="AB123" s="34">
        <v>887847</v>
      </c>
      <c r="AC123" s="46">
        <v>703.7</v>
      </c>
      <c r="AD123" s="34">
        <v>90825</v>
      </c>
      <c r="AE123" s="46">
        <v>72</v>
      </c>
      <c r="AF123" s="29">
        <v>7882</v>
      </c>
    </row>
    <row r="124" spans="1:32" x14ac:dyDescent="0.15">
      <c r="A124" s="60"/>
      <c r="B124" s="300"/>
      <c r="C124" s="29"/>
      <c r="D124" s="46"/>
      <c r="E124" s="34"/>
      <c r="F124" s="46"/>
      <c r="G124" s="51"/>
      <c r="H124" s="46"/>
      <c r="I124" s="34"/>
      <c r="J124" s="46"/>
      <c r="K124" s="52"/>
      <c r="L124" s="51"/>
      <c r="M124" s="34"/>
      <c r="N124" s="46"/>
      <c r="O124" s="34"/>
      <c r="P124" s="46"/>
      <c r="Q124" s="51"/>
      <c r="R124" s="34"/>
      <c r="S124" s="35"/>
      <c r="T124" s="34"/>
      <c r="U124" s="46"/>
      <c r="V124" s="34"/>
      <c r="W124" s="46"/>
      <c r="X124" s="54"/>
      <c r="Y124" s="53"/>
      <c r="Z124" s="34"/>
      <c r="AA124" s="53"/>
      <c r="AB124" s="34"/>
      <c r="AC124" s="46"/>
      <c r="AD124" s="34"/>
      <c r="AE124" s="46"/>
      <c r="AF124" s="29"/>
    </row>
    <row r="125" spans="1:32" s="273" customFormat="1" x14ac:dyDescent="0.15">
      <c r="A125" s="296"/>
      <c r="B125" s="132" t="s">
        <v>29</v>
      </c>
      <c r="C125" s="288">
        <v>173</v>
      </c>
      <c r="D125" s="272">
        <v>6</v>
      </c>
      <c r="E125" s="271">
        <v>20</v>
      </c>
      <c r="F125" s="272">
        <v>0.7</v>
      </c>
      <c r="G125" s="269" t="s">
        <v>238</v>
      </c>
      <c r="H125" s="272" t="s">
        <v>238</v>
      </c>
      <c r="I125" s="271">
        <v>153</v>
      </c>
      <c r="J125" s="272">
        <v>5.3</v>
      </c>
      <c r="K125" s="269">
        <v>19</v>
      </c>
      <c r="L125" s="269">
        <v>78</v>
      </c>
      <c r="M125" s="271">
        <v>1743</v>
      </c>
      <c r="N125" s="272">
        <v>60.8</v>
      </c>
      <c r="O125" s="271">
        <v>117</v>
      </c>
      <c r="P125" s="272">
        <v>4.0999999999999996</v>
      </c>
      <c r="Q125" s="269">
        <v>12</v>
      </c>
      <c r="R125" s="271">
        <v>1375</v>
      </c>
      <c r="S125" s="289">
        <v>48</v>
      </c>
      <c r="T125" s="271">
        <v>30700</v>
      </c>
      <c r="U125" s="272">
        <v>1070.8</v>
      </c>
      <c r="V125" s="271">
        <v>7243</v>
      </c>
      <c r="W125" s="272">
        <v>252.6</v>
      </c>
      <c r="X125" s="271">
        <v>80</v>
      </c>
      <c r="Y125" s="272">
        <v>2.8</v>
      </c>
      <c r="Z125" s="271">
        <v>5433</v>
      </c>
      <c r="AA125" s="272">
        <v>638.6</v>
      </c>
      <c r="AB125" s="271">
        <v>17896</v>
      </c>
      <c r="AC125" s="272">
        <v>624.20000000000005</v>
      </c>
      <c r="AD125" s="271">
        <v>1604</v>
      </c>
      <c r="AE125" s="272">
        <v>55.9</v>
      </c>
      <c r="AF125" s="288">
        <v>118</v>
      </c>
    </row>
    <row r="126" spans="1:32" s="273" customFormat="1" x14ac:dyDescent="0.15">
      <c r="A126" s="61" t="s">
        <v>354</v>
      </c>
      <c r="B126" s="274" t="s">
        <v>100</v>
      </c>
      <c r="C126" s="290">
        <v>8238</v>
      </c>
      <c r="D126" s="277">
        <v>6.5</v>
      </c>
      <c r="E126" s="276">
        <v>1059</v>
      </c>
      <c r="F126" s="277">
        <v>0.8</v>
      </c>
      <c r="G126" s="275" t="s">
        <v>238</v>
      </c>
      <c r="H126" s="277" t="s">
        <v>238</v>
      </c>
      <c r="I126" s="276">
        <v>7179</v>
      </c>
      <c r="J126" s="277">
        <v>5.7</v>
      </c>
      <c r="K126" s="275">
        <v>652</v>
      </c>
      <c r="L126" s="275">
        <v>3554</v>
      </c>
      <c r="M126" s="276">
        <v>102612</v>
      </c>
      <c r="N126" s="277">
        <v>81.3</v>
      </c>
      <c r="O126" s="276">
        <v>6303</v>
      </c>
      <c r="P126" s="277">
        <v>5</v>
      </c>
      <c r="Q126" s="275">
        <v>699</v>
      </c>
      <c r="R126" s="276">
        <v>67874</v>
      </c>
      <c r="S126" s="291">
        <v>53.8</v>
      </c>
      <c r="T126" s="276">
        <v>1507526</v>
      </c>
      <c r="U126" s="277">
        <v>1195.0999999999999</v>
      </c>
      <c r="V126" s="276">
        <v>324481</v>
      </c>
      <c r="W126" s="277">
        <v>257.2</v>
      </c>
      <c r="X126" s="276">
        <v>4107</v>
      </c>
      <c r="Y126" s="277">
        <v>3.3</v>
      </c>
      <c r="Z126" s="276">
        <v>289114</v>
      </c>
      <c r="AA126" s="277">
        <v>802.5</v>
      </c>
      <c r="AB126" s="276">
        <v>887920</v>
      </c>
      <c r="AC126" s="277">
        <v>703.9</v>
      </c>
      <c r="AD126" s="276">
        <v>86046</v>
      </c>
      <c r="AE126" s="277">
        <v>68.2</v>
      </c>
      <c r="AF126" s="290">
        <v>6936</v>
      </c>
    </row>
    <row r="127" spans="1:32" x14ac:dyDescent="0.15">
      <c r="A127" s="43" t="s">
        <v>130</v>
      </c>
      <c r="B127" s="4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 t="s">
        <v>128</v>
      </c>
      <c r="AA127" s="9"/>
      <c r="AB127" s="9"/>
      <c r="AC127" s="9"/>
      <c r="AD127" s="9"/>
      <c r="AE127" s="9"/>
      <c r="AF127" s="9"/>
    </row>
    <row r="128" spans="1:32" x14ac:dyDescent="0.15">
      <c r="A128" s="44"/>
      <c r="B128" s="313" t="s">
        <v>356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9"/>
      <c r="AF128" s="9"/>
    </row>
    <row r="129" spans="1:32" x14ac:dyDescent="0.15">
      <c r="A129" s="44"/>
      <c r="B129" s="10" t="s">
        <v>129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9"/>
      <c r="AF129" s="9"/>
    </row>
    <row r="130" spans="1:32" x14ac:dyDescent="0.15">
      <c r="A130" s="44"/>
      <c r="B130" s="313" t="s">
        <v>355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9"/>
      <c r="AF130" s="9"/>
    </row>
    <row r="131" spans="1:32" x14ac:dyDescent="0.15">
      <c r="A131" s="6"/>
      <c r="B131" s="10"/>
    </row>
    <row r="132" spans="1:32" x14ac:dyDescent="0.15">
      <c r="A132" s="6"/>
      <c r="B132" s="10"/>
    </row>
    <row r="133" spans="1:32" x14ac:dyDescent="0.15">
      <c r="A133" s="6"/>
      <c r="B133" s="45"/>
    </row>
  </sheetData>
  <mergeCells count="18">
    <mergeCell ref="C3:L3"/>
    <mergeCell ref="M4:N5"/>
    <mergeCell ref="O5:P5"/>
    <mergeCell ref="O4:Q4"/>
    <mergeCell ref="K4:L4"/>
    <mergeCell ref="C4:D5"/>
    <mergeCell ref="E4:F5"/>
    <mergeCell ref="G4:H5"/>
    <mergeCell ref="I4:J5"/>
    <mergeCell ref="R3:S5"/>
    <mergeCell ref="AD3:AE5"/>
    <mergeCell ref="AF4:AF5"/>
    <mergeCell ref="T3:AC3"/>
    <mergeCell ref="T4:U5"/>
    <mergeCell ref="V4:W5"/>
    <mergeCell ref="X4:Y5"/>
    <mergeCell ref="AB4:AC5"/>
    <mergeCell ref="Z4:AA5"/>
  </mergeCells>
  <phoneticPr fontId="2"/>
  <pageMargins left="0.78740157480314965" right="0.59055118110236227" top="0.59055118110236227" bottom="0.74803149606299213" header="0.51181102362204722" footer="0.51181102362204722"/>
  <pageSetup paperSize="9" scale="65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3.5" x14ac:dyDescent="0.15"/>
  <cols>
    <col min="1" max="1" width="18.375" style="237" customWidth="1"/>
    <col min="2" max="12" width="10" style="238" customWidth="1"/>
    <col min="13" max="21" width="11.75" style="238" customWidth="1"/>
    <col min="22" max="22" width="6.625" style="238" customWidth="1"/>
    <col min="23" max="23" width="10.625" style="238" customWidth="1"/>
    <col min="24" max="24" width="8.625" style="238" customWidth="1"/>
    <col min="25" max="16384" width="9" style="238"/>
  </cols>
  <sheetData>
    <row r="1" spans="1:25" s="237" customFormat="1" ht="17.25" customHeight="1" x14ac:dyDescent="0.15">
      <c r="A1" s="571" t="s">
        <v>326</v>
      </c>
      <c r="B1" s="571"/>
      <c r="C1" s="571"/>
      <c r="D1" s="571"/>
      <c r="E1" s="571"/>
      <c r="F1" s="571"/>
      <c r="G1" s="571"/>
      <c r="H1" s="571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40"/>
      <c r="Y1" s="240"/>
    </row>
    <row r="2" spans="1:25" ht="17.25" customHeight="1" x14ac:dyDescent="0.15">
      <c r="E2" s="241"/>
      <c r="F2" s="241"/>
      <c r="G2" s="241"/>
      <c r="H2" s="241"/>
      <c r="K2" s="242"/>
      <c r="M2" s="242"/>
      <c r="U2" s="243" t="str">
        <f>第３表!T2</f>
        <v>（令和２年１０月１日現在）</v>
      </c>
    </row>
    <row r="3" spans="1:25" ht="20.25" customHeight="1" x14ac:dyDescent="0.15">
      <c r="A3" s="244"/>
      <c r="B3" s="572" t="s">
        <v>104</v>
      </c>
      <c r="C3" s="574" t="s">
        <v>105</v>
      </c>
      <c r="D3" s="575"/>
      <c r="E3" s="575"/>
      <c r="F3" s="575"/>
      <c r="G3" s="575"/>
      <c r="H3" s="575"/>
      <c r="I3" s="575"/>
      <c r="J3" s="575"/>
      <c r="K3" s="575"/>
      <c r="L3" s="576"/>
      <c r="M3" s="574" t="s">
        <v>152</v>
      </c>
      <c r="N3" s="575"/>
      <c r="O3" s="575"/>
      <c r="P3" s="575"/>
      <c r="Q3" s="575"/>
      <c r="R3" s="575"/>
      <c r="S3" s="575"/>
      <c r="T3" s="575"/>
      <c r="U3" s="576"/>
    </row>
    <row r="4" spans="1:25" s="249" customFormat="1" ht="32.25" customHeight="1" x14ac:dyDescent="0.15">
      <c r="A4" s="245"/>
      <c r="B4" s="573"/>
      <c r="C4" s="246" t="s">
        <v>357</v>
      </c>
      <c r="D4" s="246" t="s">
        <v>358</v>
      </c>
      <c r="E4" s="246" t="s">
        <v>153</v>
      </c>
      <c r="F4" s="246" t="s">
        <v>154</v>
      </c>
      <c r="G4" s="246" t="s">
        <v>155</v>
      </c>
      <c r="H4" s="246" t="s">
        <v>156</v>
      </c>
      <c r="I4" s="246" t="s">
        <v>170</v>
      </c>
      <c r="J4" s="246" t="s">
        <v>157</v>
      </c>
      <c r="K4" s="246" t="s">
        <v>259</v>
      </c>
      <c r="L4" s="246" t="s">
        <v>260</v>
      </c>
      <c r="M4" s="246" t="s">
        <v>75</v>
      </c>
      <c r="N4" s="246" t="s">
        <v>76</v>
      </c>
      <c r="O4" s="247" t="s">
        <v>276</v>
      </c>
      <c r="P4" s="246" t="s">
        <v>261</v>
      </c>
      <c r="Q4" s="246" t="s">
        <v>262</v>
      </c>
      <c r="R4" s="246" t="s">
        <v>259</v>
      </c>
      <c r="S4" s="248" t="s">
        <v>158</v>
      </c>
      <c r="T4" s="246" t="s">
        <v>189</v>
      </c>
      <c r="U4" s="246" t="s">
        <v>191</v>
      </c>
    </row>
    <row r="5" spans="1:25" ht="15" customHeight="1" x14ac:dyDescent="0.1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5" ht="24" customHeight="1" x14ac:dyDescent="0.15">
      <c r="A6" s="252" t="s">
        <v>159</v>
      </c>
      <c r="B6" s="253">
        <v>153</v>
      </c>
      <c r="C6" s="253">
        <v>24</v>
      </c>
      <c r="D6" s="253">
        <v>12</v>
      </c>
      <c r="E6" s="253">
        <v>18</v>
      </c>
      <c r="F6" s="253">
        <v>11</v>
      </c>
      <c r="G6" s="253">
        <v>19</v>
      </c>
      <c r="H6" s="253">
        <v>13</v>
      </c>
      <c r="I6" s="253">
        <v>13</v>
      </c>
      <c r="J6" s="253">
        <v>11</v>
      </c>
      <c r="K6" s="253">
        <v>14</v>
      </c>
      <c r="L6" s="253">
        <v>18</v>
      </c>
      <c r="M6" s="253">
        <v>36</v>
      </c>
      <c r="N6" s="253">
        <v>18</v>
      </c>
      <c r="O6" s="253">
        <v>18</v>
      </c>
      <c r="P6" s="253">
        <v>11</v>
      </c>
      <c r="Q6" s="253">
        <v>13</v>
      </c>
      <c r="R6" s="253">
        <v>14</v>
      </c>
      <c r="S6" s="253">
        <v>19</v>
      </c>
      <c r="T6" s="253">
        <v>13</v>
      </c>
      <c r="U6" s="253">
        <v>11</v>
      </c>
      <c r="V6" s="254"/>
      <c r="W6" s="255"/>
    </row>
    <row r="7" spans="1:25" ht="12" customHeight="1" x14ac:dyDescent="0.15">
      <c r="A7" s="252"/>
      <c r="B7" s="253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4"/>
      <c r="W7" s="255"/>
    </row>
    <row r="8" spans="1:25" ht="23.25" customHeight="1" x14ac:dyDescent="0.15">
      <c r="A8" s="393" t="s">
        <v>195</v>
      </c>
      <c r="B8" s="253">
        <v>145</v>
      </c>
      <c r="C8" s="253">
        <v>22</v>
      </c>
      <c r="D8" s="253">
        <v>11</v>
      </c>
      <c r="E8" s="253">
        <v>16</v>
      </c>
      <c r="F8" s="253">
        <v>11</v>
      </c>
      <c r="G8" s="253">
        <v>19</v>
      </c>
      <c r="H8" s="253">
        <v>13</v>
      </c>
      <c r="I8" s="253">
        <v>13</v>
      </c>
      <c r="J8" s="253">
        <v>10</v>
      </c>
      <c r="K8" s="253">
        <v>14</v>
      </c>
      <c r="L8" s="253">
        <v>16</v>
      </c>
      <c r="M8" s="253">
        <v>33</v>
      </c>
      <c r="N8" s="253">
        <v>16</v>
      </c>
      <c r="O8" s="253">
        <v>16</v>
      </c>
      <c r="P8" s="253">
        <v>11</v>
      </c>
      <c r="Q8" s="253">
        <v>13</v>
      </c>
      <c r="R8" s="253">
        <v>14</v>
      </c>
      <c r="S8" s="253">
        <v>19</v>
      </c>
      <c r="T8" s="253">
        <v>13</v>
      </c>
      <c r="U8" s="253">
        <v>10</v>
      </c>
      <c r="V8" s="254"/>
      <c r="W8" s="255"/>
    </row>
    <row r="9" spans="1:25" ht="23.25" customHeight="1" x14ac:dyDescent="0.15">
      <c r="A9" s="393" t="s">
        <v>196</v>
      </c>
      <c r="B9" s="253">
        <v>75</v>
      </c>
      <c r="C9" s="253">
        <v>6</v>
      </c>
      <c r="D9" s="253">
        <v>7</v>
      </c>
      <c r="E9" s="253">
        <v>8</v>
      </c>
      <c r="F9" s="253">
        <v>5</v>
      </c>
      <c r="G9" s="253">
        <v>13</v>
      </c>
      <c r="H9" s="253">
        <v>8</v>
      </c>
      <c r="I9" s="253">
        <v>6</v>
      </c>
      <c r="J9" s="253">
        <v>4</v>
      </c>
      <c r="K9" s="253">
        <v>9</v>
      </c>
      <c r="L9" s="253">
        <v>9</v>
      </c>
      <c r="M9" s="253">
        <v>13</v>
      </c>
      <c r="N9" s="253">
        <v>8</v>
      </c>
      <c r="O9" s="253">
        <v>9</v>
      </c>
      <c r="P9" s="253">
        <v>5</v>
      </c>
      <c r="Q9" s="253">
        <v>8</v>
      </c>
      <c r="R9" s="253">
        <v>9</v>
      </c>
      <c r="S9" s="253">
        <v>13</v>
      </c>
      <c r="T9" s="253">
        <v>6</v>
      </c>
      <c r="U9" s="253">
        <v>4</v>
      </c>
      <c r="V9" s="254"/>
      <c r="W9" s="255"/>
    </row>
    <row r="10" spans="1:25" ht="23.25" customHeight="1" x14ac:dyDescent="0.15">
      <c r="A10" s="393" t="s">
        <v>197</v>
      </c>
      <c r="B10" s="253">
        <v>92</v>
      </c>
      <c r="C10" s="253">
        <v>14</v>
      </c>
      <c r="D10" s="253">
        <v>7</v>
      </c>
      <c r="E10" s="253">
        <v>11</v>
      </c>
      <c r="F10" s="253">
        <v>7</v>
      </c>
      <c r="G10" s="253">
        <v>15</v>
      </c>
      <c r="H10" s="253">
        <v>7</v>
      </c>
      <c r="I10" s="253">
        <v>6</v>
      </c>
      <c r="J10" s="253">
        <v>6</v>
      </c>
      <c r="K10" s="253">
        <v>10</v>
      </c>
      <c r="L10" s="253">
        <v>9</v>
      </c>
      <c r="M10" s="253">
        <v>21</v>
      </c>
      <c r="N10" s="253">
        <v>11</v>
      </c>
      <c r="O10" s="253">
        <v>9</v>
      </c>
      <c r="P10" s="253">
        <v>7</v>
      </c>
      <c r="Q10" s="253">
        <v>7</v>
      </c>
      <c r="R10" s="253">
        <v>10</v>
      </c>
      <c r="S10" s="253">
        <v>15</v>
      </c>
      <c r="T10" s="253">
        <v>6</v>
      </c>
      <c r="U10" s="253">
        <v>6</v>
      </c>
      <c r="V10" s="254"/>
      <c r="W10" s="255"/>
    </row>
    <row r="11" spans="1:25" ht="29.25" customHeight="1" x14ac:dyDescent="0.15">
      <c r="A11" s="393" t="s">
        <v>263</v>
      </c>
      <c r="B11" s="253">
        <v>93</v>
      </c>
      <c r="C11" s="253">
        <v>11</v>
      </c>
      <c r="D11" s="253">
        <v>6</v>
      </c>
      <c r="E11" s="253">
        <v>13</v>
      </c>
      <c r="F11" s="253">
        <v>7</v>
      </c>
      <c r="G11" s="253">
        <v>13</v>
      </c>
      <c r="H11" s="253">
        <v>10</v>
      </c>
      <c r="I11" s="253">
        <v>6</v>
      </c>
      <c r="J11" s="253">
        <v>5</v>
      </c>
      <c r="K11" s="253">
        <v>10</v>
      </c>
      <c r="L11" s="253">
        <v>12</v>
      </c>
      <c r="M11" s="253">
        <v>17</v>
      </c>
      <c r="N11" s="253">
        <v>13</v>
      </c>
      <c r="O11" s="253">
        <v>12</v>
      </c>
      <c r="P11" s="253">
        <v>7</v>
      </c>
      <c r="Q11" s="253">
        <v>10</v>
      </c>
      <c r="R11" s="253">
        <v>10</v>
      </c>
      <c r="S11" s="253">
        <v>13</v>
      </c>
      <c r="T11" s="253">
        <v>6</v>
      </c>
      <c r="U11" s="253">
        <v>5</v>
      </c>
      <c r="V11" s="254"/>
      <c r="W11" s="255"/>
    </row>
    <row r="12" spans="1:25" ht="23.25" customHeight="1" x14ac:dyDescent="0.15">
      <c r="A12" s="393" t="s">
        <v>198</v>
      </c>
      <c r="B12" s="253">
        <v>36</v>
      </c>
      <c r="C12" s="253">
        <v>5</v>
      </c>
      <c r="D12" s="253">
        <v>2</v>
      </c>
      <c r="E12" s="253">
        <v>3</v>
      </c>
      <c r="F12" s="253">
        <v>4</v>
      </c>
      <c r="G12" s="253">
        <v>6</v>
      </c>
      <c r="H12" s="253">
        <v>4</v>
      </c>
      <c r="I12" s="253">
        <v>1</v>
      </c>
      <c r="J12" s="253">
        <v>2</v>
      </c>
      <c r="K12" s="253">
        <v>4</v>
      </c>
      <c r="L12" s="253">
        <v>5</v>
      </c>
      <c r="M12" s="253">
        <v>7</v>
      </c>
      <c r="N12" s="253">
        <v>3</v>
      </c>
      <c r="O12" s="253">
        <v>5</v>
      </c>
      <c r="P12" s="253">
        <v>4</v>
      </c>
      <c r="Q12" s="253">
        <v>4</v>
      </c>
      <c r="R12" s="253">
        <v>4</v>
      </c>
      <c r="S12" s="253">
        <v>6</v>
      </c>
      <c r="T12" s="253">
        <v>1</v>
      </c>
      <c r="U12" s="253">
        <v>2</v>
      </c>
      <c r="V12" s="254"/>
      <c r="W12" s="255"/>
    </row>
    <row r="13" spans="1:25" ht="23.25" customHeight="1" x14ac:dyDescent="0.15">
      <c r="A13" s="393" t="s">
        <v>199</v>
      </c>
      <c r="B13" s="253">
        <v>64</v>
      </c>
      <c r="C13" s="253">
        <v>9</v>
      </c>
      <c r="D13" s="253">
        <v>2</v>
      </c>
      <c r="E13" s="253">
        <v>6</v>
      </c>
      <c r="F13" s="253">
        <v>3</v>
      </c>
      <c r="G13" s="253">
        <v>13</v>
      </c>
      <c r="H13" s="253">
        <v>6</v>
      </c>
      <c r="I13" s="253">
        <v>4</v>
      </c>
      <c r="J13" s="253">
        <v>7</v>
      </c>
      <c r="K13" s="253">
        <v>8</v>
      </c>
      <c r="L13" s="253">
        <v>6</v>
      </c>
      <c r="M13" s="253">
        <v>11</v>
      </c>
      <c r="N13" s="253">
        <v>6</v>
      </c>
      <c r="O13" s="253">
        <v>6</v>
      </c>
      <c r="P13" s="253">
        <v>3</v>
      </c>
      <c r="Q13" s="253">
        <v>6</v>
      </c>
      <c r="R13" s="253">
        <v>8</v>
      </c>
      <c r="S13" s="253">
        <v>13</v>
      </c>
      <c r="T13" s="253">
        <v>4</v>
      </c>
      <c r="U13" s="253">
        <v>7</v>
      </c>
      <c r="V13" s="254"/>
      <c r="W13" s="255"/>
    </row>
    <row r="14" spans="1:25" ht="29.25" customHeight="1" x14ac:dyDescent="0.15">
      <c r="A14" s="393" t="s">
        <v>264</v>
      </c>
      <c r="B14" s="253">
        <v>38</v>
      </c>
      <c r="C14" s="253">
        <v>5</v>
      </c>
      <c r="D14" s="253">
        <v>1</v>
      </c>
      <c r="E14" s="253">
        <v>2</v>
      </c>
      <c r="F14" s="253">
        <v>4</v>
      </c>
      <c r="G14" s="253">
        <v>8</v>
      </c>
      <c r="H14" s="253">
        <v>3</v>
      </c>
      <c r="I14" s="253">
        <v>2</v>
      </c>
      <c r="J14" s="253">
        <v>3</v>
      </c>
      <c r="K14" s="253">
        <v>6</v>
      </c>
      <c r="L14" s="253">
        <v>4</v>
      </c>
      <c r="M14" s="253">
        <v>6</v>
      </c>
      <c r="N14" s="253">
        <v>2</v>
      </c>
      <c r="O14" s="253">
        <v>4</v>
      </c>
      <c r="P14" s="253">
        <v>4</v>
      </c>
      <c r="Q14" s="253">
        <v>3</v>
      </c>
      <c r="R14" s="253">
        <v>6</v>
      </c>
      <c r="S14" s="253">
        <v>8</v>
      </c>
      <c r="T14" s="253">
        <v>2</v>
      </c>
      <c r="U14" s="253">
        <v>3</v>
      </c>
      <c r="V14" s="254"/>
      <c r="W14" s="255"/>
    </row>
    <row r="15" spans="1:25" ht="23.25" customHeight="1" x14ac:dyDescent="0.15">
      <c r="A15" s="393" t="s">
        <v>200</v>
      </c>
      <c r="B15" s="253">
        <v>20</v>
      </c>
      <c r="C15" s="253">
        <v>4</v>
      </c>
      <c r="D15" s="253">
        <v>2</v>
      </c>
      <c r="E15" s="253">
        <v>1</v>
      </c>
      <c r="F15" s="253">
        <v>1</v>
      </c>
      <c r="G15" s="253">
        <v>3</v>
      </c>
      <c r="H15" s="253">
        <v>2</v>
      </c>
      <c r="I15" s="253">
        <v>0</v>
      </c>
      <c r="J15" s="253">
        <v>1</v>
      </c>
      <c r="K15" s="253">
        <v>5</v>
      </c>
      <c r="L15" s="253">
        <v>1</v>
      </c>
      <c r="M15" s="253">
        <v>6</v>
      </c>
      <c r="N15" s="253">
        <v>1</v>
      </c>
      <c r="O15" s="253">
        <v>1</v>
      </c>
      <c r="P15" s="253">
        <v>1</v>
      </c>
      <c r="Q15" s="253">
        <v>2</v>
      </c>
      <c r="R15" s="253">
        <v>5</v>
      </c>
      <c r="S15" s="253">
        <v>3</v>
      </c>
      <c r="T15" s="253">
        <v>0</v>
      </c>
      <c r="U15" s="253">
        <v>1</v>
      </c>
      <c r="V15" s="254"/>
      <c r="W15" s="255"/>
    </row>
    <row r="16" spans="1:25" ht="23.25" customHeight="1" x14ac:dyDescent="0.15">
      <c r="A16" s="393" t="s">
        <v>201</v>
      </c>
      <c r="B16" s="253">
        <v>88</v>
      </c>
      <c r="C16" s="253">
        <v>11</v>
      </c>
      <c r="D16" s="253">
        <v>6</v>
      </c>
      <c r="E16" s="253">
        <v>7</v>
      </c>
      <c r="F16" s="253">
        <v>6</v>
      </c>
      <c r="G16" s="253">
        <v>13</v>
      </c>
      <c r="H16" s="253">
        <v>8</v>
      </c>
      <c r="I16" s="253">
        <v>9</v>
      </c>
      <c r="J16" s="253">
        <v>8</v>
      </c>
      <c r="K16" s="253">
        <v>9</v>
      </c>
      <c r="L16" s="253">
        <v>11</v>
      </c>
      <c r="M16" s="253">
        <v>17</v>
      </c>
      <c r="N16" s="253">
        <v>7</v>
      </c>
      <c r="O16" s="253">
        <v>11</v>
      </c>
      <c r="P16" s="253">
        <v>6</v>
      </c>
      <c r="Q16" s="253">
        <v>8</v>
      </c>
      <c r="R16" s="253">
        <v>9</v>
      </c>
      <c r="S16" s="253">
        <v>13</v>
      </c>
      <c r="T16" s="253">
        <v>9</v>
      </c>
      <c r="U16" s="253">
        <v>8</v>
      </c>
      <c r="V16" s="254"/>
      <c r="W16" s="255"/>
    </row>
    <row r="17" spans="1:23" ht="23.25" customHeight="1" x14ac:dyDescent="0.15">
      <c r="A17" s="393" t="s">
        <v>202</v>
      </c>
      <c r="B17" s="253">
        <v>11</v>
      </c>
      <c r="C17" s="253">
        <v>3</v>
      </c>
      <c r="D17" s="253">
        <v>0</v>
      </c>
      <c r="E17" s="253">
        <v>1</v>
      </c>
      <c r="F17" s="253">
        <v>1</v>
      </c>
      <c r="G17" s="253">
        <v>0</v>
      </c>
      <c r="H17" s="253">
        <v>0</v>
      </c>
      <c r="I17" s="253">
        <v>0</v>
      </c>
      <c r="J17" s="253">
        <v>1</v>
      </c>
      <c r="K17" s="253">
        <v>3</v>
      </c>
      <c r="L17" s="253">
        <v>2</v>
      </c>
      <c r="M17" s="253">
        <v>3</v>
      </c>
      <c r="N17" s="253">
        <v>1</v>
      </c>
      <c r="O17" s="253">
        <v>2</v>
      </c>
      <c r="P17" s="253">
        <v>1</v>
      </c>
      <c r="Q17" s="253">
        <v>0</v>
      </c>
      <c r="R17" s="253">
        <v>3</v>
      </c>
      <c r="S17" s="253">
        <v>0</v>
      </c>
      <c r="T17" s="253">
        <v>0</v>
      </c>
      <c r="U17" s="253">
        <v>1</v>
      </c>
      <c r="V17" s="254"/>
      <c r="W17" s="255"/>
    </row>
    <row r="18" spans="1:23" ht="23.25" customHeight="1" x14ac:dyDescent="0.15">
      <c r="A18" s="393" t="s">
        <v>203</v>
      </c>
      <c r="B18" s="253">
        <v>33</v>
      </c>
      <c r="C18" s="253">
        <v>5</v>
      </c>
      <c r="D18" s="253">
        <v>3</v>
      </c>
      <c r="E18" s="253">
        <v>2</v>
      </c>
      <c r="F18" s="253">
        <v>2</v>
      </c>
      <c r="G18" s="253">
        <v>7</v>
      </c>
      <c r="H18" s="253">
        <v>3</v>
      </c>
      <c r="I18" s="253">
        <v>1</v>
      </c>
      <c r="J18" s="253">
        <v>3</v>
      </c>
      <c r="K18" s="253">
        <v>5</v>
      </c>
      <c r="L18" s="253">
        <v>2</v>
      </c>
      <c r="M18" s="253">
        <v>8</v>
      </c>
      <c r="N18" s="253">
        <v>2</v>
      </c>
      <c r="O18" s="253">
        <v>2</v>
      </c>
      <c r="P18" s="253">
        <v>2</v>
      </c>
      <c r="Q18" s="253">
        <v>3</v>
      </c>
      <c r="R18" s="253">
        <v>5</v>
      </c>
      <c r="S18" s="253">
        <v>7</v>
      </c>
      <c r="T18" s="253">
        <v>1</v>
      </c>
      <c r="U18" s="253">
        <v>3</v>
      </c>
      <c r="V18" s="254"/>
      <c r="W18" s="255"/>
    </row>
    <row r="19" spans="1:23" ht="23.25" customHeight="1" x14ac:dyDescent="0.15">
      <c r="A19" s="393" t="s">
        <v>204</v>
      </c>
      <c r="B19" s="253">
        <v>7</v>
      </c>
      <c r="C19" s="253">
        <v>2</v>
      </c>
      <c r="D19" s="253">
        <v>0</v>
      </c>
      <c r="E19" s="253">
        <v>1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2</v>
      </c>
      <c r="L19" s="253">
        <v>2</v>
      </c>
      <c r="M19" s="253">
        <v>2</v>
      </c>
      <c r="N19" s="253">
        <v>1</v>
      </c>
      <c r="O19" s="253">
        <v>2</v>
      </c>
      <c r="P19" s="253">
        <v>0</v>
      </c>
      <c r="Q19" s="253">
        <v>0</v>
      </c>
      <c r="R19" s="253">
        <v>2</v>
      </c>
      <c r="S19" s="253">
        <v>0</v>
      </c>
      <c r="T19" s="253">
        <v>0</v>
      </c>
      <c r="U19" s="253">
        <v>0</v>
      </c>
      <c r="V19" s="254"/>
      <c r="W19" s="255"/>
    </row>
    <row r="20" spans="1:23" ht="23.25" customHeight="1" x14ac:dyDescent="0.15">
      <c r="A20" s="393" t="s">
        <v>205</v>
      </c>
      <c r="B20" s="253">
        <v>70</v>
      </c>
      <c r="C20" s="253">
        <v>9</v>
      </c>
      <c r="D20" s="253">
        <v>4</v>
      </c>
      <c r="E20" s="253">
        <v>7</v>
      </c>
      <c r="F20" s="253">
        <v>5</v>
      </c>
      <c r="G20" s="253">
        <v>8</v>
      </c>
      <c r="H20" s="253">
        <v>5</v>
      </c>
      <c r="I20" s="253">
        <v>8</v>
      </c>
      <c r="J20" s="253">
        <v>8</v>
      </c>
      <c r="K20" s="253">
        <v>7</v>
      </c>
      <c r="L20" s="253">
        <v>9</v>
      </c>
      <c r="M20" s="253">
        <v>13</v>
      </c>
      <c r="N20" s="253">
        <v>7</v>
      </c>
      <c r="O20" s="253">
        <v>9</v>
      </c>
      <c r="P20" s="253">
        <v>5</v>
      </c>
      <c r="Q20" s="253">
        <v>5</v>
      </c>
      <c r="R20" s="253">
        <v>7</v>
      </c>
      <c r="S20" s="253">
        <v>8</v>
      </c>
      <c r="T20" s="253">
        <v>8</v>
      </c>
      <c r="U20" s="253">
        <v>8</v>
      </c>
      <c r="V20" s="254"/>
      <c r="W20" s="255"/>
    </row>
    <row r="21" spans="1:23" ht="23.25" customHeight="1" x14ac:dyDescent="0.15">
      <c r="A21" s="393" t="s">
        <v>206</v>
      </c>
      <c r="B21" s="253">
        <v>34</v>
      </c>
      <c r="C21" s="253">
        <v>5</v>
      </c>
      <c r="D21" s="253">
        <v>5</v>
      </c>
      <c r="E21" s="253">
        <v>4</v>
      </c>
      <c r="F21" s="253">
        <v>1</v>
      </c>
      <c r="G21" s="253">
        <v>6</v>
      </c>
      <c r="H21" s="253">
        <v>1</v>
      </c>
      <c r="I21" s="253">
        <v>3</v>
      </c>
      <c r="J21" s="253">
        <v>4</v>
      </c>
      <c r="K21" s="253">
        <v>3</v>
      </c>
      <c r="L21" s="253">
        <v>2</v>
      </c>
      <c r="M21" s="253">
        <v>10</v>
      </c>
      <c r="N21" s="253">
        <v>4</v>
      </c>
      <c r="O21" s="253">
        <v>2</v>
      </c>
      <c r="P21" s="253">
        <v>1</v>
      </c>
      <c r="Q21" s="253">
        <v>1</v>
      </c>
      <c r="R21" s="253">
        <v>3</v>
      </c>
      <c r="S21" s="253">
        <v>6</v>
      </c>
      <c r="T21" s="253">
        <v>3</v>
      </c>
      <c r="U21" s="253">
        <v>4</v>
      </c>
      <c r="V21" s="254"/>
      <c r="W21" s="255"/>
    </row>
    <row r="22" spans="1:23" ht="23.25" customHeight="1" x14ac:dyDescent="0.15">
      <c r="A22" s="393" t="s">
        <v>207</v>
      </c>
      <c r="B22" s="253">
        <v>15</v>
      </c>
      <c r="C22" s="253">
        <v>1</v>
      </c>
      <c r="D22" s="253">
        <v>1</v>
      </c>
      <c r="E22" s="253">
        <v>2</v>
      </c>
      <c r="F22" s="253">
        <v>0</v>
      </c>
      <c r="G22" s="253">
        <v>3</v>
      </c>
      <c r="H22" s="253">
        <v>1</v>
      </c>
      <c r="I22" s="253">
        <v>2</v>
      </c>
      <c r="J22" s="253">
        <v>1</v>
      </c>
      <c r="K22" s="253">
        <v>2</v>
      </c>
      <c r="L22" s="253">
        <v>2</v>
      </c>
      <c r="M22" s="253">
        <v>2</v>
      </c>
      <c r="N22" s="253">
        <v>2</v>
      </c>
      <c r="O22" s="253">
        <v>2</v>
      </c>
      <c r="P22" s="253">
        <v>0</v>
      </c>
      <c r="Q22" s="253">
        <v>1</v>
      </c>
      <c r="R22" s="253">
        <v>2</v>
      </c>
      <c r="S22" s="253">
        <v>3</v>
      </c>
      <c r="T22" s="253">
        <v>2</v>
      </c>
      <c r="U22" s="253">
        <v>1</v>
      </c>
      <c r="V22" s="254"/>
      <c r="W22" s="255"/>
    </row>
    <row r="23" spans="1:23" ht="12" customHeight="1" x14ac:dyDescent="0.15">
      <c r="A23" s="39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4"/>
      <c r="W23" s="255"/>
    </row>
    <row r="24" spans="1:23" ht="23.25" customHeight="1" x14ac:dyDescent="0.15">
      <c r="A24" s="393" t="s">
        <v>208</v>
      </c>
      <c r="B24" s="253">
        <v>104</v>
      </c>
      <c r="C24" s="253">
        <v>17</v>
      </c>
      <c r="D24" s="253">
        <v>7</v>
      </c>
      <c r="E24" s="253">
        <v>10</v>
      </c>
      <c r="F24" s="253">
        <v>6</v>
      </c>
      <c r="G24" s="253">
        <v>14</v>
      </c>
      <c r="H24" s="253">
        <v>8</v>
      </c>
      <c r="I24" s="253">
        <v>12</v>
      </c>
      <c r="J24" s="253">
        <v>8</v>
      </c>
      <c r="K24" s="253">
        <v>10</v>
      </c>
      <c r="L24" s="253">
        <v>12</v>
      </c>
      <c r="M24" s="253">
        <v>24</v>
      </c>
      <c r="N24" s="253">
        <v>10</v>
      </c>
      <c r="O24" s="253">
        <v>12</v>
      </c>
      <c r="P24" s="253">
        <v>6</v>
      </c>
      <c r="Q24" s="253">
        <v>8</v>
      </c>
      <c r="R24" s="253">
        <v>10</v>
      </c>
      <c r="S24" s="253">
        <v>14</v>
      </c>
      <c r="T24" s="253">
        <v>12</v>
      </c>
      <c r="U24" s="253">
        <v>8</v>
      </c>
      <c r="V24" s="254"/>
      <c r="W24" s="255"/>
    </row>
    <row r="25" spans="1:23" ht="23.25" customHeight="1" x14ac:dyDescent="0.15">
      <c r="A25" s="393" t="s">
        <v>209</v>
      </c>
      <c r="B25" s="253">
        <v>25</v>
      </c>
      <c r="C25" s="253">
        <v>3</v>
      </c>
      <c r="D25" s="253">
        <v>2</v>
      </c>
      <c r="E25" s="253">
        <v>1</v>
      </c>
      <c r="F25" s="253">
        <v>2</v>
      </c>
      <c r="G25" s="253">
        <v>4</v>
      </c>
      <c r="H25" s="253">
        <v>3</v>
      </c>
      <c r="I25" s="253">
        <v>1</v>
      </c>
      <c r="J25" s="253">
        <v>4</v>
      </c>
      <c r="K25" s="253">
        <v>3</v>
      </c>
      <c r="L25" s="253">
        <v>2</v>
      </c>
      <c r="M25" s="253">
        <v>5</v>
      </c>
      <c r="N25" s="253">
        <v>1</v>
      </c>
      <c r="O25" s="253">
        <v>2</v>
      </c>
      <c r="P25" s="253">
        <v>2</v>
      </c>
      <c r="Q25" s="253">
        <v>3</v>
      </c>
      <c r="R25" s="253">
        <v>3</v>
      </c>
      <c r="S25" s="253">
        <v>4</v>
      </c>
      <c r="T25" s="253">
        <v>1</v>
      </c>
      <c r="U25" s="253">
        <v>4</v>
      </c>
      <c r="V25" s="254"/>
      <c r="W25" s="255"/>
    </row>
    <row r="26" spans="1:23" ht="23.25" customHeight="1" x14ac:dyDescent="0.15">
      <c r="A26" s="393" t="s">
        <v>317</v>
      </c>
      <c r="B26" s="253">
        <v>33</v>
      </c>
      <c r="C26" s="253">
        <v>5</v>
      </c>
      <c r="D26" s="253">
        <v>3</v>
      </c>
      <c r="E26" s="253">
        <v>3</v>
      </c>
      <c r="F26" s="253">
        <v>1</v>
      </c>
      <c r="G26" s="253">
        <v>5</v>
      </c>
      <c r="H26" s="253">
        <v>3</v>
      </c>
      <c r="I26" s="253">
        <v>2</v>
      </c>
      <c r="J26" s="253">
        <v>3</v>
      </c>
      <c r="K26" s="253">
        <v>4</v>
      </c>
      <c r="L26" s="253">
        <v>4</v>
      </c>
      <c r="M26" s="253">
        <v>8</v>
      </c>
      <c r="N26" s="253">
        <v>3</v>
      </c>
      <c r="O26" s="253">
        <v>4</v>
      </c>
      <c r="P26" s="253">
        <v>1</v>
      </c>
      <c r="Q26" s="253">
        <v>3</v>
      </c>
      <c r="R26" s="253">
        <v>4</v>
      </c>
      <c r="S26" s="253">
        <v>5</v>
      </c>
      <c r="T26" s="253">
        <v>2</v>
      </c>
      <c r="U26" s="253">
        <v>3</v>
      </c>
      <c r="V26" s="254"/>
      <c r="W26" s="255"/>
    </row>
    <row r="27" spans="1:23" ht="23.25" customHeight="1" x14ac:dyDescent="0.15">
      <c r="A27" s="393" t="s">
        <v>210</v>
      </c>
      <c r="B27" s="253">
        <v>29</v>
      </c>
      <c r="C27" s="253">
        <v>3</v>
      </c>
      <c r="D27" s="253">
        <v>2</v>
      </c>
      <c r="E27" s="253">
        <v>3</v>
      </c>
      <c r="F27" s="253">
        <v>3</v>
      </c>
      <c r="G27" s="253">
        <v>5</v>
      </c>
      <c r="H27" s="253">
        <v>3</v>
      </c>
      <c r="I27" s="253">
        <v>1</v>
      </c>
      <c r="J27" s="253">
        <v>5</v>
      </c>
      <c r="K27" s="253">
        <v>3</v>
      </c>
      <c r="L27" s="253">
        <v>1</v>
      </c>
      <c r="M27" s="253">
        <v>5</v>
      </c>
      <c r="N27" s="253">
        <v>3</v>
      </c>
      <c r="O27" s="253">
        <v>1</v>
      </c>
      <c r="P27" s="253">
        <v>3</v>
      </c>
      <c r="Q27" s="253">
        <v>3</v>
      </c>
      <c r="R27" s="253">
        <v>3</v>
      </c>
      <c r="S27" s="253">
        <v>5</v>
      </c>
      <c r="T27" s="253">
        <v>1</v>
      </c>
      <c r="U27" s="253">
        <v>5</v>
      </c>
      <c r="V27" s="254"/>
      <c r="W27" s="255"/>
    </row>
    <row r="28" spans="1:23" ht="23.25" customHeight="1" x14ac:dyDescent="0.15">
      <c r="A28" s="393" t="s">
        <v>211</v>
      </c>
      <c r="B28" s="253">
        <v>2</v>
      </c>
      <c r="C28" s="253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2</v>
      </c>
      <c r="I28" s="253">
        <v>0</v>
      </c>
      <c r="J28" s="253">
        <v>0</v>
      </c>
      <c r="K28" s="253">
        <v>0</v>
      </c>
      <c r="L28" s="253">
        <v>0</v>
      </c>
      <c r="M28" s="253">
        <v>0</v>
      </c>
      <c r="N28" s="253">
        <v>0</v>
      </c>
      <c r="O28" s="253">
        <v>0</v>
      </c>
      <c r="P28" s="253">
        <v>0</v>
      </c>
      <c r="Q28" s="253">
        <v>2</v>
      </c>
      <c r="R28" s="253">
        <v>0</v>
      </c>
      <c r="S28" s="253">
        <v>0</v>
      </c>
      <c r="T28" s="253">
        <v>0</v>
      </c>
      <c r="U28" s="253">
        <v>0</v>
      </c>
      <c r="V28" s="254"/>
      <c r="W28" s="255"/>
    </row>
    <row r="29" spans="1:23" ht="29.25" customHeight="1" x14ac:dyDescent="0.15">
      <c r="A29" s="393" t="s">
        <v>265</v>
      </c>
      <c r="B29" s="253">
        <v>58</v>
      </c>
      <c r="C29" s="253">
        <v>8</v>
      </c>
      <c r="D29" s="253">
        <v>4</v>
      </c>
      <c r="E29" s="253">
        <v>5</v>
      </c>
      <c r="F29" s="253">
        <v>4</v>
      </c>
      <c r="G29" s="253">
        <v>7</v>
      </c>
      <c r="H29" s="253">
        <v>3</v>
      </c>
      <c r="I29" s="253">
        <v>5</v>
      </c>
      <c r="J29" s="253">
        <v>6</v>
      </c>
      <c r="K29" s="253">
        <v>9</v>
      </c>
      <c r="L29" s="253">
        <v>7</v>
      </c>
      <c r="M29" s="253">
        <v>12</v>
      </c>
      <c r="N29" s="253">
        <v>5</v>
      </c>
      <c r="O29" s="253">
        <v>7</v>
      </c>
      <c r="P29" s="253">
        <v>4</v>
      </c>
      <c r="Q29" s="253">
        <v>3</v>
      </c>
      <c r="R29" s="253">
        <v>9</v>
      </c>
      <c r="S29" s="253">
        <v>7</v>
      </c>
      <c r="T29" s="253">
        <v>5</v>
      </c>
      <c r="U29" s="253">
        <v>6</v>
      </c>
      <c r="V29" s="254"/>
      <c r="W29" s="255"/>
    </row>
    <row r="30" spans="1:23" ht="23.25" customHeight="1" x14ac:dyDescent="0.15">
      <c r="A30" s="393" t="s">
        <v>212</v>
      </c>
      <c r="B30" s="253">
        <v>80</v>
      </c>
      <c r="C30" s="253">
        <v>10</v>
      </c>
      <c r="D30" s="253">
        <v>8</v>
      </c>
      <c r="E30" s="253">
        <v>8</v>
      </c>
      <c r="F30" s="253">
        <v>7</v>
      </c>
      <c r="G30" s="253">
        <v>13</v>
      </c>
      <c r="H30" s="253">
        <v>5</v>
      </c>
      <c r="I30" s="253">
        <v>8</v>
      </c>
      <c r="J30" s="253">
        <v>5</v>
      </c>
      <c r="K30" s="253">
        <v>7</v>
      </c>
      <c r="L30" s="253">
        <v>9</v>
      </c>
      <c r="M30" s="253">
        <v>18</v>
      </c>
      <c r="N30" s="253">
        <v>8</v>
      </c>
      <c r="O30" s="253">
        <v>9</v>
      </c>
      <c r="P30" s="253">
        <v>7</v>
      </c>
      <c r="Q30" s="253">
        <v>5</v>
      </c>
      <c r="R30" s="253">
        <v>7</v>
      </c>
      <c r="S30" s="253">
        <v>13</v>
      </c>
      <c r="T30" s="253">
        <v>8</v>
      </c>
      <c r="U30" s="253">
        <v>5</v>
      </c>
      <c r="V30" s="254"/>
      <c r="W30" s="255"/>
    </row>
    <row r="31" spans="1:23" ht="23.25" customHeight="1" x14ac:dyDescent="0.15">
      <c r="A31" s="393" t="s">
        <v>213</v>
      </c>
      <c r="B31" s="253">
        <v>33</v>
      </c>
      <c r="C31" s="253">
        <v>2</v>
      </c>
      <c r="D31" s="253">
        <v>1</v>
      </c>
      <c r="E31" s="253">
        <v>4</v>
      </c>
      <c r="F31" s="253">
        <v>2</v>
      </c>
      <c r="G31" s="253">
        <v>2</v>
      </c>
      <c r="H31" s="253">
        <v>4</v>
      </c>
      <c r="I31" s="253">
        <v>4</v>
      </c>
      <c r="J31" s="253">
        <v>2</v>
      </c>
      <c r="K31" s="253">
        <v>5</v>
      </c>
      <c r="L31" s="253">
        <v>7</v>
      </c>
      <c r="M31" s="253">
        <v>3</v>
      </c>
      <c r="N31" s="253">
        <v>4</v>
      </c>
      <c r="O31" s="253">
        <v>7</v>
      </c>
      <c r="P31" s="253">
        <v>2</v>
      </c>
      <c r="Q31" s="253">
        <v>4</v>
      </c>
      <c r="R31" s="253">
        <v>5</v>
      </c>
      <c r="S31" s="253">
        <v>2</v>
      </c>
      <c r="T31" s="253">
        <v>4</v>
      </c>
      <c r="U31" s="253">
        <v>2</v>
      </c>
      <c r="V31" s="254"/>
      <c r="W31" s="255"/>
    </row>
    <row r="32" spans="1:23" ht="23.25" customHeight="1" x14ac:dyDescent="0.15">
      <c r="A32" s="393" t="s">
        <v>214</v>
      </c>
      <c r="B32" s="253">
        <v>65</v>
      </c>
      <c r="C32" s="253">
        <v>9</v>
      </c>
      <c r="D32" s="253">
        <v>6</v>
      </c>
      <c r="E32" s="253">
        <v>6</v>
      </c>
      <c r="F32" s="253">
        <v>5</v>
      </c>
      <c r="G32" s="253">
        <v>10</v>
      </c>
      <c r="H32" s="253">
        <v>4</v>
      </c>
      <c r="I32" s="253">
        <v>6</v>
      </c>
      <c r="J32" s="253">
        <v>7</v>
      </c>
      <c r="K32" s="253">
        <v>7</v>
      </c>
      <c r="L32" s="253">
        <v>5</v>
      </c>
      <c r="M32" s="253">
        <v>15</v>
      </c>
      <c r="N32" s="253">
        <v>6</v>
      </c>
      <c r="O32" s="253">
        <v>5</v>
      </c>
      <c r="P32" s="253">
        <v>5</v>
      </c>
      <c r="Q32" s="253">
        <v>4</v>
      </c>
      <c r="R32" s="253">
        <v>7</v>
      </c>
      <c r="S32" s="253">
        <v>10</v>
      </c>
      <c r="T32" s="253">
        <v>6</v>
      </c>
      <c r="U32" s="253">
        <v>7</v>
      </c>
      <c r="V32" s="254"/>
      <c r="W32" s="255"/>
    </row>
    <row r="33" spans="1:23" ht="23.25" customHeight="1" x14ac:dyDescent="0.15">
      <c r="A33" s="393" t="s">
        <v>215</v>
      </c>
      <c r="B33" s="253">
        <v>112</v>
      </c>
      <c r="C33" s="253">
        <v>15</v>
      </c>
      <c r="D33" s="253">
        <v>9</v>
      </c>
      <c r="E33" s="253">
        <v>10</v>
      </c>
      <c r="F33" s="253">
        <v>7</v>
      </c>
      <c r="G33" s="253">
        <v>17</v>
      </c>
      <c r="H33" s="253">
        <v>11</v>
      </c>
      <c r="I33" s="253">
        <v>11</v>
      </c>
      <c r="J33" s="253">
        <v>8</v>
      </c>
      <c r="K33" s="253">
        <v>10</v>
      </c>
      <c r="L33" s="253">
        <v>14</v>
      </c>
      <c r="M33" s="253">
        <v>24</v>
      </c>
      <c r="N33" s="253">
        <v>10</v>
      </c>
      <c r="O33" s="253">
        <v>14</v>
      </c>
      <c r="P33" s="253">
        <v>7</v>
      </c>
      <c r="Q33" s="253">
        <v>11</v>
      </c>
      <c r="R33" s="253">
        <v>10</v>
      </c>
      <c r="S33" s="253">
        <v>17</v>
      </c>
      <c r="T33" s="253">
        <v>11</v>
      </c>
      <c r="U33" s="253">
        <v>8</v>
      </c>
      <c r="V33" s="254"/>
      <c r="W33" s="255"/>
    </row>
    <row r="34" spans="1:23" ht="23.25" customHeight="1" x14ac:dyDescent="0.15">
      <c r="A34" s="393" t="s">
        <v>216</v>
      </c>
      <c r="B34" s="253">
        <v>41</v>
      </c>
      <c r="C34" s="253">
        <v>7</v>
      </c>
      <c r="D34" s="253">
        <v>4</v>
      </c>
      <c r="E34" s="253">
        <v>4</v>
      </c>
      <c r="F34" s="253">
        <v>2</v>
      </c>
      <c r="G34" s="253">
        <v>6</v>
      </c>
      <c r="H34" s="253">
        <v>3</v>
      </c>
      <c r="I34" s="253">
        <v>3</v>
      </c>
      <c r="J34" s="253">
        <v>5</v>
      </c>
      <c r="K34" s="253">
        <v>5</v>
      </c>
      <c r="L34" s="253">
        <v>2</v>
      </c>
      <c r="M34" s="253">
        <v>11</v>
      </c>
      <c r="N34" s="253">
        <v>4</v>
      </c>
      <c r="O34" s="253">
        <v>2</v>
      </c>
      <c r="P34" s="253">
        <v>2</v>
      </c>
      <c r="Q34" s="253">
        <v>3</v>
      </c>
      <c r="R34" s="253">
        <v>5</v>
      </c>
      <c r="S34" s="253">
        <v>6</v>
      </c>
      <c r="T34" s="253">
        <v>3</v>
      </c>
      <c r="U34" s="253">
        <v>5</v>
      </c>
      <c r="V34" s="254"/>
      <c r="W34" s="255"/>
    </row>
    <row r="35" spans="1:23" ht="23.25" customHeight="1" x14ac:dyDescent="0.15">
      <c r="A35" s="393" t="s">
        <v>217</v>
      </c>
      <c r="B35" s="253">
        <v>5</v>
      </c>
      <c r="C35" s="253">
        <v>2</v>
      </c>
      <c r="D35" s="253">
        <v>0</v>
      </c>
      <c r="E35" s="253">
        <v>2</v>
      </c>
      <c r="F35" s="253">
        <v>0</v>
      </c>
      <c r="G35" s="253">
        <v>0</v>
      </c>
      <c r="H35" s="253">
        <v>0</v>
      </c>
      <c r="I35" s="253">
        <v>1</v>
      </c>
      <c r="J35" s="253">
        <v>0</v>
      </c>
      <c r="K35" s="253">
        <v>0</v>
      </c>
      <c r="L35" s="253">
        <v>0</v>
      </c>
      <c r="M35" s="253">
        <v>2</v>
      </c>
      <c r="N35" s="253">
        <v>2</v>
      </c>
      <c r="O35" s="253">
        <v>0</v>
      </c>
      <c r="P35" s="253">
        <v>0</v>
      </c>
      <c r="Q35" s="253">
        <v>0</v>
      </c>
      <c r="R35" s="253">
        <v>0</v>
      </c>
      <c r="S35" s="253">
        <v>0</v>
      </c>
      <c r="T35" s="253">
        <v>1</v>
      </c>
      <c r="U35" s="253">
        <v>0</v>
      </c>
      <c r="V35" s="254"/>
      <c r="W35" s="255"/>
    </row>
    <row r="36" spans="1:23" ht="23.25" customHeight="1" x14ac:dyDescent="0.15">
      <c r="A36" s="393" t="s">
        <v>218</v>
      </c>
      <c r="B36" s="253">
        <v>59</v>
      </c>
      <c r="C36" s="253">
        <v>8</v>
      </c>
      <c r="D36" s="253">
        <v>4</v>
      </c>
      <c r="E36" s="253">
        <v>4</v>
      </c>
      <c r="F36" s="253">
        <v>6</v>
      </c>
      <c r="G36" s="253">
        <v>9</v>
      </c>
      <c r="H36" s="253">
        <v>4</v>
      </c>
      <c r="I36" s="253">
        <v>5</v>
      </c>
      <c r="J36" s="253">
        <v>5</v>
      </c>
      <c r="K36" s="253">
        <v>8</v>
      </c>
      <c r="L36" s="253">
        <v>6</v>
      </c>
      <c r="M36" s="253">
        <v>12</v>
      </c>
      <c r="N36" s="253">
        <v>4</v>
      </c>
      <c r="O36" s="253">
        <v>6</v>
      </c>
      <c r="P36" s="253">
        <v>6</v>
      </c>
      <c r="Q36" s="253">
        <v>4</v>
      </c>
      <c r="R36" s="253">
        <v>8</v>
      </c>
      <c r="S36" s="253">
        <v>9</v>
      </c>
      <c r="T36" s="253">
        <v>5</v>
      </c>
      <c r="U36" s="253">
        <v>5</v>
      </c>
      <c r="V36" s="254"/>
      <c r="W36" s="255"/>
    </row>
    <row r="37" spans="1:23" ht="23.25" customHeight="1" x14ac:dyDescent="0.15">
      <c r="A37" s="393" t="s">
        <v>219</v>
      </c>
      <c r="B37" s="253">
        <v>42</v>
      </c>
      <c r="C37" s="253">
        <v>4</v>
      </c>
      <c r="D37" s="253">
        <v>3</v>
      </c>
      <c r="E37" s="253">
        <v>3</v>
      </c>
      <c r="F37" s="253">
        <v>5</v>
      </c>
      <c r="G37" s="253">
        <v>8</v>
      </c>
      <c r="H37" s="253">
        <v>4</v>
      </c>
      <c r="I37" s="253">
        <v>4</v>
      </c>
      <c r="J37" s="253">
        <v>2</v>
      </c>
      <c r="K37" s="253">
        <v>3</v>
      </c>
      <c r="L37" s="253">
        <v>6</v>
      </c>
      <c r="M37" s="253">
        <v>7</v>
      </c>
      <c r="N37" s="253">
        <v>3</v>
      </c>
      <c r="O37" s="253">
        <v>6</v>
      </c>
      <c r="P37" s="253">
        <v>5</v>
      </c>
      <c r="Q37" s="253">
        <v>4</v>
      </c>
      <c r="R37" s="253">
        <v>3</v>
      </c>
      <c r="S37" s="253">
        <v>8</v>
      </c>
      <c r="T37" s="253">
        <v>4</v>
      </c>
      <c r="U37" s="253">
        <v>2</v>
      </c>
      <c r="V37" s="254"/>
      <c r="W37" s="255"/>
    </row>
    <row r="38" spans="1:23" ht="23.25" customHeight="1" x14ac:dyDescent="0.15">
      <c r="A38" s="393" t="s">
        <v>220</v>
      </c>
      <c r="B38" s="253">
        <v>9</v>
      </c>
      <c r="C38" s="253">
        <v>3</v>
      </c>
      <c r="D38" s="253">
        <v>1</v>
      </c>
      <c r="E38" s="253">
        <v>0</v>
      </c>
      <c r="F38" s="253">
        <v>0</v>
      </c>
      <c r="G38" s="253">
        <v>1</v>
      </c>
      <c r="H38" s="253">
        <v>1</v>
      </c>
      <c r="I38" s="253">
        <v>1</v>
      </c>
      <c r="J38" s="253">
        <v>1</v>
      </c>
      <c r="K38" s="253">
        <v>1</v>
      </c>
      <c r="L38" s="253">
        <v>0</v>
      </c>
      <c r="M38" s="253">
        <v>4</v>
      </c>
      <c r="N38" s="253">
        <v>0</v>
      </c>
      <c r="O38" s="253">
        <v>0</v>
      </c>
      <c r="P38" s="253">
        <v>0</v>
      </c>
      <c r="Q38" s="253">
        <v>1</v>
      </c>
      <c r="R38" s="253">
        <v>1</v>
      </c>
      <c r="S38" s="253">
        <v>1</v>
      </c>
      <c r="T38" s="253">
        <v>1</v>
      </c>
      <c r="U38" s="253">
        <v>1</v>
      </c>
      <c r="V38" s="254"/>
      <c r="W38" s="255"/>
    </row>
    <row r="39" spans="1:23" ht="23.25" customHeight="1" x14ac:dyDescent="0.15">
      <c r="A39" s="393" t="s">
        <v>221</v>
      </c>
      <c r="B39" s="253">
        <v>25</v>
      </c>
      <c r="C39" s="253">
        <v>5</v>
      </c>
      <c r="D39" s="253">
        <v>2</v>
      </c>
      <c r="E39" s="253">
        <v>3</v>
      </c>
      <c r="F39" s="253">
        <v>3</v>
      </c>
      <c r="G39" s="253">
        <v>6</v>
      </c>
      <c r="H39" s="253">
        <v>2</v>
      </c>
      <c r="I39" s="253">
        <v>0</v>
      </c>
      <c r="J39" s="253">
        <v>2</v>
      </c>
      <c r="K39" s="253">
        <v>1</v>
      </c>
      <c r="L39" s="253">
        <v>1</v>
      </c>
      <c r="M39" s="253">
        <v>7</v>
      </c>
      <c r="N39" s="253">
        <v>3</v>
      </c>
      <c r="O39" s="253">
        <v>1</v>
      </c>
      <c r="P39" s="253">
        <v>3</v>
      </c>
      <c r="Q39" s="253">
        <v>2</v>
      </c>
      <c r="R39" s="253">
        <v>1</v>
      </c>
      <c r="S39" s="253">
        <v>6</v>
      </c>
      <c r="T39" s="253">
        <v>0</v>
      </c>
      <c r="U39" s="253">
        <v>2</v>
      </c>
      <c r="V39" s="254"/>
      <c r="W39" s="255"/>
    </row>
    <row r="40" spans="1:23" ht="23.25" customHeight="1" x14ac:dyDescent="0.15">
      <c r="A40" s="393" t="s">
        <v>222</v>
      </c>
      <c r="B40" s="253">
        <v>3</v>
      </c>
      <c r="C40" s="253">
        <v>0</v>
      </c>
      <c r="D40" s="253">
        <v>0</v>
      </c>
      <c r="E40" s="253">
        <v>0</v>
      </c>
      <c r="F40" s="253">
        <v>0</v>
      </c>
      <c r="G40" s="253">
        <v>0</v>
      </c>
      <c r="H40" s="253">
        <v>0</v>
      </c>
      <c r="I40" s="253">
        <v>0</v>
      </c>
      <c r="J40" s="253">
        <v>0</v>
      </c>
      <c r="K40" s="253">
        <v>2</v>
      </c>
      <c r="L40" s="253">
        <v>1</v>
      </c>
      <c r="M40" s="253">
        <v>0</v>
      </c>
      <c r="N40" s="253">
        <v>0</v>
      </c>
      <c r="O40" s="253">
        <v>1</v>
      </c>
      <c r="P40" s="253">
        <v>0</v>
      </c>
      <c r="Q40" s="253">
        <v>0</v>
      </c>
      <c r="R40" s="253">
        <v>2</v>
      </c>
      <c r="S40" s="253">
        <v>0</v>
      </c>
      <c r="T40" s="253">
        <v>0</v>
      </c>
      <c r="U40" s="253">
        <v>0</v>
      </c>
      <c r="V40" s="254"/>
      <c r="W40" s="255"/>
    </row>
    <row r="41" spans="1:23" ht="23.25" customHeight="1" x14ac:dyDescent="0.15">
      <c r="A41" s="393" t="s">
        <v>223</v>
      </c>
      <c r="B41" s="253">
        <v>23</v>
      </c>
      <c r="C41" s="253">
        <v>1</v>
      </c>
      <c r="D41" s="253">
        <v>1</v>
      </c>
      <c r="E41" s="253">
        <v>1</v>
      </c>
      <c r="F41" s="253">
        <v>2</v>
      </c>
      <c r="G41" s="253">
        <v>2</v>
      </c>
      <c r="H41" s="253">
        <v>1</v>
      </c>
      <c r="I41" s="253">
        <v>3</v>
      </c>
      <c r="J41" s="253">
        <v>3</v>
      </c>
      <c r="K41" s="253">
        <v>4</v>
      </c>
      <c r="L41" s="253">
        <v>5</v>
      </c>
      <c r="M41" s="253">
        <v>2</v>
      </c>
      <c r="N41" s="253">
        <v>1</v>
      </c>
      <c r="O41" s="253">
        <v>5</v>
      </c>
      <c r="P41" s="253">
        <v>2</v>
      </c>
      <c r="Q41" s="253">
        <v>1</v>
      </c>
      <c r="R41" s="253">
        <v>4</v>
      </c>
      <c r="S41" s="253">
        <v>2</v>
      </c>
      <c r="T41" s="253">
        <v>3</v>
      </c>
      <c r="U41" s="253">
        <v>3</v>
      </c>
      <c r="V41" s="254"/>
      <c r="W41" s="255"/>
    </row>
    <row r="42" spans="1:23" ht="12" customHeight="1" x14ac:dyDescent="0.15">
      <c r="A42" s="39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4"/>
      <c r="W42" s="255"/>
    </row>
    <row r="43" spans="1:23" ht="23.25" customHeight="1" x14ac:dyDescent="0.15">
      <c r="A43" s="394" t="s">
        <v>224</v>
      </c>
      <c r="B43" s="253">
        <v>104</v>
      </c>
      <c r="C43" s="253">
        <v>15</v>
      </c>
      <c r="D43" s="253">
        <v>8</v>
      </c>
      <c r="E43" s="253">
        <v>10</v>
      </c>
      <c r="F43" s="253">
        <v>8</v>
      </c>
      <c r="G43" s="253">
        <v>14</v>
      </c>
      <c r="H43" s="253">
        <v>10</v>
      </c>
      <c r="I43" s="253">
        <v>8</v>
      </c>
      <c r="J43" s="253">
        <v>6</v>
      </c>
      <c r="K43" s="253">
        <v>12</v>
      </c>
      <c r="L43" s="253">
        <v>13</v>
      </c>
      <c r="M43" s="253">
        <v>23</v>
      </c>
      <c r="N43" s="253">
        <v>10</v>
      </c>
      <c r="O43" s="253">
        <v>13</v>
      </c>
      <c r="P43" s="253">
        <v>8</v>
      </c>
      <c r="Q43" s="253">
        <v>10</v>
      </c>
      <c r="R43" s="253">
        <v>12</v>
      </c>
      <c r="S43" s="253">
        <v>14</v>
      </c>
      <c r="T43" s="253">
        <v>8</v>
      </c>
      <c r="U43" s="253">
        <v>6</v>
      </c>
      <c r="V43" s="254"/>
      <c r="W43" s="255"/>
    </row>
    <row r="44" spans="1:23" ht="23.25" customHeight="1" x14ac:dyDescent="0.15">
      <c r="A44" s="393" t="s">
        <v>225</v>
      </c>
      <c r="B44" s="253">
        <v>66</v>
      </c>
      <c r="C44" s="253">
        <v>9</v>
      </c>
      <c r="D44" s="253">
        <v>4</v>
      </c>
      <c r="E44" s="253">
        <v>6</v>
      </c>
      <c r="F44" s="253">
        <v>4</v>
      </c>
      <c r="G44" s="253">
        <v>10</v>
      </c>
      <c r="H44" s="253">
        <v>6</v>
      </c>
      <c r="I44" s="253">
        <v>5</v>
      </c>
      <c r="J44" s="253">
        <v>5</v>
      </c>
      <c r="K44" s="253">
        <v>7</v>
      </c>
      <c r="L44" s="253">
        <v>10</v>
      </c>
      <c r="M44" s="253">
        <v>13</v>
      </c>
      <c r="N44" s="253">
        <v>6</v>
      </c>
      <c r="O44" s="253">
        <v>10</v>
      </c>
      <c r="P44" s="253">
        <v>4</v>
      </c>
      <c r="Q44" s="253">
        <v>6</v>
      </c>
      <c r="R44" s="253">
        <v>7</v>
      </c>
      <c r="S44" s="253">
        <v>10</v>
      </c>
      <c r="T44" s="253">
        <v>5</v>
      </c>
      <c r="U44" s="253">
        <v>5</v>
      </c>
      <c r="V44" s="254"/>
      <c r="W44" s="255"/>
    </row>
    <row r="45" spans="1:23" ht="23.25" customHeight="1" x14ac:dyDescent="0.15">
      <c r="A45" s="395" t="s">
        <v>226</v>
      </c>
      <c r="B45" s="260">
        <v>61</v>
      </c>
      <c r="C45" s="253">
        <v>12</v>
      </c>
      <c r="D45" s="253">
        <v>3</v>
      </c>
      <c r="E45" s="253">
        <v>4</v>
      </c>
      <c r="F45" s="253">
        <v>5</v>
      </c>
      <c r="G45" s="253">
        <v>9</v>
      </c>
      <c r="H45" s="253">
        <v>4</v>
      </c>
      <c r="I45" s="253">
        <v>4</v>
      </c>
      <c r="J45" s="253">
        <v>4</v>
      </c>
      <c r="K45" s="253">
        <v>9</v>
      </c>
      <c r="L45" s="253">
        <v>7</v>
      </c>
      <c r="M45" s="253">
        <v>15</v>
      </c>
      <c r="N45" s="253">
        <v>4</v>
      </c>
      <c r="O45" s="253">
        <v>7</v>
      </c>
      <c r="P45" s="253">
        <v>5</v>
      </c>
      <c r="Q45" s="253">
        <v>4</v>
      </c>
      <c r="R45" s="253">
        <v>9</v>
      </c>
      <c r="S45" s="253">
        <v>9</v>
      </c>
      <c r="T45" s="253">
        <v>4</v>
      </c>
      <c r="U45" s="253">
        <v>4</v>
      </c>
      <c r="V45" s="254"/>
      <c r="W45" s="255"/>
    </row>
    <row r="46" spans="1:23" ht="23.25" customHeight="1" x14ac:dyDescent="0.15">
      <c r="A46" s="395" t="s">
        <v>227</v>
      </c>
      <c r="B46" s="260">
        <v>19</v>
      </c>
      <c r="C46" s="253">
        <v>3</v>
      </c>
      <c r="D46" s="253">
        <v>2</v>
      </c>
      <c r="E46" s="253">
        <v>1</v>
      </c>
      <c r="F46" s="253">
        <v>1</v>
      </c>
      <c r="G46" s="253">
        <v>2</v>
      </c>
      <c r="H46" s="253">
        <v>2</v>
      </c>
      <c r="I46" s="253">
        <v>0</v>
      </c>
      <c r="J46" s="253">
        <v>3</v>
      </c>
      <c r="K46" s="253">
        <v>3</v>
      </c>
      <c r="L46" s="253">
        <v>2</v>
      </c>
      <c r="M46" s="253">
        <v>5</v>
      </c>
      <c r="N46" s="253">
        <v>1</v>
      </c>
      <c r="O46" s="253">
        <v>2</v>
      </c>
      <c r="P46" s="253">
        <v>1</v>
      </c>
      <c r="Q46" s="253">
        <v>2</v>
      </c>
      <c r="R46" s="253">
        <v>3</v>
      </c>
      <c r="S46" s="253">
        <v>2</v>
      </c>
      <c r="T46" s="253">
        <v>0</v>
      </c>
      <c r="U46" s="253">
        <v>3</v>
      </c>
      <c r="V46" s="254"/>
      <c r="W46" s="255"/>
    </row>
    <row r="47" spans="1:23" ht="23.25" customHeight="1" x14ac:dyDescent="0.15">
      <c r="A47" s="395" t="s">
        <v>228</v>
      </c>
      <c r="B47" s="260">
        <v>4</v>
      </c>
      <c r="C47" s="253">
        <v>0</v>
      </c>
      <c r="D47" s="253">
        <v>0</v>
      </c>
      <c r="E47" s="253">
        <v>1</v>
      </c>
      <c r="F47" s="253">
        <v>1</v>
      </c>
      <c r="G47" s="253">
        <v>1</v>
      </c>
      <c r="H47" s="253">
        <v>0</v>
      </c>
      <c r="I47" s="253">
        <v>0</v>
      </c>
      <c r="J47" s="253">
        <v>0</v>
      </c>
      <c r="K47" s="253">
        <v>0</v>
      </c>
      <c r="L47" s="253">
        <v>1</v>
      </c>
      <c r="M47" s="253">
        <v>0</v>
      </c>
      <c r="N47" s="253">
        <v>1</v>
      </c>
      <c r="O47" s="253">
        <v>1</v>
      </c>
      <c r="P47" s="253">
        <v>1</v>
      </c>
      <c r="Q47" s="253">
        <v>0</v>
      </c>
      <c r="R47" s="253">
        <v>0</v>
      </c>
      <c r="S47" s="253">
        <v>1</v>
      </c>
      <c r="T47" s="253">
        <v>0</v>
      </c>
      <c r="U47" s="253">
        <v>0</v>
      </c>
      <c r="V47" s="260"/>
      <c r="W47" s="255"/>
    </row>
    <row r="48" spans="1:23" ht="23.25" customHeight="1" x14ac:dyDescent="0.15">
      <c r="A48" s="395" t="s">
        <v>229</v>
      </c>
      <c r="B48" s="260">
        <v>22</v>
      </c>
      <c r="C48" s="253">
        <v>4</v>
      </c>
      <c r="D48" s="253">
        <v>2</v>
      </c>
      <c r="E48" s="253">
        <v>1</v>
      </c>
      <c r="F48" s="253">
        <v>2</v>
      </c>
      <c r="G48" s="253">
        <v>3</v>
      </c>
      <c r="H48" s="253">
        <v>1</v>
      </c>
      <c r="I48" s="253">
        <v>1</v>
      </c>
      <c r="J48" s="253">
        <v>1</v>
      </c>
      <c r="K48" s="253">
        <v>3</v>
      </c>
      <c r="L48" s="253">
        <v>4</v>
      </c>
      <c r="M48" s="253">
        <v>6</v>
      </c>
      <c r="N48" s="253">
        <v>1</v>
      </c>
      <c r="O48" s="253">
        <v>4</v>
      </c>
      <c r="P48" s="253">
        <v>2</v>
      </c>
      <c r="Q48" s="253">
        <v>1</v>
      </c>
      <c r="R48" s="253">
        <v>3</v>
      </c>
      <c r="S48" s="253">
        <v>3</v>
      </c>
      <c r="T48" s="253">
        <v>1</v>
      </c>
      <c r="U48" s="253">
        <v>1</v>
      </c>
      <c r="W48" s="255"/>
    </row>
    <row r="49" spans="1:23" ht="23.25" customHeight="1" x14ac:dyDescent="0.15">
      <c r="A49" s="395" t="s">
        <v>230</v>
      </c>
      <c r="B49" s="260">
        <v>27</v>
      </c>
      <c r="C49" s="253">
        <v>5</v>
      </c>
      <c r="D49" s="253">
        <v>2</v>
      </c>
      <c r="E49" s="253">
        <v>4</v>
      </c>
      <c r="F49" s="253">
        <v>3</v>
      </c>
      <c r="G49" s="253">
        <v>3</v>
      </c>
      <c r="H49" s="253">
        <v>2</v>
      </c>
      <c r="I49" s="253">
        <v>2</v>
      </c>
      <c r="J49" s="253">
        <v>1</v>
      </c>
      <c r="K49" s="253">
        <v>2</v>
      </c>
      <c r="L49" s="253">
        <v>3</v>
      </c>
      <c r="M49" s="253">
        <v>7</v>
      </c>
      <c r="N49" s="253">
        <v>4</v>
      </c>
      <c r="O49" s="253">
        <v>3</v>
      </c>
      <c r="P49" s="253">
        <v>3</v>
      </c>
      <c r="Q49" s="253">
        <v>2</v>
      </c>
      <c r="R49" s="253">
        <v>2</v>
      </c>
      <c r="S49" s="253">
        <v>3</v>
      </c>
      <c r="T49" s="253">
        <v>2</v>
      </c>
      <c r="U49" s="253">
        <v>1</v>
      </c>
      <c r="W49" s="255"/>
    </row>
    <row r="50" spans="1:23" ht="23.25" customHeight="1" x14ac:dyDescent="0.15">
      <c r="A50" s="395" t="s">
        <v>231</v>
      </c>
      <c r="B50" s="260">
        <v>2</v>
      </c>
      <c r="C50" s="253">
        <v>1</v>
      </c>
      <c r="D50" s="253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0</v>
      </c>
      <c r="J50" s="253">
        <v>0</v>
      </c>
      <c r="K50" s="253">
        <v>0</v>
      </c>
      <c r="L50" s="253">
        <v>1</v>
      </c>
      <c r="M50" s="253">
        <v>1</v>
      </c>
      <c r="N50" s="253">
        <v>0</v>
      </c>
      <c r="O50" s="253">
        <v>1</v>
      </c>
      <c r="P50" s="253">
        <v>0</v>
      </c>
      <c r="Q50" s="253">
        <v>0</v>
      </c>
      <c r="R50" s="253">
        <v>0</v>
      </c>
      <c r="S50" s="253">
        <v>0</v>
      </c>
      <c r="T50" s="253">
        <v>0</v>
      </c>
      <c r="U50" s="253">
        <v>0</v>
      </c>
      <c r="W50" s="255"/>
    </row>
    <row r="51" spans="1:23" ht="23.25" customHeight="1" x14ac:dyDescent="0.15">
      <c r="A51" s="395" t="s">
        <v>232</v>
      </c>
      <c r="B51" s="260">
        <v>6</v>
      </c>
      <c r="C51" s="253">
        <v>1</v>
      </c>
      <c r="D51" s="253">
        <v>0</v>
      </c>
      <c r="E51" s="253">
        <v>2</v>
      </c>
      <c r="F51" s="253">
        <v>1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2</v>
      </c>
      <c r="M51" s="253">
        <v>1</v>
      </c>
      <c r="N51" s="253">
        <v>2</v>
      </c>
      <c r="O51" s="253">
        <v>2</v>
      </c>
      <c r="P51" s="253">
        <v>1</v>
      </c>
      <c r="Q51" s="253">
        <v>0</v>
      </c>
      <c r="R51" s="253">
        <v>0</v>
      </c>
      <c r="S51" s="253">
        <v>0</v>
      </c>
      <c r="T51" s="253">
        <v>0</v>
      </c>
      <c r="U51" s="253">
        <v>0</v>
      </c>
      <c r="W51" s="255"/>
    </row>
    <row r="52" spans="1:23" ht="23.25" customHeight="1" x14ac:dyDescent="0.15">
      <c r="A52" s="396" t="s">
        <v>233</v>
      </c>
      <c r="B52" s="262">
        <v>28</v>
      </c>
      <c r="C52" s="263">
        <v>2</v>
      </c>
      <c r="D52" s="263">
        <v>2</v>
      </c>
      <c r="E52" s="263">
        <v>3</v>
      </c>
      <c r="F52" s="263">
        <v>2</v>
      </c>
      <c r="G52" s="263">
        <v>4</v>
      </c>
      <c r="H52" s="263">
        <v>5</v>
      </c>
      <c r="I52" s="263">
        <v>2</v>
      </c>
      <c r="J52" s="263">
        <v>2</v>
      </c>
      <c r="K52" s="263">
        <v>2</v>
      </c>
      <c r="L52" s="263">
        <v>4</v>
      </c>
      <c r="M52" s="263">
        <v>4</v>
      </c>
      <c r="N52" s="263">
        <v>3</v>
      </c>
      <c r="O52" s="263">
        <v>4</v>
      </c>
      <c r="P52" s="263">
        <v>2</v>
      </c>
      <c r="Q52" s="263">
        <v>5</v>
      </c>
      <c r="R52" s="263">
        <v>2</v>
      </c>
      <c r="S52" s="263">
        <v>4</v>
      </c>
      <c r="T52" s="263">
        <v>2</v>
      </c>
      <c r="U52" s="263">
        <v>2</v>
      </c>
      <c r="W52" s="255"/>
    </row>
    <row r="53" spans="1:23" x14ac:dyDescent="0.15">
      <c r="A53" s="237" t="s">
        <v>316</v>
      </c>
      <c r="U53" s="243" t="s">
        <v>321</v>
      </c>
    </row>
  </sheetData>
  <mergeCells count="4">
    <mergeCell ref="A1:H1"/>
    <mergeCell ref="B3:B4"/>
    <mergeCell ref="C3:L3"/>
    <mergeCell ref="M3:U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17</vt:i4>
      </vt:variant>
    </vt:vector>
  </HeadingPairs>
  <TitlesOfParts>
    <vt:vector size="29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第11-12表</vt:lpstr>
      <vt:lpstr>第13表</vt:lpstr>
      <vt:lpstr>第10表!Print_Area</vt:lpstr>
      <vt:lpstr>'第11-12表'!Print_Area</vt:lpstr>
      <vt:lpstr>第13表!Print_Area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政策企画部情報システム課</cp:lastModifiedBy>
  <cp:lastPrinted>2022-08-30T02:25:52Z</cp:lastPrinted>
  <dcterms:created xsi:type="dcterms:W3CDTF">2002-04-16T05:46:27Z</dcterms:created>
  <dcterms:modified xsi:type="dcterms:W3CDTF">2022-09-01T04:31:57Z</dcterms:modified>
</cp:coreProperties>
</file>