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SO40\koso40\月報・年報 担当者\29年度\10　年報\07 公表用データ\homepage\nhi_report\2017\"/>
    </mc:Choice>
  </mc:AlternateContent>
  <bookViews>
    <workbookView xWindow="-15" yWindow="6300" windowWidth="20730" windowHeight="6345" tabRatio="601" firstSheet="2" activeTab="2"/>
  </bookViews>
  <sheets>
    <sheet name="７－５ (3)" sheetId="40" state="hidden" r:id="rId1"/>
    <sheet name="７－５ (4)" sheetId="41" state="hidden" r:id="rId2"/>
    <sheet name="８－１" sheetId="1" r:id="rId3"/>
    <sheet name="８－２" sheetId="2" r:id="rId4"/>
    <sheet name="８－３" sheetId="4" r:id="rId5"/>
  </sheets>
  <definedNames>
    <definedName name="\A" localSheetId="0">'７－５ (3)'!#REF!</definedName>
    <definedName name="\A" localSheetId="1">'７－５ (4)'!#REF!</definedName>
    <definedName name="\A" localSheetId="2">'８－１'!$IQ$8061:$IV$8061</definedName>
    <definedName name="\A" localSheetId="3">'８－２'!$IF$8153:$IF$8153</definedName>
    <definedName name="\A" localSheetId="4">'８－３'!$IV$8032:$IV$8032</definedName>
    <definedName name="\B" localSheetId="3">'８－２'!$C$66:$C$155</definedName>
    <definedName name="\F" localSheetId="0">'７－５ (3)'!#REF!</definedName>
    <definedName name="\F" localSheetId="1">'７－５ (4)'!#REF!</definedName>
    <definedName name="\F" localSheetId="2">'８－１'!$IQ$8061:$IV$8061</definedName>
    <definedName name="\F" localSheetId="3">'８－２'!$IF$8153:$IF$8153</definedName>
    <definedName name="\F" localSheetId="4">'８－３'!$IV$8032:$IV$8032</definedName>
    <definedName name="_xlnm.Print_Titles" localSheetId="0">'７－５ (3)'!$A:$C,'７－５ (3)'!$1:$7</definedName>
    <definedName name="_xlnm.Print_Titles" localSheetId="1">'７－５ (4)'!$A:$C,'７－５ (4)'!$1:$7</definedName>
  </definedNames>
  <calcPr calcId="152511"/>
</workbook>
</file>

<file path=xl/calcChain.xml><?xml version="1.0" encoding="utf-8"?>
<calcChain xmlns="http://schemas.openxmlformats.org/spreadsheetml/2006/main">
  <c r="D21" i="40" l="1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R31" i="40"/>
  <c r="S31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R33" i="40"/>
  <c r="S33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R35" i="40"/>
  <c r="S35" i="40"/>
  <c r="D36" i="40"/>
  <c r="E36" i="40"/>
  <c r="F36" i="40"/>
  <c r="G36" i="40"/>
  <c r="H36" i="40"/>
  <c r="I36" i="40"/>
  <c r="J36" i="40"/>
  <c r="K36" i="40"/>
  <c r="L36" i="40"/>
  <c r="M36" i="40"/>
  <c r="N36" i="40"/>
  <c r="O36" i="40"/>
  <c r="P36" i="40"/>
  <c r="Q36" i="40"/>
  <c r="R36" i="40"/>
  <c r="S36" i="40"/>
  <c r="D37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D38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D41" i="40"/>
  <c r="E41" i="40"/>
  <c r="F41" i="40"/>
  <c r="G41" i="40"/>
  <c r="H41" i="40"/>
  <c r="I41" i="40"/>
  <c r="J41" i="40"/>
  <c r="K41" i="40"/>
  <c r="L41" i="40"/>
  <c r="M41" i="40"/>
  <c r="N41" i="40"/>
  <c r="O41" i="40"/>
  <c r="P41" i="40"/>
  <c r="Q41" i="40"/>
  <c r="R41" i="40"/>
  <c r="S41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Q42" i="40"/>
  <c r="R42" i="40"/>
  <c r="S42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D44" i="40"/>
  <c r="E44" i="40"/>
  <c r="F44" i="40"/>
  <c r="G44" i="40"/>
  <c r="H44" i="40"/>
  <c r="I44" i="40"/>
  <c r="J44" i="40"/>
  <c r="K44" i="40"/>
  <c r="L44" i="40"/>
  <c r="M44" i="40"/>
  <c r="N44" i="40"/>
  <c r="O44" i="40"/>
  <c r="P44" i="40"/>
  <c r="Q44" i="40"/>
  <c r="R44" i="40"/>
  <c r="S44" i="40"/>
  <c r="D45" i="40"/>
  <c r="E45" i="40"/>
  <c r="F45" i="40"/>
  <c r="G45" i="40"/>
  <c r="H45" i="40"/>
  <c r="I45" i="40"/>
  <c r="J45" i="40"/>
  <c r="K45" i="40"/>
  <c r="L45" i="40"/>
  <c r="M45" i="40"/>
  <c r="N45" i="40"/>
  <c r="O45" i="40"/>
  <c r="P45" i="40"/>
  <c r="Q45" i="40"/>
  <c r="R45" i="40"/>
  <c r="S45" i="40"/>
  <c r="D46" i="40"/>
  <c r="E46" i="40"/>
  <c r="F46" i="40"/>
  <c r="G46" i="40"/>
  <c r="H46" i="40"/>
  <c r="I46" i="40"/>
  <c r="J46" i="40"/>
  <c r="K46" i="40"/>
  <c r="L46" i="40"/>
  <c r="M46" i="40"/>
  <c r="N46" i="40"/>
  <c r="O46" i="40"/>
  <c r="P46" i="40"/>
  <c r="Q46" i="40"/>
  <c r="R46" i="40"/>
  <c r="S46" i="40"/>
  <c r="D47" i="40"/>
  <c r="E47" i="40"/>
  <c r="F47" i="40"/>
  <c r="G47" i="40"/>
  <c r="H47" i="40"/>
  <c r="I47" i="40"/>
  <c r="J47" i="40"/>
  <c r="K47" i="40"/>
  <c r="L47" i="40"/>
  <c r="M47" i="40"/>
  <c r="N47" i="40"/>
  <c r="O47" i="40"/>
  <c r="P47" i="40"/>
  <c r="Q47" i="40"/>
  <c r="R47" i="40"/>
  <c r="S47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D49" i="40"/>
  <c r="E49" i="40"/>
  <c r="F49" i="40"/>
  <c r="G49" i="40"/>
  <c r="H49" i="40"/>
  <c r="I49" i="40"/>
  <c r="J49" i="40"/>
  <c r="K49" i="40"/>
  <c r="L49" i="40"/>
  <c r="M49" i="40"/>
  <c r="N49" i="40"/>
  <c r="O49" i="40"/>
  <c r="P49" i="40"/>
  <c r="Q49" i="40"/>
  <c r="R49" i="40"/>
  <c r="S49" i="40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R50" i="40"/>
  <c r="S50" i="40"/>
  <c r="D51" i="40"/>
  <c r="E51" i="40"/>
  <c r="F51" i="40"/>
  <c r="G51" i="40"/>
  <c r="H51" i="40"/>
  <c r="I51" i="40"/>
  <c r="J51" i="40"/>
  <c r="K51" i="40"/>
  <c r="L51" i="40"/>
  <c r="M51" i="40"/>
  <c r="N51" i="40"/>
  <c r="O51" i="40"/>
  <c r="P51" i="40"/>
  <c r="Q51" i="40"/>
  <c r="R51" i="40"/>
  <c r="S51" i="40"/>
  <c r="D52" i="40"/>
  <c r="E52" i="40"/>
  <c r="F52" i="40"/>
  <c r="G52" i="40"/>
  <c r="H52" i="40"/>
  <c r="I52" i="40"/>
  <c r="J52" i="40"/>
  <c r="K52" i="40"/>
  <c r="L52" i="40"/>
  <c r="M52" i="40"/>
  <c r="N52" i="40"/>
  <c r="O52" i="40"/>
  <c r="P52" i="40"/>
  <c r="Q52" i="40"/>
  <c r="R52" i="40"/>
  <c r="S52" i="40"/>
  <c r="D53" i="40"/>
  <c r="E53" i="40"/>
  <c r="F53" i="40"/>
  <c r="G53" i="40"/>
  <c r="H53" i="40"/>
  <c r="I53" i="40"/>
  <c r="J53" i="40"/>
  <c r="K53" i="40"/>
  <c r="L53" i="40"/>
  <c r="M53" i="40"/>
  <c r="N53" i="40"/>
  <c r="O53" i="40"/>
  <c r="P53" i="40"/>
  <c r="Q53" i="40"/>
  <c r="R53" i="40"/>
  <c r="S53" i="40"/>
  <c r="D54" i="40"/>
  <c r="E54" i="40"/>
  <c r="F54" i="40"/>
  <c r="G54" i="40"/>
  <c r="H54" i="40"/>
  <c r="I54" i="40"/>
  <c r="J54" i="40"/>
  <c r="K54" i="40"/>
  <c r="L54" i="40"/>
  <c r="M54" i="40"/>
  <c r="N54" i="40"/>
  <c r="O54" i="40"/>
  <c r="P54" i="40"/>
  <c r="Q54" i="40"/>
  <c r="R54" i="40"/>
  <c r="S54" i="40"/>
  <c r="D55" i="40"/>
  <c r="E55" i="40"/>
  <c r="F55" i="40"/>
  <c r="G55" i="40"/>
  <c r="H55" i="40"/>
  <c r="I55" i="40"/>
  <c r="J55" i="40"/>
  <c r="K55" i="40"/>
  <c r="L55" i="40"/>
  <c r="M55" i="40"/>
  <c r="N55" i="40"/>
  <c r="O55" i="40"/>
  <c r="P55" i="40"/>
  <c r="Q55" i="40"/>
  <c r="R55" i="40"/>
  <c r="S55" i="40"/>
  <c r="D56" i="40"/>
  <c r="E56" i="40"/>
  <c r="F56" i="40"/>
  <c r="G56" i="40"/>
  <c r="H56" i="40"/>
  <c r="I56" i="40"/>
  <c r="J56" i="40"/>
  <c r="K56" i="40"/>
  <c r="L56" i="40"/>
  <c r="M56" i="40"/>
  <c r="N56" i="40"/>
  <c r="O56" i="40"/>
  <c r="P56" i="40"/>
  <c r="Q56" i="40"/>
  <c r="R56" i="40"/>
  <c r="S56" i="40"/>
  <c r="D57" i="40"/>
  <c r="E57" i="40"/>
  <c r="F57" i="40"/>
  <c r="G57" i="40"/>
  <c r="H57" i="40"/>
  <c r="I57" i="40"/>
  <c r="J57" i="40"/>
  <c r="K57" i="40"/>
  <c r="L57" i="40"/>
  <c r="M57" i="40"/>
  <c r="N57" i="40"/>
  <c r="O57" i="40"/>
  <c r="P57" i="40"/>
  <c r="Q57" i="40"/>
  <c r="R57" i="40"/>
  <c r="S57" i="40"/>
  <c r="D58" i="40"/>
  <c r="E58" i="40"/>
  <c r="F58" i="40"/>
  <c r="G58" i="40"/>
  <c r="H58" i="40"/>
  <c r="I58" i="40"/>
  <c r="J58" i="40"/>
  <c r="K58" i="40"/>
  <c r="L58" i="40"/>
  <c r="M58" i="40"/>
  <c r="N58" i="40"/>
  <c r="O58" i="40"/>
  <c r="P58" i="40"/>
  <c r="Q58" i="40"/>
  <c r="R58" i="40"/>
  <c r="S58" i="40"/>
  <c r="D59" i="40"/>
  <c r="E59" i="40"/>
  <c r="F59" i="40"/>
  <c r="G59" i="40"/>
  <c r="H59" i="40"/>
  <c r="I59" i="40"/>
  <c r="J59" i="40"/>
  <c r="K59" i="40"/>
  <c r="L59" i="40"/>
  <c r="M59" i="40"/>
  <c r="N59" i="40"/>
  <c r="O59" i="40"/>
  <c r="P59" i="40"/>
  <c r="Q59" i="40"/>
  <c r="R59" i="40"/>
  <c r="S59" i="40"/>
  <c r="D60" i="40"/>
  <c r="E60" i="40"/>
  <c r="F60" i="40"/>
  <c r="G60" i="40"/>
  <c r="H60" i="40"/>
  <c r="I60" i="40"/>
  <c r="J60" i="40"/>
  <c r="K60" i="40"/>
  <c r="L60" i="40"/>
  <c r="M60" i="40"/>
  <c r="N60" i="40"/>
  <c r="O60" i="40"/>
  <c r="P60" i="40"/>
  <c r="Q60" i="40"/>
  <c r="R60" i="40"/>
  <c r="S60" i="40"/>
  <c r="D61" i="40"/>
  <c r="E61" i="40"/>
  <c r="F61" i="40"/>
  <c r="G61" i="40"/>
  <c r="H61" i="40"/>
  <c r="I61" i="40"/>
  <c r="J61" i="40"/>
  <c r="K61" i="40"/>
  <c r="L61" i="40"/>
  <c r="M61" i="40"/>
  <c r="N61" i="40"/>
  <c r="O61" i="40"/>
  <c r="P61" i="40"/>
  <c r="Q61" i="40"/>
  <c r="R61" i="40"/>
  <c r="S61" i="40"/>
  <c r="D62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D63" i="40"/>
  <c r="E63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D66" i="40"/>
  <c r="E66" i="40"/>
  <c r="F66" i="40"/>
  <c r="G66" i="40"/>
  <c r="H66" i="40"/>
  <c r="I66" i="40"/>
  <c r="J66" i="40"/>
  <c r="K66" i="40"/>
  <c r="L66" i="40"/>
  <c r="M66" i="40"/>
  <c r="N66" i="40"/>
  <c r="O66" i="40"/>
  <c r="P66" i="40"/>
  <c r="Q66" i="40"/>
  <c r="R66" i="40"/>
  <c r="S66" i="40"/>
  <c r="D67" i="40"/>
  <c r="E67" i="40"/>
  <c r="F67" i="40"/>
  <c r="G67" i="40"/>
  <c r="H67" i="40"/>
  <c r="I67" i="40"/>
  <c r="J67" i="40"/>
  <c r="K67" i="40"/>
  <c r="L67" i="40"/>
  <c r="M67" i="40"/>
  <c r="N67" i="40"/>
  <c r="O67" i="40"/>
  <c r="P67" i="40"/>
  <c r="Q67" i="40"/>
  <c r="R67" i="40"/>
  <c r="S67" i="40"/>
  <c r="D68" i="40"/>
  <c r="E68" i="40"/>
  <c r="F68" i="40"/>
  <c r="G68" i="40"/>
  <c r="H68" i="40"/>
  <c r="I68" i="40"/>
  <c r="J68" i="40"/>
  <c r="K68" i="40"/>
  <c r="L68" i="40"/>
  <c r="M68" i="40"/>
  <c r="N68" i="40"/>
  <c r="O68" i="40"/>
  <c r="P68" i="40"/>
  <c r="Q68" i="40"/>
  <c r="R68" i="40"/>
  <c r="S68" i="40"/>
  <c r="D69" i="40"/>
  <c r="E69" i="40"/>
  <c r="F69" i="40"/>
  <c r="G69" i="40"/>
  <c r="H69" i="40"/>
  <c r="I69" i="40"/>
  <c r="J69" i="40"/>
  <c r="K69" i="40"/>
  <c r="L69" i="40"/>
  <c r="M69" i="40"/>
  <c r="N69" i="40"/>
  <c r="O69" i="40"/>
  <c r="P69" i="40"/>
  <c r="Q69" i="40"/>
  <c r="R69" i="40"/>
  <c r="S69" i="40"/>
  <c r="D70" i="40"/>
  <c r="E70" i="40"/>
  <c r="F70" i="40"/>
  <c r="G70" i="40"/>
  <c r="H70" i="40"/>
  <c r="I70" i="40"/>
  <c r="J70" i="40"/>
  <c r="K70" i="40"/>
  <c r="L70" i="40"/>
  <c r="M70" i="40"/>
  <c r="N70" i="40"/>
  <c r="O70" i="40"/>
  <c r="P70" i="40"/>
  <c r="Q70" i="40"/>
  <c r="R70" i="40"/>
  <c r="S70" i="40"/>
  <c r="D71" i="40"/>
  <c r="E71" i="40"/>
  <c r="F71" i="40"/>
  <c r="G71" i="40"/>
  <c r="H71" i="40"/>
  <c r="I71" i="40"/>
  <c r="J71" i="40"/>
  <c r="K71" i="40"/>
  <c r="L71" i="40"/>
  <c r="M71" i="40"/>
  <c r="N71" i="40"/>
  <c r="O71" i="40"/>
  <c r="P71" i="40"/>
  <c r="Q71" i="40"/>
  <c r="R71" i="40"/>
  <c r="S71" i="40"/>
  <c r="D72" i="40"/>
  <c r="E72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D73" i="40"/>
  <c r="E73" i="40"/>
  <c r="F73" i="40"/>
  <c r="G73" i="40"/>
  <c r="H73" i="40"/>
  <c r="I73" i="40"/>
  <c r="J73" i="40"/>
  <c r="K73" i="40"/>
  <c r="L73" i="40"/>
  <c r="M73" i="40"/>
  <c r="N73" i="40"/>
  <c r="O73" i="40"/>
  <c r="P73" i="40"/>
  <c r="Q73" i="40"/>
  <c r="R73" i="40"/>
  <c r="S73" i="40"/>
  <c r="D74" i="40"/>
  <c r="E74" i="40"/>
  <c r="F74" i="40"/>
  <c r="G74" i="40"/>
  <c r="H74" i="40"/>
  <c r="I74" i="40"/>
  <c r="J74" i="40"/>
  <c r="K74" i="40"/>
  <c r="L74" i="40"/>
  <c r="M74" i="40"/>
  <c r="N74" i="40"/>
  <c r="O74" i="40"/>
  <c r="P74" i="40"/>
  <c r="Q74" i="40"/>
  <c r="R74" i="40"/>
  <c r="S74" i="40"/>
  <c r="D75" i="40"/>
  <c r="E75" i="40"/>
  <c r="F75" i="40"/>
  <c r="G75" i="40"/>
  <c r="H75" i="40"/>
  <c r="I75" i="40"/>
  <c r="J75" i="40"/>
  <c r="K75" i="40"/>
  <c r="L75" i="40"/>
  <c r="M75" i="40"/>
  <c r="N75" i="40"/>
  <c r="O75" i="40"/>
  <c r="P75" i="40"/>
  <c r="Q75" i="40"/>
  <c r="R75" i="40"/>
  <c r="S75" i="40"/>
  <c r="D76" i="40"/>
  <c r="E76" i="40"/>
  <c r="F76" i="40"/>
  <c r="G76" i="40"/>
  <c r="H76" i="40"/>
  <c r="I76" i="40"/>
  <c r="J76" i="40"/>
  <c r="K76" i="40"/>
  <c r="L76" i="40"/>
  <c r="M76" i="40"/>
  <c r="N76" i="40"/>
  <c r="O76" i="40"/>
  <c r="P76" i="40"/>
  <c r="Q76" i="40"/>
  <c r="R76" i="40"/>
  <c r="S76" i="40"/>
  <c r="D77" i="40"/>
  <c r="E77" i="40"/>
  <c r="F77" i="40"/>
  <c r="G77" i="40"/>
  <c r="H77" i="40"/>
  <c r="I77" i="40"/>
  <c r="J77" i="40"/>
  <c r="K77" i="40"/>
  <c r="L77" i="40"/>
  <c r="M77" i="40"/>
  <c r="N77" i="40"/>
  <c r="O77" i="40"/>
  <c r="P77" i="40"/>
  <c r="Q77" i="40"/>
  <c r="R77" i="40"/>
  <c r="S77" i="40"/>
  <c r="D78" i="40"/>
  <c r="E78" i="40"/>
  <c r="F78" i="40"/>
  <c r="G78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D79" i="40"/>
  <c r="E79" i="40"/>
  <c r="F79" i="40"/>
  <c r="G79" i="40"/>
  <c r="H79" i="40"/>
  <c r="I79" i="40"/>
  <c r="J79" i="40"/>
  <c r="K79" i="40"/>
  <c r="L79" i="40"/>
  <c r="M79" i="40"/>
  <c r="N79" i="40"/>
  <c r="O79" i="40"/>
  <c r="P79" i="40"/>
  <c r="Q79" i="40"/>
  <c r="R79" i="40"/>
  <c r="S79" i="40"/>
  <c r="D80" i="40"/>
  <c r="E80" i="40"/>
  <c r="F80" i="40"/>
  <c r="G80" i="40"/>
  <c r="H80" i="40"/>
  <c r="I80" i="40"/>
  <c r="J80" i="40"/>
  <c r="K80" i="40"/>
  <c r="L80" i="40"/>
  <c r="M80" i="40"/>
  <c r="N80" i="40"/>
  <c r="O80" i="40"/>
  <c r="P80" i="40"/>
  <c r="Q80" i="40"/>
  <c r="R80" i="40"/>
  <c r="S80" i="40"/>
  <c r="D81" i="40"/>
  <c r="E81" i="40"/>
  <c r="F81" i="40"/>
  <c r="G81" i="40"/>
  <c r="H81" i="40"/>
  <c r="I81" i="40"/>
  <c r="J81" i="40"/>
  <c r="K81" i="40"/>
  <c r="L81" i="40"/>
  <c r="M81" i="40"/>
  <c r="N81" i="40"/>
  <c r="O81" i="40"/>
  <c r="P81" i="40"/>
  <c r="Q81" i="40"/>
  <c r="R81" i="40"/>
  <c r="S81" i="40"/>
  <c r="D82" i="40"/>
  <c r="E82" i="40"/>
  <c r="F82" i="40"/>
  <c r="G82" i="40"/>
  <c r="H82" i="40"/>
  <c r="I82" i="40"/>
  <c r="J82" i="40"/>
  <c r="K82" i="40"/>
  <c r="L82" i="40"/>
  <c r="M82" i="40"/>
  <c r="N82" i="40"/>
  <c r="O82" i="40"/>
  <c r="P82" i="40"/>
  <c r="Q82" i="40"/>
  <c r="R82" i="40"/>
  <c r="S82" i="40"/>
  <c r="D83" i="40"/>
  <c r="E83" i="40"/>
  <c r="F83" i="40"/>
  <c r="G83" i="40"/>
  <c r="H83" i="40"/>
  <c r="I83" i="40"/>
  <c r="J83" i="40"/>
  <c r="K83" i="40"/>
  <c r="L83" i="40"/>
  <c r="M83" i="40"/>
  <c r="N83" i="40"/>
  <c r="O83" i="40"/>
  <c r="P83" i="40"/>
  <c r="Q83" i="40"/>
  <c r="R83" i="40"/>
  <c r="S83" i="40"/>
  <c r="D84" i="40"/>
  <c r="E84" i="40"/>
  <c r="F84" i="40"/>
  <c r="G84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D85" i="40"/>
  <c r="E85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P86" i="40"/>
  <c r="Q86" i="40"/>
  <c r="R86" i="40"/>
  <c r="S86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P87" i="40"/>
  <c r="Q87" i="40"/>
  <c r="R87" i="40"/>
  <c r="S87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D89" i="40"/>
  <c r="E89" i="40"/>
  <c r="F89" i="40"/>
  <c r="G89" i="40"/>
  <c r="H89" i="40"/>
  <c r="I89" i="40"/>
  <c r="J89" i="40"/>
  <c r="K89" i="40"/>
  <c r="L89" i="40"/>
  <c r="M89" i="40"/>
  <c r="N89" i="40"/>
  <c r="O89" i="40"/>
  <c r="P89" i="40"/>
  <c r="Q89" i="40"/>
  <c r="R89" i="40"/>
  <c r="S89" i="40"/>
  <c r="D90" i="40"/>
  <c r="E90" i="40"/>
  <c r="F90" i="40"/>
  <c r="G90" i="40"/>
  <c r="H90" i="40"/>
  <c r="I90" i="40"/>
  <c r="J90" i="40"/>
  <c r="K90" i="40"/>
  <c r="L90" i="40"/>
  <c r="M90" i="40"/>
  <c r="N90" i="40"/>
  <c r="O90" i="40"/>
  <c r="P90" i="40"/>
  <c r="Q90" i="40"/>
  <c r="R90" i="40"/>
  <c r="S90" i="40"/>
  <c r="D91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Q91" i="40"/>
  <c r="R91" i="40"/>
  <c r="S91" i="40"/>
  <c r="D92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Q92" i="40"/>
  <c r="R92" i="40"/>
  <c r="S92" i="40"/>
  <c r="D93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Q93" i="40"/>
  <c r="R93" i="40"/>
  <c r="S93" i="40"/>
  <c r="D94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Q94" i="40"/>
  <c r="R94" i="40"/>
  <c r="S94" i="40"/>
  <c r="D95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Q95" i="40"/>
  <c r="R95" i="40"/>
  <c r="S95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S96" i="40"/>
  <c r="D97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Q97" i="40"/>
  <c r="R97" i="40"/>
  <c r="S97" i="40"/>
  <c r="D98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Q98" i="40"/>
  <c r="R98" i="40"/>
  <c r="S98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Q99" i="40"/>
  <c r="R99" i="40"/>
  <c r="S99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Q100" i="40"/>
  <c r="R100" i="40"/>
  <c r="S100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Q101" i="40"/>
  <c r="R101" i="40"/>
  <c r="S101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Q102" i="40"/>
  <c r="R102" i="40"/>
  <c r="S102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Q103" i="40"/>
  <c r="R103" i="40"/>
  <c r="S103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Q104" i="40"/>
  <c r="R104" i="40"/>
  <c r="S104" i="40"/>
  <c r="S20" i="40"/>
  <c r="S14" i="40" s="1"/>
  <c r="R20" i="40"/>
  <c r="R15" i="40" s="1"/>
  <c r="Q20" i="40"/>
  <c r="Q14" i="40" s="1"/>
  <c r="P20" i="40"/>
  <c r="P14" i="40" s="1"/>
  <c r="O20" i="40"/>
  <c r="O14" i="40" s="1"/>
  <c r="N20" i="40"/>
  <c r="N15" i="40" s="1"/>
  <c r="M20" i="40"/>
  <c r="M14" i="40"/>
  <c r="L20" i="40"/>
  <c r="L14" i="40"/>
  <c r="K20" i="40"/>
  <c r="K14" i="40"/>
  <c r="J20" i="40"/>
  <c r="I20" i="40"/>
  <c r="I14" i="40" s="1"/>
  <c r="H20" i="40"/>
  <c r="H14" i="40" s="1"/>
  <c r="G20" i="40"/>
  <c r="G14" i="40" s="1"/>
  <c r="F20" i="40"/>
  <c r="F14" i="40" s="1"/>
  <c r="E20" i="40"/>
  <c r="E14" i="40" s="1"/>
  <c r="D20" i="40"/>
  <c r="D14" i="40" s="1"/>
  <c r="D15" i="40"/>
  <c r="D17" i="40" s="1"/>
  <c r="D16" i="40"/>
  <c r="J14" i="40"/>
  <c r="R14" i="40"/>
  <c r="J15" i="40"/>
  <c r="L15" i="40"/>
  <c r="L17" i="40" s="1"/>
  <c r="J16" i="40"/>
  <c r="J17" i="40" s="1"/>
  <c r="P16" i="40"/>
  <c r="D21" i="41"/>
  <c r="E21" i="41"/>
  <c r="F21" i="41"/>
  <c r="G21" i="41"/>
  <c r="H21" i="41"/>
  <c r="I21" i="41"/>
  <c r="J21" i="41"/>
  <c r="K21" i="41"/>
  <c r="L21" i="41"/>
  <c r="M21" i="41"/>
  <c r="N21" i="41"/>
  <c r="O21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D36" i="41"/>
  <c r="E36" i="41"/>
  <c r="F36" i="41"/>
  <c r="G36" i="41"/>
  <c r="H36" i="41"/>
  <c r="I36" i="41"/>
  <c r="J36" i="41"/>
  <c r="K36" i="41"/>
  <c r="L36" i="41"/>
  <c r="M36" i="41"/>
  <c r="N36" i="41"/>
  <c r="O36" i="41"/>
  <c r="D37" i="41"/>
  <c r="E37" i="41"/>
  <c r="F37" i="41"/>
  <c r="G37" i="41"/>
  <c r="H37" i="41"/>
  <c r="I37" i="41"/>
  <c r="J37" i="41"/>
  <c r="K37" i="41"/>
  <c r="L37" i="41"/>
  <c r="M37" i="41"/>
  <c r="N37" i="41"/>
  <c r="O37" i="41"/>
  <c r="D38" i="41"/>
  <c r="E38" i="41"/>
  <c r="F38" i="41"/>
  <c r="G38" i="41"/>
  <c r="H38" i="41"/>
  <c r="I38" i="41"/>
  <c r="J38" i="41"/>
  <c r="K38" i="41"/>
  <c r="L38" i="41"/>
  <c r="M38" i="41"/>
  <c r="N38" i="41"/>
  <c r="O38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D44" i="41"/>
  <c r="E44" i="41"/>
  <c r="F44" i="41"/>
  <c r="G44" i="41"/>
  <c r="H44" i="41"/>
  <c r="I44" i="41"/>
  <c r="J44" i="41"/>
  <c r="K44" i="41"/>
  <c r="L44" i="41"/>
  <c r="M44" i="41"/>
  <c r="N44" i="41"/>
  <c r="O44" i="41"/>
  <c r="D45" i="41"/>
  <c r="E45" i="41"/>
  <c r="F45" i="41"/>
  <c r="G45" i="41"/>
  <c r="H45" i="41"/>
  <c r="I45" i="41"/>
  <c r="J45" i="41"/>
  <c r="K45" i="41"/>
  <c r="L45" i="41"/>
  <c r="M45" i="41"/>
  <c r="N45" i="41"/>
  <c r="O45" i="41"/>
  <c r="D46" i="41"/>
  <c r="E46" i="41"/>
  <c r="F46" i="41"/>
  <c r="G46" i="41"/>
  <c r="H46" i="41"/>
  <c r="I46" i="41"/>
  <c r="J46" i="41"/>
  <c r="K46" i="41"/>
  <c r="L46" i="41"/>
  <c r="M46" i="41"/>
  <c r="N46" i="41"/>
  <c r="O46" i="41"/>
  <c r="D47" i="41"/>
  <c r="E47" i="41"/>
  <c r="F47" i="41"/>
  <c r="G47" i="41"/>
  <c r="H47" i="41"/>
  <c r="I47" i="41"/>
  <c r="J47" i="41"/>
  <c r="K47" i="41"/>
  <c r="L47" i="41"/>
  <c r="M47" i="41"/>
  <c r="N47" i="41"/>
  <c r="O47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D49" i="41"/>
  <c r="E49" i="41"/>
  <c r="F49" i="41"/>
  <c r="G49" i="41"/>
  <c r="H49" i="41"/>
  <c r="I49" i="41"/>
  <c r="J49" i="41"/>
  <c r="K49" i="41"/>
  <c r="L49" i="41"/>
  <c r="M49" i="41"/>
  <c r="N49" i="41"/>
  <c r="O49" i="41"/>
  <c r="D50" i="41"/>
  <c r="E50" i="41"/>
  <c r="F50" i="41"/>
  <c r="G50" i="41"/>
  <c r="H50" i="41"/>
  <c r="I50" i="41"/>
  <c r="J50" i="41"/>
  <c r="K50" i="41"/>
  <c r="L50" i="41"/>
  <c r="M50" i="41"/>
  <c r="N50" i="41"/>
  <c r="O50" i="41"/>
  <c r="D51" i="41"/>
  <c r="E51" i="41"/>
  <c r="F51" i="41"/>
  <c r="G51" i="41"/>
  <c r="H51" i="41"/>
  <c r="I51" i="41"/>
  <c r="J51" i="41"/>
  <c r="K51" i="41"/>
  <c r="L51" i="41"/>
  <c r="M51" i="41"/>
  <c r="N51" i="41"/>
  <c r="O51" i="41"/>
  <c r="D52" i="41"/>
  <c r="E52" i="41"/>
  <c r="F52" i="41"/>
  <c r="G52" i="41"/>
  <c r="H52" i="41"/>
  <c r="I52" i="41"/>
  <c r="J52" i="41"/>
  <c r="K52" i="41"/>
  <c r="L52" i="41"/>
  <c r="M52" i="41"/>
  <c r="N52" i="41"/>
  <c r="O52" i="41"/>
  <c r="D53" i="41"/>
  <c r="E53" i="41"/>
  <c r="F53" i="41"/>
  <c r="G53" i="41"/>
  <c r="H53" i="41"/>
  <c r="I53" i="41"/>
  <c r="J53" i="41"/>
  <c r="K53" i="41"/>
  <c r="L53" i="41"/>
  <c r="M53" i="41"/>
  <c r="N53" i="41"/>
  <c r="O53" i="41"/>
  <c r="D54" i="41"/>
  <c r="E54" i="41"/>
  <c r="F54" i="41"/>
  <c r="G54" i="41"/>
  <c r="H54" i="41"/>
  <c r="I54" i="41"/>
  <c r="J54" i="41"/>
  <c r="K54" i="41"/>
  <c r="L54" i="41"/>
  <c r="M54" i="41"/>
  <c r="N54" i="41"/>
  <c r="O54" i="41"/>
  <c r="D55" i="41"/>
  <c r="E55" i="41"/>
  <c r="F55" i="41"/>
  <c r="G55" i="41"/>
  <c r="H55" i="41"/>
  <c r="I55" i="41"/>
  <c r="J55" i="41"/>
  <c r="K55" i="41"/>
  <c r="L55" i="41"/>
  <c r="M55" i="41"/>
  <c r="N55" i="41"/>
  <c r="O55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D57" i="41"/>
  <c r="E57" i="41"/>
  <c r="F57" i="41"/>
  <c r="G57" i="41"/>
  <c r="H57" i="41"/>
  <c r="I57" i="41"/>
  <c r="J57" i="41"/>
  <c r="K57" i="41"/>
  <c r="L57" i="41"/>
  <c r="M57" i="41"/>
  <c r="N57" i="41"/>
  <c r="O57" i="41"/>
  <c r="D58" i="41"/>
  <c r="E58" i="41"/>
  <c r="F58" i="41"/>
  <c r="G58" i="41"/>
  <c r="H58" i="41"/>
  <c r="I58" i="41"/>
  <c r="J58" i="41"/>
  <c r="K58" i="41"/>
  <c r="L58" i="41"/>
  <c r="M58" i="41"/>
  <c r="N58" i="41"/>
  <c r="O58" i="41"/>
  <c r="D59" i="41"/>
  <c r="E59" i="41"/>
  <c r="F59" i="41"/>
  <c r="G59" i="41"/>
  <c r="H59" i="41"/>
  <c r="I59" i="41"/>
  <c r="J59" i="41"/>
  <c r="K59" i="41"/>
  <c r="L59" i="41"/>
  <c r="M59" i="41"/>
  <c r="N59" i="41"/>
  <c r="O59" i="41"/>
  <c r="D60" i="41"/>
  <c r="E60" i="41"/>
  <c r="F60" i="41"/>
  <c r="G60" i="41"/>
  <c r="H60" i="41"/>
  <c r="I60" i="41"/>
  <c r="J60" i="41"/>
  <c r="K60" i="41"/>
  <c r="L60" i="41"/>
  <c r="M60" i="41"/>
  <c r="N60" i="41"/>
  <c r="O60" i="41"/>
  <c r="D61" i="41"/>
  <c r="E61" i="41"/>
  <c r="F61" i="41"/>
  <c r="G61" i="41"/>
  <c r="H61" i="41"/>
  <c r="I61" i="41"/>
  <c r="J61" i="41"/>
  <c r="K61" i="41"/>
  <c r="L61" i="41"/>
  <c r="M61" i="41"/>
  <c r="N61" i="41"/>
  <c r="O61" i="41"/>
  <c r="D62" i="41"/>
  <c r="E62" i="41"/>
  <c r="F62" i="41"/>
  <c r="G62" i="41"/>
  <c r="H62" i="41"/>
  <c r="I62" i="41"/>
  <c r="J62" i="41"/>
  <c r="K62" i="41"/>
  <c r="L62" i="41"/>
  <c r="M62" i="41"/>
  <c r="N62" i="41"/>
  <c r="O62" i="41"/>
  <c r="D63" i="41"/>
  <c r="E63" i="41"/>
  <c r="F63" i="41"/>
  <c r="G63" i="41"/>
  <c r="H63" i="41"/>
  <c r="I63" i="41"/>
  <c r="J63" i="41"/>
  <c r="K63" i="41"/>
  <c r="L63" i="41"/>
  <c r="M63" i="41"/>
  <c r="N63" i="41"/>
  <c r="O63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D65" i="41"/>
  <c r="E65" i="41"/>
  <c r="F65" i="41"/>
  <c r="G65" i="41"/>
  <c r="H65" i="41"/>
  <c r="I65" i="41"/>
  <c r="J65" i="41"/>
  <c r="K65" i="41"/>
  <c r="L65" i="41"/>
  <c r="M65" i="41"/>
  <c r="N65" i="41"/>
  <c r="O65" i="41"/>
  <c r="D66" i="41"/>
  <c r="E66" i="41"/>
  <c r="F66" i="41"/>
  <c r="G66" i="41"/>
  <c r="H66" i="41"/>
  <c r="I66" i="41"/>
  <c r="J66" i="41"/>
  <c r="K66" i="41"/>
  <c r="L66" i="41"/>
  <c r="M66" i="41"/>
  <c r="N66" i="41"/>
  <c r="O66" i="41"/>
  <c r="D67" i="41"/>
  <c r="E67" i="41"/>
  <c r="F67" i="41"/>
  <c r="G67" i="41"/>
  <c r="H67" i="41"/>
  <c r="I67" i="41"/>
  <c r="J67" i="41"/>
  <c r="K67" i="41"/>
  <c r="L67" i="41"/>
  <c r="M67" i="41"/>
  <c r="N67" i="41"/>
  <c r="O67" i="41"/>
  <c r="D68" i="41"/>
  <c r="E68" i="41"/>
  <c r="F68" i="41"/>
  <c r="G68" i="41"/>
  <c r="H68" i="41"/>
  <c r="I68" i="41"/>
  <c r="J68" i="41"/>
  <c r="K68" i="41"/>
  <c r="L68" i="41"/>
  <c r="M68" i="41"/>
  <c r="N68" i="41"/>
  <c r="O68" i="41"/>
  <c r="D69" i="41"/>
  <c r="E69" i="41"/>
  <c r="F69" i="41"/>
  <c r="G69" i="41"/>
  <c r="H69" i="41"/>
  <c r="I69" i="41"/>
  <c r="J69" i="41"/>
  <c r="K69" i="41"/>
  <c r="L69" i="41"/>
  <c r="M69" i="41"/>
  <c r="N69" i="41"/>
  <c r="O69" i="41"/>
  <c r="D70" i="41"/>
  <c r="E70" i="41"/>
  <c r="F70" i="41"/>
  <c r="G70" i="41"/>
  <c r="H70" i="41"/>
  <c r="I70" i="41"/>
  <c r="J70" i="41"/>
  <c r="K70" i="41"/>
  <c r="L70" i="41"/>
  <c r="M70" i="41"/>
  <c r="N70" i="41"/>
  <c r="O70" i="41"/>
  <c r="D71" i="41"/>
  <c r="E71" i="41"/>
  <c r="F71" i="41"/>
  <c r="G71" i="41"/>
  <c r="H71" i="41"/>
  <c r="I71" i="41"/>
  <c r="J71" i="41"/>
  <c r="K71" i="41"/>
  <c r="L71" i="41"/>
  <c r="M71" i="41"/>
  <c r="N71" i="41"/>
  <c r="O71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D73" i="41"/>
  <c r="E73" i="41"/>
  <c r="F73" i="41"/>
  <c r="G73" i="41"/>
  <c r="H73" i="41"/>
  <c r="I73" i="41"/>
  <c r="J73" i="41"/>
  <c r="K73" i="41"/>
  <c r="L73" i="41"/>
  <c r="M73" i="41"/>
  <c r="N73" i="41"/>
  <c r="O73" i="41"/>
  <c r="D74" i="41"/>
  <c r="E74" i="41"/>
  <c r="F74" i="41"/>
  <c r="G74" i="41"/>
  <c r="H74" i="41"/>
  <c r="I74" i="41"/>
  <c r="J74" i="41"/>
  <c r="K74" i="41"/>
  <c r="L74" i="41"/>
  <c r="M74" i="41"/>
  <c r="N74" i="41"/>
  <c r="O74" i="41"/>
  <c r="D75" i="41"/>
  <c r="E75" i="41"/>
  <c r="F75" i="41"/>
  <c r="G75" i="41"/>
  <c r="H75" i="41"/>
  <c r="I75" i="41"/>
  <c r="J75" i="41"/>
  <c r="K75" i="41"/>
  <c r="L75" i="41"/>
  <c r="M75" i="41"/>
  <c r="N75" i="41"/>
  <c r="O75" i="41"/>
  <c r="D76" i="41"/>
  <c r="E76" i="41"/>
  <c r="F76" i="41"/>
  <c r="G76" i="41"/>
  <c r="H76" i="41"/>
  <c r="I76" i="41"/>
  <c r="J76" i="41"/>
  <c r="K76" i="41"/>
  <c r="L76" i="41"/>
  <c r="M76" i="41"/>
  <c r="N76" i="41"/>
  <c r="O76" i="41"/>
  <c r="D77" i="41"/>
  <c r="E77" i="41"/>
  <c r="F77" i="41"/>
  <c r="G77" i="41"/>
  <c r="H77" i="41"/>
  <c r="I77" i="41"/>
  <c r="J77" i="41"/>
  <c r="K77" i="41"/>
  <c r="L77" i="41"/>
  <c r="M77" i="41"/>
  <c r="N77" i="41"/>
  <c r="O77" i="41"/>
  <c r="D78" i="41"/>
  <c r="E78" i="41"/>
  <c r="F78" i="41"/>
  <c r="G78" i="41"/>
  <c r="H78" i="41"/>
  <c r="I78" i="41"/>
  <c r="J78" i="41"/>
  <c r="K78" i="41"/>
  <c r="L78" i="41"/>
  <c r="M78" i="41"/>
  <c r="N78" i="41"/>
  <c r="O78" i="41"/>
  <c r="D79" i="41"/>
  <c r="E79" i="41"/>
  <c r="F79" i="41"/>
  <c r="G79" i="41"/>
  <c r="H79" i="41"/>
  <c r="I79" i="41"/>
  <c r="J79" i="41"/>
  <c r="K79" i="41"/>
  <c r="L79" i="41"/>
  <c r="M79" i="41"/>
  <c r="N79" i="41"/>
  <c r="O79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D81" i="41"/>
  <c r="E81" i="41"/>
  <c r="F81" i="41"/>
  <c r="G81" i="41"/>
  <c r="H81" i="41"/>
  <c r="I81" i="41"/>
  <c r="J81" i="41"/>
  <c r="K81" i="41"/>
  <c r="L81" i="41"/>
  <c r="M81" i="41"/>
  <c r="N81" i="41"/>
  <c r="O81" i="41"/>
  <c r="D82" i="41"/>
  <c r="E82" i="41"/>
  <c r="F82" i="41"/>
  <c r="G82" i="41"/>
  <c r="H82" i="41"/>
  <c r="I82" i="41"/>
  <c r="J82" i="41"/>
  <c r="K82" i="41"/>
  <c r="L82" i="41"/>
  <c r="M82" i="41"/>
  <c r="N82" i="41"/>
  <c r="O82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D91" i="41"/>
  <c r="E91" i="41"/>
  <c r="F91" i="41"/>
  <c r="G91" i="41"/>
  <c r="H91" i="41"/>
  <c r="I91" i="41"/>
  <c r="J91" i="41"/>
  <c r="K91" i="41"/>
  <c r="L91" i="41"/>
  <c r="M91" i="41"/>
  <c r="N91" i="41"/>
  <c r="O91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93" i="41"/>
  <c r="E93" i="41"/>
  <c r="F93" i="41"/>
  <c r="G93" i="41"/>
  <c r="H93" i="41"/>
  <c r="I93" i="41"/>
  <c r="J93" i="41"/>
  <c r="K93" i="41"/>
  <c r="L93" i="41"/>
  <c r="M93" i="41"/>
  <c r="N93" i="41"/>
  <c r="O93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D95" i="41"/>
  <c r="E95" i="41"/>
  <c r="F95" i="41"/>
  <c r="G95" i="41"/>
  <c r="H95" i="41"/>
  <c r="I95" i="41"/>
  <c r="J95" i="41"/>
  <c r="K95" i="41"/>
  <c r="L95" i="41"/>
  <c r="M95" i="41"/>
  <c r="N95" i="41"/>
  <c r="O95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D97" i="41"/>
  <c r="E97" i="41"/>
  <c r="F97" i="41"/>
  <c r="G97" i="41"/>
  <c r="H97" i="41"/>
  <c r="I97" i="41"/>
  <c r="J97" i="41"/>
  <c r="K97" i="41"/>
  <c r="L97" i="41"/>
  <c r="M97" i="41"/>
  <c r="N97" i="41"/>
  <c r="O97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D103" i="41"/>
  <c r="E103" i="41"/>
  <c r="F103" i="41"/>
  <c r="G103" i="41"/>
  <c r="H103" i="41"/>
  <c r="I103" i="41"/>
  <c r="J103" i="41"/>
  <c r="K103" i="41"/>
  <c r="L103" i="41"/>
  <c r="M103" i="41"/>
  <c r="N103" i="41"/>
  <c r="O103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O20" i="41"/>
  <c r="O14" i="41" s="1"/>
  <c r="N20" i="41"/>
  <c r="N15" i="41" s="1"/>
  <c r="M20" i="41"/>
  <c r="M14" i="41" s="1"/>
  <c r="L20" i="41"/>
  <c r="L14" i="41" s="1"/>
  <c r="K20" i="41"/>
  <c r="K14" i="41" s="1"/>
  <c r="J20" i="41"/>
  <c r="J14" i="41" s="1"/>
  <c r="I20" i="41"/>
  <c r="I14" i="41" s="1"/>
  <c r="H20" i="41"/>
  <c r="H14" i="41" s="1"/>
  <c r="G20" i="41"/>
  <c r="G14" i="41" s="1"/>
  <c r="F20" i="41"/>
  <c r="F14" i="41" s="1"/>
  <c r="E20" i="41"/>
  <c r="E14" i="41" s="1"/>
  <c r="D20" i="41"/>
  <c r="D14" i="41" s="1"/>
  <c r="J15" i="41"/>
  <c r="J17" i="41" s="1"/>
  <c r="M16" i="41"/>
  <c r="K15" i="41"/>
  <c r="S16" i="40"/>
  <c r="Q16" i="40"/>
  <c r="O16" i="40"/>
  <c r="M16" i="40"/>
  <c r="S15" i="40"/>
  <c r="S17" i="40" s="1"/>
  <c r="O15" i="40"/>
  <c r="O17" i="40" s="1"/>
  <c r="M15" i="40"/>
  <c r="M17" i="40" s="1"/>
  <c r="I16" i="40"/>
  <c r="E16" i="40"/>
  <c r="L16" i="41"/>
  <c r="D15" i="41"/>
  <c r="E15" i="41"/>
  <c r="J16" i="41"/>
  <c r="L16" i="40"/>
  <c r="F16" i="40"/>
  <c r="H16" i="41"/>
  <c r="K15" i="40"/>
  <c r="K17" i="40"/>
  <c r="Q15" i="40"/>
  <c r="Q17" i="40"/>
  <c r="K16" i="40"/>
  <c r="I15" i="41"/>
  <c r="G16" i="41"/>
  <c r="O16" i="41"/>
  <c r="F15" i="41"/>
  <c r="P15" i="40"/>
  <c r="P17" i="40" s="1"/>
  <c r="H16" i="40"/>
  <c r="F15" i="40"/>
  <c r="F17" i="40"/>
  <c r="N14" i="41"/>
  <c r="I17" i="41" l="1"/>
  <c r="O15" i="41"/>
  <c r="O17" i="41" s="1"/>
  <c r="N16" i="40"/>
  <c r="N17" i="40" s="1"/>
  <c r="F16" i="41"/>
  <c r="F17" i="41" s="1"/>
  <c r="K16" i="41"/>
  <c r="K17" i="41" s="1"/>
  <c r="M15" i="41"/>
  <c r="M17" i="41" s="1"/>
  <c r="I15" i="40"/>
  <c r="I17" i="40" s="1"/>
  <c r="H15" i="41"/>
  <c r="H17" i="41" s="1"/>
  <c r="E16" i="41"/>
  <c r="E17" i="41" s="1"/>
  <c r="L15" i="41"/>
  <c r="L17" i="41" s="1"/>
  <c r="D16" i="41"/>
  <c r="D17" i="41" s="1"/>
  <c r="E15" i="40"/>
  <c r="E17" i="40" s="1"/>
  <c r="G15" i="40"/>
  <c r="G17" i="40" s="1"/>
  <c r="G16" i="40"/>
  <c r="G15" i="41"/>
  <c r="G17" i="41" s="1"/>
  <c r="I16" i="41"/>
  <c r="R16" i="40"/>
  <c r="R17" i="40" s="1"/>
  <c r="N14" i="40"/>
  <c r="N16" i="41"/>
  <c r="N17" i="41" s="1"/>
  <c r="H15" i="40"/>
  <c r="H17" i="40" s="1"/>
</calcChain>
</file>

<file path=xl/sharedStrings.xml><?xml version="1.0" encoding="utf-8"?>
<sst xmlns="http://schemas.openxmlformats.org/spreadsheetml/2006/main" count="784" uniqueCount="204">
  <si>
    <t>　　　区　分</t>
  </si>
  <si>
    <t>険</t>
  </si>
  <si>
    <t>者番</t>
  </si>
  <si>
    <t>入院</t>
  </si>
  <si>
    <t>入院外</t>
  </si>
  <si>
    <t>歯科</t>
  </si>
  <si>
    <t>計</t>
  </si>
  <si>
    <t xml:space="preserve"> 　号</t>
  </si>
  <si>
    <t>保険者名</t>
  </si>
  <si>
    <t>平</t>
  </si>
  <si>
    <t>県　　  計</t>
  </si>
  <si>
    <t>成</t>
  </si>
  <si>
    <t>市町村計</t>
  </si>
  <si>
    <t>市　　　計</t>
  </si>
  <si>
    <t>年</t>
  </si>
  <si>
    <t>町  村  計</t>
  </si>
  <si>
    <t>度</t>
  </si>
  <si>
    <t>組　合  計</t>
  </si>
  <si>
    <t>水　戸  市</t>
  </si>
  <si>
    <t>日　立  市</t>
  </si>
  <si>
    <t>土  浦  市</t>
  </si>
  <si>
    <t>古  河  市</t>
  </si>
  <si>
    <t>石  岡  市</t>
  </si>
  <si>
    <t>下  館  市</t>
  </si>
  <si>
    <t>結  城  市</t>
  </si>
  <si>
    <t>下  妻  市</t>
  </si>
  <si>
    <t>水海道  市</t>
  </si>
  <si>
    <t>常陸太田市</t>
  </si>
  <si>
    <t>高  萩  市</t>
  </si>
  <si>
    <t>北茨城  市</t>
  </si>
  <si>
    <t>笠  間  市</t>
  </si>
  <si>
    <t>取  手  市</t>
  </si>
  <si>
    <t>岩  井  市</t>
  </si>
  <si>
    <t>茨  城  町</t>
  </si>
  <si>
    <t>小  川  町</t>
  </si>
  <si>
    <t>美野里  町</t>
  </si>
  <si>
    <t>内  原  町</t>
  </si>
  <si>
    <t>常  北  町</t>
  </si>
  <si>
    <t>桂      村</t>
  </si>
  <si>
    <t>御前山  村</t>
  </si>
  <si>
    <t>大  洗  町</t>
  </si>
  <si>
    <t>友  部  町</t>
  </si>
  <si>
    <t>岩  間  町</t>
  </si>
  <si>
    <t>七  会  村</t>
  </si>
  <si>
    <t>岩  瀬　町</t>
  </si>
  <si>
    <t>東  海　村</t>
  </si>
  <si>
    <t>那  珂  町</t>
  </si>
  <si>
    <t>瓜  連  町</t>
  </si>
  <si>
    <t>大  宮  町</t>
  </si>
  <si>
    <t>山  方  町</t>
  </si>
  <si>
    <t>美  和  村</t>
  </si>
  <si>
    <t>緒  川  村</t>
  </si>
  <si>
    <t>金砂郷  町</t>
  </si>
  <si>
    <t>水  府  村</t>
  </si>
  <si>
    <t>里  美  村</t>
  </si>
  <si>
    <t>大  子  町</t>
  </si>
  <si>
    <t>十  王  町</t>
  </si>
  <si>
    <t>旭      村</t>
  </si>
  <si>
    <t>鉾  田  町</t>
  </si>
  <si>
    <t>大  洋  村</t>
  </si>
  <si>
    <t>鹿  嶋　市</t>
  </si>
  <si>
    <t>神  栖  町</t>
  </si>
  <si>
    <t>波  崎  町</t>
  </si>
  <si>
    <t>麻  生  町</t>
  </si>
  <si>
    <t>北  浦  町</t>
  </si>
  <si>
    <t>玉  造  町</t>
  </si>
  <si>
    <t>江戸崎  町</t>
  </si>
  <si>
    <t>美  浦  村</t>
  </si>
  <si>
    <t>阿  見  町</t>
  </si>
  <si>
    <t>牛  久　市</t>
  </si>
  <si>
    <t>茎  崎  町</t>
  </si>
  <si>
    <t>新利根　町</t>
  </si>
  <si>
    <t>河  内  町</t>
  </si>
  <si>
    <t>桜  川  村</t>
  </si>
  <si>
    <t>東      町</t>
  </si>
  <si>
    <t>霞ヶ浦　町</t>
  </si>
  <si>
    <t>玉  里  村</t>
  </si>
  <si>
    <t>八  郷  町</t>
  </si>
  <si>
    <t>千代田  町</t>
  </si>
  <si>
    <t>新  治  村</t>
  </si>
  <si>
    <t>伊  奈  町</t>
  </si>
  <si>
    <t>谷和原  村</t>
  </si>
  <si>
    <t>関  城  町</t>
  </si>
  <si>
    <t>明  野  町</t>
  </si>
  <si>
    <t>真  壁  町</t>
  </si>
  <si>
    <t>大  和  村</t>
  </si>
  <si>
    <t>協  和  町</t>
  </si>
  <si>
    <t>八千代  町</t>
  </si>
  <si>
    <t>千代川  村</t>
  </si>
  <si>
    <t>石  下  町</t>
  </si>
  <si>
    <t>総  和  町</t>
  </si>
  <si>
    <t>五  霞  町</t>
  </si>
  <si>
    <t>三  和  町</t>
  </si>
  <si>
    <t>猿  島  町</t>
  </si>
  <si>
    <t>境      町</t>
  </si>
  <si>
    <t>藤  代  町</t>
  </si>
  <si>
    <t>利  根  町</t>
  </si>
  <si>
    <t>ひたちなか市</t>
  </si>
  <si>
    <t>歯科医国保</t>
  </si>
  <si>
    <t>多  数  該  当  分</t>
  </si>
  <si>
    <t>長  期  疾  病  分</t>
  </si>
  <si>
    <t>多 数 該 当 分</t>
  </si>
  <si>
    <t>―</t>
  </si>
  <si>
    <t>世　　　　　帯　　　　　合　　　　　算　　　　　分</t>
  </si>
  <si>
    <t xml:space="preserve">                  そ    の    他</t>
  </si>
  <si>
    <t xml:space="preserve">   　　　　　  そ      の      他</t>
  </si>
  <si>
    <t>合            計</t>
  </si>
  <si>
    <t>１２</t>
  </si>
  <si>
    <t>医師国保</t>
  </si>
  <si>
    <t>件数</t>
    <phoneticPr fontId="7"/>
  </si>
  <si>
    <t>１３</t>
  </si>
  <si>
    <t>守  谷  市</t>
    <rPh sb="6" eb="7">
      <t>シ</t>
    </rPh>
    <phoneticPr fontId="5"/>
  </si>
  <si>
    <t>潮  来  市</t>
    <rPh sb="6" eb="7">
      <t>シ</t>
    </rPh>
    <phoneticPr fontId="5"/>
  </si>
  <si>
    <t>保険者番号</t>
    <rPh sb="0" eb="3">
      <t>ホケンシャ</t>
    </rPh>
    <rPh sb="3" eb="5">
      <t>バンゴウ</t>
    </rPh>
    <phoneticPr fontId="4"/>
  </si>
  <si>
    <t>件</t>
    <rPh sb="0" eb="1">
      <t>ケン</t>
    </rPh>
    <phoneticPr fontId="4"/>
  </si>
  <si>
    <t>円</t>
    <rPh sb="0" eb="1">
      <t>エン</t>
    </rPh>
    <phoneticPr fontId="4"/>
  </si>
  <si>
    <t>平成１０年度</t>
    <phoneticPr fontId="1"/>
  </si>
  <si>
    <t>１１</t>
    <phoneticPr fontId="1"/>
  </si>
  <si>
    <t>１４</t>
    <phoneticPr fontId="2"/>
  </si>
  <si>
    <t>１４</t>
    <phoneticPr fontId="4"/>
  </si>
  <si>
    <t>件数</t>
    <phoneticPr fontId="4"/>
  </si>
  <si>
    <t>高額療養費</t>
    <phoneticPr fontId="4"/>
  </si>
  <si>
    <t>件数</t>
    <rPh sb="0" eb="2">
      <t>ケンスウ</t>
    </rPh>
    <phoneticPr fontId="4"/>
  </si>
  <si>
    <t>高額療養費</t>
    <phoneticPr fontId="4"/>
  </si>
  <si>
    <t>件数</t>
    <phoneticPr fontId="4"/>
  </si>
  <si>
    <t>高額療養費</t>
    <phoneticPr fontId="4"/>
  </si>
  <si>
    <t>件数</t>
    <phoneticPr fontId="4"/>
  </si>
  <si>
    <t>第７表－５　 保険給付状況＜高額療養費の状況（退職分）（７０歳以上一定以上所得者分再掲）＞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30" eb="33">
      <t>サイイジョウ</t>
    </rPh>
    <rPh sb="33" eb="35">
      <t>イッテイ</t>
    </rPh>
    <rPh sb="35" eb="37">
      <t>イジョウ</t>
    </rPh>
    <rPh sb="37" eb="40">
      <t>ショトクシャ</t>
    </rPh>
    <rPh sb="40" eb="41">
      <t>ブン</t>
    </rPh>
    <rPh sb="41" eb="43">
      <t>サイケイ</t>
    </rPh>
    <phoneticPr fontId="1"/>
  </si>
  <si>
    <t>第７表－５　 保険給付状況＜高額療養費の状況（退職分）（３歳未満分再掲）＞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9" eb="32">
      <t>サイミマン</t>
    </rPh>
    <rPh sb="32" eb="33">
      <t>ブン</t>
    </rPh>
    <rPh sb="33" eb="35">
      <t>サイケイ</t>
    </rPh>
    <phoneticPr fontId="1"/>
  </si>
  <si>
    <t>７０　　　歳　　　以　　　上　　　対　　　象　　　分</t>
    <rPh sb="5" eb="6">
      <t>トシ</t>
    </rPh>
    <rPh sb="9" eb="10">
      <t>イ</t>
    </rPh>
    <rPh sb="13" eb="14">
      <t>ジョウ</t>
    </rPh>
    <rPh sb="17" eb="18">
      <t>ツイ</t>
    </rPh>
    <rPh sb="21" eb="22">
      <t>ゾウ</t>
    </rPh>
    <rPh sb="25" eb="26">
      <t>ブン</t>
    </rPh>
    <phoneticPr fontId="7"/>
  </si>
  <si>
    <t>外　　来　　分</t>
    <rPh sb="0" eb="1">
      <t>ソト</t>
    </rPh>
    <rPh sb="3" eb="4">
      <t>ライ</t>
    </rPh>
    <rPh sb="6" eb="7">
      <t>ブン</t>
    </rPh>
    <phoneticPr fontId="7"/>
  </si>
  <si>
    <t>70　歳　以　上　合　算　分</t>
    <rPh sb="3" eb="4">
      <t>トシ</t>
    </rPh>
    <rPh sb="5" eb="6">
      <t>イ</t>
    </rPh>
    <rPh sb="7" eb="8">
      <t>ウエ</t>
    </rPh>
    <rPh sb="9" eb="10">
      <t>ゴウ</t>
    </rPh>
    <rPh sb="11" eb="12">
      <t>ザン</t>
    </rPh>
    <rPh sb="13" eb="14">
      <t>ブン</t>
    </rPh>
    <phoneticPr fontId="7"/>
  </si>
  <si>
    <t>多数該当分</t>
    <rPh sb="0" eb="2">
      <t>タスウ</t>
    </rPh>
    <rPh sb="2" eb="4">
      <t>ガイトウ</t>
    </rPh>
    <rPh sb="4" eb="5">
      <t>ブン</t>
    </rPh>
    <phoneticPr fontId="7"/>
  </si>
  <si>
    <t>高額療養費</t>
    <phoneticPr fontId="7"/>
  </si>
  <si>
    <t>その他</t>
    <rPh sb="2" eb="3">
      <t>タ</t>
    </rPh>
    <phoneticPr fontId="7"/>
  </si>
  <si>
    <t>つくば  市</t>
    <phoneticPr fontId="5"/>
  </si>
  <si>
    <t>龍ケ崎  市</t>
    <phoneticPr fontId="9"/>
  </si>
  <si>
    <t>龍ケ崎  市</t>
    <phoneticPr fontId="9"/>
  </si>
  <si>
    <t>保険者番号</t>
    <rPh sb="0" eb="3">
      <t>ホケンシャ</t>
    </rPh>
    <rPh sb="3" eb="5">
      <t>バンゴウ</t>
    </rPh>
    <phoneticPr fontId="8"/>
  </si>
  <si>
    <t>受    　 　診　　　  率</t>
    <phoneticPr fontId="5"/>
  </si>
  <si>
    <t>1　件　当　た　り　日　数</t>
    <phoneticPr fontId="5"/>
  </si>
  <si>
    <t>1　件　当　た　り　費　用　額</t>
    <phoneticPr fontId="8"/>
  </si>
  <si>
    <t>1　日　当　た　り　費　用　額</t>
    <phoneticPr fontId="8"/>
  </si>
  <si>
    <t>1　人　当　た　り　費　用　額</t>
    <phoneticPr fontId="8"/>
  </si>
  <si>
    <t>日</t>
    <rPh sb="0" eb="1">
      <t>ニチ</t>
    </rPh>
    <phoneticPr fontId="8"/>
  </si>
  <si>
    <t>円</t>
    <rPh sb="0" eb="1">
      <t>エン</t>
    </rPh>
    <phoneticPr fontId="8"/>
  </si>
  <si>
    <t>保険者番号</t>
    <rPh sb="0" eb="3">
      <t>ホケンシャ</t>
    </rPh>
    <rPh sb="3" eb="5">
      <t>バンゴウ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</si>
  <si>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</si>
  <si>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</si>
  <si>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日</t>
    <rPh sb="0" eb="1">
      <t>ニチ</t>
    </rPh>
    <phoneticPr fontId="4"/>
  </si>
  <si>
    <t>退職被保険者</t>
    <rPh sb="0" eb="2">
      <t>タイショク</t>
    </rPh>
    <rPh sb="2" eb="6">
      <t>ヒホケンシャ</t>
    </rPh>
    <phoneticPr fontId="4"/>
  </si>
  <si>
    <t>かすみがうら市</t>
  </si>
  <si>
    <t>つくばみらい市</t>
  </si>
  <si>
    <t>水戸市</t>
    <rPh sb="0" eb="3">
      <t>ミトシ</t>
    </rPh>
    <phoneticPr fontId="0"/>
  </si>
  <si>
    <t>日立市</t>
    <rPh sb="0" eb="3">
      <t>ヒタチシ</t>
    </rPh>
    <phoneticPr fontId="0"/>
  </si>
  <si>
    <t>土浦市</t>
    <rPh sb="0" eb="3">
      <t>ツチウラシ</t>
    </rPh>
    <phoneticPr fontId="0"/>
  </si>
  <si>
    <t>古河市</t>
    <rPh sb="0" eb="3">
      <t>コガシ</t>
    </rPh>
    <phoneticPr fontId="0"/>
  </si>
  <si>
    <t>石岡市</t>
    <rPh sb="0" eb="3">
      <t>イシオカシ</t>
    </rPh>
    <phoneticPr fontId="0"/>
  </si>
  <si>
    <t>結城市</t>
    <rPh sb="0" eb="3">
      <t>ユウキシ</t>
    </rPh>
    <phoneticPr fontId="0"/>
  </si>
  <si>
    <t>龍ケ崎市</t>
    <rPh sb="0" eb="1">
      <t>リュウ</t>
    </rPh>
    <rPh sb="2" eb="3">
      <t>サキ</t>
    </rPh>
    <rPh sb="3" eb="4">
      <t>シ</t>
    </rPh>
    <phoneticPr fontId="0"/>
  </si>
  <si>
    <t>下妻市</t>
    <rPh sb="0" eb="3">
      <t>シモツマシ</t>
    </rPh>
    <phoneticPr fontId="0"/>
  </si>
  <si>
    <t>常総市</t>
    <rPh sb="0" eb="2">
      <t>ジョウソウ</t>
    </rPh>
    <rPh sb="2" eb="3">
      <t>シ</t>
    </rPh>
    <phoneticPr fontId="0"/>
  </si>
  <si>
    <t>高萩市</t>
    <rPh sb="0" eb="3">
      <t>タカハギシ</t>
    </rPh>
    <phoneticPr fontId="0"/>
  </si>
  <si>
    <t>北茨城市</t>
    <rPh sb="0" eb="3">
      <t>キタイバラキ</t>
    </rPh>
    <rPh sb="3" eb="4">
      <t>シ</t>
    </rPh>
    <phoneticPr fontId="0"/>
  </si>
  <si>
    <t>取手市</t>
    <rPh sb="0" eb="3">
      <t>トリデシ</t>
    </rPh>
    <phoneticPr fontId="0"/>
  </si>
  <si>
    <t>茨城町</t>
    <rPh sb="0" eb="3">
      <t>イバラキマチ</t>
    </rPh>
    <phoneticPr fontId="0"/>
  </si>
  <si>
    <t>大洗町</t>
    <rPh sb="0" eb="2">
      <t>オオアライ</t>
    </rPh>
    <rPh sb="2" eb="3">
      <t>マチ</t>
    </rPh>
    <phoneticPr fontId="0"/>
  </si>
  <si>
    <t>東海村</t>
    <rPh sb="0" eb="3">
      <t>トウカイムラ</t>
    </rPh>
    <phoneticPr fontId="0"/>
  </si>
  <si>
    <t>那珂市</t>
    <rPh sb="0" eb="3">
      <t>ナカシ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</si>
  <si>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0"/>
  </si>
  <si>
    <t>大子町</t>
    <rPh sb="0" eb="3">
      <t>ダイゴマチ</t>
    </rPh>
    <phoneticPr fontId="0"/>
  </si>
  <si>
    <t>鹿嶋市</t>
    <rPh sb="0" eb="2">
      <t>カシマ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</si>
  <si>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</si>
  <si>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潮来市</t>
    <rPh sb="0" eb="3">
      <t>イタコシ</t>
    </rPh>
    <phoneticPr fontId="0"/>
  </si>
  <si>
    <t>美浦村</t>
    <rPh sb="0" eb="2">
      <t>ミホ</t>
    </rPh>
    <rPh sb="2" eb="3">
      <t>ムラ</t>
    </rPh>
    <phoneticPr fontId="0"/>
  </si>
  <si>
    <t>阿見町</t>
    <rPh sb="0" eb="3">
      <t>アミマチ</t>
    </rPh>
    <phoneticPr fontId="0"/>
  </si>
  <si>
    <t>牛久市</t>
    <rPh sb="0" eb="3">
      <t>ウシクシ</t>
    </rPh>
    <phoneticPr fontId="0"/>
  </si>
  <si>
    <t>河内町</t>
    <rPh sb="0" eb="2">
      <t>カワチ</t>
    </rPh>
    <rPh sb="2" eb="3">
      <t>マチ</t>
    </rPh>
    <phoneticPr fontId="0"/>
  </si>
  <si>
    <t>八千代町</t>
    <rPh sb="0" eb="3">
      <t>ヤチヨ</t>
    </rPh>
    <rPh sb="3" eb="4">
      <t>マチ</t>
    </rPh>
    <phoneticPr fontId="0"/>
  </si>
  <si>
    <t>五霞町</t>
    <rPh sb="0" eb="3">
      <t>ゴカマチ</t>
    </rPh>
    <phoneticPr fontId="0"/>
  </si>
  <si>
    <t>境町</t>
    <rPh sb="0" eb="2">
      <t>サカイマチ</t>
    </rPh>
    <phoneticPr fontId="0"/>
  </si>
  <si>
    <t>守谷市</t>
    <rPh sb="0" eb="2">
      <t>モリヤ</t>
    </rPh>
    <rPh sb="2" eb="3">
      <t>シ</t>
    </rPh>
    <phoneticPr fontId="0"/>
  </si>
  <si>
    <t>利根町</t>
    <rPh sb="0" eb="3">
      <t>トネマチ</t>
    </rPh>
    <phoneticPr fontId="0"/>
  </si>
  <si>
    <t>つくば市</t>
    <rPh sb="3" eb="4">
      <t>シ</t>
    </rPh>
    <phoneticPr fontId="0"/>
  </si>
  <si>
    <t>城里町</t>
    <rPh sb="0" eb="2">
      <t>シロサト</t>
    </rPh>
    <rPh sb="2" eb="3">
      <t>マチ</t>
    </rPh>
    <phoneticPr fontId="0"/>
  </si>
  <si>
    <t>稲敷市</t>
    <rPh sb="0" eb="2">
      <t>イナシキ</t>
    </rPh>
    <rPh sb="2" eb="3">
      <t>シ</t>
    </rPh>
    <phoneticPr fontId="0"/>
  </si>
  <si>
    <t>坂東市</t>
    <rPh sb="0" eb="2">
      <t>バンドウ</t>
    </rPh>
    <rPh sb="2" eb="3">
      <t>シ</t>
    </rPh>
    <phoneticPr fontId="0"/>
  </si>
  <si>
    <t>筑西市</t>
    <rPh sb="0" eb="2">
      <t>チクセイ</t>
    </rPh>
    <rPh sb="2" eb="3">
      <t>シ</t>
    </rPh>
    <phoneticPr fontId="0"/>
  </si>
  <si>
    <t>行方市</t>
    <rPh sb="0" eb="2">
      <t>ナメカタ</t>
    </rPh>
    <rPh sb="2" eb="3">
      <t>シ</t>
    </rPh>
    <phoneticPr fontId="0"/>
  </si>
  <si>
    <t>桜川市</t>
    <rPh sb="0" eb="2">
      <t>サクラガワ</t>
    </rPh>
    <rPh sb="2" eb="3">
      <t>シ</t>
    </rPh>
    <phoneticPr fontId="0"/>
  </si>
  <si>
    <t>鉾田市</t>
    <rPh sb="0" eb="2">
      <t>ホコタ</t>
    </rPh>
    <rPh sb="2" eb="3">
      <t>シ</t>
    </rPh>
    <phoneticPr fontId="0"/>
  </si>
  <si>
    <t>笠間市</t>
    <rPh sb="0" eb="2">
      <t>カサマ</t>
    </rPh>
    <rPh sb="2" eb="3">
      <t>シ</t>
    </rPh>
    <phoneticPr fontId="0"/>
  </si>
  <si>
    <t>小美玉市</t>
    <rPh sb="0" eb="3">
      <t>オミタマ</t>
    </rPh>
    <rPh sb="3" eb="4">
      <t>シ</t>
    </rPh>
    <phoneticPr fontId="0"/>
  </si>
  <si>
    <t>％</t>
  </si>
  <si>
    <t>一般被保険者</t>
    <rPh sb="0" eb="2">
      <t>イッパン</t>
    </rPh>
    <rPh sb="2" eb="6">
      <t>ヒホケンシャ</t>
    </rPh>
    <phoneticPr fontId="4"/>
  </si>
  <si>
    <t>一般＋退職</t>
    <rPh sb="0" eb="2">
      <t>イッパン</t>
    </rPh>
    <rPh sb="3" eb="5">
      <t>タイショク</t>
    </rPh>
    <phoneticPr fontId="4"/>
  </si>
  <si>
    <t>第８表－１　 療養の給付(診療費)諸率＜一般被保険者分＞</t>
    <rPh sb="20" eb="22">
      <t>イッパン</t>
    </rPh>
    <rPh sb="22" eb="26">
      <t>ヒホケンシャ</t>
    </rPh>
    <rPh sb="26" eb="27">
      <t>ブン</t>
    </rPh>
    <phoneticPr fontId="5"/>
  </si>
  <si>
    <t>第８表－２　　 療養の給付(診療費)諸率＜退職被保険者分＞</t>
    <rPh sb="21" eb="23">
      <t>タイショク</t>
    </rPh>
    <rPh sb="23" eb="27">
      <t>ヒホケンシャ</t>
    </rPh>
    <rPh sb="27" eb="28">
      <t>ブン</t>
    </rPh>
    <phoneticPr fontId="2"/>
  </si>
  <si>
    <t>第８表－３　　 療養の給付(診療費)諸率＜一般被保険者分＋退職被保険者分＞</t>
    <phoneticPr fontId="1"/>
  </si>
  <si>
    <t>２６</t>
  </si>
  <si>
    <t>２７</t>
  </si>
  <si>
    <t>平成２５年度</t>
  </si>
  <si>
    <t>２８</t>
  </si>
  <si>
    <t>２９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</si>
</sst>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"/>
    <numFmt numFmtId="177" formatCode="#,##0;&quot;△ &quot;#,##0"/>
    <numFmt numFmtId="178" formatCode="#,##0.000;&quot;△ &quot;#,##0.000"/>
    <numFmt numFmtId="179" formatCode="#,##0.00;&quot;△ &quot;#,##0.00"/>
  </numFmts>
  <fonts count="12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Arial"/>
      <family val="2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Arial"/>
      <family val="2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ashed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8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ashed">
        <color indexed="8"/>
      </bottom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ashed">
        <color indexed="8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</borders>
  <cellStyleXfs count="14">
    <xf numFmtId="0" fontId="0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2" fillId="0" borderId="0"/>
    <xf numFmtId="3" fontId="2" fillId="0" borderId="0"/>
    <xf numFmtId="3" fontId="3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3" fillId="0" borderId="0"/>
  </cellStyleXfs>
  <cellXfs count="373">
    <xf numFmtId="0" fontId="0" fillId="0" borderId="0" xfId="0" applyAlignment="1"/>
    <xf numFmtId="3" fontId="6" fillId="0" borderId="0" xfId="2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3" fontId="4" fillId="0" borderId="0" xfId="9" applyFont="1" applyAlignment="1">
      <alignment vertical="center"/>
    </xf>
    <xf numFmtId="3" fontId="6" fillId="0" borderId="2" xfId="6" applyNumberFormat="1" applyFont="1" applyBorder="1" applyAlignment="1">
      <alignment vertical="center"/>
    </xf>
    <xf numFmtId="3" fontId="6" fillId="0" borderId="3" xfId="7" applyFont="1" applyBorder="1" applyAlignment="1">
      <alignment horizontal="center" vertical="center"/>
    </xf>
    <xf numFmtId="3" fontId="6" fillId="0" borderId="4" xfId="7" applyFont="1" applyBorder="1" applyAlignment="1">
      <alignment vertical="center"/>
    </xf>
    <xf numFmtId="3" fontId="6" fillId="0" borderId="5" xfId="7" applyFont="1" applyBorder="1" applyAlignment="1">
      <alignment horizontal="center" vertical="center"/>
    </xf>
    <xf numFmtId="3" fontId="6" fillId="0" borderId="5" xfId="6" applyNumberFormat="1" applyFont="1" applyBorder="1" applyAlignment="1">
      <alignment vertical="center"/>
    </xf>
    <xf numFmtId="3" fontId="6" fillId="0" borderId="6" xfId="7" applyFont="1" applyBorder="1" applyAlignment="1">
      <alignment vertical="center"/>
    </xf>
    <xf numFmtId="3" fontId="6" fillId="0" borderId="3" xfId="6" applyNumberFormat="1" applyFont="1" applyBorder="1" applyAlignment="1">
      <alignment vertical="center"/>
    </xf>
    <xf numFmtId="3" fontId="6" fillId="0" borderId="7" xfId="7" applyFont="1" applyBorder="1" applyAlignment="1">
      <alignment vertical="center"/>
    </xf>
    <xf numFmtId="3" fontId="6" fillId="0" borderId="8" xfId="7" applyFont="1" applyBorder="1" applyAlignment="1">
      <alignment horizontal="center" vertical="center"/>
    </xf>
    <xf numFmtId="3" fontId="6" fillId="0" borderId="9" xfId="7" applyFont="1" applyBorder="1" applyAlignment="1">
      <alignment vertical="center"/>
    </xf>
    <xf numFmtId="3" fontId="6" fillId="0" borderId="10" xfId="7" applyFont="1" applyBorder="1" applyAlignment="1">
      <alignment horizontal="center" vertical="center"/>
    </xf>
    <xf numFmtId="3" fontId="6" fillId="0" borderId="10" xfId="6" applyNumberFormat="1" applyFont="1" applyBorder="1" applyAlignment="1">
      <alignment vertical="center"/>
    </xf>
    <xf numFmtId="3" fontId="6" fillId="0" borderId="0" xfId="8" applyFont="1" applyBorder="1" applyAlignment="1">
      <alignment horizontal="center" vertical="center"/>
    </xf>
    <xf numFmtId="3" fontId="6" fillId="0" borderId="2" xfId="8" applyFont="1" applyBorder="1" applyAlignment="1">
      <alignment horizontal="center" vertical="center"/>
    </xf>
    <xf numFmtId="3" fontId="6" fillId="0" borderId="11" xfId="8" applyFont="1" applyBorder="1" applyAlignment="1">
      <alignment horizontal="center" vertical="center"/>
    </xf>
    <xf numFmtId="3" fontId="6" fillId="0" borderId="1" xfId="8" applyFont="1" applyBorder="1" applyAlignment="1">
      <alignment horizontal="center" vertical="center"/>
    </xf>
    <xf numFmtId="3" fontId="6" fillId="0" borderId="12" xfId="8" applyFont="1" applyBorder="1" applyAlignment="1">
      <alignment horizontal="center" vertical="center"/>
    </xf>
    <xf numFmtId="3" fontId="6" fillId="0" borderId="13" xfId="4" applyNumberFormat="1" applyFont="1" applyBorder="1" applyAlignment="1">
      <alignment horizontal="centerContinuous" vertical="center"/>
    </xf>
    <xf numFmtId="3" fontId="6" fillId="0" borderId="14" xfId="4" applyNumberFormat="1" applyFont="1" applyBorder="1" applyAlignment="1">
      <alignment vertical="center"/>
    </xf>
    <xf numFmtId="3" fontId="6" fillId="0" borderId="11" xfId="4" applyFont="1" applyBorder="1" applyAlignment="1">
      <alignment horizontal="centerContinuous" vertical="center"/>
    </xf>
    <xf numFmtId="3" fontId="6" fillId="0" borderId="15" xfId="4" applyNumberFormat="1" applyFont="1" applyBorder="1" applyAlignment="1">
      <alignment horizontal="centerContinuous" vertical="center"/>
    </xf>
    <xf numFmtId="3" fontId="6" fillId="0" borderId="2" xfId="4" applyFont="1" applyBorder="1" applyAlignment="1">
      <alignment horizontal="center" vertical="center"/>
    </xf>
    <xf numFmtId="3" fontId="6" fillId="0" borderId="16" xfId="4" applyFont="1" applyBorder="1" applyAlignment="1">
      <alignment horizontal="center" vertical="center"/>
    </xf>
    <xf numFmtId="3" fontId="6" fillId="0" borderId="0" xfId="4" applyNumberFormat="1" applyFont="1" applyAlignment="1" applyProtection="1">
      <alignment vertical="center"/>
      <protection locked="0"/>
    </xf>
    <xf numFmtId="3" fontId="4" fillId="0" borderId="0" xfId="4" applyFont="1" applyAlignment="1">
      <alignment vertical="center"/>
    </xf>
    <xf numFmtId="3" fontId="6" fillId="0" borderId="17" xfId="4" applyFont="1" applyBorder="1" applyAlignment="1">
      <alignment horizontal="right" vertical="center"/>
    </xf>
    <xf numFmtId="3" fontId="6" fillId="0" borderId="17" xfId="4" applyFont="1" applyBorder="1" applyAlignment="1">
      <alignment horizontal="centerContinuous" vertical="center"/>
    </xf>
    <xf numFmtId="3" fontId="6" fillId="0" borderId="18" xfId="4" applyFont="1" applyBorder="1" applyAlignment="1">
      <alignment horizontal="left" vertical="center"/>
    </xf>
    <xf numFmtId="3" fontId="6" fillId="0" borderId="19" xfId="4" applyNumberFormat="1" applyFont="1" applyBorder="1" applyAlignment="1">
      <alignment horizontal="left" vertical="center"/>
    </xf>
    <xf numFmtId="3" fontId="6" fillId="0" borderId="17" xfId="4" applyFont="1" applyBorder="1" applyAlignment="1">
      <alignment horizontal="left" vertical="center"/>
    </xf>
    <xf numFmtId="3" fontId="6" fillId="0" borderId="20" xfId="4" applyNumberFormat="1" applyFont="1" applyBorder="1" applyAlignment="1">
      <alignment horizontal="left" vertical="center"/>
    </xf>
    <xf numFmtId="3" fontId="6" fillId="0" borderId="18" xfId="5" applyNumberFormat="1" applyFont="1" applyBorder="1" applyAlignment="1">
      <alignment vertical="center"/>
    </xf>
    <xf numFmtId="3" fontId="6" fillId="0" borderId="13" xfId="5" applyFont="1" applyBorder="1" applyAlignment="1">
      <alignment vertical="center"/>
    </xf>
    <xf numFmtId="3" fontId="6" fillId="0" borderId="2" xfId="4" applyNumberFormat="1" applyFont="1" applyBorder="1" applyAlignment="1">
      <alignment horizontal="center" vertical="center"/>
    </xf>
    <xf numFmtId="3" fontId="6" fillId="0" borderId="11" xfId="4" applyFont="1" applyBorder="1" applyAlignment="1">
      <alignment vertical="center"/>
    </xf>
    <xf numFmtId="3" fontId="6" fillId="0" borderId="2" xfId="4" applyFont="1" applyBorder="1" applyAlignment="1">
      <alignment horizontal="centerContinuous" vertical="center"/>
    </xf>
    <xf numFmtId="3" fontId="6" fillId="0" borderId="21" xfId="4" applyNumberFormat="1" applyFont="1" applyBorder="1" applyAlignment="1">
      <alignment horizontal="centerContinuous" vertical="center"/>
    </xf>
    <xf numFmtId="3" fontId="6" fillId="0" borderId="2" xfId="5" applyNumberFormat="1" applyFont="1" applyBorder="1" applyAlignment="1">
      <alignment vertical="center"/>
    </xf>
    <xf numFmtId="3" fontId="6" fillId="0" borderId="0" xfId="5" applyFont="1" applyBorder="1" applyAlignment="1">
      <alignment vertical="center"/>
    </xf>
    <xf numFmtId="3" fontId="6" fillId="0" borderId="22" xfId="5" applyNumberFormat="1" applyFont="1" applyBorder="1" applyAlignment="1">
      <alignment horizontal="centerContinuous" vertical="center"/>
    </xf>
    <xf numFmtId="3" fontId="6" fillId="0" borderId="23" xfId="4" applyFont="1" applyBorder="1" applyAlignment="1">
      <alignment horizontal="centerContinuous" vertical="center"/>
    </xf>
    <xf numFmtId="3" fontId="6" fillId="0" borderId="24" xfId="4" applyNumberFormat="1" applyFont="1" applyBorder="1" applyAlignment="1">
      <alignment horizontal="centerContinuous" vertical="center"/>
    </xf>
    <xf numFmtId="3" fontId="6" fillId="0" borderId="25" xfId="4" applyNumberFormat="1" applyFont="1" applyBorder="1" applyAlignment="1">
      <alignment horizontal="centerContinuous" vertical="center"/>
    </xf>
    <xf numFmtId="3" fontId="6" fillId="0" borderId="26" xfId="4" applyNumberFormat="1" applyFont="1" applyBorder="1" applyAlignment="1">
      <alignment vertical="center"/>
    </xf>
    <xf numFmtId="3" fontId="6" fillId="0" borderId="27" xfId="4" applyNumberFormat="1" applyFont="1" applyBorder="1" applyAlignment="1">
      <alignment vertical="center"/>
    </xf>
    <xf numFmtId="3" fontId="6" fillId="0" borderId="27" xfId="5" applyFont="1" applyBorder="1" applyAlignment="1">
      <alignment vertical="center"/>
    </xf>
    <xf numFmtId="3" fontId="6" fillId="0" borderId="26" xfId="5" applyFont="1" applyBorder="1" applyAlignment="1">
      <alignment vertical="center"/>
    </xf>
    <xf numFmtId="3" fontId="6" fillId="0" borderId="28" xfId="5" applyFont="1" applyBorder="1" applyAlignment="1">
      <alignment vertical="center"/>
    </xf>
    <xf numFmtId="3" fontId="6" fillId="0" borderId="16" xfId="4" applyFont="1" applyBorder="1" applyAlignment="1">
      <alignment vertical="center"/>
    </xf>
    <xf numFmtId="3" fontId="6" fillId="0" borderId="29" xfId="4" applyFont="1" applyBorder="1" applyAlignment="1">
      <alignment horizontal="center" vertical="center"/>
    </xf>
    <xf numFmtId="3" fontId="6" fillId="0" borderId="30" xfId="5" applyNumberFormat="1" applyFont="1" applyBorder="1" applyAlignment="1">
      <alignment horizontal="center" vertical="center"/>
    </xf>
    <xf numFmtId="3" fontId="6" fillId="0" borderId="31" xfId="5" applyNumberFormat="1" applyFont="1" applyBorder="1" applyAlignment="1">
      <alignment horizontal="center" vertical="center"/>
    </xf>
    <xf numFmtId="3" fontId="6" fillId="0" borderId="2" xfId="4" applyFont="1" applyBorder="1" applyAlignment="1">
      <alignment vertical="center"/>
    </xf>
    <xf numFmtId="3" fontId="6" fillId="0" borderId="3" xfId="5" applyNumberFormat="1" applyFont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3" fontId="6" fillId="0" borderId="3" xfId="4" applyFont="1" applyBorder="1" applyAlignment="1">
      <alignment horizontal="center" vertical="center"/>
    </xf>
    <xf numFmtId="3" fontId="6" fillId="0" borderId="1" xfId="4" applyFont="1" applyBorder="1" applyAlignment="1">
      <alignment horizontal="center" vertical="center"/>
    </xf>
    <xf numFmtId="3" fontId="6" fillId="0" borderId="21" xfId="5" applyNumberFormat="1" applyFont="1" applyBorder="1" applyAlignment="1">
      <alignment vertical="center"/>
    </xf>
    <xf numFmtId="3" fontId="6" fillId="0" borderId="0" xfId="4" applyNumberFormat="1" applyFont="1" applyAlignment="1">
      <alignment vertical="center"/>
    </xf>
    <xf numFmtId="3" fontId="6" fillId="0" borderId="10" xfId="5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3" fontId="6" fillId="0" borderId="0" xfId="5" applyFont="1" applyAlignment="1">
      <alignment vertical="center"/>
    </xf>
    <xf numFmtId="3" fontId="6" fillId="0" borderId="16" xfId="5" applyNumberFormat="1" applyFont="1" applyBorder="1" applyAlignment="1">
      <alignment horizontal="center" vertical="center"/>
    </xf>
    <xf numFmtId="3" fontId="6" fillId="0" borderId="3" xfId="5" applyFont="1" applyBorder="1" applyAlignment="1">
      <alignment horizontal="center" vertical="center"/>
    </xf>
    <xf numFmtId="3" fontId="6" fillId="0" borderId="32" xfId="5" applyNumberFormat="1" applyFont="1" applyBorder="1" applyAlignment="1">
      <alignment vertical="center"/>
    </xf>
    <xf numFmtId="3" fontId="6" fillId="0" borderId="0" xfId="5" applyFont="1" applyBorder="1" applyAlignment="1">
      <alignment horizontal="centerContinuous" vertical="center"/>
    </xf>
    <xf numFmtId="3" fontId="6" fillId="0" borderId="33" xfId="5" applyFont="1" applyBorder="1" applyAlignment="1">
      <alignment vertical="center"/>
    </xf>
    <xf numFmtId="3" fontId="10" fillId="0" borderId="2" xfId="5" applyNumberFormat="1" applyFont="1" applyBorder="1" applyAlignment="1">
      <alignment horizontal="right" vertical="center"/>
    </xf>
    <xf numFmtId="3" fontId="10" fillId="0" borderId="5" xfId="5" applyFont="1" applyBorder="1" applyAlignment="1">
      <alignment horizontal="right" vertical="center"/>
    </xf>
    <xf numFmtId="3" fontId="6" fillId="0" borderId="13" xfId="8" applyFont="1" applyBorder="1" applyAlignment="1">
      <alignment vertical="center"/>
    </xf>
    <xf numFmtId="3" fontId="6" fillId="0" borderId="34" xfId="8" applyFont="1" applyBorder="1" applyAlignment="1">
      <alignment vertical="center"/>
    </xf>
    <xf numFmtId="3" fontId="6" fillId="0" borderId="35" xfId="8" applyFont="1" applyBorder="1" applyAlignment="1">
      <alignment vertical="center"/>
    </xf>
    <xf numFmtId="3" fontId="6" fillId="0" borderId="35" xfId="8" applyFont="1" applyBorder="1" applyAlignment="1">
      <alignment horizontal="center" vertical="center"/>
    </xf>
    <xf numFmtId="3" fontId="6" fillId="0" borderId="36" xfId="8" applyFont="1" applyBorder="1" applyAlignment="1">
      <alignment horizontal="center" vertical="center"/>
    </xf>
    <xf numFmtId="3" fontId="6" fillId="0" borderId="37" xfId="5" applyNumberFormat="1" applyFont="1" applyBorder="1" applyAlignment="1">
      <alignment vertical="center"/>
    </xf>
    <xf numFmtId="3" fontId="10" fillId="0" borderId="38" xfId="4" applyFont="1" applyBorder="1" applyAlignment="1">
      <alignment horizontal="right" vertical="center"/>
    </xf>
    <xf numFmtId="3" fontId="10" fillId="0" borderId="3" xfId="5" applyNumberFormat="1" applyFont="1" applyBorder="1" applyAlignment="1">
      <alignment horizontal="right" vertical="center"/>
    </xf>
    <xf numFmtId="3" fontId="10" fillId="0" borderId="0" xfId="5" applyNumberFormat="1" applyFont="1" applyBorder="1" applyAlignment="1">
      <alignment horizontal="right" vertical="center"/>
    </xf>
    <xf numFmtId="3" fontId="6" fillId="0" borderId="39" xfId="8" applyFont="1" applyBorder="1" applyAlignment="1">
      <alignment horizontal="center" vertical="center"/>
    </xf>
    <xf numFmtId="49" fontId="6" fillId="0" borderId="39" xfId="2" applyNumberFormat="1" applyFont="1" applyBorder="1" applyAlignment="1">
      <alignment horizontal="center" vertical="center"/>
    </xf>
    <xf numFmtId="3" fontId="6" fillId="0" borderId="40" xfId="4" applyFont="1" applyBorder="1" applyAlignment="1">
      <alignment vertical="center"/>
    </xf>
    <xf numFmtId="3" fontId="6" fillId="0" borderId="39" xfId="4" applyFont="1" applyBorder="1" applyAlignment="1">
      <alignment vertical="center"/>
    </xf>
    <xf numFmtId="3" fontId="6" fillId="0" borderId="39" xfId="4" applyFont="1" applyBorder="1" applyAlignment="1">
      <alignment horizontal="center" vertical="center"/>
    </xf>
    <xf numFmtId="3" fontId="6" fillId="0" borderId="2" xfId="5" applyFont="1" applyBorder="1" applyAlignment="1">
      <alignment horizontal="center" vertical="center"/>
    </xf>
    <xf numFmtId="3" fontId="6" fillId="0" borderId="3" xfId="4" applyFont="1" applyBorder="1" applyAlignment="1">
      <alignment vertical="center"/>
    </xf>
    <xf numFmtId="3" fontId="6" fillId="0" borderId="41" xfId="4" applyFont="1" applyBorder="1" applyAlignment="1">
      <alignment vertical="center"/>
    </xf>
    <xf numFmtId="3" fontId="6" fillId="0" borderId="10" xfId="4" applyFont="1" applyBorder="1" applyAlignment="1">
      <alignment vertical="center"/>
    </xf>
    <xf numFmtId="3" fontId="6" fillId="0" borderId="32" xfId="4" applyFont="1" applyBorder="1" applyAlignment="1">
      <alignment vertical="center"/>
    </xf>
    <xf numFmtId="3" fontId="6" fillId="0" borderId="42" xfId="5" applyNumberFormat="1" applyFont="1" applyBorder="1" applyAlignment="1">
      <alignment vertical="center"/>
    </xf>
    <xf numFmtId="3" fontId="6" fillId="0" borderId="43" xfId="4" applyFont="1" applyBorder="1" applyAlignment="1">
      <alignment horizontal="center" vertical="center"/>
    </xf>
    <xf numFmtId="3" fontId="6" fillId="0" borderId="41" xfId="5" applyNumberFormat="1" applyFont="1" applyBorder="1" applyAlignment="1">
      <alignment vertical="center"/>
    </xf>
    <xf numFmtId="3" fontId="6" fillId="0" borderId="44" xfId="4" applyNumberFormat="1" applyFont="1" applyBorder="1" applyAlignment="1">
      <alignment vertical="center"/>
    </xf>
    <xf numFmtId="3" fontId="6" fillId="0" borderId="45" xfId="4" applyFont="1" applyBorder="1" applyAlignment="1">
      <alignment horizontal="center" vertical="center"/>
    </xf>
    <xf numFmtId="3" fontId="6" fillId="0" borderId="44" xfId="4" applyFont="1" applyBorder="1" applyAlignment="1">
      <alignment horizontal="center" vertical="center"/>
    </xf>
    <xf numFmtId="3" fontId="6" fillId="0" borderId="23" xfId="4" applyNumberFormat="1" applyFont="1" applyBorder="1" applyAlignment="1">
      <alignment horizontal="center" vertical="center"/>
    </xf>
    <xf numFmtId="3" fontId="6" fillId="0" borderId="24" xfId="4" applyNumberFormat="1" applyFont="1" applyBorder="1" applyAlignment="1">
      <alignment horizontal="center" vertical="center"/>
    </xf>
    <xf numFmtId="3" fontId="6" fillId="0" borderId="46" xfId="8" applyFont="1" applyBorder="1" applyAlignment="1">
      <alignment horizontal="center" vertical="center"/>
    </xf>
    <xf numFmtId="3" fontId="6" fillId="0" borderId="41" xfId="8" applyFont="1" applyBorder="1" applyAlignment="1">
      <alignment horizontal="center" vertical="center"/>
    </xf>
    <xf numFmtId="3" fontId="6" fillId="0" borderId="47" xfId="7" applyFont="1" applyBorder="1" applyAlignment="1">
      <alignment vertical="center"/>
    </xf>
    <xf numFmtId="3" fontId="6" fillId="0" borderId="48" xfId="7" applyFont="1" applyBorder="1" applyAlignment="1">
      <alignment horizontal="center" vertical="center"/>
    </xf>
    <xf numFmtId="3" fontId="6" fillId="0" borderId="48" xfId="6" applyNumberFormat="1" applyFont="1" applyBorder="1" applyAlignment="1">
      <alignment vertical="center"/>
    </xf>
    <xf numFmtId="3" fontId="6" fillId="0" borderId="49" xfId="6" applyNumberFormat="1" applyFont="1" applyBorder="1" applyAlignment="1">
      <alignment vertical="center"/>
    </xf>
    <xf numFmtId="3" fontId="6" fillId="0" borderId="50" xfId="6" applyNumberFormat="1" applyFont="1" applyBorder="1" applyAlignment="1">
      <alignment vertical="center"/>
    </xf>
    <xf numFmtId="3" fontId="6" fillId="0" borderId="51" xfId="6" applyNumberFormat="1" applyFont="1" applyBorder="1" applyAlignment="1">
      <alignment vertical="center"/>
    </xf>
    <xf numFmtId="3" fontId="6" fillId="0" borderId="52" xfId="6" applyNumberFormat="1" applyFont="1" applyBorder="1" applyAlignment="1">
      <alignment vertical="center"/>
    </xf>
    <xf numFmtId="3" fontId="6" fillId="0" borderId="53" xfId="4" applyFont="1" applyBorder="1" applyAlignment="1">
      <alignment horizontal="center" vertical="center"/>
    </xf>
    <xf numFmtId="3" fontId="6" fillId="0" borderId="3" xfId="3" applyFont="1" applyBorder="1" applyAlignment="1">
      <alignment horizontal="center" vertical="center"/>
    </xf>
    <xf numFmtId="3" fontId="6" fillId="0" borderId="38" xfId="6" applyNumberFormat="1" applyFont="1" applyBorder="1" applyAlignment="1">
      <alignment vertical="center"/>
    </xf>
    <xf numFmtId="3" fontId="6" fillId="0" borderId="54" xfId="5" applyNumberFormat="1" applyFont="1" applyBorder="1" applyAlignment="1">
      <alignment vertical="center"/>
    </xf>
    <xf numFmtId="3" fontId="6" fillId="0" borderId="54" xfId="5" applyFont="1" applyBorder="1" applyAlignment="1">
      <alignment horizontal="center" vertical="center"/>
    </xf>
    <xf numFmtId="3" fontId="6" fillId="0" borderId="55" xfId="6" applyNumberFormat="1" applyFont="1" applyBorder="1" applyAlignment="1">
      <alignment vertical="center"/>
    </xf>
    <xf numFmtId="3" fontId="6" fillId="0" borderId="54" xfId="6" applyNumberFormat="1" applyFont="1" applyBorder="1" applyAlignment="1">
      <alignment vertical="center"/>
    </xf>
    <xf numFmtId="3" fontId="6" fillId="0" borderId="28" xfId="4" applyNumberFormat="1" applyFont="1" applyBorder="1" applyAlignment="1">
      <alignment vertical="center"/>
    </xf>
    <xf numFmtId="3" fontId="6" fillId="0" borderId="56" xfId="6" applyNumberFormat="1" applyFont="1" applyBorder="1" applyAlignment="1">
      <alignment vertical="center"/>
    </xf>
    <xf numFmtId="3" fontId="10" fillId="0" borderId="55" xfId="5" applyNumberFormat="1" applyFont="1" applyBorder="1" applyAlignment="1">
      <alignment horizontal="right" vertical="center"/>
    </xf>
    <xf numFmtId="3" fontId="6" fillId="0" borderId="54" xfId="4" applyFont="1" applyBorder="1" applyAlignment="1">
      <alignment vertical="center"/>
    </xf>
    <xf numFmtId="3" fontId="6" fillId="0" borderId="57" xfId="6" applyNumberFormat="1" applyFont="1" applyBorder="1" applyAlignment="1">
      <alignment vertical="center"/>
    </xf>
    <xf numFmtId="3" fontId="6" fillId="0" borderId="58" xfId="4" applyNumberFormat="1" applyFont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/>
    </xf>
    <xf numFmtId="176" fontId="1" fillId="0" borderId="59" xfId="10" applyNumberFormat="1" applyFont="1" applyFill="1" applyBorder="1" applyAlignment="1">
      <alignment vertical="center"/>
    </xf>
    <xf numFmtId="3" fontId="7" fillId="0" borderId="0" xfId="11" applyFont="1" applyFill="1" applyAlignment="1">
      <alignment vertical="center"/>
    </xf>
    <xf numFmtId="3" fontId="1" fillId="0" borderId="0" xfId="11" applyNumberFormat="1" applyFont="1" applyFill="1" applyAlignment="1" applyProtection="1">
      <alignment vertical="center"/>
      <protection locked="0"/>
    </xf>
    <xf numFmtId="3" fontId="1" fillId="0" borderId="38" xfId="11" applyFont="1" applyFill="1" applyBorder="1" applyAlignment="1">
      <alignment horizontal="right" vertical="center"/>
    </xf>
    <xf numFmtId="3" fontId="1" fillId="0" borderId="2" xfId="11" applyNumberFormat="1" applyFont="1" applyFill="1" applyBorder="1" applyAlignment="1">
      <alignment horizontal="center" vertical="center"/>
    </xf>
    <xf numFmtId="3" fontId="1" fillId="0" borderId="16" xfId="11" applyFont="1" applyFill="1" applyBorder="1" applyAlignment="1">
      <alignment vertical="center"/>
    </xf>
    <xf numFmtId="3" fontId="1" fillId="0" borderId="34" xfId="8" applyFont="1" applyFill="1" applyBorder="1" applyAlignment="1">
      <alignment vertical="center"/>
    </xf>
    <xf numFmtId="3" fontId="1" fillId="0" borderId="13" xfId="8" applyFont="1" applyFill="1" applyBorder="1" applyAlignment="1">
      <alignment vertical="center"/>
    </xf>
    <xf numFmtId="3" fontId="11" fillId="0" borderId="2" xfId="11" applyFont="1" applyFill="1" applyBorder="1" applyAlignment="1">
      <alignment horizontal="right" vertical="center"/>
    </xf>
    <xf numFmtId="3" fontId="11" fillId="0" borderId="38" xfId="11" applyFont="1" applyFill="1" applyBorder="1" applyAlignment="1">
      <alignment horizontal="right" vertical="center"/>
    </xf>
    <xf numFmtId="3" fontId="1" fillId="0" borderId="39" xfId="11" applyFont="1" applyFill="1" applyBorder="1" applyAlignment="1">
      <alignment vertical="center"/>
    </xf>
    <xf numFmtId="3" fontId="1" fillId="0" borderId="35" xfId="8" applyFont="1" applyFill="1" applyBorder="1" applyAlignment="1">
      <alignment horizontal="center" vertical="center"/>
    </xf>
    <xf numFmtId="3" fontId="1" fillId="0" borderId="39" xfId="11" applyFont="1" applyFill="1" applyBorder="1" applyAlignment="1">
      <alignment horizontal="center" vertical="center"/>
    </xf>
    <xf numFmtId="3" fontId="1" fillId="0" borderId="60" xfId="8" applyFont="1" applyFill="1" applyBorder="1" applyAlignment="1">
      <alignment horizontal="center" vertical="center"/>
    </xf>
    <xf numFmtId="3" fontId="1" fillId="0" borderId="61" xfId="8" applyFont="1" applyFill="1" applyBorder="1" applyAlignment="1">
      <alignment vertical="center"/>
    </xf>
    <xf numFmtId="3" fontId="1" fillId="0" borderId="43" xfId="11" applyFont="1" applyFill="1" applyBorder="1" applyAlignment="1">
      <alignment horizontal="center" vertical="center"/>
    </xf>
    <xf numFmtId="3" fontId="1" fillId="0" borderId="6" xfId="8" applyFont="1" applyFill="1" applyBorder="1" applyAlignment="1">
      <alignment horizontal="center" vertical="center"/>
    </xf>
    <xf numFmtId="3" fontId="1" fillId="0" borderId="2" xfId="8" applyFont="1" applyFill="1" applyBorder="1" applyAlignment="1">
      <alignment horizontal="center" vertical="center"/>
    </xf>
    <xf numFmtId="3" fontId="1" fillId="0" borderId="39" xfId="8" applyFont="1" applyFill="1" applyBorder="1" applyAlignment="1">
      <alignment horizontal="center" vertical="center"/>
    </xf>
    <xf numFmtId="3" fontId="1" fillId="0" borderId="1" xfId="8" applyFont="1" applyFill="1" applyBorder="1" applyAlignment="1">
      <alignment horizontal="center" vertical="center"/>
    </xf>
    <xf numFmtId="49" fontId="1" fillId="0" borderId="39" xfId="2" applyNumberFormat="1" applyFont="1" applyFill="1" applyBorder="1" applyAlignment="1">
      <alignment horizontal="center" vertical="center"/>
    </xf>
    <xf numFmtId="3" fontId="1" fillId="0" borderId="62" xfId="11" applyFont="1" applyFill="1" applyBorder="1" applyAlignment="1">
      <alignment horizontal="center" vertical="center"/>
    </xf>
    <xf numFmtId="3" fontId="1" fillId="0" borderId="3" xfId="11" applyFont="1" applyFill="1" applyBorder="1" applyAlignment="1">
      <alignment horizontal="center" vertical="center"/>
    </xf>
    <xf numFmtId="176" fontId="1" fillId="0" borderId="3" xfId="10" applyNumberFormat="1" applyFont="1" applyFill="1" applyBorder="1" applyAlignment="1">
      <alignment vertical="center"/>
    </xf>
    <xf numFmtId="3" fontId="1" fillId="0" borderId="0" xfId="11" applyNumberFormat="1" applyFont="1" applyFill="1" applyAlignment="1">
      <alignment vertical="center"/>
    </xf>
    <xf numFmtId="3" fontId="1" fillId="0" borderId="0" xfId="10" applyFont="1" applyFill="1" applyBorder="1" applyAlignment="1">
      <alignment vertical="center"/>
    </xf>
    <xf numFmtId="3" fontId="1" fillId="0" borderId="0" xfId="10" applyFont="1" applyFill="1" applyBorder="1" applyAlignment="1">
      <alignment horizontal="center" vertical="center"/>
    </xf>
    <xf numFmtId="176" fontId="1" fillId="0" borderId="0" xfId="10" applyNumberFormat="1" applyFont="1" applyFill="1" applyBorder="1" applyAlignment="1">
      <alignment vertical="center"/>
    </xf>
    <xf numFmtId="4" fontId="1" fillId="0" borderId="0" xfId="10" applyNumberFormat="1" applyFont="1" applyFill="1" applyBorder="1" applyAlignment="1">
      <alignment vertical="center"/>
    </xf>
    <xf numFmtId="3" fontId="1" fillId="0" borderId="0" xfId="10" applyFont="1" applyFill="1" applyBorder="1" applyAlignment="1">
      <alignment horizontal="right" vertical="center"/>
    </xf>
    <xf numFmtId="3" fontId="1" fillId="0" borderId="0" xfId="10" applyNumberFormat="1" applyFont="1" applyFill="1" applyBorder="1" applyAlignment="1">
      <alignment vertical="center"/>
    </xf>
    <xf numFmtId="3" fontId="1" fillId="0" borderId="0" xfId="11" applyNumberFormat="1" applyFont="1" applyFill="1" applyBorder="1" applyAlignment="1" applyProtection="1">
      <alignment vertical="center"/>
      <protection locked="0"/>
    </xf>
    <xf numFmtId="3" fontId="1" fillId="0" borderId="0" xfId="13" applyNumberFormat="1" applyFont="1" applyFill="1" applyAlignment="1" applyProtection="1">
      <alignment vertical="center"/>
      <protection locked="0"/>
    </xf>
    <xf numFmtId="3" fontId="1" fillId="0" borderId="34" xfId="1" applyFont="1" applyFill="1" applyBorder="1" applyAlignment="1">
      <alignment vertical="center"/>
    </xf>
    <xf numFmtId="3" fontId="1" fillId="0" borderId="63" xfId="1" applyFont="1" applyFill="1" applyBorder="1" applyAlignment="1">
      <alignment horizontal="center" vertical="center"/>
    </xf>
    <xf numFmtId="3" fontId="1" fillId="0" borderId="35" xfId="1" applyFont="1" applyFill="1" applyBorder="1" applyAlignment="1">
      <alignment vertical="center"/>
    </xf>
    <xf numFmtId="3" fontId="1" fillId="0" borderId="59" xfId="1" applyFont="1" applyFill="1" applyBorder="1" applyAlignment="1">
      <alignment horizontal="center" vertical="center"/>
    </xf>
    <xf numFmtId="3" fontId="1" fillId="0" borderId="64" xfId="1" applyFont="1" applyFill="1" applyBorder="1" applyAlignment="1">
      <alignment vertical="center"/>
    </xf>
    <xf numFmtId="3" fontId="1" fillId="0" borderId="65" xfId="1" applyFont="1" applyFill="1" applyBorder="1" applyAlignment="1">
      <alignment horizontal="center" vertical="center"/>
    </xf>
    <xf numFmtId="3" fontId="1" fillId="0" borderId="66" xfId="1" applyFont="1" applyFill="1" applyBorder="1" applyAlignment="1">
      <alignment vertical="center"/>
    </xf>
    <xf numFmtId="3" fontId="1" fillId="0" borderId="67" xfId="1" applyFont="1" applyFill="1" applyBorder="1" applyAlignment="1">
      <alignment horizontal="center" vertical="center"/>
    </xf>
    <xf numFmtId="3" fontId="1" fillId="0" borderId="60" xfId="1" applyFont="1" applyFill="1" applyBorder="1" applyAlignment="1">
      <alignment vertical="center"/>
    </xf>
    <xf numFmtId="3" fontId="1" fillId="0" borderId="46" xfId="1" applyFont="1" applyFill="1" applyBorder="1" applyAlignment="1">
      <alignment horizontal="center" vertical="center"/>
    </xf>
    <xf numFmtId="3" fontId="11" fillId="0" borderId="2" xfId="13" applyFont="1" applyFill="1" applyBorder="1" applyAlignment="1">
      <alignment horizontal="right" vertical="center"/>
    </xf>
    <xf numFmtId="3" fontId="1" fillId="0" borderId="40" xfId="13" applyFont="1" applyFill="1" applyBorder="1" applyAlignment="1">
      <alignment vertical="center"/>
    </xf>
    <xf numFmtId="3" fontId="1" fillId="0" borderId="39" xfId="13" applyFont="1" applyFill="1" applyBorder="1" applyAlignment="1">
      <alignment horizontal="center" vertical="center"/>
    </xf>
    <xf numFmtId="3" fontId="1" fillId="0" borderId="61" xfId="8" applyFont="1" applyFill="1" applyBorder="1" applyAlignment="1">
      <alignment horizontal="center" vertical="center"/>
    </xf>
    <xf numFmtId="3" fontId="1" fillId="0" borderId="43" xfId="13" applyFont="1" applyFill="1" applyBorder="1" applyAlignment="1">
      <alignment horizontal="center" vertical="center"/>
    </xf>
    <xf numFmtId="177" fontId="1" fillId="0" borderId="40" xfId="8" applyNumberFormat="1" applyFont="1" applyFill="1" applyBorder="1" applyAlignment="1">
      <alignment vertical="center"/>
    </xf>
    <xf numFmtId="177" fontId="1" fillId="0" borderId="39" xfId="8" applyNumberFormat="1" applyFont="1" applyFill="1" applyBorder="1" applyAlignment="1">
      <alignment vertical="center"/>
    </xf>
    <xf numFmtId="177" fontId="1" fillId="0" borderId="68" xfId="8" applyNumberFormat="1" applyFont="1" applyFill="1" applyBorder="1" applyAlignment="1">
      <alignment vertical="center"/>
    </xf>
    <xf numFmtId="177" fontId="1" fillId="0" borderId="69" xfId="8" applyNumberFormat="1" applyFont="1" applyFill="1" applyBorder="1" applyAlignment="1">
      <alignment vertical="center"/>
    </xf>
    <xf numFmtId="177" fontId="1" fillId="0" borderId="70" xfId="8" applyNumberFormat="1" applyFont="1" applyFill="1" applyBorder="1" applyAlignment="1">
      <alignment vertical="center"/>
    </xf>
    <xf numFmtId="177" fontId="1" fillId="0" borderId="43" xfId="8" applyNumberFormat="1" applyFont="1" applyFill="1" applyBorder="1" applyAlignment="1">
      <alignment vertical="center"/>
    </xf>
    <xf numFmtId="176" fontId="1" fillId="0" borderId="10" xfId="10" applyNumberFormat="1" applyFont="1" applyFill="1" applyBorder="1" applyAlignment="1">
      <alignment vertical="center"/>
    </xf>
    <xf numFmtId="177" fontId="1" fillId="0" borderId="0" xfId="2" applyNumberFormat="1" applyFont="1" applyFill="1" applyBorder="1" applyAlignment="1">
      <alignment horizontal="center" vertical="center"/>
    </xf>
    <xf numFmtId="3" fontId="1" fillId="0" borderId="11" xfId="10" applyFont="1" applyFill="1" applyBorder="1" applyAlignment="1">
      <alignment vertical="center"/>
    </xf>
    <xf numFmtId="3" fontId="1" fillId="0" borderId="2" xfId="10" applyNumberFormat="1" applyFont="1" applyFill="1" applyBorder="1" applyAlignment="1">
      <alignment horizontal="center" vertical="center"/>
    </xf>
    <xf numFmtId="3" fontId="1" fillId="0" borderId="16" xfId="10" applyFont="1" applyFill="1" applyBorder="1" applyAlignment="1">
      <alignment vertical="center"/>
    </xf>
    <xf numFmtId="3" fontId="1" fillId="0" borderId="71" xfId="10" applyFont="1" applyFill="1" applyBorder="1" applyAlignment="1">
      <alignment vertical="center"/>
    </xf>
    <xf numFmtId="3" fontId="1" fillId="0" borderId="72" xfId="10" applyFont="1" applyFill="1" applyBorder="1" applyAlignment="1">
      <alignment horizontal="center" vertical="center"/>
    </xf>
    <xf numFmtId="3" fontId="1" fillId="0" borderId="70" xfId="10" applyFont="1" applyFill="1" applyBorder="1" applyAlignment="1">
      <alignment vertical="center"/>
    </xf>
    <xf numFmtId="3" fontId="1" fillId="0" borderId="73" xfId="10" applyFont="1" applyFill="1" applyBorder="1" applyAlignment="1">
      <alignment vertical="center"/>
    </xf>
    <xf numFmtId="3" fontId="1" fillId="0" borderId="30" xfId="10" applyFont="1" applyFill="1" applyBorder="1" applyAlignment="1">
      <alignment horizontal="center" vertical="center"/>
    </xf>
    <xf numFmtId="3" fontId="1" fillId="0" borderId="74" xfId="10" applyFont="1" applyFill="1" applyBorder="1" applyAlignment="1">
      <alignment vertical="center"/>
    </xf>
    <xf numFmtId="3" fontId="7" fillId="0" borderId="0" xfId="13" applyFont="1" applyFill="1" applyAlignment="1">
      <alignment vertical="center"/>
    </xf>
    <xf numFmtId="3" fontId="1" fillId="0" borderId="38" xfId="13" applyFont="1" applyFill="1" applyBorder="1" applyAlignment="1">
      <alignment horizontal="right" vertical="center"/>
    </xf>
    <xf numFmtId="3" fontId="1" fillId="0" borderId="2" xfId="13" applyNumberFormat="1" applyFont="1" applyFill="1" applyBorder="1" applyAlignment="1">
      <alignment horizontal="center" vertical="center"/>
    </xf>
    <xf numFmtId="3" fontId="1" fillId="0" borderId="16" xfId="13" applyFont="1" applyFill="1" applyBorder="1" applyAlignment="1">
      <alignment vertical="center"/>
    </xf>
    <xf numFmtId="3" fontId="1" fillId="0" borderId="62" xfId="12" applyFont="1" applyFill="1" applyBorder="1" applyAlignment="1">
      <alignment horizontal="center" vertical="center"/>
    </xf>
    <xf numFmtId="3" fontId="1" fillId="0" borderId="3" xfId="12" applyFont="1" applyFill="1" applyBorder="1" applyAlignment="1">
      <alignment horizontal="center" vertical="center"/>
    </xf>
    <xf numFmtId="3" fontId="1" fillId="0" borderId="0" xfId="13" applyNumberFormat="1" applyFont="1" applyFill="1" applyAlignment="1">
      <alignment vertical="center"/>
    </xf>
    <xf numFmtId="3" fontId="7" fillId="0" borderId="0" xfId="10" applyNumberFormat="1" applyFont="1" applyFill="1" applyAlignment="1">
      <alignment vertical="center"/>
    </xf>
    <xf numFmtId="3" fontId="1" fillId="0" borderId="0" xfId="10" applyFont="1" applyFill="1" applyAlignment="1">
      <alignment vertical="center"/>
    </xf>
    <xf numFmtId="3" fontId="1" fillId="0" borderId="38" xfId="10" applyFont="1" applyFill="1" applyBorder="1" applyAlignment="1">
      <alignment horizontal="right" vertical="center"/>
    </xf>
    <xf numFmtId="3" fontId="11" fillId="0" borderId="2" xfId="10" applyFont="1" applyFill="1" applyBorder="1" applyAlignment="1">
      <alignment horizontal="right" vertical="center"/>
    </xf>
    <xf numFmtId="3" fontId="1" fillId="0" borderId="40" xfId="10" applyFont="1" applyFill="1" applyBorder="1" applyAlignment="1">
      <alignment vertical="center"/>
    </xf>
    <xf numFmtId="3" fontId="1" fillId="0" borderId="39" xfId="10" applyFont="1" applyFill="1" applyBorder="1" applyAlignment="1">
      <alignment horizontal="center" vertical="center"/>
    </xf>
    <xf numFmtId="176" fontId="1" fillId="0" borderId="41" xfId="10" applyNumberFormat="1" applyFont="1" applyFill="1" applyBorder="1" applyAlignment="1">
      <alignment vertical="center"/>
    </xf>
    <xf numFmtId="3" fontId="1" fillId="0" borderId="43" xfId="10" applyFont="1" applyFill="1" applyBorder="1" applyAlignment="1">
      <alignment horizontal="center" vertical="center"/>
    </xf>
    <xf numFmtId="176" fontId="1" fillId="0" borderId="2" xfId="10" applyNumberFormat="1" applyFont="1" applyFill="1" applyBorder="1" applyAlignment="1">
      <alignment vertical="center"/>
    </xf>
    <xf numFmtId="3" fontId="1" fillId="0" borderId="62" xfId="10" applyFont="1" applyFill="1" applyBorder="1" applyAlignment="1">
      <alignment horizontal="center" vertical="center"/>
    </xf>
    <xf numFmtId="3" fontId="1" fillId="0" borderId="3" xfId="10" applyFont="1" applyFill="1" applyBorder="1" applyAlignment="1">
      <alignment horizontal="center" vertical="center"/>
    </xf>
    <xf numFmtId="177" fontId="1" fillId="0" borderId="5" xfId="10" applyNumberFormat="1" applyFont="1" applyFill="1" applyBorder="1" applyAlignment="1">
      <alignment vertical="center"/>
    </xf>
    <xf numFmtId="177" fontId="1" fillId="0" borderId="38" xfId="10" applyNumberFormat="1" applyFont="1" applyFill="1" applyBorder="1" applyAlignment="1">
      <alignment vertical="center"/>
    </xf>
    <xf numFmtId="177" fontId="1" fillId="0" borderId="3" xfId="10" applyNumberFormat="1" applyFont="1" applyFill="1" applyBorder="1" applyAlignment="1">
      <alignment vertical="center"/>
    </xf>
    <xf numFmtId="177" fontId="1" fillId="0" borderId="75" xfId="10" applyNumberFormat="1" applyFont="1" applyFill="1" applyBorder="1" applyAlignment="1">
      <alignment vertical="center"/>
    </xf>
    <xf numFmtId="177" fontId="1" fillId="0" borderId="2" xfId="10" applyNumberFormat="1" applyFont="1" applyFill="1" applyBorder="1" applyAlignment="1">
      <alignment vertical="center"/>
    </xf>
    <xf numFmtId="177" fontId="1" fillId="0" borderId="8" xfId="10" applyNumberFormat="1" applyFont="1" applyFill="1" applyBorder="1" applyAlignment="1">
      <alignment vertical="center"/>
    </xf>
    <xf numFmtId="177" fontId="1" fillId="0" borderId="76" xfId="10" applyNumberFormat="1" applyFont="1" applyFill="1" applyBorder="1" applyAlignment="1">
      <alignment vertical="center"/>
    </xf>
    <xf numFmtId="177" fontId="1" fillId="0" borderId="30" xfId="10" applyNumberFormat="1" applyFont="1" applyFill="1" applyBorder="1" applyAlignment="1">
      <alignment vertical="center"/>
    </xf>
    <xf numFmtId="177" fontId="1" fillId="0" borderId="77" xfId="10" applyNumberFormat="1" applyFont="1" applyFill="1" applyBorder="1" applyAlignment="1">
      <alignment vertical="center"/>
    </xf>
    <xf numFmtId="178" fontId="1" fillId="0" borderId="5" xfId="10" applyNumberFormat="1" applyFont="1" applyFill="1" applyBorder="1" applyAlignment="1">
      <alignment vertical="center"/>
    </xf>
    <xf numFmtId="178" fontId="1" fillId="0" borderId="3" xfId="10" applyNumberFormat="1" applyFont="1" applyFill="1" applyBorder="1" applyAlignment="1">
      <alignment vertical="center"/>
    </xf>
    <xf numFmtId="178" fontId="1" fillId="0" borderId="8" xfId="10" applyNumberFormat="1" applyFont="1" applyFill="1" applyBorder="1" applyAlignment="1">
      <alignment vertical="center"/>
    </xf>
    <xf numFmtId="178" fontId="1" fillId="0" borderId="30" xfId="10" applyNumberFormat="1" applyFont="1" applyFill="1" applyBorder="1" applyAlignment="1">
      <alignment vertical="center"/>
    </xf>
    <xf numFmtId="179" fontId="1" fillId="0" borderId="59" xfId="10" applyNumberFormat="1" applyFont="1" applyFill="1" applyBorder="1" applyAlignment="1">
      <alignment vertical="center"/>
    </xf>
    <xf numFmtId="179" fontId="1" fillId="0" borderId="2" xfId="10" applyNumberFormat="1" applyFont="1" applyFill="1" applyBorder="1" applyAlignment="1">
      <alignment vertical="center"/>
    </xf>
    <xf numFmtId="179" fontId="1" fillId="0" borderId="10" xfId="10" applyNumberFormat="1" applyFont="1" applyFill="1" applyBorder="1" applyAlignment="1">
      <alignment vertical="center"/>
    </xf>
    <xf numFmtId="179" fontId="1" fillId="0" borderId="3" xfId="10" applyNumberFormat="1" applyFont="1" applyFill="1" applyBorder="1" applyAlignment="1">
      <alignment vertical="center"/>
    </xf>
    <xf numFmtId="179" fontId="1" fillId="0" borderId="2" xfId="10" applyNumberFormat="1" applyFont="1" applyFill="1" applyBorder="1" applyAlignment="1">
      <alignment horizontal="right" vertical="center"/>
    </xf>
    <xf numFmtId="179" fontId="1" fillId="0" borderId="5" xfId="10" applyNumberFormat="1" applyFont="1" applyFill="1" applyBorder="1" applyAlignment="1">
      <alignment vertical="center"/>
    </xf>
    <xf numFmtId="179" fontId="1" fillId="0" borderId="8" xfId="10" applyNumberFormat="1" applyFont="1" applyFill="1" applyBorder="1" applyAlignment="1">
      <alignment vertical="center"/>
    </xf>
    <xf numFmtId="179" fontId="1" fillId="0" borderId="30" xfId="10" applyNumberFormat="1" applyFont="1" applyFill="1" applyBorder="1" applyAlignment="1">
      <alignment vertical="center"/>
    </xf>
    <xf numFmtId="177" fontId="1" fillId="0" borderId="59" xfId="10" applyNumberFormat="1" applyFont="1" applyFill="1" applyBorder="1" applyAlignment="1">
      <alignment vertical="center"/>
    </xf>
    <xf numFmtId="177" fontId="1" fillId="0" borderId="22" xfId="10" applyNumberFormat="1" applyFont="1" applyFill="1" applyBorder="1" applyAlignment="1">
      <alignment vertical="center"/>
    </xf>
    <xf numFmtId="177" fontId="1" fillId="0" borderId="2" xfId="10" applyNumberFormat="1" applyFont="1" applyFill="1" applyBorder="1" applyAlignment="1">
      <alignment horizontal="right" vertical="center"/>
    </xf>
    <xf numFmtId="177" fontId="1" fillId="0" borderId="10" xfId="10" applyNumberFormat="1" applyFont="1" applyFill="1" applyBorder="1" applyAlignment="1">
      <alignment vertical="center"/>
    </xf>
    <xf numFmtId="177" fontId="1" fillId="0" borderId="32" xfId="10" applyNumberFormat="1" applyFont="1" applyFill="1" applyBorder="1" applyAlignment="1">
      <alignment vertical="center"/>
    </xf>
    <xf numFmtId="178" fontId="1" fillId="0" borderId="3" xfId="11" applyNumberFormat="1" applyFont="1" applyFill="1" applyBorder="1" applyAlignment="1" applyProtection="1">
      <alignment vertical="center"/>
      <protection locked="0"/>
    </xf>
    <xf numFmtId="178" fontId="1" fillId="0" borderId="2" xfId="11" applyNumberFormat="1" applyFont="1" applyFill="1" applyBorder="1" applyAlignment="1">
      <alignment vertical="center"/>
    </xf>
    <xf numFmtId="178" fontId="1" fillId="0" borderId="41" xfId="11" applyNumberFormat="1" applyFont="1" applyFill="1" applyBorder="1" applyAlignment="1">
      <alignment vertical="center"/>
    </xf>
    <xf numFmtId="178" fontId="1" fillId="0" borderId="10" xfId="11" applyNumberFormat="1" applyFont="1" applyFill="1" applyBorder="1" applyAlignment="1">
      <alignment vertical="center"/>
    </xf>
    <xf numFmtId="178" fontId="1" fillId="0" borderId="3" xfId="11" applyNumberFormat="1" applyFont="1" applyFill="1" applyBorder="1" applyAlignment="1">
      <alignment vertical="center"/>
    </xf>
    <xf numFmtId="178" fontId="1" fillId="0" borderId="2" xfId="11" applyNumberFormat="1" applyFont="1" applyFill="1" applyBorder="1" applyAlignment="1">
      <alignment horizontal="center" vertical="center"/>
    </xf>
    <xf numFmtId="178" fontId="1" fillId="0" borderId="78" xfId="10" applyNumberFormat="1" applyFont="1" applyFill="1" applyBorder="1" applyAlignment="1">
      <alignment vertical="center"/>
    </xf>
    <xf numFmtId="178" fontId="1" fillId="0" borderId="48" xfId="10" applyNumberFormat="1" applyFont="1" applyFill="1" applyBorder="1" applyAlignment="1">
      <alignment vertical="center"/>
    </xf>
    <xf numFmtId="178" fontId="1" fillId="0" borderId="72" xfId="10" applyNumberFormat="1" applyFont="1" applyFill="1" applyBorder="1" applyAlignment="1">
      <alignment vertical="center"/>
    </xf>
    <xf numFmtId="178" fontId="1" fillId="0" borderId="10" xfId="10" applyNumberFormat="1" applyFont="1" applyFill="1" applyBorder="1" applyAlignment="1">
      <alignment vertical="center"/>
    </xf>
    <xf numFmtId="179" fontId="1" fillId="0" borderId="3" xfId="11" applyNumberFormat="1" applyFont="1" applyFill="1" applyBorder="1" applyAlignment="1" applyProtection="1">
      <alignment vertical="center"/>
      <protection locked="0"/>
    </xf>
    <xf numFmtId="179" fontId="1" fillId="0" borderId="2" xfId="11" applyNumberFormat="1" applyFont="1" applyFill="1" applyBorder="1" applyAlignment="1">
      <alignment vertical="center"/>
    </xf>
    <xf numFmtId="179" fontId="1" fillId="0" borderId="10" xfId="11" applyNumberFormat="1" applyFont="1" applyFill="1" applyBorder="1" applyAlignment="1">
      <alignment vertical="center"/>
    </xf>
    <xf numFmtId="179" fontId="1" fillId="0" borderId="3" xfId="11" applyNumberFormat="1" applyFont="1" applyFill="1" applyBorder="1" applyAlignment="1">
      <alignment vertical="center"/>
    </xf>
    <xf numFmtId="179" fontId="1" fillId="0" borderId="2" xfId="11" applyNumberFormat="1" applyFont="1" applyFill="1" applyBorder="1" applyAlignment="1">
      <alignment horizontal="center" vertical="center"/>
    </xf>
    <xf numFmtId="179" fontId="1" fillId="0" borderId="2" xfId="11" applyNumberFormat="1" applyFont="1" applyFill="1" applyBorder="1" applyAlignment="1">
      <alignment horizontal="right" vertical="center"/>
    </xf>
    <xf numFmtId="179" fontId="1" fillId="0" borderId="78" xfId="10" applyNumberFormat="1" applyFont="1" applyFill="1" applyBorder="1" applyAlignment="1">
      <alignment vertical="center"/>
    </xf>
    <xf numFmtId="179" fontId="1" fillId="0" borderId="48" xfId="10" applyNumberFormat="1" applyFont="1" applyFill="1" applyBorder="1" applyAlignment="1">
      <alignment vertical="center"/>
    </xf>
    <xf numFmtId="179" fontId="1" fillId="0" borderId="72" xfId="10" applyNumberFormat="1" applyFont="1" applyFill="1" applyBorder="1" applyAlignment="1">
      <alignment vertical="center"/>
    </xf>
    <xf numFmtId="177" fontId="1" fillId="0" borderId="3" xfId="11" applyNumberFormat="1" applyFont="1" applyFill="1" applyBorder="1" applyAlignment="1" applyProtection="1">
      <alignment vertical="center"/>
      <protection locked="0"/>
    </xf>
    <xf numFmtId="177" fontId="1" fillId="0" borderId="2" xfId="11" applyNumberFormat="1" applyFont="1" applyFill="1" applyBorder="1" applyAlignment="1" applyProtection="1">
      <alignment vertical="center"/>
      <protection locked="0"/>
    </xf>
    <xf numFmtId="177" fontId="1" fillId="0" borderId="2" xfId="11" applyNumberFormat="1" applyFont="1" applyFill="1" applyBorder="1" applyAlignment="1">
      <alignment vertical="center"/>
    </xf>
    <xf numFmtId="177" fontId="1" fillId="0" borderId="2" xfId="11" applyNumberFormat="1" applyFont="1" applyFill="1" applyBorder="1" applyAlignment="1">
      <alignment horizontal="right" vertical="center"/>
    </xf>
    <xf numFmtId="177" fontId="1" fillId="0" borderId="10" xfId="11" applyNumberFormat="1" applyFont="1" applyFill="1" applyBorder="1" applyAlignment="1">
      <alignment vertical="center"/>
    </xf>
    <xf numFmtId="177" fontId="1" fillId="0" borderId="32" xfId="11" applyNumberFormat="1" applyFont="1" applyFill="1" applyBorder="1" applyAlignment="1">
      <alignment vertical="center"/>
    </xf>
    <xf numFmtId="177" fontId="1" fillId="0" borderId="3" xfId="11" applyNumberFormat="1" applyFont="1" applyFill="1" applyBorder="1" applyAlignment="1">
      <alignment vertical="center"/>
    </xf>
    <xf numFmtId="177" fontId="1" fillId="0" borderId="2" xfId="11" applyNumberFormat="1" applyFont="1" applyFill="1" applyBorder="1" applyAlignment="1">
      <alignment horizontal="center" vertical="center"/>
    </xf>
    <xf numFmtId="177" fontId="1" fillId="0" borderId="78" xfId="10" applyNumberFormat="1" applyFont="1" applyFill="1" applyBorder="1" applyAlignment="1">
      <alignment vertical="center"/>
    </xf>
    <xf numFmtId="177" fontId="1" fillId="0" borderId="79" xfId="10" applyNumberFormat="1" applyFont="1" applyFill="1" applyBorder="1" applyAlignment="1">
      <alignment vertical="center"/>
    </xf>
    <xf numFmtId="177" fontId="1" fillId="0" borderId="80" xfId="10" applyNumberFormat="1" applyFont="1" applyFill="1" applyBorder="1" applyAlignment="1">
      <alignment vertical="center"/>
    </xf>
    <xf numFmtId="177" fontId="1" fillId="0" borderId="48" xfId="10" applyNumberFormat="1" applyFont="1" applyFill="1" applyBorder="1" applyAlignment="1">
      <alignment vertical="center"/>
    </xf>
    <xf numFmtId="177" fontId="1" fillId="0" borderId="56" xfId="10" applyNumberFormat="1" applyFont="1" applyFill="1" applyBorder="1" applyAlignment="1">
      <alignment vertical="center"/>
    </xf>
    <xf numFmtId="177" fontId="1" fillId="0" borderId="72" xfId="10" applyNumberFormat="1" applyFont="1" applyFill="1" applyBorder="1" applyAlignment="1">
      <alignment vertical="center"/>
    </xf>
    <xf numFmtId="177" fontId="1" fillId="0" borderId="81" xfId="10" applyNumberFormat="1" applyFont="1" applyFill="1" applyBorder="1" applyAlignment="1">
      <alignment vertical="center"/>
    </xf>
    <xf numFmtId="178" fontId="1" fillId="0" borderId="3" xfId="13" applyNumberFormat="1" applyFont="1" applyFill="1" applyBorder="1" applyAlignment="1" applyProtection="1">
      <alignment vertical="center"/>
      <protection locked="0"/>
    </xf>
    <xf numFmtId="178" fontId="1" fillId="0" borderId="2" xfId="13" applyNumberFormat="1" applyFont="1" applyFill="1" applyBorder="1" applyAlignment="1">
      <alignment vertical="center"/>
    </xf>
    <xf numFmtId="178" fontId="1" fillId="0" borderId="41" xfId="13" applyNumberFormat="1" applyFont="1" applyFill="1" applyBorder="1" applyAlignment="1">
      <alignment vertical="center"/>
    </xf>
    <xf numFmtId="178" fontId="1" fillId="0" borderId="10" xfId="13" applyNumberFormat="1" applyFont="1" applyFill="1" applyBorder="1" applyAlignment="1">
      <alignment vertical="center"/>
    </xf>
    <xf numFmtId="178" fontId="1" fillId="0" borderId="3" xfId="13" applyNumberFormat="1" applyFont="1" applyFill="1" applyBorder="1" applyAlignment="1">
      <alignment vertical="center"/>
    </xf>
    <xf numFmtId="179" fontId="1" fillId="0" borderId="3" xfId="13" applyNumberFormat="1" applyFont="1" applyFill="1" applyBorder="1" applyAlignment="1" applyProtection="1">
      <alignment vertical="center"/>
      <protection locked="0"/>
    </xf>
    <xf numFmtId="179" fontId="1" fillId="0" borderId="2" xfId="13" applyNumberFormat="1" applyFont="1" applyFill="1" applyBorder="1" applyAlignment="1">
      <alignment vertical="center"/>
    </xf>
    <xf numFmtId="179" fontId="1" fillId="0" borderId="10" xfId="13" applyNumberFormat="1" applyFont="1" applyFill="1" applyBorder="1" applyAlignment="1">
      <alignment vertical="center"/>
    </xf>
    <xf numFmtId="179" fontId="1" fillId="0" borderId="3" xfId="13" applyNumberFormat="1" applyFont="1" applyFill="1" applyBorder="1" applyAlignment="1">
      <alignment vertical="center"/>
    </xf>
    <xf numFmtId="179" fontId="1" fillId="0" borderId="2" xfId="13" applyNumberFormat="1" applyFont="1" applyFill="1" applyBorder="1" applyAlignment="1">
      <alignment horizontal="right" vertical="center"/>
    </xf>
    <xf numFmtId="177" fontId="1" fillId="0" borderId="3" xfId="13" applyNumberFormat="1" applyFont="1" applyFill="1" applyBorder="1" applyAlignment="1" applyProtection="1">
      <alignment vertical="center"/>
      <protection locked="0"/>
    </xf>
    <xf numFmtId="177" fontId="1" fillId="0" borderId="2" xfId="13" applyNumberFormat="1" applyFont="1" applyFill="1" applyBorder="1" applyAlignment="1" applyProtection="1">
      <alignment vertical="center"/>
      <protection locked="0"/>
    </xf>
    <xf numFmtId="177" fontId="1" fillId="0" borderId="2" xfId="13" applyNumberFormat="1" applyFont="1" applyFill="1" applyBorder="1" applyAlignment="1">
      <alignment vertical="center"/>
    </xf>
    <xf numFmtId="177" fontId="1" fillId="0" borderId="2" xfId="13" applyNumberFormat="1" applyFont="1" applyFill="1" applyBorder="1" applyAlignment="1">
      <alignment horizontal="right" vertical="center"/>
    </xf>
    <xf numFmtId="177" fontId="1" fillId="0" borderId="10" xfId="13" applyNumberFormat="1" applyFont="1" applyFill="1" applyBorder="1" applyAlignment="1">
      <alignment vertical="center"/>
    </xf>
    <xf numFmtId="177" fontId="1" fillId="0" borderId="32" xfId="13" applyNumberFormat="1" applyFont="1" applyFill="1" applyBorder="1" applyAlignment="1">
      <alignment vertical="center"/>
    </xf>
    <xf numFmtId="177" fontId="1" fillId="0" borderId="3" xfId="13" applyNumberFormat="1" applyFont="1" applyFill="1" applyBorder="1" applyAlignment="1">
      <alignment vertical="center"/>
    </xf>
    <xf numFmtId="177" fontId="1" fillId="0" borderId="16" xfId="10" applyNumberFormat="1" applyFont="1" applyFill="1" applyBorder="1" applyAlignment="1">
      <alignment vertical="center"/>
    </xf>
    <xf numFmtId="3" fontId="1" fillId="0" borderId="82" xfId="10" applyFont="1" applyFill="1" applyBorder="1" applyAlignment="1">
      <alignment vertical="center"/>
    </xf>
    <xf numFmtId="3" fontId="1" fillId="0" borderId="75" xfId="10" applyNumberFormat="1" applyFont="1" applyFill="1" applyBorder="1" applyAlignment="1">
      <alignment horizontal="center" vertical="center"/>
    </xf>
    <xf numFmtId="3" fontId="1" fillId="0" borderId="77" xfId="10" applyFont="1" applyFill="1" applyBorder="1" applyAlignment="1">
      <alignment vertical="center"/>
    </xf>
    <xf numFmtId="3" fontId="11" fillId="0" borderId="75" xfId="10" applyFont="1" applyFill="1" applyBorder="1" applyAlignment="1">
      <alignment horizontal="right" vertical="center"/>
    </xf>
    <xf numFmtId="177" fontId="1" fillId="0" borderId="83" xfId="10" applyNumberFormat="1" applyFont="1" applyFill="1" applyBorder="1" applyAlignment="1">
      <alignment vertical="center"/>
    </xf>
    <xf numFmtId="3" fontId="1" fillId="0" borderId="84" xfId="10" applyFont="1" applyFill="1" applyBorder="1" applyAlignment="1">
      <alignment vertical="center"/>
    </xf>
    <xf numFmtId="3" fontId="1" fillId="0" borderId="22" xfId="10" applyNumberFormat="1" applyFont="1" applyFill="1" applyBorder="1" applyAlignment="1">
      <alignment horizontal="center" vertical="center"/>
    </xf>
    <xf numFmtId="3" fontId="1" fillId="0" borderId="85" xfId="10" applyFont="1" applyFill="1" applyBorder="1" applyAlignment="1">
      <alignment vertical="center"/>
    </xf>
    <xf numFmtId="3" fontId="11" fillId="0" borderId="22" xfId="10" applyFont="1" applyFill="1" applyBorder="1" applyAlignment="1">
      <alignment horizontal="right" vertical="center"/>
    </xf>
    <xf numFmtId="177" fontId="1" fillId="0" borderId="41" xfId="10" applyNumberFormat="1" applyFont="1" applyFill="1" applyBorder="1" applyAlignment="1">
      <alignment vertical="center"/>
    </xf>
    <xf numFmtId="177" fontId="1" fillId="0" borderId="54" xfId="10" applyNumberFormat="1" applyFont="1" applyFill="1" applyBorder="1" applyAlignment="1">
      <alignment vertical="center"/>
    </xf>
    <xf numFmtId="177" fontId="1" fillId="0" borderId="55" xfId="10" applyNumberFormat="1" applyFont="1" applyFill="1" applyBorder="1" applyAlignment="1">
      <alignment vertical="center"/>
    </xf>
    <xf numFmtId="177" fontId="1" fillId="0" borderId="86" xfId="10" applyNumberFormat="1" applyFont="1" applyFill="1" applyBorder="1" applyAlignment="1">
      <alignment vertical="center"/>
    </xf>
    <xf numFmtId="177" fontId="1" fillId="0" borderId="87" xfId="10" applyNumberFormat="1" applyFont="1" applyFill="1" applyBorder="1" applyAlignment="1">
      <alignment vertical="center"/>
    </xf>
    <xf numFmtId="177" fontId="1" fillId="0" borderId="88" xfId="10" applyNumberFormat="1" applyFont="1" applyFill="1" applyBorder="1" applyAlignment="1">
      <alignment vertical="center"/>
    </xf>
    <xf numFmtId="3" fontId="1" fillId="0" borderId="89" xfId="10" applyFont="1" applyFill="1" applyBorder="1" applyAlignment="1">
      <alignment vertical="center"/>
    </xf>
    <xf numFmtId="3" fontId="1" fillId="0" borderId="59" xfId="10" applyNumberFormat="1" applyFont="1" applyFill="1" applyBorder="1" applyAlignment="1">
      <alignment horizontal="center" vertical="center"/>
    </xf>
    <xf numFmtId="3" fontId="1" fillId="0" borderId="90" xfId="10" applyFont="1" applyFill="1" applyBorder="1" applyAlignment="1">
      <alignment vertical="center"/>
    </xf>
    <xf numFmtId="3" fontId="11" fillId="0" borderId="59" xfId="10" applyFont="1" applyFill="1" applyBorder="1" applyAlignment="1">
      <alignment horizontal="right" vertical="center"/>
    </xf>
    <xf numFmtId="177" fontId="1" fillId="0" borderId="59" xfId="10" applyNumberFormat="1" applyFont="1" applyFill="1" applyBorder="1" applyAlignment="1">
      <alignment horizontal="right" vertical="center"/>
    </xf>
    <xf numFmtId="177" fontId="1" fillId="0" borderId="46" xfId="10" applyNumberFormat="1" applyFont="1" applyFill="1" applyBorder="1" applyAlignment="1">
      <alignment vertical="center"/>
    </xf>
    <xf numFmtId="177" fontId="1" fillId="0" borderId="91" xfId="10" applyNumberFormat="1" applyFont="1" applyFill="1" applyBorder="1" applyAlignment="1">
      <alignment horizontal="right" vertical="center"/>
    </xf>
    <xf numFmtId="177" fontId="1" fillId="0" borderId="92" xfId="10" applyNumberFormat="1" applyFont="1" applyFill="1" applyBorder="1" applyAlignment="1">
      <alignment horizontal="right" vertical="center"/>
    </xf>
    <xf numFmtId="177" fontId="1" fillId="0" borderId="90" xfId="10" applyNumberFormat="1" applyFont="1" applyFill="1" applyBorder="1" applyAlignment="1">
      <alignment horizontal="right" vertical="center"/>
    </xf>
    <xf numFmtId="3" fontId="11" fillId="0" borderId="88" xfId="11" applyFont="1" applyFill="1" applyBorder="1" applyAlignment="1">
      <alignment horizontal="right" vertical="center"/>
    </xf>
    <xf numFmtId="177" fontId="1" fillId="0" borderId="75" xfId="11" applyNumberFormat="1" applyFont="1" applyFill="1" applyBorder="1" applyAlignment="1" applyProtection="1">
      <alignment vertical="center"/>
      <protection locked="0"/>
    </xf>
    <xf numFmtId="177" fontId="1" fillId="0" borderId="75" xfId="11" applyNumberFormat="1" applyFont="1" applyFill="1" applyBorder="1" applyAlignment="1">
      <alignment vertical="center"/>
    </xf>
    <xf numFmtId="177" fontId="1" fillId="0" borderId="83" xfId="11" applyNumberFormat="1" applyFont="1" applyFill="1" applyBorder="1" applyAlignment="1">
      <alignment vertical="center"/>
    </xf>
    <xf numFmtId="177" fontId="1" fillId="0" borderId="75" xfId="11" applyNumberFormat="1" applyFont="1" applyFill="1" applyBorder="1" applyAlignment="1">
      <alignment horizontal="center" vertical="center"/>
    </xf>
    <xf numFmtId="177" fontId="1" fillId="0" borderId="93" xfId="10" applyNumberFormat="1" applyFont="1" applyFill="1" applyBorder="1" applyAlignment="1">
      <alignment vertical="center"/>
    </xf>
    <xf numFmtId="177" fontId="1" fillId="0" borderId="94" xfId="10" applyNumberFormat="1" applyFont="1" applyFill="1" applyBorder="1" applyAlignment="1">
      <alignment vertical="center"/>
    </xf>
    <xf numFmtId="177" fontId="1" fillId="0" borderId="95" xfId="10" applyNumberFormat="1" applyFont="1" applyFill="1" applyBorder="1" applyAlignment="1">
      <alignment vertical="center"/>
    </xf>
    <xf numFmtId="3" fontId="1" fillId="0" borderId="96" xfId="10" applyFont="1" applyFill="1" applyBorder="1" applyAlignment="1">
      <alignment vertical="center"/>
    </xf>
    <xf numFmtId="3" fontId="1" fillId="0" borderId="54" xfId="10" applyNumberFormat="1" applyFont="1" applyFill="1" applyBorder="1" applyAlignment="1">
      <alignment horizontal="center" vertical="center"/>
    </xf>
    <xf numFmtId="3" fontId="1" fillId="0" borderId="87" xfId="10" applyFont="1" applyFill="1" applyBorder="1" applyAlignment="1">
      <alignment vertical="center"/>
    </xf>
    <xf numFmtId="3" fontId="11" fillId="0" borderId="54" xfId="11" applyFont="1" applyFill="1" applyBorder="1" applyAlignment="1">
      <alignment horizontal="right" vertical="center"/>
    </xf>
    <xf numFmtId="177" fontId="1" fillId="0" borderId="54" xfId="11" applyNumberFormat="1" applyFont="1" applyFill="1" applyBorder="1" applyAlignment="1" applyProtection="1">
      <alignment vertical="center"/>
      <protection locked="0"/>
    </xf>
    <xf numFmtId="177" fontId="1" fillId="0" borderId="54" xfId="11" applyNumberFormat="1" applyFont="1" applyFill="1" applyBorder="1" applyAlignment="1">
      <alignment horizontal="right" vertical="center"/>
    </xf>
    <xf numFmtId="177" fontId="1" fillId="0" borderId="41" xfId="11" applyNumberFormat="1" applyFont="1" applyFill="1" applyBorder="1" applyAlignment="1">
      <alignment vertical="center"/>
    </xf>
    <xf numFmtId="177" fontId="1" fillId="0" borderId="54" xfId="11" applyNumberFormat="1" applyFont="1" applyFill="1" applyBorder="1" applyAlignment="1">
      <alignment vertical="center"/>
    </xf>
    <xf numFmtId="177" fontId="1" fillId="0" borderId="54" xfId="11" applyNumberFormat="1" applyFont="1" applyFill="1" applyBorder="1" applyAlignment="1">
      <alignment horizontal="center" vertical="center"/>
    </xf>
    <xf numFmtId="177" fontId="1" fillId="0" borderId="55" xfId="10" applyNumberFormat="1" applyFont="1" applyFill="1" applyBorder="1" applyAlignment="1">
      <alignment horizontal="right" vertical="center"/>
    </xf>
    <xf numFmtId="177" fontId="1" fillId="0" borderId="54" xfId="10" applyNumberFormat="1" applyFont="1" applyFill="1" applyBorder="1" applyAlignment="1">
      <alignment horizontal="right" vertical="center"/>
    </xf>
    <xf numFmtId="177" fontId="1" fillId="0" borderId="97" xfId="10" applyNumberFormat="1" applyFont="1" applyFill="1" applyBorder="1" applyAlignment="1">
      <alignment horizontal="right" vertical="center"/>
    </xf>
    <xf numFmtId="177" fontId="1" fillId="0" borderId="86" xfId="10" applyNumberFormat="1" applyFont="1" applyFill="1" applyBorder="1" applyAlignment="1">
      <alignment horizontal="right" vertical="center"/>
    </xf>
    <xf numFmtId="177" fontId="1" fillId="0" borderId="57" xfId="10" applyNumberFormat="1" applyFont="1" applyFill="1" applyBorder="1" applyAlignment="1">
      <alignment horizontal="right" vertical="center"/>
    </xf>
    <xf numFmtId="177" fontId="1" fillId="0" borderId="98" xfId="10" applyNumberFormat="1" applyFont="1" applyFill="1" applyBorder="1" applyAlignment="1">
      <alignment horizontal="right" vertical="center"/>
    </xf>
    <xf numFmtId="177" fontId="1" fillId="0" borderId="41" xfId="10" applyNumberFormat="1" applyFont="1" applyFill="1" applyBorder="1" applyAlignment="1">
      <alignment horizontal="right" vertical="center"/>
    </xf>
    <xf numFmtId="3" fontId="11" fillId="0" borderId="75" xfId="13" applyFont="1" applyFill="1" applyBorder="1" applyAlignment="1">
      <alignment horizontal="right" vertical="center"/>
    </xf>
    <xf numFmtId="177" fontId="1" fillId="0" borderId="75" xfId="13" applyNumberFormat="1" applyFont="1" applyFill="1" applyBorder="1" applyAlignment="1" applyProtection="1">
      <alignment vertical="center"/>
      <protection locked="0"/>
    </xf>
    <xf numFmtId="177" fontId="1" fillId="0" borderId="75" xfId="13" applyNumberFormat="1" applyFont="1" applyFill="1" applyBorder="1" applyAlignment="1">
      <alignment vertical="center"/>
    </xf>
    <xf numFmtId="177" fontId="1" fillId="0" borderId="83" xfId="13" applyNumberFormat="1" applyFont="1" applyFill="1" applyBorder="1" applyAlignment="1">
      <alignment vertical="center"/>
    </xf>
    <xf numFmtId="3" fontId="11" fillId="0" borderId="54" xfId="13" applyFont="1" applyFill="1" applyBorder="1" applyAlignment="1">
      <alignment horizontal="right" vertical="center"/>
    </xf>
    <xf numFmtId="177" fontId="1" fillId="0" borderId="54" xfId="13" applyNumberFormat="1" applyFont="1" applyFill="1" applyBorder="1" applyAlignment="1" applyProtection="1">
      <alignment vertical="center"/>
      <protection locked="0"/>
    </xf>
    <xf numFmtId="177" fontId="1" fillId="0" borderId="54" xfId="13" applyNumberFormat="1" applyFont="1" applyFill="1" applyBorder="1" applyAlignment="1">
      <alignment horizontal="right" vertical="center"/>
    </xf>
    <xf numFmtId="177" fontId="1" fillId="0" borderId="41" xfId="13" applyNumberFormat="1" applyFont="1" applyFill="1" applyBorder="1" applyAlignment="1">
      <alignment vertical="center"/>
    </xf>
    <xf numFmtId="177" fontId="1" fillId="0" borderId="54" xfId="13" applyNumberFormat="1" applyFont="1" applyFill="1" applyBorder="1" applyAlignment="1">
      <alignment vertical="center"/>
    </xf>
    <xf numFmtId="177" fontId="1" fillId="0" borderId="87" xfId="10" applyNumberFormat="1" applyFont="1" applyFill="1" applyBorder="1" applyAlignment="1">
      <alignment horizontal="right" vertical="center"/>
    </xf>
    <xf numFmtId="3" fontId="6" fillId="0" borderId="99" xfId="4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00" xfId="0" applyBorder="1" applyAlignment="1">
      <alignment horizontal="center" vertical="center" textRotation="255"/>
    </xf>
    <xf numFmtId="3" fontId="6" fillId="0" borderId="101" xfId="4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3" fontId="6" fillId="0" borderId="102" xfId="4" applyNumberFormat="1" applyFont="1" applyBorder="1" applyAlignment="1">
      <alignment horizontal="center" vertical="center"/>
    </xf>
    <xf numFmtId="3" fontId="6" fillId="0" borderId="103" xfId="4" applyNumberFormat="1" applyFont="1" applyBorder="1" applyAlignment="1">
      <alignment horizontal="center" vertical="center"/>
    </xf>
    <xf numFmtId="3" fontId="6" fillId="0" borderId="27" xfId="4" applyNumberFormat="1" applyFont="1" applyBorder="1" applyAlignment="1">
      <alignment horizontal="center" vertical="center"/>
    </xf>
    <xf numFmtId="3" fontId="6" fillId="0" borderId="33" xfId="4" applyNumberFormat="1" applyFont="1" applyBorder="1" applyAlignment="1">
      <alignment horizontal="center" vertical="center"/>
    </xf>
    <xf numFmtId="3" fontId="6" fillId="0" borderId="26" xfId="4" applyNumberFormat="1" applyFont="1" applyBorder="1" applyAlignment="1">
      <alignment horizontal="center" vertical="center"/>
    </xf>
    <xf numFmtId="3" fontId="6" fillId="0" borderId="2" xfId="4" applyNumberFormat="1" applyFont="1" applyBorder="1" applyAlignment="1">
      <alignment horizontal="center" vertical="center"/>
    </xf>
    <xf numFmtId="3" fontId="6" fillId="0" borderId="21" xfId="4" applyNumberFormat="1" applyFont="1" applyBorder="1" applyAlignment="1">
      <alignment horizontal="center" vertical="center"/>
    </xf>
    <xf numFmtId="3" fontId="1" fillId="0" borderId="104" xfId="10" applyNumberFormat="1" applyFont="1" applyFill="1" applyBorder="1" applyAlignment="1">
      <alignment horizontal="center" vertical="center" textRotation="255"/>
    </xf>
    <xf numFmtId="0" fontId="2" fillId="0" borderId="105" xfId="0" applyFont="1" applyFill="1" applyBorder="1" applyAlignment="1">
      <alignment horizontal="center" vertical="center" textRotation="255"/>
    </xf>
    <xf numFmtId="0" fontId="2" fillId="0" borderId="73" xfId="0" applyFont="1" applyFill="1" applyBorder="1" applyAlignment="1">
      <alignment horizontal="center" vertical="center" textRotation="255"/>
    </xf>
    <xf numFmtId="3" fontId="1" fillId="0" borderId="101" xfId="10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74" xfId="0" applyFont="1" applyFill="1" applyBorder="1" applyAlignment="1">
      <alignment horizontal="center" vertical="center" textRotation="255"/>
    </xf>
    <xf numFmtId="177" fontId="1" fillId="0" borderId="106" xfId="8" applyNumberFormat="1" applyFont="1" applyFill="1" applyBorder="1" applyAlignment="1" applyProtection="1">
      <alignment horizontal="center" vertical="center"/>
      <protection locked="0"/>
    </xf>
    <xf numFmtId="177" fontId="1" fillId="0" borderId="107" xfId="8" applyNumberFormat="1" applyFont="1" applyFill="1" applyBorder="1" applyAlignment="1" applyProtection="1">
      <alignment horizontal="center" vertical="center"/>
      <protection locked="0"/>
    </xf>
    <xf numFmtId="3" fontId="1" fillId="0" borderId="108" xfId="10" applyNumberFormat="1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3" fontId="1" fillId="0" borderId="104" xfId="11" applyNumberFormat="1" applyFont="1" applyFill="1" applyBorder="1" applyAlignment="1">
      <alignment horizontal="center" vertical="center" textRotation="255"/>
    </xf>
    <xf numFmtId="3" fontId="1" fillId="0" borderId="101" xfId="11" applyNumberFormat="1" applyFont="1" applyFill="1" applyBorder="1" applyAlignment="1">
      <alignment horizontal="center" vertical="center" textRotation="255"/>
    </xf>
    <xf numFmtId="0" fontId="2" fillId="0" borderId="43" xfId="0" applyFont="1" applyFill="1" applyBorder="1" applyAlignment="1">
      <alignment horizontal="center" vertical="center" textRotation="255"/>
    </xf>
    <xf numFmtId="3" fontId="1" fillId="0" borderId="104" xfId="13" applyNumberFormat="1" applyFont="1" applyFill="1" applyBorder="1" applyAlignment="1">
      <alignment horizontal="center" vertical="center" textRotation="255"/>
    </xf>
    <xf numFmtId="3" fontId="1" fillId="0" borderId="101" xfId="13" applyNumberFormat="1" applyFont="1" applyFill="1" applyBorder="1" applyAlignment="1">
      <alignment horizontal="center" vertical="center" textRotation="255"/>
    </xf>
  </cellXfs>
  <cellStyles count="14">
    <cellStyle name="標準" xfId="0" builtinId="0"/>
    <cellStyle name="標準_0５６～５９（一般状況）" xfId="1"/>
    <cellStyle name="標準_１３８～１４１(保険給付状況一般その１）" xfId="2"/>
    <cellStyle name="標準_１４２～１４５(保険給付状況一般その２）" xfId="3"/>
    <cellStyle name="標準_１４６～１４９（保険給付状況一般その３）" xfId="4"/>
    <cellStyle name="標準_１５０～１５３（保険給付状況一般その４）" xfId="5"/>
    <cellStyle name="標準_１７４～１７７（退職医療給付状況その２）" xfId="6"/>
    <cellStyle name="標準_１７８～１８１（退職医療給付状況その３）" xfId="7"/>
    <cellStyle name="標準_１８６～１８９（退職医療給付状況その５）" xfId="8"/>
    <cellStyle name="標準_１９０～１９３（退職医療給付状況その６）" xfId="9"/>
    <cellStyle name="標準_Ｐ１９８～２０１（診療費諸率一般その１）" xfId="10"/>
    <cellStyle name="標準_Ｐ２０２～２０５（診療費諸率退職その２）" xfId="11"/>
    <cellStyle name="標準_Ｐ２０６～２０９（診療費諸率老人その３）" xfId="12"/>
    <cellStyle name="標準_Ｐ２１０～２１３（診療費諸率一般退職その４）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904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9928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950" name="Line 1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951" name="Line 2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952" name="Line 3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953" name="Line 4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975" name="Line 3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976" name="Line 4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021" name="Line 1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022" name="Line 2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023" name="Line 3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024" name="Line 4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T192"/>
  <sheetViews>
    <sheetView showOutlineSymbols="0" topLeftCell="B1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9" width="15.375" style="28" customWidth="1"/>
    <col min="10" max="10" width="10.625" style="28" customWidth="1"/>
    <col min="11" max="11" width="17.125" style="28" customWidth="1"/>
    <col min="12" max="12" width="10.625" style="28" customWidth="1"/>
    <col min="13" max="13" width="17" style="28" customWidth="1"/>
    <col min="14" max="14" width="11.125" style="28" customWidth="1"/>
    <col min="15" max="15" width="17.125" style="28" customWidth="1"/>
    <col min="16" max="16" width="12" style="28" customWidth="1"/>
    <col min="17" max="17" width="17.125" style="28" customWidth="1"/>
    <col min="18" max="18" width="12" style="28" customWidth="1"/>
    <col min="19" max="19" width="18.625" style="28" customWidth="1"/>
    <col min="20" max="20" width="5.125" style="28" customWidth="1"/>
    <col min="21" max="16384" width="10.875" style="28"/>
  </cols>
  <sheetData>
    <row r="1" spans="2:20" ht="30" customHeight="1" x14ac:dyDescent="0.15">
      <c r="B1" s="4" t="s">
        <v>127</v>
      </c>
    </row>
    <row r="2" spans="2:20" ht="9" customHeight="1" thickBot="1" x14ac:dyDescent="0.2">
      <c r="B2" s="29"/>
    </row>
    <row r="3" spans="2:20" ht="21" customHeight="1" x14ac:dyDescent="0.15">
      <c r="B3" s="343" t="s">
        <v>113</v>
      </c>
      <c r="C3" s="30" t="s">
        <v>0</v>
      </c>
      <c r="D3" s="122"/>
      <c r="E3" s="96"/>
      <c r="F3" s="97" t="s">
        <v>129</v>
      </c>
      <c r="G3" s="98"/>
      <c r="H3" s="98"/>
      <c r="I3" s="110"/>
      <c r="J3" s="31" t="s">
        <v>103</v>
      </c>
      <c r="K3" s="22"/>
      <c r="L3" s="22"/>
      <c r="M3" s="22"/>
      <c r="N3" s="34"/>
      <c r="O3" s="35"/>
      <c r="P3" s="36"/>
      <c r="Q3" s="37"/>
      <c r="R3" s="36"/>
      <c r="S3" s="37"/>
      <c r="T3" s="346" t="s">
        <v>113</v>
      </c>
    </row>
    <row r="4" spans="2:20" ht="21" customHeight="1" x14ac:dyDescent="0.15">
      <c r="B4" s="344"/>
      <c r="C4" s="38"/>
      <c r="D4" s="349" t="s">
        <v>130</v>
      </c>
      <c r="E4" s="350"/>
      <c r="F4" s="351" t="s">
        <v>131</v>
      </c>
      <c r="G4" s="352"/>
      <c r="H4" s="352"/>
      <c r="I4" s="353"/>
      <c r="J4" s="24" t="s">
        <v>101</v>
      </c>
      <c r="K4" s="25"/>
      <c r="L4" s="39" t="s">
        <v>104</v>
      </c>
      <c r="M4" s="23"/>
      <c r="N4" s="40" t="s">
        <v>100</v>
      </c>
      <c r="O4" s="41"/>
      <c r="P4" s="42" t="s">
        <v>105</v>
      </c>
      <c r="Q4" s="43"/>
      <c r="R4" s="44" t="s">
        <v>106</v>
      </c>
      <c r="S4" s="70"/>
      <c r="T4" s="347"/>
    </row>
    <row r="5" spans="2:20" ht="21" customHeight="1" x14ac:dyDescent="0.15">
      <c r="B5" s="344"/>
      <c r="C5" s="38"/>
      <c r="D5" s="99"/>
      <c r="E5" s="100"/>
      <c r="F5" s="354" t="s">
        <v>132</v>
      </c>
      <c r="G5" s="355"/>
      <c r="H5" s="354" t="s">
        <v>134</v>
      </c>
      <c r="I5" s="355"/>
      <c r="J5" s="45"/>
      <c r="K5" s="46"/>
      <c r="L5" s="45"/>
      <c r="M5" s="47"/>
      <c r="N5" s="49"/>
      <c r="O5" s="48"/>
      <c r="P5" s="50"/>
      <c r="Q5" s="51"/>
      <c r="R5" s="52"/>
      <c r="S5" s="71"/>
      <c r="T5" s="347"/>
    </row>
    <row r="6" spans="2:20" ht="21" customHeight="1" thickBot="1" x14ac:dyDescent="0.2">
      <c r="B6" s="345"/>
      <c r="C6" s="53" t="s">
        <v>8</v>
      </c>
      <c r="D6" s="54" t="s">
        <v>109</v>
      </c>
      <c r="E6" s="54" t="s">
        <v>133</v>
      </c>
      <c r="F6" s="54" t="s">
        <v>109</v>
      </c>
      <c r="G6" s="54" t="s">
        <v>133</v>
      </c>
      <c r="H6" s="54" t="s">
        <v>109</v>
      </c>
      <c r="I6" s="54" t="s">
        <v>133</v>
      </c>
      <c r="J6" s="54" t="s">
        <v>120</v>
      </c>
      <c r="K6" s="54" t="s">
        <v>121</v>
      </c>
      <c r="L6" s="27" t="s">
        <v>120</v>
      </c>
      <c r="M6" s="27" t="s">
        <v>121</v>
      </c>
      <c r="N6" s="27" t="s">
        <v>124</v>
      </c>
      <c r="O6" s="27" t="s">
        <v>123</v>
      </c>
      <c r="P6" s="55" t="s">
        <v>124</v>
      </c>
      <c r="Q6" s="56" t="s">
        <v>123</v>
      </c>
      <c r="R6" s="55" t="s">
        <v>124</v>
      </c>
      <c r="S6" s="67" t="s">
        <v>123</v>
      </c>
      <c r="T6" s="348"/>
    </row>
    <row r="7" spans="2:20" ht="13.5" customHeight="1" x14ac:dyDescent="0.15">
      <c r="B7" s="75"/>
      <c r="C7" s="74"/>
      <c r="D7" s="80" t="s">
        <v>114</v>
      </c>
      <c r="E7" s="80" t="s">
        <v>115</v>
      </c>
      <c r="F7" s="80" t="s">
        <v>114</v>
      </c>
      <c r="G7" s="80" t="s">
        <v>115</v>
      </c>
      <c r="H7" s="80" t="s">
        <v>114</v>
      </c>
      <c r="I7" s="80" t="s">
        <v>115</v>
      </c>
      <c r="J7" s="80" t="s">
        <v>114</v>
      </c>
      <c r="K7" s="80" t="s">
        <v>115</v>
      </c>
      <c r="L7" s="80" t="s">
        <v>114</v>
      </c>
      <c r="M7" s="80" t="s">
        <v>115</v>
      </c>
      <c r="N7" s="80" t="s">
        <v>114</v>
      </c>
      <c r="O7" s="80" t="s">
        <v>115</v>
      </c>
      <c r="P7" s="81" t="s">
        <v>114</v>
      </c>
      <c r="Q7" s="82" t="s">
        <v>115</v>
      </c>
      <c r="R7" s="119" t="s">
        <v>114</v>
      </c>
      <c r="S7" s="72" t="s">
        <v>115</v>
      </c>
      <c r="T7" s="85"/>
    </row>
    <row r="8" spans="2:20" ht="21" customHeight="1" x14ac:dyDescent="0.15">
      <c r="B8" s="76"/>
      <c r="C8" s="1" t="s">
        <v>116</v>
      </c>
      <c r="D8" s="68" t="s">
        <v>102</v>
      </c>
      <c r="E8" s="68" t="s">
        <v>102</v>
      </c>
      <c r="F8" s="68" t="s">
        <v>102</v>
      </c>
      <c r="G8" s="68" t="s">
        <v>102</v>
      </c>
      <c r="H8" s="68" t="s">
        <v>102</v>
      </c>
      <c r="I8" s="68" t="s">
        <v>102</v>
      </c>
      <c r="J8" s="68" t="s">
        <v>102</v>
      </c>
      <c r="K8" s="68" t="s">
        <v>102</v>
      </c>
      <c r="L8" s="68" t="s">
        <v>102</v>
      </c>
      <c r="M8" s="68" t="s">
        <v>102</v>
      </c>
      <c r="N8" s="68" t="s">
        <v>102</v>
      </c>
      <c r="O8" s="68" t="s">
        <v>102</v>
      </c>
      <c r="P8" s="68" t="s">
        <v>102</v>
      </c>
      <c r="Q8" s="88" t="s">
        <v>102</v>
      </c>
      <c r="R8" s="114" t="s">
        <v>102</v>
      </c>
      <c r="S8" s="68" t="s">
        <v>102</v>
      </c>
      <c r="T8" s="86"/>
    </row>
    <row r="9" spans="2:20" ht="21" customHeight="1" x14ac:dyDescent="0.15">
      <c r="B9" s="76"/>
      <c r="C9" s="2" t="s">
        <v>117</v>
      </c>
      <c r="D9" s="68" t="s">
        <v>102</v>
      </c>
      <c r="E9" s="68" t="s">
        <v>102</v>
      </c>
      <c r="F9" s="68" t="s">
        <v>102</v>
      </c>
      <c r="G9" s="68" t="s">
        <v>102</v>
      </c>
      <c r="H9" s="68" t="s">
        <v>102</v>
      </c>
      <c r="I9" s="68" t="s">
        <v>102</v>
      </c>
      <c r="J9" s="68" t="s">
        <v>102</v>
      </c>
      <c r="K9" s="68" t="s">
        <v>102</v>
      </c>
      <c r="L9" s="68" t="s">
        <v>102</v>
      </c>
      <c r="M9" s="68" t="s">
        <v>102</v>
      </c>
      <c r="N9" s="68" t="s">
        <v>102</v>
      </c>
      <c r="O9" s="68" t="s">
        <v>102</v>
      </c>
      <c r="P9" s="68" t="s">
        <v>102</v>
      </c>
      <c r="Q9" s="88" t="s">
        <v>102</v>
      </c>
      <c r="R9" s="114" t="s">
        <v>102</v>
      </c>
      <c r="S9" s="68" t="s">
        <v>102</v>
      </c>
      <c r="T9" s="86"/>
    </row>
    <row r="10" spans="2:20" ht="21" customHeight="1" x14ac:dyDescent="0.15">
      <c r="B10" s="77"/>
      <c r="C10" s="2" t="s">
        <v>107</v>
      </c>
      <c r="D10" s="68" t="s">
        <v>102</v>
      </c>
      <c r="E10" s="68" t="s">
        <v>102</v>
      </c>
      <c r="F10" s="68" t="s">
        <v>102</v>
      </c>
      <c r="G10" s="68" t="s">
        <v>102</v>
      </c>
      <c r="H10" s="68" t="s">
        <v>102</v>
      </c>
      <c r="I10" s="68" t="s">
        <v>102</v>
      </c>
      <c r="J10" s="68" t="s">
        <v>102</v>
      </c>
      <c r="K10" s="68" t="s">
        <v>102</v>
      </c>
      <c r="L10" s="68" t="s">
        <v>102</v>
      </c>
      <c r="M10" s="68" t="s">
        <v>102</v>
      </c>
      <c r="N10" s="68" t="s">
        <v>102</v>
      </c>
      <c r="O10" s="68" t="s">
        <v>102</v>
      </c>
      <c r="P10" s="68" t="s">
        <v>102</v>
      </c>
      <c r="Q10" s="88" t="s">
        <v>102</v>
      </c>
      <c r="R10" s="114" t="s">
        <v>102</v>
      </c>
      <c r="S10" s="68" t="s">
        <v>102</v>
      </c>
      <c r="T10" s="87"/>
    </row>
    <row r="11" spans="2:20" ht="21" customHeight="1" x14ac:dyDescent="0.15">
      <c r="B11" s="77"/>
      <c r="C11" s="2" t="s">
        <v>110</v>
      </c>
      <c r="D11" s="68" t="s">
        <v>102</v>
      </c>
      <c r="E11" s="68" t="s">
        <v>102</v>
      </c>
      <c r="F11" s="68" t="s">
        <v>102</v>
      </c>
      <c r="G11" s="68" t="s">
        <v>102</v>
      </c>
      <c r="H11" s="68" t="s">
        <v>102</v>
      </c>
      <c r="I11" s="68" t="s">
        <v>102</v>
      </c>
      <c r="J11" s="68" t="s">
        <v>102</v>
      </c>
      <c r="K11" s="68" t="s">
        <v>102</v>
      </c>
      <c r="L11" s="68" t="s">
        <v>102</v>
      </c>
      <c r="M11" s="68" t="s">
        <v>102</v>
      </c>
      <c r="N11" s="68" t="s">
        <v>102</v>
      </c>
      <c r="O11" s="68" t="s">
        <v>102</v>
      </c>
      <c r="P11" s="68" t="s">
        <v>102</v>
      </c>
      <c r="Q11" s="88" t="s">
        <v>102</v>
      </c>
      <c r="R11" s="114" t="s">
        <v>102</v>
      </c>
      <c r="S11" s="68" t="s">
        <v>102</v>
      </c>
      <c r="T11" s="87"/>
    </row>
    <row r="12" spans="2:20" ht="10.5" customHeight="1" thickBot="1" x14ac:dyDescent="0.2">
      <c r="B12" s="78"/>
      <c r="C12" s="17"/>
      <c r="D12" s="101"/>
      <c r="E12" s="101"/>
      <c r="F12" s="101"/>
      <c r="G12" s="101"/>
      <c r="H12" s="101"/>
      <c r="I12" s="101"/>
      <c r="J12" s="90"/>
      <c r="K12" s="91"/>
      <c r="L12" s="91"/>
      <c r="M12" s="91"/>
      <c r="N12" s="91"/>
      <c r="O12" s="92"/>
      <c r="P12" s="64"/>
      <c r="Q12" s="93"/>
      <c r="R12" s="95"/>
      <c r="S12" s="69"/>
      <c r="T12" s="94"/>
    </row>
    <row r="13" spans="2:20" ht="11.25" customHeight="1" x14ac:dyDescent="0.15">
      <c r="B13" s="21"/>
      <c r="C13" s="19"/>
      <c r="D13" s="18"/>
      <c r="E13" s="18"/>
      <c r="F13" s="18"/>
      <c r="G13" s="18"/>
      <c r="H13" s="18"/>
      <c r="I13" s="18"/>
      <c r="J13" s="89"/>
      <c r="K13" s="89"/>
      <c r="L13" s="89"/>
      <c r="M13" s="89"/>
      <c r="N13" s="89"/>
      <c r="O13" s="57"/>
      <c r="P13" s="58"/>
      <c r="Q13" s="59"/>
      <c r="R13" s="113"/>
      <c r="S13" s="42"/>
      <c r="T13" s="83"/>
    </row>
    <row r="14" spans="2:20" ht="21" customHeight="1" x14ac:dyDescent="0.15">
      <c r="B14" s="20" t="s">
        <v>9</v>
      </c>
      <c r="C14" s="18" t="s">
        <v>10</v>
      </c>
      <c r="D14" s="57" t="e">
        <f t="shared" ref="D14:S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7" t="e">
        <f t="shared" si="0"/>
        <v>#REF!</v>
      </c>
      <c r="M14" s="57" t="e">
        <f t="shared" si="0"/>
        <v>#REF!</v>
      </c>
      <c r="N14" s="57" t="e">
        <f t="shared" si="0"/>
        <v>#REF!</v>
      </c>
      <c r="O14" s="57" t="e">
        <f t="shared" si="0"/>
        <v>#REF!</v>
      </c>
      <c r="P14" s="58" t="e">
        <f t="shared" si="0"/>
        <v>#REF!</v>
      </c>
      <c r="Q14" s="42" t="e">
        <f t="shared" si="0"/>
        <v>#REF!</v>
      </c>
      <c r="R14" s="113" t="e">
        <f t="shared" si="0"/>
        <v>#REF!</v>
      </c>
      <c r="S14" s="42" t="e">
        <f t="shared" si="0"/>
        <v>#REF!</v>
      </c>
      <c r="T14" s="83" t="s">
        <v>9</v>
      </c>
    </row>
    <row r="15" spans="2:20" ht="21" customHeight="1" x14ac:dyDescent="0.15">
      <c r="B15" s="20" t="s">
        <v>11</v>
      </c>
      <c r="C15" s="18" t="s">
        <v>12</v>
      </c>
      <c r="D15" s="57" t="e">
        <f t="shared" ref="D15:I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ref="J15:S15" si="2">SUM(J20:J104)</f>
        <v>#REF!</v>
      </c>
      <c r="K15" s="57" t="e">
        <f t="shared" si="2"/>
        <v>#REF!</v>
      </c>
      <c r="L15" s="57" t="e">
        <f t="shared" si="2"/>
        <v>#REF!</v>
      </c>
      <c r="M15" s="57" t="e">
        <f t="shared" si="2"/>
        <v>#REF!</v>
      </c>
      <c r="N15" s="57" t="e">
        <f t="shared" si="2"/>
        <v>#REF!</v>
      </c>
      <c r="O15" s="57" t="e">
        <f t="shared" si="2"/>
        <v>#REF!</v>
      </c>
      <c r="P15" s="58" t="e">
        <f t="shared" si="2"/>
        <v>#REF!</v>
      </c>
      <c r="Q15" s="42" t="e">
        <f t="shared" si="2"/>
        <v>#REF!</v>
      </c>
      <c r="R15" s="113" t="e">
        <f t="shared" si="2"/>
        <v>#REF!</v>
      </c>
      <c r="S15" s="42" t="e">
        <f t="shared" si="2"/>
        <v>#REF!</v>
      </c>
      <c r="T15" s="83" t="s">
        <v>11</v>
      </c>
    </row>
    <row r="16" spans="2:20" ht="21" customHeight="1" x14ac:dyDescent="0.15">
      <c r="B16" s="3" t="s">
        <v>118</v>
      </c>
      <c r="C16" s="18" t="s">
        <v>13</v>
      </c>
      <c r="D16" s="57" t="e">
        <f t="shared" ref="D16:I16" si="3">SUM(D20:D35,D68,D100,D63,D74,D103:D104)</f>
        <v>#REF!</v>
      </c>
      <c r="E16" s="57" t="e">
        <f t="shared" si="3"/>
        <v>#REF!</v>
      </c>
      <c r="F16" s="57" t="e">
        <f t="shared" si="3"/>
        <v>#REF!</v>
      </c>
      <c r="G16" s="57" t="e">
        <f t="shared" si="3"/>
        <v>#REF!</v>
      </c>
      <c r="H16" s="57" t="e">
        <f t="shared" si="3"/>
        <v>#REF!</v>
      </c>
      <c r="I16" s="57" t="e">
        <f t="shared" si="3"/>
        <v>#REF!</v>
      </c>
      <c r="J16" s="57" t="e">
        <f t="shared" ref="J16:S16" si="4">SUM(J20:J35,J68,J100,J63,J74,J103:J104)</f>
        <v>#REF!</v>
      </c>
      <c r="K16" s="57" t="e">
        <f t="shared" si="4"/>
        <v>#REF!</v>
      </c>
      <c r="L16" s="57" t="e">
        <f t="shared" si="4"/>
        <v>#REF!</v>
      </c>
      <c r="M16" s="57" t="e">
        <f t="shared" si="4"/>
        <v>#REF!</v>
      </c>
      <c r="N16" s="57" t="e">
        <f t="shared" si="4"/>
        <v>#REF!</v>
      </c>
      <c r="O16" s="57" t="e">
        <f t="shared" si="4"/>
        <v>#REF!</v>
      </c>
      <c r="P16" s="57" t="e">
        <f t="shared" si="4"/>
        <v>#REF!</v>
      </c>
      <c r="Q16" s="57" t="e">
        <f t="shared" si="4"/>
        <v>#REF!</v>
      </c>
      <c r="R16" s="120" t="e">
        <f t="shared" si="4"/>
        <v>#REF!</v>
      </c>
      <c r="S16" s="57" t="e">
        <f t="shared" si="4"/>
        <v>#REF!</v>
      </c>
      <c r="T16" s="84" t="s">
        <v>119</v>
      </c>
    </row>
    <row r="17" spans="2:20" ht="21" customHeight="1" x14ac:dyDescent="0.15">
      <c r="B17" s="20" t="s">
        <v>14</v>
      </c>
      <c r="C17" s="18" t="s">
        <v>15</v>
      </c>
      <c r="D17" s="57" t="e">
        <f t="shared" ref="D17:I17" si="5">D15-D16</f>
        <v>#REF!</v>
      </c>
      <c r="E17" s="57" t="e">
        <f t="shared" si="5"/>
        <v>#REF!</v>
      </c>
      <c r="F17" s="57" t="e">
        <f t="shared" si="5"/>
        <v>#REF!</v>
      </c>
      <c r="G17" s="57" t="e">
        <f t="shared" si="5"/>
        <v>#REF!</v>
      </c>
      <c r="H17" s="57" t="e">
        <f t="shared" si="5"/>
        <v>#REF!</v>
      </c>
      <c r="I17" s="57" t="e">
        <f t="shared" si="5"/>
        <v>#REF!</v>
      </c>
      <c r="J17" s="57" t="e">
        <f t="shared" ref="J17:S17" si="6">J15-J16</f>
        <v>#REF!</v>
      </c>
      <c r="K17" s="57" t="e">
        <f t="shared" si="6"/>
        <v>#REF!</v>
      </c>
      <c r="L17" s="57" t="e">
        <f t="shared" si="6"/>
        <v>#REF!</v>
      </c>
      <c r="M17" s="57" t="e">
        <f t="shared" si="6"/>
        <v>#REF!</v>
      </c>
      <c r="N17" s="57" t="e">
        <f t="shared" si="6"/>
        <v>#REF!</v>
      </c>
      <c r="O17" s="57" t="e">
        <f t="shared" si="6"/>
        <v>#REF!</v>
      </c>
      <c r="P17" s="58" t="e">
        <f t="shared" si="6"/>
        <v>#REF!</v>
      </c>
      <c r="Q17" s="42" t="e">
        <f t="shared" si="6"/>
        <v>#REF!</v>
      </c>
      <c r="R17" s="113" t="e">
        <f t="shared" si="6"/>
        <v>#REF!</v>
      </c>
      <c r="S17" s="42" t="e">
        <f t="shared" si="6"/>
        <v>#REF!</v>
      </c>
      <c r="T17" s="83" t="s">
        <v>14</v>
      </c>
    </row>
    <row r="18" spans="2:20" ht="21" customHeight="1" x14ac:dyDescent="0.15">
      <c r="B18" s="20" t="s">
        <v>16</v>
      </c>
      <c r="C18" s="18" t="s">
        <v>17</v>
      </c>
      <c r="D18" s="68" t="s">
        <v>102</v>
      </c>
      <c r="E18" s="68" t="s">
        <v>102</v>
      </c>
      <c r="F18" s="68" t="s">
        <v>102</v>
      </c>
      <c r="G18" s="68" t="s">
        <v>102</v>
      </c>
      <c r="H18" s="68" t="s">
        <v>102</v>
      </c>
      <c r="I18" s="68" t="s">
        <v>102</v>
      </c>
      <c r="J18" s="68" t="s">
        <v>102</v>
      </c>
      <c r="K18" s="68" t="s">
        <v>102</v>
      </c>
      <c r="L18" s="68" t="s">
        <v>102</v>
      </c>
      <c r="M18" s="68" t="s">
        <v>102</v>
      </c>
      <c r="N18" s="68" t="s">
        <v>102</v>
      </c>
      <c r="O18" s="68" t="s">
        <v>102</v>
      </c>
      <c r="P18" s="68" t="s">
        <v>102</v>
      </c>
      <c r="Q18" s="88" t="s">
        <v>102</v>
      </c>
      <c r="R18" s="114" t="s">
        <v>102</v>
      </c>
      <c r="S18" s="68" t="s">
        <v>102</v>
      </c>
      <c r="T18" s="83" t="s">
        <v>16</v>
      </c>
    </row>
    <row r="19" spans="2:20" ht="11.25" customHeight="1" thickBot="1" x14ac:dyDescent="0.2">
      <c r="B19" s="61"/>
      <c r="C19" s="60"/>
      <c r="D19" s="26"/>
      <c r="E19" s="26"/>
      <c r="F19" s="26"/>
      <c r="G19" s="26"/>
      <c r="H19" s="26"/>
      <c r="I19" s="26"/>
      <c r="J19" s="57"/>
      <c r="K19" s="57"/>
      <c r="L19" s="57"/>
      <c r="M19" s="57"/>
      <c r="N19" s="57"/>
      <c r="O19" s="57"/>
      <c r="P19" s="58"/>
      <c r="Q19" s="59"/>
      <c r="R19" s="113"/>
      <c r="S19" s="42"/>
      <c r="T19" s="83"/>
    </row>
    <row r="20" spans="2:20" ht="21" customHeight="1" x14ac:dyDescent="0.15">
      <c r="B20" s="7">
        <v>1</v>
      </c>
      <c r="C20" s="8" t="s">
        <v>18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9" t="e">
        <f>#REF!</f>
        <v>#REF!</v>
      </c>
      <c r="Q20" s="112" t="e">
        <f>#REF!</f>
        <v>#REF!</v>
      </c>
      <c r="R20" s="115" t="e">
        <f>#REF!</f>
        <v>#REF!</v>
      </c>
      <c r="S20" s="9" t="e">
        <f>#REF!</f>
        <v>#REF!</v>
      </c>
      <c r="T20" s="107">
        <v>1</v>
      </c>
    </row>
    <row r="21" spans="2:20" ht="21" customHeight="1" x14ac:dyDescent="0.15">
      <c r="B21" s="10">
        <v>2</v>
      </c>
      <c r="C21" s="6" t="s">
        <v>19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1" t="e">
        <f>#REF!</f>
        <v>#REF!</v>
      </c>
      <c r="Q21" s="5" t="e">
        <f>#REF!</f>
        <v>#REF!</v>
      </c>
      <c r="R21" s="116" t="e">
        <f>#REF!</f>
        <v>#REF!</v>
      </c>
      <c r="S21" s="11" t="e">
        <f>#REF!</f>
        <v>#REF!</v>
      </c>
      <c r="T21" s="108">
        <v>2</v>
      </c>
    </row>
    <row r="22" spans="2:20" ht="21" customHeight="1" x14ac:dyDescent="0.15">
      <c r="B22" s="10">
        <v>3</v>
      </c>
      <c r="C22" s="6" t="s">
        <v>20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1" t="e">
        <f>#REF!</f>
        <v>#REF!</v>
      </c>
      <c r="Q22" s="5" t="e">
        <f>#REF!</f>
        <v>#REF!</v>
      </c>
      <c r="R22" s="116" t="e">
        <f>#REF!</f>
        <v>#REF!</v>
      </c>
      <c r="S22" s="11" t="e">
        <f>#REF!</f>
        <v>#REF!</v>
      </c>
      <c r="T22" s="108">
        <v>3</v>
      </c>
    </row>
    <row r="23" spans="2:20" ht="21" customHeight="1" x14ac:dyDescent="0.15">
      <c r="B23" s="10">
        <v>4</v>
      </c>
      <c r="C23" s="6" t="s">
        <v>21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1" t="e">
        <f>#REF!</f>
        <v>#REF!</v>
      </c>
      <c r="Q23" s="5" t="e">
        <f>#REF!</f>
        <v>#REF!</v>
      </c>
      <c r="R23" s="116" t="e">
        <f>#REF!</f>
        <v>#REF!</v>
      </c>
      <c r="S23" s="11" t="e">
        <f>#REF!</f>
        <v>#REF!</v>
      </c>
      <c r="T23" s="108">
        <v>4</v>
      </c>
    </row>
    <row r="24" spans="2:20" ht="21" customHeight="1" x14ac:dyDescent="0.15">
      <c r="B24" s="103">
        <v>5</v>
      </c>
      <c r="C24" s="104" t="s">
        <v>22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5" t="e">
        <f>#REF!</f>
        <v>#REF!</v>
      </c>
      <c r="Q24" s="118" t="e">
        <f>#REF!</f>
        <v>#REF!</v>
      </c>
      <c r="R24" s="121" t="e">
        <f>#REF!</f>
        <v>#REF!</v>
      </c>
      <c r="S24" s="105" t="e">
        <f>#REF!</f>
        <v>#REF!</v>
      </c>
      <c r="T24" s="109">
        <v>5</v>
      </c>
    </row>
    <row r="25" spans="2:20" ht="21" customHeight="1" x14ac:dyDescent="0.15">
      <c r="B25" s="10">
        <v>6</v>
      </c>
      <c r="C25" s="6" t="s">
        <v>23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1" t="e">
        <f>#REF!</f>
        <v>#REF!</v>
      </c>
      <c r="Q25" s="5" t="e">
        <f>#REF!</f>
        <v>#REF!</v>
      </c>
      <c r="R25" s="116" t="e">
        <f>#REF!</f>
        <v>#REF!</v>
      </c>
      <c r="S25" s="11" t="e">
        <f>#REF!</f>
        <v>#REF!</v>
      </c>
      <c r="T25" s="108">
        <v>6</v>
      </c>
    </row>
    <row r="26" spans="2:20" ht="21" customHeight="1" x14ac:dyDescent="0.15">
      <c r="B26" s="10">
        <v>7</v>
      </c>
      <c r="C26" s="6" t="s">
        <v>24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 t="e">
        <f>#REF!</f>
        <v>#REF!</v>
      </c>
      <c r="T26" s="108">
        <v>7</v>
      </c>
    </row>
    <row r="27" spans="2:20" ht="21" customHeight="1" x14ac:dyDescent="0.15">
      <c r="B27" s="10">
        <v>8</v>
      </c>
      <c r="C27" s="111" t="s">
        <v>137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 t="e">
        <f>#REF!</f>
        <v>#REF!</v>
      </c>
      <c r="T27" s="108">
        <v>8</v>
      </c>
    </row>
    <row r="28" spans="2:20" ht="21" customHeight="1" x14ac:dyDescent="0.15">
      <c r="B28" s="10">
        <v>10</v>
      </c>
      <c r="C28" s="6" t="s">
        <v>25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 t="e">
        <f>#REF!</f>
        <v>#REF!</v>
      </c>
      <c r="T28" s="108">
        <v>10</v>
      </c>
    </row>
    <row r="29" spans="2:20" ht="21" customHeight="1" x14ac:dyDescent="0.15">
      <c r="B29" s="103">
        <v>11</v>
      </c>
      <c r="C29" s="104" t="s">
        <v>26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5" t="e">
        <f>#REF!</f>
        <v>#REF!</v>
      </c>
      <c r="Q29" s="105" t="e">
        <f>#REF!</f>
        <v>#REF!</v>
      </c>
      <c r="R29" s="105" t="e">
        <f>#REF!</f>
        <v>#REF!</v>
      </c>
      <c r="S29" s="105" t="e">
        <f>#REF!</f>
        <v>#REF!</v>
      </c>
      <c r="T29" s="109">
        <v>11</v>
      </c>
    </row>
    <row r="30" spans="2:20" ht="21" customHeight="1" x14ac:dyDescent="0.15">
      <c r="B30" s="12">
        <v>12</v>
      </c>
      <c r="C30" s="13" t="s">
        <v>27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 t="e">
        <f>#REF!</f>
        <v>#REF!</v>
      </c>
      <c r="T30" s="108">
        <v>12</v>
      </c>
    </row>
    <row r="31" spans="2:20" ht="21" customHeight="1" x14ac:dyDescent="0.15">
      <c r="B31" s="10">
        <v>14</v>
      </c>
      <c r="C31" s="6" t="s">
        <v>28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 t="e">
        <f>#REF!</f>
        <v>#REF!</v>
      </c>
      <c r="T31" s="108">
        <v>14</v>
      </c>
    </row>
    <row r="32" spans="2:20" ht="21" customHeight="1" x14ac:dyDescent="0.15">
      <c r="B32" s="10">
        <v>15</v>
      </c>
      <c r="C32" s="6" t="s">
        <v>29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 t="e">
        <f>#REF!</f>
        <v>#REF!</v>
      </c>
      <c r="T32" s="108">
        <v>15</v>
      </c>
    </row>
    <row r="33" spans="2:20" ht="21" customHeight="1" x14ac:dyDescent="0.15">
      <c r="B33" s="10">
        <v>16</v>
      </c>
      <c r="C33" s="6" t="s">
        <v>30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 t="e">
        <f>#REF!</f>
        <v>#REF!</v>
      </c>
      <c r="T33" s="108">
        <v>16</v>
      </c>
    </row>
    <row r="34" spans="2:20" ht="21" customHeight="1" x14ac:dyDescent="0.15">
      <c r="B34" s="103">
        <v>17</v>
      </c>
      <c r="C34" s="104" t="s">
        <v>31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5" t="e">
        <f>#REF!</f>
        <v>#REF!</v>
      </c>
      <c r="Q34" s="105" t="e">
        <f>#REF!</f>
        <v>#REF!</v>
      </c>
      <c r="R34" s="105" t="e">
        <f>#REF!</f>
        <v>#REF!</v>
      </c>
      <c r="S34" s="105" t="e">
        <f>#REF!</f>
        <v>#REF!</v>
      </c>
      <c r="T34" s="109">
        <v>17</v>
      </c>
    </row>
    <row r="35" spans="2:20" ht="21" customHeight="1" x14ac:dyDescent="0.15">
      <c r="B35" s="12">
        <v>18</v>
      </c>
      <c r="C35" s="13" t="s">
        <v>32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 t="e">
        <f>#REF!</f>
        <v>#REF!</v>
      </c>
      <c r="T35" s="108">
        <v>18</v>
      </c>
    </row>
    <row r="36" spans="2:20" ht="21" customHeight="1" x14ac:dyDescent="0.15">
      <c r="B36" s="10">
        <v>20</v>
      </c>
      <c r="C36" s="6" t="s">
        <v>33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 t="e">
        <f>#REF!</f>
        <v>#REF!</v>
      </c>
      <c r="T36" s="108">
        <v>20</v>
      </c>
    </row>
    <row r="37" spans="2:20" ht="21" customHeight="1" x14ac:dyDescent="0.15">
      <c r="B37" s="10">
        <v>21</v>
      </c>
      <c r="C37" s="6" t="s">
        <v>34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 t="e">
        <f>#REF!</f>
        <v>#REF!</v>
      </c>
      <c r="T37" s="108">
        <v>21</v>
      </c>
    </row>
    <row r="38" spans="2:20" ht="21" customHeight="1" x14ac:dyDescent="0.15">
      <c r="B38" s="10">
        <v>22</v>
      </c>
      <c r="C38" s="6" t="s">
        <v>35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 t="e">
        <f>#REF!</f>
        <v>#REF!</v>
      </c>
      <c r="T38" s="108">
        <v>22</v>
      </c>
    </row>
    <row r="39" spans="2:20" ht="21" customHeight="1" x14ac:dyDescent="0.15">
      <c r="B39" s="103">
        <v>23</v>
      </c>
      <c r="C39" s="104" t="s">
        <v>36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5" t="e">
        <f>#REF!</f>
        <v>#REF!</v>
      </c>
      <c r="Q39" s="105" t="e">
        <f>#REF!</f>
        <v>#REF!</v>
      </c>
      <c r="R39" s="105" t="e">
        <f>#REF!</f>
        <v>#REF!</v>
      </c>
      <c r="S39" s="105" t="e">
        <f>#REF!</f>
        <v>#REF!</v>
      </c>
      <c r="T39" s="109">
        <v>23</v>
      </c>
    </row>
    <row r="40" spans="2:20" ht="21" customHeight="1" x14ac:dyDescent="0.15">
      <c r="B40" s="12">
        <v>24</v>
      </c>
      <c r="C40" s="13" t="s">
        <v>37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 t="e">
        <f>#REF!</f>
        <v>#REF!</v>
      </c>
      <c r="T40" s="108">
        <v>24</v>
      </c>
    </row>
    <row r="41" spans="2:20" ht="21" customHeight="1" x14ac:dyDescent="0.15">
      <c r="B41" s="10">
        <v>25</v>
      </c>
      <c r="C41" s="6" t="s">
        <v>38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 t="e">
        <f>#REF!</f>
        <v>#REF!</v>
      </c>
      <c r="T41" s="108">
        <v>25</v>
      </c>
    </row>
    <row r="42" spans="2:20" ht="21" customHeight="1" x14ac:dyDescent="0.15">
      <c r="B42" s="10">
        <v>26</v>
      </c>
      <c r="C42" s="6" t="s">
        <v>39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 t="e">
        <f>#REF!</f>
        <v>#REF!</v>
      </c>
      <c r="T42" s="108">
        <v>26</v>
      </c>
    </row>
    <row r="43" spans="2:20" ht="21" customHeight="1" x14ac:dyDescent="0.15">
      <c r="B43" s="10">
        <v>27</v>
      </c>
      <c r="C43" s="6" t="s">
        <v>40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 t="e">
        <f>#REF!</f>
        <v>#REF!</v>
      </c>
      <c r="T43" s="108">
        <v>27</v>
      </c>
    </row>
    <row r="44" spans="2:20" ht="21" customHeight="1" x14ac:dyDescent="0.15">
      <c r="B44" s="103">
        <v>28</v>
      </c>
      <c r="C44" s="104" t="s">
        <v>41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5" t="e">
        <f>#REF!</f>
        <v>#REF!</v>
      </c>
      <c r="Q44" s="105" t="e">
        <f>#REF!</f>
        <v>#REF!</v>
      </c>
      <c r="R44" s="105" t="e">
        <f>#REF!</f>
        <v>#REF!</v>
      </c>
      <c r="S44" s="105" t="e">
        <f>#REF!</f>
        <v>#REF!</v>
      </c>
      <c r="T44" s="109">
        <v>28</v>
      </c>
    </row>
    <row r="45" spans="2:20" ht="21" customHeight="1" x14ac:dyDescent="0.15">
      <c r="B45" s="12">
        <v>29</v>
      </c>
      <c r="C45" s="13" t="s">
        <v>42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 t="e">
        <f>#REF!</f>
        <v>#REF!</v>
      </c>
      <c r="T45" s="108">
        <v>29</v>
      </c>
    </row>
    <row r="46" spans="2:20" ht="21" customHeight="1" x14ac:dyDescent="0.15">
      <c r="B46" s="10">
        <v>30</v>
      </c>
      <c r="C46" s="6" t="s">
        <v>43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 t="e">
        <f>#REF!</f>
        <v>#REF!</v>
      </c>
      <c r="T46" s="108">
        <v>30</v>
      </c>
    </row>
    <row r="47" spans="2:20" ht="21" customHeight="1" x14ac:dyDescent="0.15">
      <c r="B47" s="10">
        <v>31</v>
      </c>
      <c r="C47" s="6" t="s">
        <v>44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 t="e">
        <f>#REF!</f>
        <v>#REF!</v>
      </c>
      <c r="T47" s="108">
        <v>31</v>
      </c>
    </row>
    <row r="48" spans="2:20" ht="21" customHeight="1" x14ac:dyDescent="0.15">
      <c r="B48" s="10">
        <v>32</v>
      </c>
      <c r="C48" s="6" t="s">
        <v>45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 t="e">
        <f>#REF!</f>
        <v>#REF!</v>
      </c>
      <c r="T48" s="108">
        <v>32</v>
      </c>
    </row>
    <row r="49" spans="1:20" ht="21" customHeight="1" x14ac:dyDescent="0.15">
      <c r="B49" s="103">
        <v>33</v>
      </c>
      <c r="C49" s="104" t="s">
        <v>46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5" t="e">
        <f>#REF!</f>
        <v>#REF!</v>
      </c>
      <c r="Q49" s="105" t="e">
        <f>#REF!</f>
        <v>#REF!</v>
      </c>
      <c r="R49" s="105" t="e">
        <f>#REF!</f>
        <v>#REF!</v>
      </c>
      <c r="S49" s="105" t="e">
        <f>#REF!</f>
        <v>#REF!</v>
      </c>
      <c r="T49" s="109">
        <v>33</v>
      </c>
    </row>
    <row r="50" spans="1:20" ht="21" customHeight="1" x14ac:dyDescent="0.15">
      <c r="B50" s="12">
        <v>34</v>
      </c>
      <c r="C50" s="13" t="s">
        <v>47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 t="e">
        <f>#REF!</f>
        <v>#REF!</v>
      </c>
      <c r="T50" s="108">
        <v>34</v>
      </c>
    </row>
    <row r="51" spans="1:20" ht="21" customHeight="1" x14ac:dyDescent="0.15">
      <c r="B51" s="10">
        <v>35</v>
      </c>
      <c r="C51" s="6" t="s">
        <v>48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 t="e">
        <f>#REF!</f>
        <v>#REF!</v>
      </c>
      <c r="T51" s="108">
        <v>35</v>
      </c>
    </row>
    <row r="52" spans="1:20" ht="21" customHeight="1" x14ac:dyDescent="0.15">
      <c r="B52" s="10">
        <v>36</v>
      </c>
      <c r="C52" s="6" t="s">
        <v>49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 t="e">
        <f>#REF!</f>
        <v>#REF!</v>
      </c>
      <c r="T52" s="108">
        <v>36</v>
      </c>
    </row>
    <row r="53" spans="1:20" ht="21" customHeight="1" x14ac:dyDescent="0.15">
      <c r="B53" s="10">
        <v>37</v>
      </c>
      <c r="C53" s="6" t="s">
        <v>50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 t="e">
        <f>#REF!</f>
        <v>#REF!</v>
      </c>
      <c r="T53" s="108">
        <v>37</v>
      </c>
    </row>
    <row r="54" spans="1:20" ht="21" customHeight="1" x14ac:dyDescent="0.15">
      <c r="B54" s="103">
        <v>38</v>
      </c>
      <c r="C54" s="104" t="s">
        <v>51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5" t="e">
        <f>#REF!</f>
        <v>#REF!</v>
      </c>
      <c r="Q54" s="105" t="e">
        <f>#REF!</f>
        <v>#REF!</v>
      </c>
      <c r="R54" s="105" t="e">
        <f>#REF!</f>
        <v>#REF!</v>
      </c>
      <c r="S54" s="105" t="e">
        <f>#REF!</f>
        <v>#REF!</v>
      </c>
      <c r="T54" s="109">
        <v>38</v>
      </c>
    </row>
    <row r="55" spans="1:20" ht="21" customHeight="1" x14ac:dyDescent="0.15">
      <c r="B55" s="12">
        <v>39</v>
      </c>
      <c r="C55" s="13" t="s">
        <v>52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 t="e">
        <f>#REF!</f>
        <v>#REF!</v>
      </c>
      <c r="T55" s="108">
        <v>39</v>
      </c>
    </row>
    <row r="56" spans="1:20" ht="21" customHeight="1" x14ac:dyDescent="0.15">
      <c r="B56" s="10">
        <v>40</v>
      </c>
      <c r="C56" s="6" t="s">
        <v>53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1" t="e">
        <f>#REF!</f>
        <v>#REF!</v>
      </c>
      <c r="Q56" s="11" t="e">
        <f>#REF!</f>
        <v>#REF!</v>
      </c>
      <c r="R56" s="11" t="e">
        <f>#REF!</f>
        <v>#REF!</v>
      </c>
      <c r="S56" s="11" t="e">
        <f>#REF!</f>
        <v>#REF!</v>
      </c>
      <c r="T56" s="108">
        <v>40</v>
      </c>
    </row>
    <row r="57" spans="1:20" ht="21" customHeight="1" x14ac:dyDescent="0.15">
      <c r="B57" s="10">
        <v>41</v>
      </c>
      <c r="C57" s="6" t="s">
        <v>54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1" t="e">
        <f>#REF!</f>
        <v>#REF!</v>
      </c>
      <c r="Q57" s="11" t="e">
        <f>#REF!</f>
        <v>#REF!</v>
      </c>
      <c r="R57" s="11" t="e">
        <f>#REF!</f>
        <v>#REF!</v>
      </c>
      <c r="S57" s="11" t="e">
        <f>#REF!</f>
        <v>#REF!</v>
      </c>
      <c r="T57" s="108">
        <v>41</v>
      </c>
    </row>
    <row r="58" spans="1:20" ht="21" customHeight="1" x14ac:dyDescent="0.15">
      <c r="B58" s="10">
        <v>42</v>
      </c>
      <c r="C58" s="6" t="s">
        <v>55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1" t="e">
        <f>#REF!</f>
        <v>#REF!</v>
      </c>
      <c r="Q58" s="11" t="e">
        <f>#REF!</f>
        <v>#REF!</v>
      </c>
      <c r="R58" s="11" t="e">
        <f>#REF!</f>
        <v>#REF!</v>
      </c>
      <c r="S58" s="11" t="e">
        <f>#REF!</f>
        <v>#REF!</v>
      </c>
      <c r="T58" s="108">
        <v>42</v>
      </c>
    </row>
    <row r="59" spans="1:20" ht="21" customHeight="1" thickBot="1" x14ac:dyDescent="0.2">
      <c r="B59" s="14">
        <v>43</v>
      </c>
      <c r="C59" s="15" t="s">
        <v>56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6" t="e">
        <f>#REF!</f>
        <v>#REF!</v>
      </c>
      <c r="Q59" s="16" t="e">
        <f>#REF!</f>
        <v>#REF!</v>
      </c>
      <c r="R59" s="16" t="e">
        <f>#REF!</f>
        <v>#REF!</v>
      </c>
      <c r="S59" s="16" t="e">
        <f>#REF!</f>
        <v>#REF!</v>
      </c>
      <c r="T59" s="106">
        <v>43</v>
      </c>
    </row>
    <row r="60" spans="1:20" ht="21" customHeight="1" x14ac:dyDescent="0.15">
      <c r="A60" s="63"/>
      <c r="B60" s="10">
        <v>44</v>
      </c>
      <c r="C60" s="6" t="s">
        <v>57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 t="e">
        <f>#REF!</f>
        <v>#REF!</v>
      </c>
      <c r="T60" s="108">
        <v>44</v>
      </c>
    </row>
    <row r="61" spans="1:20" ht="21" customHeight="1" x14ac:dyDescent="0.15">
      <c r="B61" s="10">
        <v>45</v>
      </c>
      <c r="C61" s="6" t="s">
        <v>58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1" t="e">
        <f>#REF!</f>
        <v>#REF!</v>
      </c>
      <c r="Q61" s="11" t="e">
        <f>#REF!</f>
        <v>#REF!</v>
      </c>
      <c r="R61" s="11" t="e">
        <f>#REF!</f>
        <v>#REF!</v>
      </c>
      <c r="S61" s="11" t="e">
        <f>#REF!</f>
        <v>#REF!</v>
      </c>
      <c r="T61" s="108">
        <v>45</v>
      </c>
    </row>
    <row r="62" spans="1:20" ht="21" customHeight="1" x14ac:dyDescent="0.15">
      <c r="B62" s="10">
        <v>46</v>
      </c>
      <c r="C62" s="6" t="s">
        <v>59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1" t="e">
        <f>#REF!</f>
        <v>#REF!</v>
      </c>
      <c r="Q62" s="11" t="e">
        <f>#REF!</f>
        <v>#REF!</v>
      </c>
      <c r="R62" s="11" t="e">
        <f>#REF!</f>
        <v>#REF!</v>
      </c>
      <c r="S62" s="11" t="e">
        <f>#REF!</f>
        <v>#REF!</v>
      </c>
      <c r="T62" s="108">
        <v>46</v>
      </c>
    </row>
    <row r="63" spans="1:20" ht="21" customHeight="1" x14ac:dyDescent="0.15">
      <c r="B63" s="10">
        <v>48</v>
      </c>
      <c r="C63" s="6" t="s">
        <v>60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1" t="e">
        <f>#REF!</f>
        <v>#REF!</v>
      </c>
      <c r="Q63" s="11" t="e">
        <f>#REF!</f>
        <v>#REF!</v>
      </c>
      <c r="R63" s="11" t="e">
        <f>#REF!</f>
        <v>#REF!</v>
      </c>
      <c r="S63" s="11" t="e">
        <f>#REF!</f>
        <v>#REF!</v>
      </c>
      <c r="T63" s="108">
        <v>48</v>
      </c>
    </row>
    <row r="64" spans="1:20" ht="21" customHeight="1" x14ac:dyDescent="0.15">
      <c r="B64" s="103">
        <v>49</v>
      </c>
      <c r="C64" s="104" t="s">
        <v>61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5" t="e">
        <f>#REF!</f>
        <v>#REF!</v>
      </c>
      <c r="Q64" s="105" t="e">
        <f>#REF!</f>
        <v>#REF!</v>
      </c>
      <c r="R64" s="105" t="e">
        <f>#REF!</f>
        <v>#REF!</v>
      </c>
      <c r="S64" s="105" t="e">
        <f>#REF!</f>
        <v>#REF!</v>
      </c>
      <c r="T64" s="109">
        <v>49</v>
      </c>
    </row>
    <row r="65" spans="2:20" ht="21" customHeight="1" x14ac:dyDescent="0.15">
      <c r="B65" s="12">
        <v>50</v>
      </c>
      <c r="C65" s="13" t="s">
        <v>62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1" t="e">
        <f>#REF!</f>
        <v>#REF!</v>
      </c>
      <c r="Q65" s="11" t="e">
        <f>#REF!</f>
        <v>#REF!</v>
      </c>
      <c r="R65" s="11" t="e">
        <f>#REF!</f>
        <v>#REF!</v>
      </c>
      <c r="S65" s="11" t="e">
        <f>#REF!</f>
        <v>#REF!</v>
      </c>
      <c r="T65" s="108">
        <v>50</v>
      </c>
    </row>
    <row r="66" spans="2:20" ht="21" customHeight="1" x14ac:dyDescent="0.15">
      <c r="B66" s="10">
        <v>51</v>
      </c>
      <c r="C66" s="6" t="s">
        <v>63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1" t="e">
        <f>#REF!</f>
        <v>#REF!</v>
      </c>
      <c r="Q66" s="11" t="e">
        <f>#REF!</f>
        <v>#REF!</v>
      </c>
      <c r="R66" s="11" t="e">
        <f>#REF!</f>
        <v>#REF!</v>
      </c>
      <c r="S66" s="11" t="e">
        <f>#REF!</f>
        <v>#REF!</v>
      </c>
      <c r="T66" s="108">
        <v>51</v>
      </c>
    </row>
    <row r="67" spans="2:20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1" t="e">
        <f>#REF!</f>
        <v>#REF!</v>
      </c>
      <c r="Q67" s="11" t="e">
        <f>#REF!</f>
        <v>#REF!</v>
      </c>
      <c r="R67" s="11" t="e">
        <f>#REF!</f>
        <v>#REF!</v>
      </c>
      <c r="S67" s="11" t="e">
        <f>#REF!</f>
        <v>#REF!</v>
      </c>
      <c r="T67" s="108"/>
    </row>
    <row r="68" spans="2:20" ht="21" customHeight="1" x14ac:dyDescent="0.15">
      <c r="B68" s="10">
        <v>53</v>
      </c>
      <c r="C68" s="6" t="s">
        <v>112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1" t="e">
        <f>#REF!</f>
        <v>#REF!</v>
      </c>
      <c r="Q68" s="11" t="e">
        <f>#REF!</f>
        <v>#REF!</v>
      </c>
      <c r="R68" s="11" t="e">
        <f>#REF!</f>
        <v>#REF!</v>
      </c>
      <c r="S68" s="11" t="e">
        <f>#REF!</f>
        <v>#REF!</v>
      </c>
      <c r="T68" s="108">
        <v>53</v>
      </c>
    </row>
    <row r="69" spans="2:20" ht="21" customHeight="1" x14ac:dyDescent="0.15">
      <c r="B69" s="10">
        <v>54</v>
      </c>
      <c r="C69" s="6" t="s">
        <v>64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1" t="e">
        <f>#REF!</f>
        <v>#REF!</v>
      </c>
      <c r="Q69" s="11" t="e">
        <f>#REF!</f>
        <v>#REF!</v>
      </c>
      <c r="R69" s="11" t="e">
        <f>#REF!</f>
        <v>#REF!</v>
      </c>
      <c r="S69" s="11" t="e">
        <f>#REF!</f>
        <v>#REF!</v>
      </c>
      <c r="T69" s="108">
        <v>54</v>
      </c>
    </row>
    <row r="70" spans="2:20" ht="21" customHeight="1" x14ac:dyDescent="0.15">
      <c r="B70" s="103">
        <v>55</v>
      </c>
      <c r="C70" s="104" t="s">
        <v>65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5" t="e">
        <f>#REF!</f>
        <v>#REF!</v>
      </c>
      <c r="Q70" s="105" t="e">
        <f>#REF!</f>
        <v>#REF!</v>
      </c>
      <c r="R70" s="105" t="e">
        <f>#REF!</f>
        <v>#REF!</v>
      </c>
      <c r="S70" s="105" t="e">
        <f>#REF!</f>
        <v>#REF!</v>
      </c>
      <c r="T70" s="109">
        <v>55</v>
      </c>
    </row>
    <row r="71" spans="2:20" ht="21" customHeight="1" x14ac:dyDescent="0.15">
      <c r="B71" s="10">
        <v>56</v>
      </c>
      <c r="C71" s="6" t="s">
        <v>66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1" t="e">
        <f>#REF!</f>
        <v>#REF!</v>
      </c>
      <c r="Q71" s="11" t="e">
        <f>#REF!</f>
        <v>#REF!</v>
      </c>
      <c r="R71" s="11" t="e">
        <f>#REF!</f>
        <v>#REF!</v>
      </c>
      <c r="S71" s="11" t="e">
        <f>#REF!</f>
        <v>#REF!</v>
      </c>
      <c r="T71" s="108">
        <v>56</v>
      </c>
    </row>
    <row r="72" spans="2:20" ht="21" customHeight="1" x14ac:dyDescent="0.15">
      <c r="B72" s="10">
        <v>57</v>
      </c>
      <c r="C72" s="6" t="s">
        <v>67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1" t="e">
        <f>#REF!</f>
        <v>#REF!</v>
      </c>
      <c r="Q72" s="11" t="e">
        <f>#REF!</f>
        <v>#REF!</v>
      </c>
      <c r="R72" s="11" t="e">
        <f>#REF!</f>
        <v>#REF!</v>
      </c>
      <c r="S72" s="11" t="e">
        <f>#REF!</f>
        <v>#REF!</v>
      </c>
      <c r="T72" s="108">
        <v>57</v>
      </c>
    </row>
    <row r="73" spans="2:20" ht="21" customHeight="1" x14ac:dyDescent="0.15">
      <c r="B73" s="10">
        <v>58</v>
      </c>
      <c r="C73" s="6" t="s">
        <v>68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1" t="e">
        <f>#REF!</f>
        <v>#REF!</v>
      </c>
      <c r="Q73" s="11" t="e">
        <f>#REF!</f>
        <v>#REF!</v>
      </c>
      <c r="R73" s="11" t="e">
        <f>#REF!</f>
        <v>#REF!</v>
      </c>
      <c r="S73" s="11" t="e">
        <f>#REF!</f>
        <v>#REF!</v>
      </c>
      <c r="T73" s="108">
        <v>58</v>
      </c>
    </row>
    <row r="74" spans="2:20" ht="21" customHeight="1" x14ac:dyDescent="0.15">
      <c r="B74" s="10">
        <v>59</v>
      </c>
      <c r="C74" s="6" t="s">
        <v>69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1" t="e">
        <f>#REF!</f>
        <v>#REF!</v>
      </c>
      <c r="Q74" s="11" t="e">
        <f>#REF!</f>
        <v>#REF!</v>
      </c>
      <c r="R74" s="11" t="e">
        <f>#REF!</f>
        <v>#REF!</v>
      </c>
      <c r="S74" s="11" t="e">
        <f>#REF!</f>
        <v>#REF!</v>
      </c>
      <c r="T74" s="108">
        <v>59</v>
      </c>
    </row>
    <row r="75" spans="2:20" ht="21" customHeight="1" x14ac:dyDescent="0.15">
      <c r="B75" s="103">
        <v>60</v>
      </c>
      <c r="C75" s="104" t="s">
        <v>70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5" t="e">
        <f>#REF!</f>
        <v>#REF!</v>
      </c>
      <c r="Q75" s="105" t="e">
        <f>#REF!</f>
        <v>#REF!</v>
      </c>
      <c r="R75" s="105" t="e">
        <f>#REF!</f>
        <v>#REF!</v>
      </c>
      <c r="S75" s="105" t="e">
        <f>#REF!</f>
        <v>#REF!</v>
      </c>
      <c r="T75" s="109">
        <v>60</v>
      </c>
    </row>
    <row r="76" spans="2:20" ht="21" customHeight="1" x14ac:dyDescent="0.15">
      <c r="B76" s="10">
        <v>61</v>
      </c>
      <c r="C76" s="6" t="s">
        <v>71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1" t="e">
        <f>#REF!</f>
        <v>#REF!</v>
      </c>
      <c r="Q76" s="11" t="e">
        <f>#REF!</f>
        <v>#REF!</v>
      </c>
      <c r="R76" s="11" t="e">
        <f>#REF!</f>
        <v>#REF!</v>
      </c>
      <c r="S76" s="11" t="e">
        <f>#REF!</f>
        <v>#REF!</v>
      </c>
      <c r="T76" s="108">
        <v>61</v>
      </c>
    </row>
    <row r="77" spans="2:20" ht="21" customHeight="1" x14ac:dyDescent="0.15">
      <c r="B77" s="10">
        <v>62</v>
      </c>
      <c r="C77" s="6" t="s">
        <v>72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1" t="e">
        <f>#REF!</f>
        <v>#REF!</v>
      </c>
      <c r="Q77" s="11" t="e">
        <f>#REF!</f>
        <v>#REF!</v>
      </c>
      <c r="R77" s="11" t="e">
        <f>#REF!</f>
        <v>#REF!</v>
      </c>
      <c r="S77" s="11" t="e">
        <f>#REF!</f>
        <v>#REF!</v>
      </c>
      <c r="T77" s="108">
        <v>62</v>
      </c>
    </row>
    <row r="78" spans="2:20" ht="21" customHeight="1" x14ac:dyDescent="0.15">
      <c r="B78" s="10">
        <v>63</v>
      </c>
      <c r="C78" s="6" t="s">
        <v>73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1" t="e">
        <f>#REF!</f>
        <v>#REF!</v>
      </c>
      <c r="Q78" s="11" t="e">
        <f>#REF!</f>
        <v>#REF!</v>
      </c>
      <c r="R78" s="11" t="e">
        <f>#REF!</f>
        <v>#REF!</v>
      </c>
      <c r="S78" s="11" t="e">
        <f>#REF!</f>
        <v>#REF!</v>
      </c>
      <c r="T78" s="108">
        <v>63</v>
      </c>
    </row>
    <row r="79" spans="2:20" ht="21" customHeight="1" x14ac:dyDescent="0.15">
      <c r="B79" s="10">
        <v>64</v>
      </c>
      <c r="C79" s="6" t="s">
        <v>74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1" t="e">
        <f>#REF!</f>
        <v>#REF!</v>
      </c>
      <c r="Q79" s="11" t="e">
        <f>#REF!</f>
        <v>#REF!</v>
      </c>
      <c r="R79" s="11" t="e">
        <f>#REF!</f>
        <v>#REF!</v>
      </c>
      <c r="S79" s="11" t="e">
        <f>#REF!</f>
        <v>#REF!</v>
      </c>
      <c r="T79" s="108">
        <v>64</v>
      </c>
    </row>
    <row r="80" spans="2:20" ht="21" customHeight="1" x14ac:dyDescent="0.15">
      <c r="B80" s="10">
        <v>65</v>
      </c>
      <c r="C80" s="6" t="s">
        <v>75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1" t="e">
        <f>#REF!</f>
        <v>#REF!</v>
      </c>
      <c r="Q80" s="11" t="e">
        <f>#REF!</f>
        <v>#REF!</v>
      </c>
      <c r="R80" s="11" t="e">
        <f>#REF!</f>
        <v>#REF!</v>
      </c>
      <c r="S80" s="11" t="e">
        <f>#REF!</f>
        <v>#REF!</v>
      </c>
      <c r="T80" s="108">
        <v>65</v>
      </c>
    </row>
    <row r="81" spans="2:20" ht="21" customHeight="1" x14ac:dyDescent="0.15">
      <c r="B81" s="103">
        <v>66</v>
      </c>
      <c r="C81" s="104" t="s">
        <v>76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5" t="e">
        <f>#REF!</f>
        <v>#REF!</v>
      </c>
      <c r="Q81" s="105" t="e">
        <f>#REF!</f>
        <v>#REF!</v>
      </c>
      <c r="R81" s="105" t="e">
        <f>#REF!</f>
        <v>#REF!</v>
      </c>
      <c r="S81" s="105" t="e">
        <f>#REF!</f>
        <v>#REF!</v>
      </c>
      <c r="T81" s="109">
        <v>66</v>
      </c>
    </row>
    <row r="82" spans="2:20" ht="21" customHeight="1" x14ac:dyDescent="0.15">
      <c r="B82" s="10">
        <v>67</v>
      </c>
      <c r="C82" s="6" t="s">
        <v>77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1" t="e">
        <f>#REF!</f>
        <v>#REF!</v>
      </c>
      <c r="Q82" s="11" t="e">
        <f>#REF!</f>
        <v>#REF!</v>
      </c>
      <c r="R82" s="11" t="e">
        <f>#REF!</f>
        <v>#REF!</v>
      </c>
      <c r="S82" s="11" t="e">
        <f>#REF!</f>
        <v>#REF!</v>
      </c>
      <c r="T82" s="108">
        <v>67</v>
      </c>
    </row>
    <row r="83" spans="2:20" ht="21" customHeight="1" x14ac:dyDescent="0.15">
      <c r="B83" s="10">
        <v>68</v>
      </c>
      <c r="C83" s="6" t="s">
        <v>78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1" t="e">
        <f>#REF!</f>
        <v>#REF!</v>
      </c>
      <c r="Q83" s="11" t="e">
        <f>#REF!</f>
        <v>#REF!</v>
      </c>
      <c r="R83" s="11" t="e">
        <f>#REF!</f>
        <v>#REF!</v>
      </c>
      <c r="S83" s="11" t="e">
        <f>#REF!</f>
        <v>#REF!</v>
      </c>
      <c r="T83" s="108">
        <v>68</v>
      </c>
    </row>
    <row r="84" spans="2:20" ht="21" customHeight="1" x14ac:dyDescent="0.15">
      <c r="B84" s="10">
        <v>69</v>
      </c>
      <c r="C84" s="6" t="s">
        <v>79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1" t="e">
        <f>#REF!</f>
        <v>#REF!</v>
      </c>
      <c r="Q84" s="11" t="e">
        <f>#REF!</f>
        <v>#REF!</v>
      </c>
      <c r="R84" s="11" t="e">
        <f>#REF!</f>
        <v>#REF!</v>
      </c>
      <c r="S84" s="11" t="e">
        <f>#REF!</f>
        <v>#REF!</v>
      </c>
      <c r="T84" s="108">
        <v>69</v>
      </c>
    </row>
    <row r="85" spans="2:20" ht="21" customHeight="1" x14ac:dyDescent="0.15">
      <c r="B85" s="10">
        <v>72</v>
      </c>
      <c r="C85" s="6" t="s">
        <v>80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1" t="e">
        <f>#REF!</f>
        <v>#REF!</v>
      </c>
      <c r="Q85" s="11" t="e">
        <f>#REF!</f>
        <v>#REF!</v>
      </c>
      <c r="R85" s="11" t="e">
        <f>#REF!</f>
        <v>#REF!</v>
      </c>
      <c r="S85" s="11" t="e">
        <f>#REF!</f>
        <v>#REF!</v>
      </c>
      <c r="T85" s="108">
        <v>72</v>
      </c>
    </row>
    <row r="86" spans="2:20" ht="21" customHeight="1" x14ac:dyDescent="0.15">
      <c r="B86" s="103">
        <v>73</v>
      </c>
      <c r="C86" s="104" t="s">
        <v>81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5" t="e">
        <f>#REF!</f>
        <v>#REF!</v>
      </c>
      <c r="Q86" s="105" t="e">
        <f>#REF!</f>
        <v>#REF!</v>
      </c>
      <c r="R86" s="105" t="e">
        <f>#REF!</f>
        <v>#REF!</v>
      </c>
      <c r="S86" s="105" t="e">
        <f>#REF!</f>
        <v>#REF!</v>
      </c>
      <c r="T86" s="109">
        <v>73</v>
      </c>
    </row>
    <row r="87" spans="2:20" ht="21" customHeight="1" x14ac:dyDescent="0.15">
      <c r="B87" s="10">
        <v>77</v>
      </c>
      <c r="C87" s="6" t="s">
        <v>82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1" t="e">
        <f>#REF!</f>
        <v>#REF!</v>
      </c>
      <c r="Q87" s="11" t="e">
        <f>#REF!</f>
        <v>#REF!</v>
      </c>
      <c r="R87" s="11" t="e">
        <f>#REF!</f>
        <v>#REF!</v>
      </c>
      <c r="S87" s="11" t="e">
        <f>#REF!</f>
        <v>#REF!</v>
      </c>
      <c r="T87" s="108">
        <v>77</v>
      </c>
    </row>
    <row r="88" spans="2:20" ht="21" customHeight="1" x14ac:dyDescent="0.15">
      <c r="B88" s="10">
        <v>78</v>
      </c>
      <c r="C88" s="6" t="s">
        <v>83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1" t="e">
        <f>#REF!</f>
        <v>#REF!</v>
      </c>
      <c r="Q88" s="11" t="e">
        <f>#REF!</f>
        <v>#REF!</v>
      </c>
      <c r="R88" s="11" t="e">
        <f>#REF!</f>
        <v>#REF!</v>
      </c>
      <c r="S88" s="11" t="e">
        <f>#REF!</f>
        <v>#REF!</v>
      </c>
      <c r="T88" s="108">
        <v>78</v>
      </c>
    </row>
    <row r="89" spans="2:20" ht="21" customHeight="1" x14ac:dyDescent="0.15">
      <c r="B89" s="10">
        <v>79</v>
      </c>
      <c r="C89" s="6" t="s">
        <v>84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1" t="e">
        <f>#REF!</f>
        <v>#REF!</v>
      </c>
      <c r="Q89" s="11" t="e">
        <f>#REF!</f>
        <v>#REF!</v>
      </c>
      <c r="R89" s="11" t="e">
        <f>#REF!</f>
        <v>#REF!</v>
      </c>
      <c r="S89" s="11" t="e">
        <f>#REF!</f>
        <v>#REF!</v>
      </c>
      <c r="T89" s="108">
        <v>79</v>
      </c>
    </row>
    <row r="90" spans="2:20" ht="21" customHeight="1" x14ac:dyDescent="0.15">
      <c r="B90" s="10">
        <v>80</v>
      </c>
      <c r="C90" s="6" t="s">
        <v>85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1" t="e">
        <f>#REF!</f>
        <v>#REF!</v>
      </c>
      <c r="Q90" s="11" t="e">
        <f>#REF!</f>
        <v>#REF!</v>
      </c>
      <c r="R90" s="11" t="e">
        <f>#REF!</f>
        <v>#REF!</v>
      </c>
      <c r="S90" s="11" t="e">
        <f>#REF!</f>
        <v>#REF!</v>
      </c>
      <c r="T90" s="108">
        <v>80</v>
      </c>
    </row>
    <row r="91" spans="2:20" ht="21" customHeight="1" x14ac:dyDescent="0.15">
      <c r="B91" s="103">
        <v>81</v>
      </c>
      <c r="C91" s="104" t="s">
        <v>86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5" t="e">
        <f>#REF!</f>
        <v>#REF!</v>
      </c>
      <c r="Q91" s="105" t="e">
        <f>#REF!</f>
        <v>#REF!</v>
      </c>
      <c r="R91" s="105" t="e">
        <f>#REF!</f>
        <v>#REF!</v>
      </c>
      <c r="S91" s="105" t="e">
        <f>#REF!</f>
        <v>#REF!</v>
      </c>
      <c r="T91" s="109">
        <v>81</v>
      </c>
    </row>
    <row r="92" spans="2:20" ht="21" customHeight="1" x14ac:dyDescent="0.15">
      <c r="B92" s="10">
        <v>82</v>
      </c>
      <c r="C92" s="6" t="s">
        <v>87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1" t="e">
        <f>#REF!</f>
        <v>#REF!</v>
      </c>
      <c r="Q92" s="11" t="e">
        <f>#REF!</f>
        <v>#REF!</v>
      </c>
      <c r="R92" s="11" t="e">
        <f>#REF!</f>
        <v>#REF!</v>
      </c>
      <c r="S92" s="11" t="e">
        <f>#REF!</f>
        <v>#REF!</v>
      </c>
      <c r="T92" s="108">
        <v>82</v>
      </c>
    </row>
    <row r="93" spans="2:20" ht="21" customHeight="1" x14ac:dyDescent="0.15">
      <c r="B93" s="10">
        <v>83</v>
      </c>
      <c r="C93" s="6" t="s">
        <v>88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1" t="e">
        <f>#REF!</f>
        <v>#REF!</v>
      </c>
      <c r="Q93" s="11" t="e">
        <f>#REF!</f>
        <v>#REF!</v>
      </c>
      <c r="R93" s="11" t="e">
        <f>#REF!</f>
        <v>#REF!</v>
      </c>
      <c r="S93" s="11" t="e">
        <f>#REF!</f>
        <v>#REF!</v>
      </c>
      <c r="T93" s="108">
        <v>83</v>
      </c>
    </row>
    <row r="94" spans="2:20" ht="21" customHeight="1" x14ac:dyDescent="0.15">
      <c r="B94" s="10">
        <v>84</v>
      </c>
      <c r="C94" s="6" t="s">
        <v>89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1" t="e">
        <f>#REF!</f>
        <v>#REF!</v>
      </c>
      <c r="Q94" s="11" t="e">
        <f>#REF!</f>
        <v>#REF!</v>
      </c>
      <c r="R94" s="11" t="e">
        <f>#REF!</f>
        <v>#REF!</v>
      </c>
      <c r="S94" s="11" t="e">
        <f>#REF!</f>
        <v>#REF!</v>
      </c>
      <c r="T94" s="108">
        <v>84</v>
      </c>
    </row>
    <row r="95" spans="2:20" ht="21" customHeight="1" x14ac:dyDescent="0.15">
      <c r="B95" s="10">
        <v>85</v>
      </c>
      <c r="C95" s="6" t="s">
        <v>90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1" t="e">
        <f>#REF!</f>
        <v>#REF!</v>
      </c>
      <c r="Q95" s="11" t="e">
        <f>#REF!</f>
        <v>#REF!</v>
      </c>
      <c r="R95" s="11" t="e">
        <f>#REF!</f>
        <v>#REF!</v>
      </c>
      <c r="S95" s="11" t="e">
        <f>#REF!</f>
        <v>#REF!</v>
      </c>
      <c r="T95" s="108">
        <v>85</v>
      </c>
    </row>
    <row r="96" spans="2:20" ht="21" customHeight="1" x14ac:dyDescent="0.15">
      <c r="B96" s="103">
        <v>86</v>
      </c>
      <c r="C96" s="104" t="s">
        <v>91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5" t="e">
        <f>#REF!</f>
        <v>#REF!</v>
      </c>
      <c r="Q96" s="105" t="e">
        <f>#REF!</f>
        <v>#REF!</v>
      </c>
      <c r="R96" s="105" t="e">
        <f>#REF!</f>
        <v>#REF!</v>
      </c>
      <c r="S96" s="105" t="e">
        <f>#REF!</f>
        <v>#REF!</v>
      </c>
      <c r="T96" s="109">
        <v>86</v>
      </c>
    </row>
    <row r="97" spans="2:20" ht="21" customHeight="1" x14ac:dyDescent="0.15">
      <c r="B97" s="10">
        <v>87</v>
      </c>
      <c r="C97" s="6" t="s">
        <v>92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1" t="e">
        <f>#REF!</f>
        <v>#REF!</v>
      </c>
      <c r="Q97" s="11" t="e">
        <f>#REF!</f>
        <v>#REF!</v>
      </c>
      <c r="R97" s="11" t="e">
        <f>#REF!</f>
        <v>#REF!</v>
      </c>
      <c r="S97" s="11" t="e">
        <f>#REF!</f>
        <v>#REF!</v>
      </c>
      <c r="T97" s="108">
        <v>87</v>
      </c>
    </row>
    <row r="98" spans="2:20" ht="21" customHeight="1" x14ac:dyDescent="0.15">
      <c r="B98" s="10">
        <v>88</v>
      </c>
      <c r="C98" s="6" t="s">
        <v>93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1" t="e">
        <f>#REF!</f>
        <v>#REF!</v>
      </c>
      <c r="Q98" s="11" t="e">
        <f>#REF!</f>
        <v>#REF!</v>
      </c>
      <c r="R98" s="11" t="e">
        <f>#REF!</f>
        <v>#REF!</v>
      </c>
      <c r="S98" s="11" t="e">
        <f>#REF!</f>
        <v>#REF!</v>
      </c>
      <c r="T98" s="108">
        <v>88</v>
      </c>
    </row>
    <row r="99" spans="2:20" ht="21" customHeight="1" x14ac:dyDescent="0.15">
      <c r="B99" s="10">
        <v>89</v>
      </c>
      <c r="C99" s="6" t="s">
        <v>94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1" t="e">
        <f>#REF!</f>
        <v>#REF!</v>
      </c>
      <c r="Q99" s="11" t="e">
        <f>#REF!</f>
        <v>#REF!</v>
      </c>
      <c r="R99" s="11" t="e">
        <f>#REF!</f>
        <v>#REF!</v>
      </c>
      <c r="S99" s="11" t="e">
        <f>#REF!</f>
        <v>#REF!</v>
      </c>
      <c r="T99" s="108">
        <v>89</v>
      </c>
    </row>
    <row r="100" spans="2:20" ht="21" customHeight="1" x14ac:dyDescent="0.15">
      <c r="B100" s="10">
        <v>90</v>
      </c>
      <c r="C100" s="6" t="s">
        <v>111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1" t="e">
        <f>#REF!</f>
        <v>#REF!</v>
      </c>
      <c r="Q100" s="11" t="e">
        <f>#REF!</f>
        <v>#REF!</v>
      </c>
      <c r="R100" s="11" t="e">
        <f>#REF!</f>
        <v>#REF!</v>
      </c>
      <c r="S100" s="11" t="e">
        <f>#REF!</f>
        <v>#REF!</v>
      </c>
      <c r="T100" s="108">
        <v>90</v>
      </c>
    </row>
    <row r="101" spans="2:20" ht="21" customHeight="1" x14ac:dyDescent="0.15">
      <c r="B101" s="103">
        <v>91</v>
      </c>
      <c r="C101" s="104" t="s">
        <v>95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5" t="e">
        <f>#REF!</f>
        <v>#REF!</v>
      </c>
      <c r="Q101" s="105" t="e">
        <f>#REF!</f>
        <v>#REF!</v>
      </c>
      <c r="R101" s="105" t="e">
        <f>#REF!</f>
        <v>#REF!</v>
      </c>
      <c r="S101" s="105" t="e">
        <f>#REF!</f>
        <v>#REF!</v>
      </c>
      <c r="T101" s="109">
        <v>91</v>
      </c>
    </row>
    <row r="102" spans="2:20" ht="21" customHeight="1" x14ac:dyDescent="0.15">
      <c r="B102" s="10">
        <v>92</v>
      </c>
      <c r="C102" s="6" t="s">
        <v>96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1" t="e">
        <f>#REF!</f>
        <v>#REF!</v>
      </c>
      <c r="Q102" s="11" t="e">
        <f>#REF!</f>
        <v>#REF!</v>
      </c>
      <c r="R102" s="11" t="e">
        <f>#REF!</f>
        <v>#REF!</v>
      </c>
      <c r="S102" s="11" t="e">
        <f>#REF!</f>
        <v>#REF!</v>
      </c>
      <c r="T102" s="108">
        <v>92</v>
      </c>
    </row>
    <row r="103" spans="2:20" ht="21" customHeight="1" x14ac:dyDescent="0.15">
      <c r="B103" s="10">
        <v>93</v>
      </c>
      <c r="C103" s="6" t="s">
        <v>135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1" t="e">
        <f>#REF!</f>
        <v>#REF!</v>
      </c>
      <c r="Q103" s="11" t="e">
        <f>#REF!</f>
        <v>#REF!</v>
      </c>
      <c r="R103" s="11" t="e">
        <f>#REF!</f>
        <v>#REF!</v>
      </c>
      <c r="S103" s="11" t="e">
        <f>#REF!</f>
        <v>#REF!</v>
      </c>
      <c r="T103" s="108">
        <v>93</v>
      </c>
    </row>
    <row r="104" spans="2:20" ht="21" customHeight="1" thickBot="1" x14ac:dyDescent="0.2">
      <c r="B104" s="14">
        <v>94</v>
      </c>
      <c r="C104" s="15" t="s">
        <v>97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6" t="e">
        <f>#REF!</f>
        <v>#REF!</v>
      </c>
      <c r="Q104" s="16" t="e">
        <f>#REF!</f>
        <v>#REF!</v>
      </c>
      <c r="R104" s="16" t="e">
        <f>#REF!</f>
        <v>#REF!</v>
      </c>
      <c r="S104" s="16" t="e">
        <f>#REF!</f>
        <v>#REF!</v>
      </c>
      <c r="T104" s="106">
        <v>94</v>
      </c>
    </row>
    <row r="105" spans="2:20" ht="21" customHeight="1" x14ac:dyDescent="0.15">
      <c r="J105" s="65"/>
      <c r="K105" s="65"/>
      <c r="L105" s="65"/>
      <c r="M105" s="65"/>
      <c r="N105" s="65"/>
      <c r="O105" s="65"/>
      <c r="P105" s="43"/>
      <c r="Q105" s="43"/>
      <c r="R105" s="43"/>
      <c r="S105" s="43"/>
    </row>
    <row r="106" spans="2:20" ht="21" customHeight="1" x14ac:dyDescent="0.15">
      <c r="P106" s="66"/>
      <c r="Q106" s="66"/>
      <c r="R106" s="66"/>
      <c r="S106" s="66"/>
    </row>
    <row r="107" spans="2:20" ht="21" customHeight="1" x14ac:dyDescent="0.15">
      <c r="P107" s="66"/>
      <c r="Q107" s="66"/>
      <c r="R107" s="66"/>
      <c r="S107" s="66"/>
    </row>
    <row r="108" spans="2:20" ht="21" customHeight="1" x14ac:dyDescent="0.15">
      <c r="P108" s="66"/>
      <c r="Q108" s="66"/>
      <c r="R108" s="66"/>
      <c r="S108" s="66"/>
    </row>
    <row r="109" spans="2:20" ht="21" customHeight="1" x14ac:dyDescent="0.15">
      <c r="P109" s="66"/>
      <c r="Q109" s="66"/>
      <c r="R109" s="66"/>
      <c r="S109" s="66"/>
    </row>
    <row r="110" spans="2:20" x14ac:dyDescent="0.15">
      <c r="P110" s="66"/>
      <c r="Q110" s="66"/>
      <c r="R110" s="66"/>
      <c r="S110" s="66"/>
    </row>
    <row r="111" spans="2:20" x14ac:dyDescent="0.15">
      <c r="P111" s="66"/>
      <c r="Q111" s="66"/>
      <c r="R111" s="66"/>
      <c r="S111" s="66"/>
    </row>
    <row r="112" spans="2:20" x14ac:dyDescent="0.15">
      <c r="P112" s="66"/>
      <c r="Q112" s="66"/>
      <c r="R112" s="66"/>
      <c r="S112" s="66"/>
    </row>
    <row r="113" spans="16:19" x14ac:dyDescent="0.15">
      <c r="P113" s="66"/>
      <c r="Q113" s="66"/>
      <c r="R113" s="66"/>
      <c r="S113" s="66"/>
    </row>
    <row r="114" spans="16:19" x14ac:dyDescent="0.15">
      <c r="P114" s="66"/>
      <c r="Q114" s="66"/>
      <c r="R114" s="66"/>
      <c r="S114" s="66"/>
    </row>
    <row r="115" spans="16:19" x14ac:dyDescent="0.15">
      <c r="P115" s="66"/>
      <c r="Q115" s="66"/>
      <c r="R115" s="66"/>
      <c r="S115" s="66"/>
    </row>
    <row r="116" spans="16:19" x14ac:dyDescent="0.15">
      <c r="P116" s="66"/>
      <c r="Q116" s="66"/>
      <c r="R116" s="66"/>
      <c r="S116" s="66"/>
    </row>
    <row r="117" spans="16:19" x14ac:dyDescent="0.15">
      <c r="P117" s="66"/>
      <c r="Q117" s="66"/>
      <c r="R117" s="66"/>
      <c r="S117" s="66"/>
    </row>
    <row r="118" spans="16:19" x14ac:dyDescent="0.15">
      <c r="P118" s="66"/>
      <c r="Q118" s="66"/>
      <c r="R118" s="66"/>
      <c r="S118" s="66"/>
    </row>
    <row r="119" spans="16:19" x14ac:dyDescent="0.15">
      <c r="P119" s="66"/>
      <c r="Q119" s="66"/>
      <c r="R119" s="66"/>
      <c r="S119" s="66"/>
    </row>
    <row r="120" spans="16:19" x14ac:dyDescent="0.15">
      <c r="P120" s="66"/>
      <c r="Q120" s="66"/>
      <c r="R120" s="66"/>
      <c r="S120" s="66"/>
    </row>
    <row r="121" spans="16:19" x14ac:dyDescent="0.15">
      <c r="P121" s="66"/>
      <c r="Q121" s="66"/>
      <c r="R121" s="66"/>
      <c r="S121" s="66"/>
    </row>
    <row r="122" spans="16:19" x14ac:dyDescent="0.15">
      <c r="P122" s="66"/>
      <c r="Q122" s="66"/>
      <c r="R122" s="66"/>
      <c r="S122" s="66"/>
    </row>
    <row r="123" spans="16:19" x14ac:dyDescent="0.15">
      <c r="P123" s="66"/>
      <c r="Q123" s="66"/>
      <c r="R123" s="66"/>
      <c r="S123" s="66"/>
    </row>
    <row r="124" spans="16:19" x14ac:dyDescent="0.15">
      <c r="P124" s="66"/>
      <c r="Q124" s="66"/>
      <c r="R124" s="66"/>
      <c r="S124" s="66"/>
    </row>
    <row r="125" spans="16:19" x14ac:dyDescent="0.15">
      <c r="P125" s="66"/>
      <c r="Q125" s="66"/>
      <c r="R125" s="66"/>
      <c r="S125" s="66"/>
    </row>
    <row r="126" spans="16:19" x14ac:dyDescent="0.15">
      <c r="P126" s="66"/>
      <c r="Q126" s="66"/>
      <c r="R126" s="66"/>
      <c r="S126" s="66"/>
    </row>
    <row r="127" spans="16:19" x14ac:dyDescent="0.15">
      <c r="P127" s="66"/>
      <c r="Q127" s="66"/>
      <c r="R127" s="66"/>
      <c r="S127" s="66"/>
    </row>
    <row r="128" spans="16:19" x14ac:dyDescent="0.15">
      <c r="P128" s="66"/>
      <c r="Q128" s="66"/>
      <c r="R128" s="66"/>
      <c r="S128" s="66"/>
    </row>
    <row r="129" spans="16:19" x14ac:dyDescent="0.15">
      <c r="P129" s="66"/>
      <c r="Q129" s="66"/>
      <c r="R129" s="66"/>
      <c r="S129" s="66"/>
    </row>
    <row r="130" spans="16:19" x14ac:dyDescent="0.15">
      <c r="P130" s="66"/>
      <c r="Q130" s="66"/>
      <c r="R130" s="66"/>
      <c r="S130" s="66"/>
    </row>
    <row r="131" spans="16:19" x14ac:dyDescent="0.15">
      <c r="P131" s="66"/>
      <c r="Q131" s="66"/>
      <c r="R131" s="66"/>
      <c r="S131" s="66"/>
    </row>
    <row r="132" spans="16:19" x14ac:dyDescent="0.15">
      <c r="P132" s="66"/>
      <c r="Q132" s="66"/>
      <c r="R132" s="66"/>
      <c r="S132" s="66"/>
    </row>
    <row r="133" spans="16:19" x14ac:dyDescent="0.15">
      <c r="P133" s="66"/>
      <c r="Q133" s="66"/>
      <c r="R133" s="66"/>
      <c r="S133" s="66"/>
    </row>
    <row r="134" spans="16:19" x14ac:dyDescent="0.15">
      <c r="P134" s="66"/>
      <c r="Q134" s="66"/>
      <c r="R134" s="66"/>
      <c r="S134" s="66"/>
    </row>
    <row r="135" spans="16:19" x14ac:dyDescent="0.15">
      <c r="P135" s="66"/>
      <c r="Q135" s="66"/>
      <c r="R135" s="66"/>
      <c r="S135" s="66"/>
    </row>
    <row r="136" spans="16:19" x14ac:dyDescent="0.15">
      <c r="P136" s="66"/>
      <c r="Q136" s="66"/>
      <c r="R136" s="66"/>
      <c r="S136" s="66"/>
    </row>
    <row r="137" spans="16:19" x14ac:dyDescent="0.15">
      <c r="P137" s="66"/>
      <c r="Q137" s="66"/>
      <c r="R137" s="66"/>
      <c r="S137" s="66"/>
    </row>
    <row r="138" spans="16:19" x14ac:dyDescent="0.15">
      <c r="P138" s="66"/>
      <c r="Q138" s="66"/>
      <c r="R138" s="66"/>
      <c r="S138" s="66"/>
    </row>
    <row r="139" spans="16:19" x14ac:dyDescent="0.15">
      <c r="P139" s="66"/>
      <c r="Q139" s="66"/>
      <c r="R139" s="66"/>
      <c r="S139" s="66"/>
    </row>
    <row r="140" spans="16:19" x14ac:dyDescent="0.15">
      <c r="P140" s="66"/>
      <c r="Q140" s="66"/>
      <c r="R140" s="66"/>
      <c r="S140" s="66"/>
    </row>
    <row r="141" spans="16:19" x14ac:dyDescent="0.15">
      <c r="P141" s="66"/>
      <c r="Q141" s="66"/>
      <c r="R141" s="66"/>
      <c r="S141" s="66"/>
    </row>
    <row r="142" spans="16:19" x14ac:dyDescent="0.15">
      <c r="P142" s="66"/>
      <c r="Q142" s="66"/>
      <c r="R142" s="66"/>
      <c r="S142" s="66"/>
    </row>
    <row r="143" spans="16:19" x14ac:dyDescent="0.15">
      <c r="P143" s="66"/>
      <c r="Q143" s="66"/>
      <c r="R143" s="66"/>
      <c r="S143" s="66"/>
    </row>
    <row r="144" spans="16:19" x14ac:dyDescent="0.15">
      <c r="P144" s="66"/>
      <c r="Q144" s="66"/>
      <c r="R144" s="66"/>
      <c r="S144" s="66"/>
    </row>
    <row r="145" spans="16:19" x14ac:dyDescent="0.15">
      <c r="P145" s="66"/>
      <c r="Q145" s="66"/>
      <c r="R145" s="66"/>
      <c r="S145" s="66"/>
    </row>
    <row r="146" spans="16:19" x14ac:dyDescent="0.15">
      <c r="P146" s="66"/>
      <c r="Q146" s="66"/>
      <c r="R146" s="66"/>
      <c r="S146" s="66"/>
    </row>
    <row r="147" spans="16:19" x14ac:dyDescent="0.15">
      <c r="P147" s="66"/>
      <c r="Q147" s="66"/>
      <c r="R147" s="66"/>
      <c r="S147" s="66"/>
    </row>
    <row r="148" spans="16:19" x14ac:dyDescent="0.15">
      <c r="P148" s="66"/>
      <c r="Q148" s="66"/>
      <c r="R148" s="66"/>
      <c r="S148" s="66"/>
    </row>
    <row r="149" spans="16:19" x14ac:dyDescent="0.15">
      <c r="P149" s="66"/>
      <c r="Q149" s="66"/>
      <c r="R149" s="66"/>
      <c r="S149" s="66"/>
    </row>
    <row r="150" spans="16:19" x14ac:dyDescent="0.15">
      <c r="P150" s="66"/>
      <c r="Q150" s="66"/>
      <c r="R150" s="66"/>
      <c r="S150" s="66"/>
    </row>
    <row r="151" spans="16:19" x14ac:dyDescent="0.15">
      <c r="P151" s="66"/>
      <c r="Q151" s="66"/>
      <c r="R151" s="66"/>
      <c r="S151" s="66"/>
    </row>
    <row r="152" spans="16:19" x14ac:dyDescent="0.15">
      <c r="P152" s="66"/>
      <c r="Q152" s="66"/>
      <c r="R152" s="66"/>
      <c r="S152" s="66"/>
    </row>
    <row r="153" spans="16:19" x14ac:dyDescent="0.15">
      <c r="P153" s="66"/>
      <c r="Q153" s="66"/>
      <c r="R153" s="66"/>
      <c r="S153" s="66"/>
    </row>
    <row r="154" spans="16:19" x14ac:dyDescent="0.15">
      <c r="P154" s="66"/>
      <c r="Q154" s="66"/>
      <c r="R154" s="66"/>
      <c r="S154" s="66"/>
    </row>
    <row r="155" spans="16:19" x14ac:dyDescent="0.15">
      <c r="P155" s="66"/>
      <c r="Q155" s="66"/>
      <c r="R155" s="66"/>
      <c r="S155" s="66"/>
    </row>
    <row r="156" spans="16:19" x14ac:dyDescent="0.15">
      <c r="P156" s="66"/>
      <c r="Q156" s="66"/>
      <c r="R156" s="66"/>
      <c r="S156" s="66"/>
    </row>
    <row r="157" spans="16:19" x14ac:dyDescent="0.15">
      <c r="P157" s="66"/>
      <c r="Q157" s="66"/>
      <c r="R157" s="66"/>
      <c r="S157" s="66"/>
    </row>
    <row r="158" spans="16:19" x14ac:dyDescent="0.15">
      <c r="P158" s="66"/>
      <c r="Q158" s="66"/>
      <c r="R158" s="66"/>
      <c r="S158" s="66"/>
    </row>
    <row r="159" spans="16:19" x14ac:dyDescent="0.15">
      <c r="P159" s="66"/>
      <c r="Q159" s="66"/>
      <c r="R159" s="66"/>
      <c r="S159" s="66"/>
    </row>
    <row r="160" spans="16:19" x14ac:dyDescent="0.15">
      <c r="P160" s="66"/>
      <c r="Q160" s="66"/>
      <c r="R160" s="66"/>
      <c r="S160" s="66"/>
    </row>
    <row r="161" spans="16:19" x14ac:dyDescent="0.15">
      <c r="P161" s="66"/>
      <c r="Q161" s="66"/>
      <c r="R161" s="66"/>
      <c r="S161" s="66"/>
    </row>
    <row r="162" spans="16:19" x14ac:dyDescent="0.15">
      <c r="P162" s="66"/>
      <c r="Q162" s="66"/>
      <c r="R162" s="66"/>
      <c r="S162" s="66"/>
    </row>
    <row r="163" spans="16:19" x14ac:dyDescent="0.15">
      <c r="P163" s="66"/>
      <c r="Q163" s="66"/>
      <c r="R163" s="66"/>
      <c r="S163" s="66"/>
    </row>
    <row r="164" spans="16:19" x14ac:dyDescent="0.15">
      <c r="P164" s="66"/>
      <c r="Q164" s="66"/>
      <c r="R164" s="66"/>
      <c r="S164" s="66"/>
    </row>
    <row r="165" spans="16:19" x14ac:dyDescent="0.15">
      <c r="P165" s="66"/>
      <c r="Q165" s="66"/>
      <c r="R165" s="66"/>
      <c r="S165" s="66"/>
    </row>
    <row r="166" spans="16:19" x14ac:dyDescent="0.15">
      <c r="P166" s="66"/>
      <c r="Q166" s="66"/>
      <c r="R166" s="66"/>
      <c r="S166" s="66"/>
    </row>
    <row r="167" spans="16:19" x14ac:dyDescent="0.15">
      <c r="P167" s="66"/>
      <c r="Q167" s="66"/>
      <c r="R167" s="66"/>
      <c r="S167" s="66"/>
    </row>
    <row r="168" spans="16:19" x14ac:dyDescent="0.15">
      <c r="P168" s="66"/>
      <c r="Q168" s="66"/>
      <c r="R168" s="66"/>
      <c r="S168" s="66"/>
    </row>
    <row r="169" spans="16:19" x14ac:dyDescent="0.15">
      <c r="P169" s="66"/>
      <c r="Q169" s="66"/>
      <c r="R169" s="66"/>
      <c r="S169" s="66"/>
    </row>
    <row r="170" spans="16:19" x14ac:dyDescent="0.15">
      <c r="P170" s="66"/>
      <c r="Q170" s="66"/>
      <c r="R170" s="66"/>
      <c r="S170" s="66"/>
    </row>
    <row r="171" spans="16:19" x14ac:dyDescent="0.15">
      <c r="P171" s="66"/>
      <c r="Q171" s="66"/>
      <c r="R171" s="66"/>
      <c r="S171" s="66"/>
    </row>
    <row r="172" spans="16:19" x14ac:dyDescent="0.15">
      <c r="P172" s="66"/>
      <c r="Q172" s="66"/>
      <c r="R172" s="66"/>
      <c r="S172" s="66"/>
    </row>
    <row r="173" spans="16:19" x14ac:dyDescent="0.15">
      <c r="P173" s="66"/>
      <c r="Q173" s="66"/>
      <c r="R173" s="66"/>
      <c r="S173" s="66"/>
    </row>
    <row r="174" spans="16:19" x14ac:dyDescent="0.15">
      <c r="P174" s="66"/>
      <c r="Q174" s="66"/>
      <c r="R174" s="66"/>
      <c r="S174" s="66"/>
    </row>
    <row r="175" spans="16:19" x14ac:dyDescent="0.15">
      <c r="P175" s="66"/>
      <c r="Q175" s="66"/>
      <c r="R175" s="66"/>
      <c r="S175" s="66"/>
    </row>
    <row r="176" spans="16:19" x14ac:dyDescent="0.15">
      <c r="P176" s="66"/>
      <c r="Q176" s="66"/>
      <c r="R176" s="66"/>
      <c r="S176" s="66"/>
    </row>
    <row r="177" spans="16:19" x14ac:dyDescent="0.15">
      <c r="P177" s="66"/>
      <c r="Q177" s="66"/>
      <c r="R177" s="66"/>
      <c r="S177" s="66"/>
    </row>
    <row r="178" spans="16:19" x14ac:dyDescent="0.15">
      <c r="P178" s="66"/>
      <c r="Q178" s="66"/>
      <c r="R178" s="66"/>
      <c r="S178" s="66"/>
    </row>
    <row r="179" spans="16:19" x14ac:dyDescent="0.15">
      <c r="P179" s="66"/>
      <c r="Q179" s="66"/>
      <c r="R179" s="66"/>
      <c r="S179" s="66"/>
    </row>
    <row r="180" spans="16:19" x14ac:dyDescent="0.15">
      <c r="P180" s="66"/>
      <c r="Q180" s="66"/>
      <c r="R180" s="66"/>
      <c r="S180" s="66"/>
    </row>
    <row r="181" spans="16:19" x14ac:dyDescent="0.15">
      <c r="P181" s="66"/>
      <c r="Q181" s="66"/>
      <c r="R181" s="66"/>
      <c r="S181" s="66"/>
    </row>
    <row r="182" spans="16:19" x14ac:dyDescent="0.15">
      <c r="P182" s="66"/>
      <c r="Q182" s="66"/>
      <c r="R182" s="66"/>
      <c r="S182" s="66"/>
    </row>
    <row r="183" spans="16:19" x14ac:dyDescent="0.15">
      <c r="P183" s="66"/>
      <c r="Q183" s="66"/>
      <c r="R183" s="66"/>
      <c r="S183" s="66"/>
    </row>
    <row r="184" spans="16:19" x14ac:dyDescent="0.15">
      <c r="P184" s="66"/>
      <c r="Q184" s="66"/>
      <c r="R184" s="66"/>
      <c r="S184" s="66"/>
    </row>
    <row r="185" spans="16:19" x14ac:dyDescent="0.15">
      <c r="P185" s="66"/>
      <c r="Q185" s="66"/>
      <c r="R185" s="66"/>
      <c r="S185" s="66"/>
    </row>
    <row r="186" spans="16:19" x14ac:dyDescent="0.15">
      <c r="P186" s="66"/>
      <c r="Q186" s="66"/>
      <c r="R186" s="66"/>
      <c r="S186" s="66"/>
    </row>
    <row r="187" spans="16:19" x14ac:dyDescent="0.15">
      <c r="P187" s="66"/>
      <c r="Q187" s="66"/>
      <c r="R187" s="66"/>
      <c r="S187" s="66"/>
    </row>
    <row r="188" spans="16:19" x14ac:dyDescent="0.15">
      <c r="P188" s="66"/>
      <c r="Q188" s="66"/>
      <c r="R188" s="66"/>
      <c r="S188" s="66"/>
    </row>
    <row r="189" spans="16:19" x14ac:dyDescent="0.15">
      <c r="P189" s="66"/>
      <c r="Q189" s="66"/>
      <c r="R189" s="66"/>
      <c r="S189" s="66"/>
    </row>
    <row r="190" spans="16:19" x14ac:dyDescent="0.15">
      <c r="P190" s="66"/>
      <c r="Q190" s="66"/>
      <c r="R190" s="66"/>
      <c r="S190" s="66"/>
    </row>
    <row r="191" spans="16:19" x14ac:dyDescent="0.15">
      <c r="P191" s="66"/>
      <c r="Q191" s="66"/>
      <c r="R191" s="66"/>
      <c r="S191" s="66"/>
    </row>
    <row r="192" spans="16:19" x14ac:dyDescent="0.15">
      <c r="P192" s="66"/>
      <c r="Q192" s="66"/>
      <c r="R192" s="66"/>
      <c r="S192" s="66"/>
    </row>
  </sheetData>
  <mergeCells count="6">
    <mergeCell ref="B3:B6"/>
    <mergeCell ref="T3:T6"/>
    <mergeCell ref="D4:E4"/>
    <mergeCell ref="F4:I4"/>
    <mergeCell ref="F5:G5"/>
    <mergeCell ref="H5:I5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P192"/>
  <sheetViews>
    <sheetView showOutlineSymbols="0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3" width="15.375" style="28" customWidth="1"/>
    <col min="4" max="4" width="10.625" style="28" customWidth="1"/>
    <col min="5" max="5" width="17.125" style="28" customWidth="1"/>
    <col min="6" max="6" width="10.625" style="28" customWidth="1"/>
    <col min="7" max="7" width="17" style="28" customWidth="1"/>
    <col min="8" max="8" width="10.625" style="28" customWidth="1"/>
    <col min="9" max="9" width="17.125" style="28" customWidth="1"/>
    <col min="10" max="10" width="11.125" style="28" customWidth="1"/>
    <col min="11" max="11" width="17.125" style="28" customWidth="1"/>
    <col min="12" max="12" width="12" style="28" customWidth="1"/>
    <col min="13" max="13" width="17.125" style="28" customWidth="1"/>
    <col min="14" max="14" width="12" style="28" customWidth="1"/>
    <col min="15" max="15" width="18.625" style="28" customWidth="1"/>
    <col min="16" max="16" width="5.125" style="28" customWidth="1"/>
    <col min="17" max="16384" width="10.875" style="28"/>
  </cols>
  <sheetData>
    <row r="1" spans="2:16" ht="30" customHeight="1" x14ac:dyDescent="0.15">
      <c r="B1" s="4" t="s">
        <v>128</v>
      </c>
    </row>
    <row r="2" spans="2:16" ht="9" customHeight="1" thickBot="1" x14ac:dyDescent="0.2">
      <c r="B2" s="29"/>
    </row>
    <row r="3" spans="2:16" ht="21" customHeight="1" x14ac:dyDescent="0.15">
      <c r="B3" s="343" t="s">
        <v>113</v>
      </c>
      <c r="C3" s="30" t="s">
        <v>0</v>
      </c>
      <c r="D3" s="31" t="s">
        <v>103</v>
      </c>
      <c r="E3" s="22"/>
      <c r="F3" s="22"/>
      <c r="G3" s="22"/>
      <c r="H3" s="32"/>
      <c r="I3" s="33"/>
      <c r="J3" s="34"/>
      <c r="K3" s="35"/>
      <c r="L3" s="36"/>
      <c r="M3" s="37"/>
      <c r="N3" s="36"/>
      <c r="O3" s="37"/>
      <c r="P3" s="346" t="s">
        <v>113</v>
      </c>
    </row>
    <row r="4" spans="2:16" ht="21" customHeight="1" x14ac:dyDescent="0.15">
      <c r="B4" s="344"/>
      <c r="C4" s="38"/>
      <c r="D4" s="24" t="s">
        <v>101</v>
      </c>
      <c r="E4" s="25"/>
      <c r="F4" s="39" t="s">
        <v>104</v>
      </c>
      <c r="G4" s="23"/>
      <c r="H4" s="40" t="s">
        <v>99</v>
      </c>
      <c r="I4" s="41"/>
      <c r="J4" s="40" t="s">
        <v>100</v>
      </c>
      <c r="K4" s="41"/>
      <c r="L4" s="42" t="s">
        <v>105</v>
      </c>
      <c r="M4" s="43"/>
      <c r="N4" s="44" t="s">
        <v>106</v>
      </c>
      <c r="O4" s="70"/>
      <c r="P4" s="347"/>
    </row>
    <row r="5" spans="2:16" ht="21" customHeight="1" x14ac:dyDescent="0.15">
      <c r="B5" s="344"/>
      <c r="C5" s="38"/>
      <c r="D5" s="45"/>
      <c r="E5" s="46"/>
      <c r="F5" s="45"/>
      <c r="G5" s="47"/>
      <c r="H5" s="117"/>
      <c r="I5" s="48"/>
      <c r="J5" s="49"/>
      <c r="K5" s="48"/>
      <c r="L5" s="50"/>
      <c r="M5" s="51"/>
      <c r="N5" s="52"/>
      <c r="O5" s="71"/>
      <c r="P5" s="347"/>
    </row>
    <row r="6" spans="2:16" ht="21" customHeight="1" thickBot="1" x14ac:dyDescent="0.2">
      <c r="B6" s="345"/>
      <c r="C6" s="53" t="s">
        <v>8</v>
      </c>
      <c r="D6" s="54" t="s">
        <v>120</v>
      </c>
      <c r="E6" s="54" t="s">
        <v>121</v>
      </c>
      <c r="F6" s="27" t="s">
        <v>120</v>
      </c>
      <c r="G6" s="27" t="s">
        <v>121</v>
      </c>
      <c r="H6" s="27" t="s">
        <v>122</v>
      </c>
      <c r="I6" s="27" t="s">
        <v>125</v>
      </c>
      <c r="J6" s="27" t="s">
        <v>126</v>
      </c>
      <c r="K6" s="27" t="s">
        <v>125</v>
      </c>
      <c r="L6" s="55" t="s">
        <v>126</v>
      </c>
      <c r="M6" s="56" t="s">
        <v>125</v>
      </c>
      <c r="N6" s="55" t="s">
        <v>126</v>
      </c>
      <c r="O6" s="67" t="s">
        <v>125</v>
      </c>
      <c r="P6" s="348"/>
    </row>
    <row r="7" spans="2:16" ht="13.5" customHeight="1" x14ac:dyDescent="0.15">
      <c r="B7" s="75"/>
      <c r="C7" s="74"/>
      <c r="D7" s="73" t="s">
        <v>114</v>
      </c>
      <c r="E7" s="73" t="s">
        <v>115</v>
      </c>
      <c r="F7" s="73" t="s">
        <v>114</v>
      </c>
      <c r="G7" s="73" t="s">
        <v>115</v>
      </c>
      <c r="H7" s="73" t="s">
        <v>114</v>
      </c>
      <c r="I7" s="73" t="s">
        <v>115</v>
      </c>
      <c r="J7" s="80" t="s">
        <v>114</v>
      </c>
      <c r="K7" s="80" t="s">
        <v>115</v>
      </c>
      <c r="L7" s="81" t="s">
        <v>114</v>
      </c>
      <c r="M7" s="82" t="s">
        <v>115</v>
      </c>
      <c r="N7" s="82" t="s">
        <v>114</v>
      </c>
      <c r="O7" s="72" t="s">
        <v>115</v>
      </c>
      <c r="P7" s="85"/>
    </row>
    <row r="8" spans="2:16" ht="21" customHeight="1" x14ac:dyDescent="0.15">
      <c r="B8" s="76"/>
      <c r="C8" s="1" t="s">
        <v>116</v>
      </c>
      <c r="D8" s="68" t="s">
        <v>102</v>
      </c>
      <c r="E8" s="68" t="s">
        <v>102</v>
      </c>
      <c r="F8" s="68" t="s">
        <v>102</v>
      </c>
      <c r="G8" s="68" t="s">
        <v>102</v>
      </c>
      <c r="H8" s="68" t="s">
        <v>102</v>
      </c>
      <c r="I8" s="68" t="s">
        <v>102</v>
      </c>
      <c r="J8" s="68" t="s">
        <v>102</v>
      </c>
      <c r="K8" s="68" t="s">
        <v>102</v>
      </c>
      <c r="L8" s="68" t="s">
        <v>102</v>
      </c>
      <c r="M8" s="68" t="s">
        <v>102</v>
      </c>
      <c r="N8" s="68" t="s">
        <v>102</v>
      </c>
      <c r="O8" s="68" t="s">
        <v>102</v>
      </c>
      <c r="P8" s="86"/>
    </row>
    <row r="9" spans="2:16" ht="21" customHeight="1" x14ac:dyDescent="0.15">
      <c r="B9" s="76"/>
      <c r="C9" s="2" t="s">
        <v>117</v>
      </c>
      <c r="D9" s="68" t="s">
        <v>102</v>
      </c>
      <c r="E9" s="68" t="s">
        <v>102</v>
      </c>
      <c r="F9" s="68" t="s">
        <v>102</v>
      </c>
      <c r="G9" s="68" t="s">
        <v>102</v>
      </c>
      <c r="H9" s="68" t="s">
        <v>102</v>
      </c>
      <c r="I9" s="68" t="s">
        <v>102</v>
      </c>
      <c r="J9" s="68" t="s">
        <v>102</v>
      </c>
      <c r="K9" s="68" t="s">
        <v>102</v>
      </c>
      <c r="L9" s="68" t="s">
        <v>102</v>
      </c>
      <c r="M9" s="68" t="s">
        <v>102</v>
      </c>
      <c r="N9" s="68" t="s">
        <v>102</v>
      </c>
      <c r="O9" s="68" t="s">
        <v>102</v>
      </c>
      <c r="P9" s="86"/>
    </row>
    <row r="10" spans="2:16" ht="21" customHeight="1" x14ac:dyDescent="0.15">
      <c r="B10" s="77"/>
      <c r="C10" s="2" t="s">
        <v>107</v>
      </c>
      <c r="D10" s="68" t="s">
        <v>102</v>
      </c>
      <c r="E10" s="68" t="s">
        <v>102</v>
      </c>
      <c r="F10" s="68" t="s">
        <v>102</v>
      </c>
      <c r="G10" s="68" t="s">
        <v>102</v>
      </c>
      <c r="H10" s="68" t="s">
        <v>102</v>
      </c>
      <c r="I10" s="68" t="s">
        <v>102</v>
      </c>
      <c r="J10" s="68" t="s">
        <v>102</v>
      </c>
      <c r="K10" s="68" t="s">
        <v>102</v>
      </c>
      <c r="L10" s="68" t="s">
        <v>102</v>
      </c>
      <c r="M10" s="68" t="s">
        <v>102</v>
      </c>
      <c r="N10" s="68" t="s">
        <v>102</v>
      </c>
      <c r="O10" s="68" t="s">
        <v>102</v>
      </c>
      <c r="P10" s="87"/>
    </row>
    <row r="11" spans="2:16" ht="21" customHeight="1" x14ac:dyDescent="0.15">
      <c r="B11" s="77"/>
      <c r="C11" s="2" t="s">
        <v>110</v>
      </c>
      <c r="D11" s="68" t="s">
        <v>102</v>
      </c>
      <c r="E11" s="68" t="s">
        <v>102</v>
      </c>
      <c r="F11" s="68" t="s">
        <v>102</v>
      </c>
      <c r="G11" s="68" t="s">
        <v>102</v>
      </c>
      <c r="H11" s="68" t="s">
        <v>102</v>
      </c>
      <c r="I11" s="68" t="s">
        <v>102</v>
      </c>
      <c r="J11" s="68" t="s">
        <v>102</v>
      </c>
      <c r="K11" s="68" t="s">
        <v>102</v>
      </c>
      <c r="L11" s="68" t="s">
        <v>102</v>
      </c>
      <c r="M11" s="68" t="s">
        <v>102</v>
      </c>
      <c r="N11" s="68" t="s">
        <v>102</v>
      </c>
      <c r="O11" s="68" t="s">
        <v>102</v>
      </c>
      <c r="P11" s="87"/>
    </row>
    <row r="12" spans="2:16" ht="10.5" customHeight="1" thickBot="1" x14ac:dyDescent="0.2">
      <c r="B12" s="78"/>
      <c r="C12" s="17"/>
      <c r="D12" s="101"/>
      <c r="E12" s="101"/>
      <c r="F12" s="101"/>
      <c r="G12" s="101"/>
      <c r="H12" s="101"/>
      <c r="I12" s="102"/>
      <c r="J12" s="91"/>
      <c r="K12" s="92"/>
      <c r="L12" s="64"/>
      <c r="M12" s="93"/>
      <c r="N12" s="79"/>
      <c r="O12" s="69"/>
      <c r="P12" s="94"/>
    </row>
    <row r="13" spans="2:16" ht="11.25" customHeight="1" x14ac:dyDescent="0.15">
      <c r="B13" s="21"/>
      <c r="C13" s="19"/>
      <c r="D13" s="89"/>
      <c r="E13" s="89"/>
      <c r="F13" s="89"/>
      <c r="G13" s="89"/>
      <c r="H13" s="89"/>
      <c r="I13" s="89"/>
      <c r="J13" s="89"/>
      <c r="K13" s="57"/>
      <c r="L13" s="58"/>
      <c r="M13" s="59"/>
      <c r="N13" s="62"/>
      <c r="O13" s="42"/>
      <c r="P13" s="83"/>
    </row>
    <row r="14" spans="2:16" ht="21" customHeight="1" x14ac:dyDescent="0.15">
      <c r="B14" s="20" t="s">
        <v>9</v>
      </c>
      <c r="C14" s="18" t="s">
        <v>10</v>
      </c>
      <c r="D14" s="57" t="e">
        <f t="shared" ref="D14:O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8" t="e">
        <f t="shared" si="0"/>
        <v>#REF!</v>
      </c>
      <c r="M14" s="58" t="e">
        <f t="shared" si="0"/>
        <v>#REF!</v>
      </c>
      <c r="N14" s="58" t="e">
        <f t="shared" si="0"/>
        <v>#REF!</v>
      </c>
      <c r="O14" s="42" t="e">
        <f t="shared" si="0"/>
        <v>#REF!</v>
      </c>
      <c r="P14" s="83" t="s">
        <v>9</v>
      </c>
    </row>
    <row r="15" spans="2:16" ht="21" customHeight="1" x14ac:dyDescent="0.15">
      <c r="B15" s="20" t="s">
        <v>11</v>
      </c>
      <c r="C15" s="18" t="s">
        <v>12</v>
      </c>
      <c r="D15" s="57" t="e">
        <f t="shared" ref="D15:O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si="1"/>
        <v>#REF!</v>
      </c>
      <c r="K15" s="57" t="e">
        <f t="shared" si="1"/>
        <v>#REF!</v>
      </c>
      <c r="L15" s="58" t="e">
        <f t="shared" si="1"/>
        <v>#REF!</v>
      </c>
      <c r="M15" s="58" t="e">
        <f t="shared" si="1"/>
        <v>#REF!</v>
      </c>
      <c r="N15" s="58" t="e">
        <f t="shared" si="1"/>
        <v>#REF!</v>
      </c>
      <c r="O15" s="42" t="e">
        <f t="shared" si="1"/>
        <v>#REF!</v>
      </c>
      <c r="P15" s="83" t="s">
        <v>11</v>
      </c>
    </row>
    <row r="16" spans="2:16" ht="21" customHeight="1" x14ac:dyDescent="0.15">
      <c r="B16" s="3" t="s">
        <v>118</v>
      </c>
      <c r="C16" s="18" t="s">
        <v>13</v>
      </c>
      <c r="D16" s="57" t="e">
        <f t="shared" ref="D16:O16" si="2">SUM(D20:D35,D68,D100,D63,D74,D103:D104)</f>
        <v>#REF!</v>
      </c>
      <c r="E16" s="57" t="e">
        <f t="shared" si="2"/>
        <v>#REF!</v>
      </c>
      <c r="F16" s="57" t="e">
        <f t="shared" si="2"/>
        <v>#REF!</v>
      </c>
      <c r="G16" s="57" t="e">
        <f t="shared" si="2"/>
        <v>#REF!</v>
      </c>
      <c r="H16" s="57" t="e">
        <f t="shared" si="2"/>
        <v>#REF!</v>
      </c>
      <c r="I16" s="57" t="e">
        <f t="shared" si="2"/>
        <v>#REF!</v>
      </c>
      <c r="J16" s="57" t="e">
        <f t="shared" si="2"/>
        <v>#REF!</v>
      </c>
      <c r="K16" s="57" t="e">
        <f t="shared" si="2"/>
        <v>#REF!</v>
      </c>
      <c r="L16" s="57" t="e">
        <f t="shared" si="2"/>
        <v>#REF!</v>
      </c>
      <c r="M16" s="57" t="e">
        <f t="shared" si="2"/>
        <v>#REF!</v>
      </c>
      <c r="N16" s="57" t="e">
        <f t="shared" si="2"/>
        <v>#REF!</v>
      </c>
      <c r="O16" s="57" t="e">
        <f t="shared" si="2"/>
        <v>#REF!</v>
      </c>
      <c r="P16" s="84" t="s">
        <v>119</v>
      </c>
    </row>
    <row r="17" spans="2:16" ht="21" customHeight="1" x14ac:dyDescent="0.15">
      <c r="B17" s="20" t="s">
        <v>14</v>
      </c>
      <c r="C17" s="18" t="s">
        <v>15</v>
      </c>
      <c r="D17" s="57" t="e">
        <f t="shared" ref="D17:O17" si="3">D15-D16</f>
        <v>#REF!</v>
      </c>
      <c r="E17" s="57" t="e">
        <f t="shared" si="3"/>
        <v>#REF!</v>
      </c>
      <c r="F17" s="57" t="e">
        <f t="shared" si="3"/>
        <v>#REF!</v>
      </c>
      <c r="G17" s="57" t="e">
        <f t="shared" si="3"/>
        <v>#REF!</v>
      </c>
      <c r="H17" s="57" t="e">
        <f t="shared" si="3"/>
        <v>#REF!</v>
      </c>
      <c r="I17" s="57" t="e">
        <f t="shared" si="3"/>
        <v>#REF!</v>
      </c>
      <c r="J17" s="57" t="e">
        <f t="shared" si="3"/>
        <v>#REF!</v>
      </c>
      <c r="K17" s="57" t="e">
        <f t="shared" si="3"/>
        <v>#REF!</v>
      </c>
      <c r="L17" s="58" t="e">
        <f t="shared" si="3"/>
        <v>#REF!</v>
      </c>
      <c r="M17" s="58" t="e">
        <f t="shared" si="3"/>
        <v>#REF!</v>
      </c>
      <c r="N17" s="58" t="e">
        <f t="shared" si="3"/>
        <v>#REF!</v>
      </c>
      <c r="O17" s="42" t="e">
        <f t="shared" si="3"/>
        <v>#REF!</v>
      </c>
      <c r="P17" s="83" t="s">
        <v>14</v>
      </c>
    </row>
    <row r="18" spans="2:16" ht="21" customHeight="1" x14ac:dyDescent="0.15">
      <c r="B18" s="20" t="s">
        <v>16</v>
      </c>
      <c r="C18" s="18" t="s">
        <v>17</v>
      </c>
      <c r="D18" s="68" t="s">
        <v>102</v>
      </c>
      <c r="E18" s="68" t="s">
        <v>102</v>
      </c>
      <c r="F18" s="68" t="s">
        <v>102</v>
      </c>
      <c r="G18" s="68" t="s">
        <v>102</v>
      </c>
      <c r="H18" s="68" t="s">
        <v>102</v>
      </c>
      <c r="I18" s="68" t="s">
        <v>102</v>
      </c>
      <c r="J18" s="68" t="s">
        <v>102</v>
      </c>
      <c r="K18" s="68" t="s">
        <v>102</v>
      </c>
      <c r="L18" s="68" t="s">
        <v>102</v>
      </c>
      <c r="M18" s="68" t="s">
        <v>102</v>
      </c>
      <c r="N18" s="68" t="s">
        <v>102</v>
      </c>
      <c r="O18" s="68" t="s">
        <v>102</v>
      </c>
      <c r="P18" s="83" t="s">
        <v>16</v>
      </c>
    </row>
    <row r="19" spans="2:16" ht="11.25" customHeight="1" thickBot="1" x14ac:dyDescent="0.2">
      <c r="B19" s="61"/>
      <c r="C19" s="60"/>
      <c r="D19" s="57"/>
      <c r="E19" s="57"/>
      <c r="F19" s="57"/>
      <c r="G19" s="57"/>
      <c r="H19" s="57"/>
      <c r="I19" s="57"/>
      <c r="J19" s="57"/>
      <c r="K19" s="57"/>
      <c r="L19" s="58"/>
      <c r="M19" s="59"/>
      <c r="N19" s="59"/>
      <c r="O19" s="42"/>
      <c r="P19" s="83"/>
    </row>
    <row r="20" spans="2:16" ht="21" customHeight="1" x14ac:dyDescent="0.15">
      <c r="B20" s="7">
        <v>1</v>
      </c>
      <c r="C20" s="8" t="s">
        <v>18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107">
        <v>1</v>
      </c>
    </row>
    <row r="21" spans="2:16" ht="21" customHeight="1" x14ac:dyDescent="0.15">
      <c r="B21" s="10">
        <v>2</v>
      </c>
      <c r="C21" s="6" t="s">
        <v>19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08">
        <v>2</v>
      </c>
    </row>
    <row r="22" spans="2:16" ht="21" customHeight="1" x14ac:dyDescent="0.15">
      <c r="B22" s="10">
        <v>3</v>
      </c>
      <c r="C22" s="6" t="s">
        <v>20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08">
        <v>3</v>
      </c>
    </row>
    <row r="23" spans="2:16" ht="21" customHeight="1" x14ac:dyDescent="0.15">
      <c r="B23" s="10">
        <v>4</v>
      </c>
      <c r="C23" s="6" t="s">
        <v>21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08">
        <v>4</v>
      </c>
    </row>
    <row r="24" spans="2:16" ht="21" customHeight="1" x14ac:dyDescent="0.15">
      <c r="B24" s="103">
        <v>5</v>
      </c>
      <c r="C24" s="104" t="s">
        <v>22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9">
        <v>5</v>
      </c>
    </row>
    <row r="25" spans="2:16" ht="21" customHeight="1" x14ac:dyDescent="0.15">
      <c r="B25" s="10">
        <v>6</v>
      </c>
      <c r="C25" s="6" t="s">
        <v>23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08">
        <v>6</v>
      </c>
    </row>
    <row r="26" spans="2:16" ht="21" customHeight="1" x14ac:dyDescent="0.15">
      <c r="B26" s="10">
        <v>7</v>
      </c>
      <c r="C26" s="6" t="s">
        <v>24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08">
        <v>7</v>
      </c>
    </row>
    <row r="27" spans="2:16" ht="21" customHeight="1" x14ac:dyDescent="0.15">
      <c r="B27" s="10">
        <v>8</v>
      </c>
      <c r="C27" s="111" t="s">
        <v>136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08">
        <v>8</v>
      </c>
    </row>
    <row r="28" spans="2:16" ht="21" customHeight="1" x14ac:dyDescent="0.15">
      <c r="B28" s="10">
        <v>10</v>
      </c>
      <c r="C28" s="6" t="s">
        <v>25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08">
        <v>10</v>
      </c>
    </row>
    <row r="29" spans="2:16" ht="21" customHeight="1" x14ac:dyDescent="0.15">
      <c r="B29" s="103">
        <v>11</v>
      </c>
      <c r="C29" s="104" t="s">
        <v>26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9">
        <v>11</v>
      </c>
    </row>
    <row r="30" spans="2:16" ht="21" customHeight="1" x14ac:dyDescent="0.15">
      <c r="B30" s="12">
        <v>12</v>
      </c>
      <c r="C30" s="13" t="s">
        <v>27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08">
        <v>12</v>
      </c>
    </row>
    <row r="31" spans="2:16" ht="21" customHeight="1" x14ac:dyDescent="0.15">
      <c r="B31" s="10">
        <v>14</v>
      </c>
      <c r="C31" s="6" t="s">
        <v>28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08">
        <v>14</v>
      </c>
    </row>
    <row r="32" spans="2:16" ht="21" customHeight="1" x14ac:dyDescent="0.15">
      <c r="B32" s="10">
        <v>15</v>
      </c>
      <c r="C32" s="6" t="s">
        <v>29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08">
        <v>15</v>
      </c>
    </row>
    <row r="33" spans="2:16" ht="21" customHeight="1" x14ac:dyDescent="0.15">
      <c r="B33" s="10">
        <v>16</v>
      </c>
      <c r="C33" s="6" t="s">
        <v>30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08">
        <v>16</v>
      </c>
    </row>
    <row r="34" spans="2:16" ht="21" customHeight="1" x14ac:dyDescent="0.15">
      <c r="B34" s="103">
        <v>17</v>
      </c>
      <c r="C34" s="104" t="s">
        <v>31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9">
        <v>17</v>
      </c>
    </row>
    <row r="35" spans="2:16" ht="21" customHeight="1" x14ac:dyDescent="0.15">
      <c r="B35" s="12">
        <v>18</v>
      </c>
      <c r="C35" s="13" t="s">
        <v>32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08">
        <v>18</v>
      </c>
    </row>
    <row r="36" spans="2:16" ht="21" customHeight="1" x14ac:dyDescent="0.15">
      <c r="B36" s="10">
        <v>20</v>
      </c>
      <c r="C36" s="6" t="s">
        <v>33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08">
        <v>20</v>
      </c>
    </row>
    <row r="37" spans="2:16" ht="21" customHeight="1" x14ac:dyDescent="0.15">
      <c r="B37" s="10">
        <v>21</v>
      </c>
      <c r="C37" s="6" t="s">
        <v>34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08">
        <v>21</v>
      </c>
    </row>
    <row r="38" spans="2:16" ht="21" customHeight="1" x14ac:dyDescent="0.15">
      <c r="B38" s="10">
        <v>22</v>
      </c>
      <c r="C38" s="6" t="s">
        <v>35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08">
        <v>22</v>
      </c>
    </row>
    <row r="39" spans="2:16" ht="21" customHeight="1" x14ac:dyDescent="0.15">
      <c r="B39" s="103">
        <v>23</v>
      </c>
      <c r="C39" s="104" t="s">
        <v>36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9">
        <v>23</v>
      </c>
    </row>
    <row r="40" spans="2:16" ht="21" customHeight="1" x14ac:dyDescent="0.15">
      <c r="B40" s="12">
        <v>24</v>
      </c>
      <c r="C40" s="13" t="s">
        <v>37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08">
        <v>24</v>
      </c>
    </row>
    <row r="41" spans="2:16" ht="21" customHeight="1" x14ac:dyDescent="0.15">
      <c r="B41" s="10">
        <v>25</v>
      </c>
      <c r="C41" s="6" t="s">
        <v>38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08">
        <v>25</v>
      </c>
    </row>
    <row r="42" spans="2:16" ht="21" customHeight="1" x14ac:dyDescent="0.15">
      <c r="B42" s="10">
        <v>26</v>
      </c>
      <c r="C42" s="6" t="s">
        <v>39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08">
        <v>26</v>
      </c>
    </row>
    <row r="43" spans="2:16" ht="21" customHeight="1" x14ac:dyDescent="0.15">
      <c r="B43" s="10">
        <v>27</v>
      </c>
      <c r="C43" s="6" t="s">
        <v>40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08">
        <v>27</v>
      </c>
    </row>
    <row r="44" spans="2:16" ht="21" customHeight="1" x14ac:dyDescent="0.15">
      <c r="B44" s="103">
        <v>28</v>
      </c>
      <c r="C44" s="104" t="s">
        <v>41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9">
        <v>28</v>
      </c>
    </row>
    <row r="45" spans="2:16" ht="21" customHeight="1" x14ac:dyDescent="0.15">
      <c r="B45" s="12">
        <v>29</v>
      </c>
      <c r="C45" s="13" t="s">
        <v>42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08">
        <v>29</v>
      </c>
    </row>
    <row r="46" spans="2:16" ht="21" customHeight="1" x14ac:dyDescent="0.15">
      <c r="B46" s="10">
        <v>30</v>
      </c>
      <c r="C46" s="6" t="s">
        <v>43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08">
        <v>30</v>
      </c>
    </row>
    <row r="47" spans="2:16" ht="21" customHeight="1" x14ac:dyDescent="0.15">
      <c r="B47" s="10">
        <v>31</v>
      </c>
      <c r="C47" s="6" t="s">
        <v>44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08">
        <v>31</v>
      </c>
    </row>
    <row r="48" spans="2:16" ht="21" customHeight="1" x14ac:dyDescent="0.15">
      <c r="B48" s="10">
        <v>32</v>
      </c>
      <c r="C48" s="6" t="s">
        <v>45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08">
        <v>32</v>
      </c>
    </row>
    <row r="49" spans="1:16" ht="21" customHeight="1" x14ac:dyDescent="0.15">
      <c r="B49" s="103">
        <v>33</v>
      </c>
      <c r="C49" s="104" t="s">
        <v>46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9">
        <v>33</v>
      </c>
    </row>
    <row r="50" spans="1:16" ht="21" customHeight="1" x14ac:dyDescent="0.15">
      <c r="B50" s="12">
        <v>34</v>
      </c>
      <c r="C50" s="13" t="s">
        <v>47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08">
        <v>34</v>
      </c>
    </row>
    <row r="51" spans="1:16" ht="21" customHeight="1" x14ac:dyDescent="0.15">
      <c r="B51" s="10">
        <v>35</v>
      </c>
      <c r="C51" s="6" t="s">
        <v>48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08">
        <v>35</v>
      </c>
    </row>
    <row r="52" spans="1:16" ht="21" customHeight="1" x14ac:dyDescent="0.15">
      <c r="B52" s="10">
        <v>36</v>
      </c>
      <c r="C52" s="6" t="s">
        <v>49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08">
        <v>36</v>
      </c>
    </row>
    <row r="53" spans="1:16" ht="21" customHeight="1" x14ac:dyDescent="0.15">
      <c r="B53" s="10">
        <v>37</v>
      </c>
      <c r="C53" s="6" t="s">
        <v>50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08">
        <v>37</v>
      </c>
    </row>
    <row r="54" spans="1:16" ht="21" customHeight="1" x14ac:dyDescent="0.15">
      <c r="B54" s="103">
        <v>38</v>
      </c>
      <c r="C54" s="104" t="s">
        <v>51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9">
        <v>38</v>
      </c>
    </row>
    <row r="55" spans="1:16" ht="21" customHeight="1" x14ac:dyDescent="0.15">
      <c r="B55" s="12">
        <v>39</v>
      </c>
      <c r="C55" s="13" t="s">
        <v>52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08">
        <v>39</v>
      </c>
    </row>
    <row r="56" spans="1:16" ht="21" customHeight="1" x14ac:dyDescent="0.15">
      <c r="B56" s="10">
        <v>40</v>
      </c>
      <c r="C56" s="6" t="s">
        <v>53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08">
        <v>40</v>
      </c>
    </row>
    <row r="57" spans="1:16" ht="21" customHeight="1" x14ac:dyDescent="0.15">
      <c r="B57" s="10">
        <v>41</v>
      </c>
      <c r="C57" s="6" t="s">
        <v>54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08">
        <v>41</v>
      </c>
    </row>
    <row r="58" spans="1:16" ht="21" customHeight="1" x14ac:dyDescent="0.15">
      <c r="B58" s="10">
        <v>42</v>
      </c>
      <c r="C58" s="6" t="s">
        <v>55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08">
        <v>42</v>
      </c>
    </row>
    <row r="59" spans="1:16" ht="21" customHeight="1" thickBot="1" x14ac:dyDescent="0.2">
      <c r="B59" s="14">
        <v>43</v>
      </c>
      <c r="C59" s="15" t="s">
        <v>56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06">
        <v>43</v>
      </c>
    </row>
    <row r="60" spans="1:16" ht="21" customHeight="1" x14ac:dyDescent="0.15">
      <c r="A60" s="63"/>
      <c r="B60" s="10">
        <v>44</v>
      </c>
      <c r="C60" s="6" t="s">
        <v>57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08">
        <v>44</v>
      </c>
    </row>
    <row r="61" spans="1:16" ht="21" customHeight="1" x14ac:dyDescent="0.15">
      <c r="B61" s="10">
        <v>45</v>
      </c>
      <c r="C61" s="6" t="s">
        <v>58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08">
        <v>45</v>
      </c>
    </row>
    <row r="62" spans="1:16" ht="21" customHeight="1" x14ac:dyDescent="0.15">
      <c r="B62" s="10">
        <v>46</v>
      </c>
      <c r="C62" s="6" t="s">
        <v>59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08">
        <v>46</v>
      </c>
    </row>
    <row r="63" spans="1:16" ht="21" customHeight="1" x14ac:dyDescent="0.15">
      <c r="B63" s="10">
        <v>48</v>
      </c>
      <c r="C63" s="6" t="s">
        <v>60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08">
        <v>48</v>
      </c>
    </row>
    <row r="64" spans="1:16" ht="21" customHeight="1" x14ac:dyDescent="0.15">
      <c r="B64" s="103">
        <v>49</v>
      </c>
      <c r="C64" s="104" t="s">
        <v>61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9">
        <v>49</v>
      </c>
    </row>
    <row r="65" spans="2:16" ht="21" customHeight="1" x14ac:dyDescent="0.15">
      <c r="B65" s="12">
        <v>50</v>
      </c>
      <c r="C65" s="13" t="s">
        <v>62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08">
        <v>50</v>
      </c>
    </row>
    <row r="66" spans="2:16" ht="21" customHeight="1" x14ac:dyDescent="0.15">
      <c r="B66" s="10">
        <v>51</v>
      </c>
      <c r="C66" s="6" t="s">
        <v>63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08">
        <v>51</v>
      </c>
    </row>
    <row r="67" spans="2:16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08"/>
    </row>
    <row r="68" spans="2:16" ht="21" customHeight="1" x14ac:dyDescent="0.15">
      <c r="B68" s="10">
        <v>53</v>
      </c>
      <c r="C68" s="6" t="s">
        <v>112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08">
        <v>53</v>
      </c>
    </row>
    <row r="69" spans="2:16" ht="21" customHeight="1" x14ac:dyDescent="0.15">
      <c r="B69" s="10">
        <v>54</v>
      </c>
      <c r="C69" s="6" t="s">
        <v>64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08">
        <v>54</v>
      </c>
    </row>
    <row r="70" spans="2:16" ht="21" customHeight="1" x14ac:dyDescent="0.15">
      <c r="B70" s="103">
        <v>55</v>
      </c>
      <c r="C70" s="104" t="s">
        <v>65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9">
        <v>55</v>
      </c>
    </row>
    <row r="71" spans="2:16" ht="21" customHeight="1" x14ac:dyDescent="0.15">
      <c r="B71" s="10">
        <v>56</v>
      </c>
      <c r="C71" s="6" t="s">
        <v>66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08">
        <v>56</v>
      </c>
    </row>
    <row r="72" spans="2:16" ht="21" customHeight="1" x14ac:dyDescent="0.15">
      <c r="B72" s="10">
        <v>57</v>
      </c>
      <c r="C72" s="6" t="s">
        <v>67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08">
        <v>57</v>
      </c>
    </row>
    <row r="73" spans="2:16" ht="21" customHeight="1" x14ac:dyDescent="0.15">
      <c r="B73" s="10">
        <v>58</v>
      </c>
      <c r="C73" s="6" t="s">
        <v>68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08">
        <v>58</v>
      </c>
    </row>
    <row r="74" spans="2:16" ht="21" customHeight="1" x14ac:dyDescent="0.15">
      <c r="B74" s="10">
        <v>59</v>
      </c>
      <c r="C74" s="6" t="s">
        <v>69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08">
        <v>59</v>
      </c>
    </row>
    <row r="75" spans="2:16" ht="21" customHeight="1" x14ac:dyDescent="0.15">
      <c r="B75" s="103">
        <v>60</v>
      </c>
      <c r="C75" s="104" t="s">
        <v>70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9">
        <v>60</v>
      </c>
    </row>
    <row r="76" spans="2:16" ht="21" customHeight="1" x14ac:dyDescent="0.15">
      <c r="B76" s="10">
        <v>61</v>
      </c>
      <c r="C76" s="6" t="s">
        <v>71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08">
        <v>61</v>
      </c>
    </row>
    <row r="77" spans="2:16" ht="21" customHeight="1" x14ac:dyDescent="0.15">
      <c r="B77" s="10">
        <v>62</v>
      </c>
      <c r="C77" s="6" t="s">
        <v>72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08">
        <v>62</v>
      </c>
    </row>
    <row r="78" spans="2:16" ht="21" customHeight="1" x14ac:dyDescent="0.15">
      <c r="B78" s="10">
        <v>63</v>
      </c>
      <c r="C78" s="6" t="s">
        <v>73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08">
        <v>63</v>
      </c>
    </row>
    <row r="79" spans="2:16" ht="21" customHeight="1" x14ac:dyDescent="0.15">
      <c r="B79" s="10">
        <v>64</v>
      </c>
      <c r="C79" s="6" t="s">
        <v>74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08">
        <v>64</v>
      </c>
    </row>
    <row r="80" spans="2:16" ht="21" customHeight="1" x14ac:dyDescent="0.15">
      <c r="B80" s="10">
        <v>65</v>
      </c>
      <c r="C80" s="6" t="s">
        <v>75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08">
        <v>65</v>
      </c>
    </row>
    <row r="81" spans="2:16" ht="21" customHeight="1" x14ac:dyDescent="0.15">
      <c r="B81" s="103">
        <v>66</v>
      </c>
      <c r="C81" s="104" t="s">
        <v>76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9">
        <v>66</v>
      </c>
    </row>
    <row r="82" spans="2:16" ht="21" customHeight="1" x14ac:dyDescent="0.15">
      <c r="B82" s="10">
        <v>67</v>
      </c>
      <c r="C82" s="6" t="s">
        <v>77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08">
        <v>67</v>
      </c>
    </row>
    <row r="83" spans="2:16" ht="21" customHeight="1" x14ac:dyDescent="0.15">
      <c r="B83" s="10">
        <v>68</v>
      </c>
      <c r="C83" s="6" t="s">
        <v>78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08">
        <v>68</v>
      </c>
    </row>
    <row r="84" spans="2:16" ht="21" customHeight="1" x14ac:dyDescent="0.15">
      <c r="B84" s="10">
        <v>69</v>
      </c>
      <c r="C84" s="6" t="s">
        <v>79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08">
        <v>69</v>
      </c>
    </row>
    <row r="85" spans="2:16" ht="21" customHeight="1" x14ac:dyDescent="0.15">
      <c r="B85" s="10">
        <v>72</v>
      </c>
      <c r="C85" s="6" t="s">
        <v>80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08">
        <v>72</v>
      </c>
    </row>
    <row r="86" spans="2:16" ht="21" customHeight="1" x14ac:dyDescent="0.15">
      <c r="B86" s="103">
        <v>73</v>
      </c>
      <c r="C86" s="104" t="s">
        <v>81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9">
        <v>73</v>
      </c>
    </row>
    <row r="87" spans="2:16" ht="21" customHeight="1" x14ac:dyDescent="0.15">
      <c r="B87" s="10">
        <v>77</v>
      </c>
      <c r="C87" s="6" t="s">
        <v>82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08">
        <v>77</v>
      </c>
    </row>
    <row r="88" spans="2:16" ht="21" customHeight="1" x14ac:dyDescent="0.15">
      <c r="B88" s="10">
        <v>78</v>
      </c>
      <c r="C88" s="6" t="s">
        <v>83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08">
        <v>78</v>
      </c>
    </row>
    <row r="89" spans="2:16" ht="21" customHeight="1" x14ac:dyDescent="0.15">
      <c r="B89" s="10">
        <v>79</v>
      </c>
      <c r="C89" s="6" t="s">
        <v>84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08">
        <v>79</v>
      </c>
    </row>
    <row r="90" spans="2:16" ht="21" customHeight="1" x14ac:dyDescent="0.15">
      <c r="B90" s="10">
        <v>80</v>
      </c>
      <c r="C90" s="6" t="s">
        <v>85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08">
        <v>80</v>
      </c>
    </row>
    <row r="91" spans="2:16" ht="21" customHeight="1" x14ac:dyDescent="0.15">
      <c r="B91" s="103">
        <v>81</v>
      </c>
      <c r="C91" s="104" t="s">
        <v>86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9">
        <v>81</v>
      </c>
    </row>
    <row r="92" spans="2:16" ht="21" customHeight="1" x14ac:dyDescent="0.15">
      <c r="B92" s="10">
        <v>82</v>
      </c>
      <c r="C92" s="6" t="s">
        <v>87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08">
        <v>82</v>
      </c>
    </row>
    <row r="93" spans="2:16" ht="21" customHeight="1" x14ac:dyDescent="0.15">
      <c r="B93" s="10">
        <v>83</v>
      </c>
      <c r="C93" s="6" t="s">
        <v>88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08">
        <v>83</v>
      </c>
    </row>
    <row r="94" spans="2:16" ht="21" customHeight="1" x14ac:dyDescent="0.15">
      <c r="B94" s="10">
        <v>84</v>
      </c>
      <c r="C94" s="6" t="s">
        <v>89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08">
        <v>84</v>
      </c>
    </row>
    <row r="95" spans="2:16" ht="21" customHeight="1" x14ac:dyDescent="0.15">
      <c r="B95" s="10">
        <v>85</v>
      </c>
      <c r="C95" s="6" t="s">
        <v>90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08">
        <v>85</v>
      </c>
    </row>
    <row r="96" spans="2:16" ht="21" customHeight="1" x14ac:dyDescent="0.15">
      <c r="B96" s="103">
        <v>86</v>
      </c>
      <c r="C96" s="104" t="s">
        <v>91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9">
        <v>86</v>
      </c>
    </row>
    <row r="97" spans="2:16" ht="21" customHeight="1" x14ac:dyDescent="0.15">
      <c r="B97" s="10">
        <v>87</v>
      </c>
      <c r="C97" s="6" t="s">
        <v>92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08">
        <v>87</v>
      </c>
    </row>
    <row r="98" spans="2:16" ht="21" customHeight="1" x14ac:dyDescent="0.15">
      <c r="B98" s="10">
        <v>88</v>
      </c>
      <c r="C98" s="6" t="s">
        <v>93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08">
        <v>88</v>
      </c>
    </row>
    <row r="99" spans="2:16" ht="21" customHeight="1" x14ac:dyDescent="0.15">
      <c r="B99" s="10">
        <v>89</v>
      </c>
      <c r="C99" s="6" t="s">
        <v>94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08">
        <v>89</v>
      </c>
    </row>
    <row r="100" spans="2:16" ht="21" customHeight="1" x14ac:dyDescent="0.15">
      <c r="B100" s="10">
        <v>90</v>
      </c>
      <c r="C100" s="6" t="s">
        <v>111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08">
        <v>90</v>
      </c>
    </row>
    <row r="101" spans="2:16" ht="21" customHeight="1" x14ac:dyDescent="0.15">
      <c r="B101" s="103">
        <v>91</v>
      </c>
      <c r="C101" s="104" t="s">
        <v>95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9">
        <v>91</v>
      </c>
    </row>
    <row r="102" spans="2:16" ht="21" customHeight="1" x14ac:dyDescent="0.15">
      <c r="B102" s="10">
        <v>92</v>
      </c>
      <c r="C102" s="6" t="s">
        <v>96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08">
        <v>92</v>
      </c>
    </row>
    <row r="103" spans="2:16" ht="21" customHeight="1" x14ac:dyDescent="0.15">
      <c r="B103" s="10">
        <v>93</v>
      </c>
      <c r="C103" s="6" t="s">
        <v>135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08">
        <v>93</v>
      </c>
    </row>
    <row r="104" spans="2:16" ht="21" customHeight="1" thickBot="1" x14ac:dyDescent="0.2">
      <c r="B104" s="14">
        <v>94</v>
      </c>
      <c r="C104" s="15" t="s">
        <v>97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06">
        <v>94</v>
      </c>
    </row>
    <row r="105" spans="2:16" ht="21" customHeight="1" x14ac:dyDescent="0.15">
      <c r="D105" s="65"/>
      <c r="E105" s="65"/>
      <c r="F105" s="65"/>
      <c r="G105" s="65"/>
      <c r="H105" s="65"/>
      <c r="I105" s="65"/>
      <c r="J105" s="65"/>
      <c r="K105" s="65"/>
      <c r="L105" s="43"/>
      <c r="M105" s="43"/>
      <c r="N105" s="43"/>
      <c r="O105" s="43"/>
    </row>
    <row r="106" spans="2:16" ht="21" customHeight="1" x14ac:dyDescent="0.15">
      <c r="L106" s="66"/>
      <c r="M106" s="66"/>
      <c r="N106" s="66"/>
      <c r="O106" s="66"/>
    </row>
    <row r="107" spans="2:16" ht="21" customHeight="1" x14ac:dyDescent="0.15">
      <c r="L107" s="66"/>
      <c r="M107" s="66"/>
      <c r="N107" s="66"/>
      <c r="O107" s="66"/>
    </row>
    <row r="108" spans="2:16" ht="21" customHeight="1" x14ac:dyDescent="0.15">
      <c r="L108" s="66"/>
      <c r="M108" s="66"/>
      <c r="N108" s="66"/>
      <c r="O108" s="66"/>
    </row>
    <row r="109" spans="2:16" ht="21" customHeight="1" x14ac:dyDescent="0.15">
      <c r="L109" s="66"/>
      <c r="M109" s="66"/>
      <c r="N109" s="66"/>
      <c r="O109" s="66"/>
    </row>
    <row r="110" spans="2:16" x14ac:dyDescent="0.15">
      <c r="L110" s="66"/>
      <c r="M110" s="66"/>
      <c r="N110" s="66"/>
      <c r="O110" s="66"/>
    </row>
    <row r="111" spans="2:16" x14ac:dyDescent="0.15">
      <c r="L111" s="66"/>
      <c r="M111" s="66"/>
      <c r="N111" s="66"/>
      <c r="O111" s="66"/>
    </row>
    <row r="112" spans="2:16" x14ac:dyDescent="0.15">
      <c r="L112" s="66"/>
      <c r="M112" s="66"/>
      <c r="N112" s="66"/>
      <c r="O112" s="66"/>
    </row>
    <row r="113" spans="12:15" x14ac:dyDescent="0.15">
      <c r="L113" s="66"/>
      <c r="M113" s="66"/>
      <c r="N113" s="66"/>
      <c r="O113" s="66"/>
    </row>
    <row r="114" spans="12:15" x14ac:dyDescent="0.15">
      <c r="L114" s="66"/>
      <c r="M114" s="66"/>
      <c r="N114" s="66"/>
      <c r="O114" s="66"/>
    </row>
    <row r="115" spans="12:15" x14ac:dyDescent="0.15">
      <c r="L115" s="66"/>
      <c r="M115" s="66"/>
      <c r="N115" s="66"/>
      <c r="O115" s="66"/>
    </row>
    <row r="116" spans="12:15" x14ac:dyDescent="0.15">
      <c r="L116" s="66"/>
      <c r="M116" s="66"/>
      <c r="N116" s="66"/>
      <c r="O116" s="66"/>
    </row>
    <row r="117" spans="12:15" x14ac:dyDescent="0.15">
      <c r="L117" s="66"/>
      <c r="M117" s="66"/>
      <c r="N117" s="66"/>
      <c r="O117" s="66"/>
    </row>
    <row r="118" spans="12:15" x14ac:dyDescent="0.15">
      <c r="L118" s="66"/>
      <c r="M118" s="66"/>
      <c r="N118" s="66"/>
      <c r="O118" s="66"/>
    </row>
    <row r="119" spans="12:15" x14ac:dyDescent="0.15">
      <c r="L119" s="66"/>
      <c r="M119" s="66"/>
      <c r="N119" s="66"/>
      <c r="O119" s="66"/>
    </row>
    <row r="120" spans="12:15" x14ac:dyDescent="0.15">
      <c r="L120" s="66"/>
      <c r="M120" s="66"/>
      <c r="N120" s="66"/>
      <c r="O120" s="66"/>
    </row>
    <row r="121" spans="12:15" x14ac:dyDescent="0.15">
      <c r="L121" s="66"/>
      <c r="M121" s="66"/>
      <c r="N121" s="66"/>
      <c r="O121" s="66"/>
    </row>
    <row r="122" spans="12:15" x14ac:dyDescent="0.15">
      <c r="L122" s="66"/>
      <c r="M122" s="66"/>
      <c r="N122" s="66"/>
      <c r="O122" s="66"/>
    </row>
    <row r="123" spans="12:15" x14ac:dyDescent="0.15">
      <c r="L123" s="66"/>
      <c r="M123" s="66"/>
      <c r="N123" s="66"/>
      <c r="O123" s="66"/>
    </row>
    <row r="124" spans="12:15" x14ac:dyDescent="0.15">
      <c r="L124" s="66"/>
      <c r="M124" s="66"/>
      <c r="N124" s="66"/>
      <c r="O124" s="66"/>
    </row>
    <row r="125" spans="12:15" x14ac:dyDescent="0.15">
      <c r="L125" s="66"/>
      <c r="M125" s="66"/>
      <c r="N125" s="66"/>
      <c r="O125" s="66"/>
    </row>
    <row r="126" spans="12:15" x14ac:dyDescent="0.15">
      <c r="L126" s="66"/>
      <c r="M126" s="66"/>
      <c r="N126" s="66"/>
      <c r="O126" s="66"/>
    </row>
    <row r="127" spans="12:15" x14ac:dyDescent="0.15">
      <c r="L127" s="66"/>
      <c r="M127" s="66"/>
      <c r="N127" s="66"/>
      <c r="O127" s="66"/>
    </row>
    <row r="128" spans="12:15" x14ac:dyDescent="0.15">
      <c r="L128" s="66"/>
      <c r="M128" s="66"/>
      <c r="N128" s="66"/>
      <c r="O128" s="66"/>
    </row>
    <row r="129" spans="12:15" x14ac:dyDescent="0.15">
      <c r="L129" s="66"/>
      <c r="M129" s="66"/>
      <c r="N129" s="66"/>
      <c r="O129" s="66"/>
    </row>
    <row r="130" spans="12:15" x14ac:dyDescent="0.15">
      <c r="L130" s="66"/>
      <c r="M130" s="66"/>
      <c r="N130" s="66"/>
      <c r="O130" s="66"/>
    </row>
    <row r="131" spans="12:15" x14ac:dyDescent="0.15">
      <c r="L131" s="66"/>
      <c r="M131" s="66"/>
      <c r="N131" s="66"/>
      <c r="O131" s="66"/>
    </row>
    <row r="132" spans="12:15" x14ac:dyDescent="0.15">
      <c r="L132" s="66"/>
      <c r="M132" s="66"/>
      <c r="N132" s="66"/>
      <c r="O132" s="66"/>
    </row>
    <row r="133" spans="12:15" x14ac:dyDescent="0.15">
      <c r="L133" s="66"/>
      <c r="M133" s="66"/>
      <c r="N133" s="66"/>
      <c r="O133" s="66"/>
    </row>
    <row r="134" spans="12:15" x14ac:dyDescent="0.15">
      <c r="L134" s="66"/>
      <c r="M134" s="66"/>
      <c r="N134" s="66"/>
      <c r="O134" s="66"/>
    </row>
    <row r="135" spans="12:15" x14ac:dyDescent="0.15">
      <c r="L135" s="66"/>
      <c r="M135" s="66"/>
      <c r="N135" s="66"/>
      <c r="O135" s="66"/>
    </row>
    <row r="136" spans="12:15" x14ac:dyDescent="0.15">
      <c r="L136" s="66"/>
      <c r="M136" s="66"/>
      <c r="N136" s="66"/>
      <c r="O136" s="66"/>
    </row>
    <row r="137" spans="12:15" x14ac:dyDescent="0.15">
      <c r="L137" s="66"/>
      <c r="M137" s="66"/>
      <c r="N137" s="66"/>
      <c r="O137" s="66"/>
    </row>
    <row r="138" spans="12:15" x14ac:dyDescent="0.15">
      <c r="L138" s="66"/>
      <c r="M138" s="66"/>
      <c r="N138" s="66"/>
      <c r="O138" s="66"/>
    </row>
    <row r="139" spans="12:15" x14ac:dyDescent="0.15">
      <c r="L139" s="66"/>
      <c r="M139" s="66"/>
      <c r="N139" s="66"/>
      <c r="O139" s="66"/>
    </row>
    <row r="140" spans="12:15" x14ac:dyDescent="0.15">
      <c r="L140" s="66"/>
      <c r="M140" s="66"/>
      <c r="N140" s="66"/>
      <c r="O140" s="66"/>
    </row>
    <row r="141" spans="12:15" x14ac:dyDescent="0.15">
      <c r="L141" s="66"/>
      <c r="M141" s="66"/>
      <c r="N141" s="66"/>
      <c r="O141" s="66"/>
    </row>
    <row r="142" spans="12:15" x14ac:dyDescent="0.15">
      <c r="L142" s="66"/>
      <c r="M142" s="66"/>
      <c r="N142" s="66"/>
      <c r="O142" s="66"/>
    </row>
    <row r="143" spans="12:15" x14ac:dyDescent="0.15">
      <c r="L143" s="66"/>
      <c r="M143" s="66"/>
      <c r="N143" s="66"/>
      <c r="O143" s="66"/>
    </row>
    <row r="144" spans="12:15" x14ac:dyDescent="0.15">
      <c r="L144" s="66"/>
      <c r="M144" s="66"/>
      <c r="N144" s="66"/>
      <c r="O144" s="66"/>
    </row>
    <row r="145" spans="12:15" x14ac:dyDescent="0.15">
      <c r="L145" s="66"/>
      <c r="M145" s="66"/>
      <c r="N145" s="66"/>
      <c r="O145" s="66"/>
    </row>
    <row r="146" spans="12:15" x14ac:dyDescent="0.15">
      <c r="L146" s="66"/>
      <c r="M146" s="66"/>
      <c r="N146" s="66"/>
      <c r="O146" s="66"/>
    </row>
    <row r="147" spans="12:15" x14ac:dyDescent="0.15">
      <c r="L147" s="66"/>
      <c r="M147" s="66"/>
      <c r="N147" s="66"/>
      <c r="O147" s="66"/>
    </row>
    <row r="148" spans="12:15" x14ac:dyDescent="0.15">
      <c r="L148" s="66"/>
      <c r="M148" s="66"/>
      <c r="N148" s="66"/>
      <c r="O148" s="66"/>
    </row>
    <row r="149" spans="12:15" x14ac:dyDescent="0.15">
      <c r="L149" s="66"/>
      <c r="M149" s="66"/>
      <c r="N149" s="66"/>
      <c r="O149" s="66"/>
    </row>
    <row r="150" spans="12:15" x14ac:dyDescent="0.15">
      <c r="L150" s="66"/>
      <c r="M150" s="66"/>
      <c r="N150" s="66"/>
      <c r="O150" s="66"/>
    </row>
    <row r="151" spans="12:15" x14ac:dyDescent="0.15">
      <c r="L151" s="66"/>
      <c r="M151" s="66"/>
      <c r="N151" s="66"/>
      <c r="O151" s="66"/>
    </row>
    <row r="152" spans="12:15" x14ac:dyDescent="0.15">
      <c r="L152" s="66"/>
      <c r="M152" s="66"/>
      <c r="N152" s="66"/>
      <c r="O152" s="66"/>
    </row>
    <row r="153" spans="12:15" x14ac:dyDescent="0.15">
      <c r="L153" s="66"/>
      <c r="M153" s="66"/>
      <c r="N153" s="66"/>
      <c r="O153" s="66"/>
    </row>
    <row r="154" spans="12:15" x14ac:dyDescent="0.15">
      <c r="L154" s="66"/>
      <c r="M154" s="66"/>
      <c r="N154" s="66"/>
      <c r="O154" s="66"/>
    </row>
    <row r="155" spans="12:15" x14ac:dyDescent="0.15">
      <c r="L155" s="66"/>
      <c r="M155" s="66"/>
      <c r="N155" s="66"/>
      <c r="O155" s="66"/>
    </row>
    <row r="156" spans="12:15" x14ac:dyDescent="0.15">
      <c r="L156" s="66"/>
      <c r="M156" s="66"/>
      <c r="N156" s="66"/>
      <c r="O156" s="66"/>
    </row>
    <row r="157" spans="12:15" x14ac:dyDescent="0.15">
      <c r="L157" s="66"/>
      <c r="M157" s="66"/>
      <c r="N157" s="66"/>
      <c r="O157" s="66"/>
    </row>
    <row r="158" spans="12:15" x14ac:dyDescent="0.15">
      <c r="L158" s="66"/>
      <c r="M158" s="66"/>
      <c r="N158" s="66"/>
      <c r="O158" s="66"/>
    </row>
    <row r="159" spans="12:15" x14ac:dyDescent="0.15">
      <c r="L159" s="66"/>
      <c r="M159" s="66"/>
      <c r="N159" s="66"/>
      <c r="O159" s="66"/>
    </row>
    <row r="160" spans="12:15" x14ac:dyDescent="0.15">
      <c r="L160" s="66"/>
      <c r="M160" s="66"/>
      <c r="N160" s="66"/>
      <c r="O160" s="66"/>
    </row>
    <row r="161" spans="12:15" x14ac:dyDescent="0.15">
      <c r="L161" s="66"/>
      <c r="M161" s="66"/>
      <c r="N161" s="66"/>
      <c r="O161" s="66"/>
    </row>
    <row r="162" spans="12:15" x14ac:dyDescent="0.15">
      <c r="L162" s="66"/>
      <c r="M162" s="66"/>
      <c r="N162" s="66"/>
      <c r="O162" s="66"/>
    </row>
    <row r="163" spans="12:15" x14ac:dyDescent="0.15">
      <c r="L163" s="66"/>
      <c r="M163" s="66"/>
      <c r="N163" s="66"/>
      <c r="O163" s="66"/>
    </row>
    <row r="164" spans="12:15" x14ac:dyDescent="0.15">
      <c r="L164" s="66"/>
      <c r="M164" s="66"/>
      <c r="N164" s="66"/>
      <c r="O164" s="66"/>
    </row>
    <row r="165" spans="12:15" x14ac:dyDescent="0.15">
      <c r="L165" s="66"/>
      <c r="M165" s="66"/>
      <c r="N165" s="66"/>
      <c r="O165" s="66"/>
    </row>
    <row r="166" spans="12:15" x14ac:dyDescent="0.15">
      <c r="L166" s="66"/>
      <c r="M166" s="66"/>
      <c r="N166" s="66"/>
      <c r="O166" s="66"/>
    </row>
    <row r="167" spans="12:15" x14ac:dyDescent="0.15">
      <c r="L167" s="66"/>
      <c r="M167" s="66"/>
      <c r="N167" s="66"/>
      <c r="O167" s="66"/>
    </row>
    <row r="168" spans="12:15" x14ac:dyDescent="0.15">
      <c r="L168" s="66"/>
      <c r="M168" s="66"/>
      <c r="N168" s="66"/>
      <c r="O168" s="66"/>
    </row>
    <row r="169" spans="12:15" x14ac:dyDescent="0.15">
      <c r="L169" s="66"/>
      <c r="M169" s="66"/>
      <c r="N169" s="66"/>
      <c r="O169" s="66"/>
    </row>
    <row r="170" spans="12:15" x14ac:dyDescent="0.15">
      <c r="L170" s="66"/>
      <c r="M170" s="66"/>
      <c r="N170" s="66"/>
      <c r="O170" s="66"/>
    </row>
    <row r="171" spans="12:15" x14ac:dyDescent="0.15">
      <c r="L171" s="66"/>
      <c r="M171" s="66"/>
      <c r="N171" s="66"/>
      <c r="O171" s="66"/>
    </row>
    <row r="172" spans="12:15" x14ac:dyDescent="0.15">
      <c r="L172" s="66"/>
      <c r="M172" s="66"/>
      <c r="N172" s="66"/>
      <c r="O172" s="66"/>
    </row>
    <row r="173" spans="12:15" x14ac:dyDescent="0.15">
      <c r="L173" s="66"/>
      <c r="M173" s="66"/>
      <c r="N173" s="66"/>
      <c r="O173" s="66"/>
    </row>
    <row r="174" spans="12:15" x14ac:dyDescent="0.15">
      <c r="L174" s="66"/>
      <c r="M174" s="66"/>
      <c r="N174" s="66"/>
      <c r="O174" s="66"/>
    </row>
    <row r="175" spans="12:15" x14ac:dyDescent="0.15">
      <c r="L175" s="66"/>
      <c r="M175" s="66"/>
      <c r="N175" s="66"/>
      <c r="O175" s="66"/>
    </row>
    <row r="176" spans="12:15" x14ac:dyDescent="0.15">
      <c r="L176" s="66"/>
      <c r="M176" s="66"/>
      <c r="N176" s="66"/>
      <c r="O176" s="66"/>
    </row>
    <row r="177" spans="12:15" x14ac:dyDescent="0.15">
      <c r="L177" s="66"/>
      <c r="M177" s="66"/>
      <c r="N177" s="66"/>
      <c r="O177" s="66"/>
    </row>
    <row r="178" spans="12:15" x14ac:dyDescent="0.15">
      <c r="L178" s="66"/>
      <c r="M178" s="66"/>
      <c r="N178" s="66"/>
      <c r="O178" s="66"/>
    </row>
    <row r="179" spans="12:15" x14ac:dyDescent="0.15">
      <c r="L179" s="66"/>
      <c r="M179" s="66"/>
      <c r="N179" s="66"/>
      <c r="O179" s="66"/>
    </row>
    <row r="180" spans="12:15" x14ac:dyDescent="0.15">
      <c r="L180" s="66"/>
      <c r="M180" s="66"/>
      <c r="N180" s="66"/>
      <c r="O180" s="66"/>
    </row>
    <row r="181" spans="12:15" x14ac:dyDescent="0.15">
      <c r="L181" s="66"/>
      <c r="M181" s="66"/>
      <c r="N181" s="66"/>
      <c r="O181" s="66"/>
    </row>
    <row r="182" spans="12:15" x14ac:dyDescent="0.15">
      <c r="L182" s="66"/>
      <c r="M182" s="66"/>
      <c r="N182" s="66"/>
      <c r="O182" s="66"/>
    </row>
    <row r="183" spans="12:15" x14ac:dyDescent="0.15">
      <c r="L183" s="66"/>
      <c r="M183" s="66"/>
      <c r="N183" s="66"/>
      <c r="O183" s="66"/>
    </row>
    <row r="184" spans="12:15" x14ac:dyDescent="0.15">
      <c r="L184" s="66"/>
      <c r="M184" s="66"/>
      <c r="N184" s="66"/>
      <c r="O184" s="66"/>
    </row>
    <row r="185" spans="12:15" x14ac:dyDescent="0.15">
      <c r="L185" s="66"/>
      <c r="M185" s="66"/>
      <c r="N185" s="66"/>
      <c r="O185" s="66"/>
    </row>
    <row r="186" spans="12:15" x14ac:dyDescent="0.15">
      <c r="L186" s="66"/>
      <c r="M186" s="66"/>
      <c r="N186" s="66"/>
      <c r="O186" s="66"/>
    </row>
    <row r="187" spans="12:15" x14ac:dyDescent="0.15">
      <c r="L187" s="66"/>
      <c r="M187" s="66"/>
      <c r="N187" s="66"/>
      <c r="O187" s="66"/>
    </row>
    <row r="188" spans="12:15" x14ac:dyDescent="0.15">
      <c r="L188" s="66"/>
      <c r="M188" s="66"/>
      <c r="N188" s="66"/>
      <c r="O188" s="66"/>
    </row>
    <row r="189" spans="12:15" x14ac:dyDescent="0.15">
      <c r="L189" s="66"/>
      <c r="M189" s="66"/>
      <c r="N189" s="66"/>
      <c r="O189" s="66"/>
    </row>
    <row r="190" spans="12:15" x14ac:dyDescent="0.15">
      <c r="L190" s="66"/>
      <c r="M190" s="66"/>
      <c r="N190" s="66"/>
      <c r="O190" s="66"/>
    </row>
    <row r="191" spans="12:15" x14ac:dyDescent="0.15">
      <c r="L191" s="66"/>
      <c r="M191" s="66"/>
      <c r="N191" s="66"/>
      <c r="O191" s="66"/>
    </row>
    <row r="192" spans="12:15" x14ac:dyDescent="0.15">
      <c r="L192" s="66"/>
      <c r="M192" s="66"/>
      <c r="N192" s="66"/>
      <c r="O192" s="66"/>
    </row>
  </sheetData>
  <mergeCells count="2">
    <mergeCell ref="B3:B6"/>
    <mergeCell ref="P3:P6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autoPageBreaks="0"/>
  </sheetPr>
  <dimension ref="B1:X85"/>
  <sheetViews>
    <sheetView tabSelected="1" showOutlineSymbols="0" zoomScale="75" zoomScaleNormal="75" zoomScaleSheetLayoutView="75" workbookViewId="0">
      <selection activeCell="G20" sqref="G20"/>
    </sheetView>
  </sheetViews>
  <sheetFormatPr defaultColWidth="15.75" defaultRowHeight="21.75" customHeight="1" x14ac:dyDescent="0.15"/>
  <cols>
    <col min="1" max="1" width="1.75" style="197" customWidth="1"/>
    <col min="2" max="2" width="4.625" style="197" customWidth="1"/>
    <col min="3" max="3" width="14" style="197" customWidth="1"/>
    <col min="4" max="23" width="12" style="197" customWidth="1"/>
    <col min="24" max="24" width="4.75" style="197" customWidth="1"/>
    <col min="25" max="27" width="12.625" style="197" customWidth="1"/>
    <col min="28" max="16384" width="15.75" style="197"/>
  </cols>
  <sheetData>
    <row r="1" spans="2:24" ht="24" x14ac:dyDescent="0.15">
      <c r="B1" s="196" t="s">
        <v>196</v>
      </c>
      <c r="W1" s="362" t="s">
        <v>194</v>
      </c>
      <c r="X1" s="363"/>
    </row>
    <row r="2" spans="2:24" ht="10.5" customHeight="1" thickBot="1" x14ac:dyDescent="0.2">
      <c r="B2" s="196"/>
    </row>
    <row r="3" spans="2:24" ht="20.25" customHeight="1" x14ac:dyDescent="0.15">
      <c r="B3" s="356" t="s">
        <v>138</v>
      </c>
      <c r="C3" s="198" t="s">
        <v>0</v>
      </c>
      <c r="D3" s="364" t="s">
        <v>139</v>
      </c>
      <c r="E3" s="365"/>
      <c r="F3" s="365"/>
      <c r="G3" s="366"/>
      <c r="H3" s="364" t="s">
        <v>140</v>
      </c>
      <c r="I3" s="365"/>
      <c r="J3" s="365"/>
      <c r="K3" s="366"/>
      <c r="L3" s="364" t="s">
        <v>141</v>
      </c>
      <c r="M3" s="365"/>
      <c r="N3" s="365"/>
      <c r="O3" s="366"/>
      <c r="P3" s="364" t="s">
        <v>142</v>
      </c>
      <c r="Q3" s="365"/>
      <c r="R3" s="365"/>
      <c r="S3" s="366"/>
      <c r="T3" s="364" t="s">
        <v>143</v>
      </c>
      <c r="U3" s="365"/>
      <c r="V3" s="365"/>
      <c r="W3" s="367"/>
      <c r="X3" s="359" t="s">
        <v>138</v>
      </c>
    </row>
    <row r="4" spans="2:24" ht="20.25" customHeight="1" x14ac:dyDescent="0.15">
      <c r="B4" s="357"/>
      <c r="C4" s="181"/>
      <c r="D4" s="180"/>
      <c r="E4" s="180"/>
      <c r="F4" s="180"/>
      <c r="G4" s="180"/>
      <c r="H4" s="180"/>
      <c r="I4" s="180"/>
      <c r="J4" s="180"/>
      <c r="K4" s="180"/>
      <c r="L4" s="285"/>
      <c r="M4" s="300"/>
      <c r="N4" s="290"/>
      <c r="O4" s="180"/>
      <c r="P4" s="180"/>
      <c r="Q4" s="180"/>
      <c r="R4" s="180"/>
      <c r="S4" s="180"/>
      <c r="T4" s="180"/>
      <c r="U4" s="180"/>
      <c r="V4" s="180"/>
      <c r="W4" s="180"/>
      <c r="X4" s="360"/>
    </row>
    <row r="5" spans="2:24" ht="20.25" customHeight="1" x14ac:dyDescent="0.15">
      <c r="B5" s="357"/>
      <c r="C5" s="181"/>
      <c r="D5" s="181" t="s">
        <v>3</v>
      </c>
      <c r="E5" s="181" t="s">
        <v>4</v>
      </c>
      <c r="F5" s="181" t="s">
        <v>5</v>
      </c>
      <c r="G5" s="181" t="s">
        <v>6</v>
      </c>
      <c r="H5" s="181" t="s">
        <v>3</v>
      </c>
      <c r="I5" s="181" t="s">
        <v>4</v>
      </c>
      <c r="J5" s="181" t="s">
        <v>5</v>
      </c>
      <c r="K5" s="181" t="s">
        <v>6</v>
      </c>
      <c r="L5" s="286" t="s">
        <v>3</v>
      </c>
      <c r="M5" s="301" t="s">
        <v>4</v>
      </c>
      <c r="N5" s="291" t="s">
        <v>5</v>
      </c>
      <c r="O5" s="181" t="s">
        <v>6</v>
      </c>
      <c r="P5" s="181" t="s">
        <v>3</v>
      </c>
      <c r="Q5" s="181" t="s">
        <v>4</v>
      </c>
      <c r="R5" s="181" t="s">
        <v>5</v>
      </c>
      <c r="S5" s="181" t="s">
        <v>6</v>
      </c>
      <c r="T5" s="181" t="s">
        <v>3</v>
      </c>
      <c r="U5" s="181" t="s">
        <v>4</v>
      </c>
      <c r="V5" s="181" t="s">
        <v>5</v>
      </c>
      <c r="W5" s="181" t="s">
        <v>6</v>
      </c>
      <c r="X5" s="360"/>
    </row>
    <row r="6" spans="2:24" ht="20.25" customHeight="1" thickBot="1" x14ac:dyDescent="0.2">
      <c r="B6" s="358"/>
      <c r="C6" s="182" t="s">
        <v>8</v>
      </c>
      <c r="D6" s="182"/>
      <c r="E6" s="182"/>
      <c r="F6" s="182"/>
      <c r="G6" s="182"/>
      <c r="H6" s="182"/>
      <c r="I6" s="182"/>
      <c r="J6" s="182"/>
      <c r="K6" s="182"/>
      <c r="L6" s="287"/>
      <c r="M6" s="302"/>
      <c r="N6" s="292"/>
      <c r="O6" s="182"/>
      <c r="P6" s="182"/>
      <c r="Q6" s="182"/>
      <c r="R6" s="182"/>
      <c r="S6" s="182"/>
      <c r="T6" s="182"/>
      <c r="U6" s="182"/>
      <c r="V6" s="182"/>
      <c r="W6" s="182"/>
      <c r="X6" s="361"/>
    </row>
    <row r="7" spans="2:24" ht="13.5" x14ac:dyDescent="0.15">
      <c r="B7" s="130"/>
      <c r="C7" s="131"/>
      <c r="D7" s="167" t="s">
        <v>193</v>
      </c>
      <c r="E7" s="167" t="s">
        <v>193</v>
      </c>
      <c r="F7" s="167" t="s">
        <v>193</v>
      </c>
      <c r="G7" s="167" t="s">
        <v>193</v>
      </c>
      <c r="H7" s="199" t="s">
        <v>144</v>
      </c>
      <c r="I7" s="199" t="s">
        <v>144</v>
      </c>
      <c r="J7" s="199" t="s">
        <v>144</v>
      </c>
      <c r="K7" s="199" t="s">
        <v>144</v>
      </c>
      <c r="L7" s="288" t="s">
        <v>145</v>
      </c>
      <c r="M7" s="303" t="s">
        <v>145</v>
      </c>
      <c r="N7" s="293" t="s">
        <v>145</v>
      </c>
      <c r="O7" s="199" t="s">
        <v>145</v>
      </c>
      <c r="P7" s="199" t="s">
        <v>145</v>
      </c>
      <c r="Q7" s="199" t="s">
        <v>145</v>
      </c>
      <c r="R7" s="199" t="s">
        <v>145</v>
      </c>
      <c r="S7" s="199" t="s">
        <v>145</v>
      </c>
      <c r="T7" s="199" t="s">
        <v>145</v>
      </c>
      <c r="U7" s="199" t="s">
        <v>145</v>
      </c>
      <c r="V7" s="199" t="s">
        <v>145</v>
      </c>
      <c r="W7" s="199" t="s">
        <v>145</v>
      </c>
      <c r="X7" s="200"/>
    </row>
    <row r="8" spans="2:24" ht="20.25" customHeight="1" x14ac:dyDescent="0.15">
      <c r="B8" s="135"/>
      <c r="C8" s="179" t="s">
        <v>201</v>
      </c>
      <c r="D8" s="124">
        <v>18.858000000000001</v>
      </c>
      <c r="E8" s="124">
        <v>738.00300000000004</v>
      </c>
      <c r="F8" s="124">
        <v>157.53299999999999</v>
      </c>
      <c r="G8" s="124">
        <v>914.39499999999998</v>
      </c>
      <c r="H8" s="220">
        <v>15.57</v>
      </c>
      <c r="I8" s="220">
        <v>1.52</v>
      </c>
      <c r="J8" s="220">
        <v>2.04</v>
      </c>
      <c r="K8" s="220">
        <v>1.9</v>
      </c>
      <c r="L8" s="228">
        <v>495143</v>
      </c>
      <c r="M8" s="228">
        <v>13432</v>
      </c>
      <c r="N8" s="228">
        <v>12918</v>
      </c>
      <c r="O8" s="228">
        <v>23278</v>
      </c>
      <c r="P8" s="228">
        <v>31792</v>
      </c>
      <c r="Q8" s="228">
        <v>8812</v>
      </c>
      <c r="R8" s="228">
        <v>6334</v>
      </c>
      <c r="S8" s="228">
        <v>12233</v>
      </c>
      <c r="T8" s="228">
        <v>93375</v>
      </c>
      <c r="U8" s="228">
        <v>99130</v>
      </c>
      <c r="V8" s="228">
        <v>20350</v>
      </c>
      <c r="W8" s="229">
        <v>212855</v>
      </c>
      <c r="X8" s="201"/>
    </row>
    <row r="9" spans="2:24" ht="20.25" customHeight="1" x14ac:dyDescent="0.15">
      <c r="B9" s="135"/>
      <c r="C9" s="179" t="s">
        <v>199</v>
      </c>
      <c r="D9" s="204">
        <v>19.135999999999999</v>
      </c>
      <c r="E9" s="204">
        <v>742.96100000000001</v>
      </c>
      <c r="F9" s="204">
        <v>163.64699999999999</v>
      </c>
      <c r="G9" s="204">
        <v>925.74400000000003</v>
      </c>
      <c r="H9" s="221">
        <v>15.4</v>
      </c>
      <c r="I9" s="221">
        <v>1.53</v>
      </c>
      <c r="J9" s="221">
        <v>1.99</v>
      </c>
      <c r="K9" s="221">
        <v>1.9</v>
      </c>
      <c r="L9" s="210">
        <v>506088</v>
      </c>
      <c r="M9" s="304">
        <v>13544</v>
      </c>
      <c r="N9" s="229">
        <v>12807</v>
      </c>
      <c r="O9" s="211">
        <v>23595</v>
      </c>
      <c r="P9" s="211">
        <v>32854</v>
      </c>
      <c r="Q9" s="211">
        <v>8868</v>
      </c>
      <c r="R9" s="211">
        <v>6422</v>
      </c>
      <c r="S9" s="211">
        <v>12440</v>
      </c>
      <c r="T9" s="211">
        <v>96844</v>
      </c>
      <c r="U9" s="211">
        <v>100628</v>
      </c>
      <c r="V9" s="211">
        <v>20958</v>
      </c>
      <c r="W9" s="211">
        <v>218431</v>
      </c>
      <c r="X9" s="201"/>
    </row>
    <row r="10" spans="2:24" ht="20.25" customHeight="1" x14ac:dyDescent="0.15">
      <c r="B10" s="135"/>
      <c r="C10" s="179" t="s">
        <v>200</v>
      </c>
      <c r="D10" s="204">
        <v>19.309000000000001</v>
      </c>
      <c r="E10" s="204">
        <v>760.55200000000002</v>
      </c>
      <c r="F10" s="204">
        <v>168.917</v>
      </c>
      <c r="G10" s="204">
        <v>948.779</v>
      </c>
      <c r="H10" s="221">
        <v>15.32</v>
      </c>
      <c r="I10" s="221">
        <v>1.51</v>
      </c>
      <c r="J10" s="221">
        <v>1.95</v>
      </c>
      <c r="K10" s="221">
        <v>1.87</v>
      </c>
      <c r="L10" s="210">
        <v>511967</v>
      </c>
      <c r="M10" s="304">
        <v>13724</v>
      </c>
      <c r="N10" s="229">
        <v>12676</v>
      </c>
      <c r="O10" s="211">
        <v>23678</v>
      </c>
      <c r="P10" s="211">
        <v>33415</v>
      </c>
      <c r="Q10" s="211">
        <v>9098</v>
      </c>
      <c r="R10" s="211">
        <v>6507</v>
      </c>
      <c r="S10" s="211">
        <v>12676</v>
      </c>
      <c r="T10" s="211">
        <v>98858</v>
      </c>
      <c r="U10" s="211">
        <v>104377</v>
      </c>
      <c r="V10" s="211">
        <v>21413</v>
      </c>
      <c r="W10" s="211">
        <v>224648</v>
      </c>
      <c r="X10" s="201"/>
    </row>
    <row r="11" spans="2:24" ht="20.25" customHeight="1" x14ac:dyDescent="0.15">
      <c r="B11" s="135"/>
      <c r="C11" s="179" t="s">
        <v>202</v>
      </c>
      <c r="D11" s="204">
        <v>19.960999999999999</v>
      </c>
      <c r="E11" s="204">
        <v>770.60400000000004</v>
      </c>
      <c r="F11" s="204">
        <v>173.10499999999999</v>
      </c>
      <c r="G11" s="204">
        <v>963.66899999999998</v>
      </c>
      <c r="H11" s="221">
        <v>15.15</v>
      </c>
      <c r="I11" s="221">
        <v>1.49</v>
      </c>
      <c r="J11" s="221">
        <v>1.9</v>
      </c>
      <c r="K11" s="221">
        <v>1.85</v>
      </c>
      <c r="L11" s="210">
        <v>523735</v>
      </c>
      <c r="M11" s="304">
        <v>13785</v>
      </c>
      <c r="N11" s="229">
        <v>12486</v>
      </c>
      <c r="O11" s="211">
        <v>24114</v>
      </c>
      <c r="P11" s="211">
        <v>34574</v>
      </c>
      <c r="Q11" s="211">
        <v>9265</v>
      </c>
      <c r="R11" s="211">
        <v>6557</v>
      </c>
      <c r="S11" s="211">
        <v>13066</v>
      </c>
      <c r="T11" s="211">
        <v>104542</v>
      </c>
      <c r="U11" s="211">
        <v>106229</v>
      </c>
      <c r="V11" s="211">
        <v>21613</v>
      </c>
      <c r="W11" s="211">
        <v>232384</v>
      </c>
      <c r="X11" s="201"/>
    </row>
    <row r="12" spans="2:24" ht="14.25" thickBot="1" x14ac:dyDescent="0.2">
      <c r="B12" s="137"/>
      <c r="C12" s="170"/>
      <c r="D12" s="202"/>
      <c r="E12" s="178"/>
      <c r="F12" s="178"/>
      <c r="G12" s="178"/>
      <c r="H12" s="222"/>
      <c r="I12" s="222"/>
      <c r="J12" s="222"/>
      <c r="K12" s="222"/>
      <c r="L12" s="289"/>
      <c r="M12" s="305"/>
      <c r="N12" s="294"/>
      <c r="O12" s="231"/>
      <c r="P12" s="231"/>
      <c r="Q12" s="231"/>
      <c r="R12" s="231"/>
      <c r="S12" s="231"/>
      <c r="T12" s="231"/>
      <c r="U12" s="231"/>
      <c r="V12" s="231"/>
      <c r="W12" s="232"/>
      <c r="X12" s="203"/>
    </row>
    <row r="13" spans="2:24" ht="13.5" x14ac:dyDescent="0.15">
      <c r="B13" s="140"/>
      <c r="C13" s="141"/>
      <c r="D13" s="147"/>
      <c r="E13" s="147"/>
      <c r="F13" s="147"/>
      <c r="G13" s="147"/>
      <c r="H13" s="223"/>
      <c r="I13" s="223"/>
      <c r="J13" s="223"/>
      <c r="K13" s="223"/>
      <c r="L13" s="210"/>
      <c r="M13" s="228"/>
      <c r="N13" s="295"/>
      <c r="O13" s="209"/>
      <c r="P13" s="209"/>
      <c r="Q13" s="209"/>
      <c r="R13" s="209"/>
      <c r="S13" s="209"/>
      <c r="T13" s="209"/>
      <c r="U13" s="209"/>
      <c r="V13" s="209"/>
      <c r="W13" s="211"/>
      <c r="X13" s="142"/>
    </row>
    <row r="14" spans="2:24" ht="20.25" customHeight="1" x14ac:dyDescent="0.15">
      <c r="B14" s="143" t="s">
        <v>9</v>
      </c>
      <c r="C14" s="141" t="s">
        <v>10</v>
      </c>
      <c r="D14" s="204">
        <v>20.248000000000001</v>
      </c>
      <c r="E14" s="204">
        <v>782.07299999999998</v>
      </c>
      <c r="F14" s="204">
        <v>177.506</v>
      </c>
      <c r="G14" s="204">
        <v>979.82799999999997</v>
      </c>
      <c r="H14" s="221">
        <v>15.16</v>
      </c>
      <c r="I14" s="221">
        <v>1.47</v>
      </c>
      <c r="J14" s="221">
        <v>1.86</v>
      </c>
      <c r="K14" s="221">
        <v>1.83</v>
      </c>
      <c r="L14" s="210">
        <v>532409</v>
      </c>
      <c r="M14" s="304">
        <v>14040</v>
      </c>
      <c r="N14" s="229">
        <v>12326</v>
      </c>
      <c r="O14" s="211">
        <v>24442</v>
      </c>
      <c r="P14" s="211">
        <v>35113</v>
      </c>
      <c r="Q14" s="211">
        <v>9532</v>
      </c>
      <c r="R14" s="211">
        <v>6615</v>
      </c>
      <c r="S14" s="211">
        <v>13381</v>
      </c>
      <c r="T14" s="211">
        <v>107805</v>
      </c>
      <c r="U14" s="211">
        <v>109804</v>
      </c>
      <c r="V14" s="211">
        <v>21880</v>
      </c>
      <c r="W14" s="211">
        <v>239488</v>
      </c>
      <c r="X14" s="142"/>
    </row>
    <row r="15" spans="2:24" ht="20.25" customHeight="1" x14ac:dyDescent="0.15">
      <c r="B15" s="143" t="s">
        <v>11</v>
      </c>
      <c r="C15" s="141" t="s">
        <v>12</v>
      </c>
      <c r="D15" s="204">
        <v>20.411999999999999</v>
      </c>
      <c r="E15" s="204">
        <v>785.44600000000003</v>
      </c>
      <c r="F15" s="204">
        <v>178.06899999999999</v>
      </c>
      <c r="G15" s="204">
        <v>983.92700000000002</v>
      </c>
      <c r="H15" s="221">
        <v>15.2</v>
      </c>
      <c r="I15" s="221">
        <v>1.47</v>
      </c>
      <c r="J15" s="221">
        <v>1.87</v>
      </c>
      <c r="K15" s="221">
        <v>1.83</v>
      </c>
      <c r="L15" s="210">
        <v>532650</v>
      </c>
      <c r="M15" s="304">
        <v>14063</v>
      </c>
      <c r="N15" s="229">
        <v>12346</v>
      </c>
      <c r="O15" s="211">
        <v>24511</v>
      </c>
      <c r="P15" s="211">
        <v>35037</v>
      </c>
      <c r="Q15" s="211">
        <v>9538</v>
      </c>
      <c r="R15" s="211">
        <v>6614</v>
      </c>
      <c r="S15" s="211">
        <v>13392</v>
      </c>
      <c r="T15" s="211">
        <v>108726</v>
      </c>
      <c r="U15" s="211">
        <v>110458</v>
      </c>
      <c r="V15" s="211">
        <v>21985</v>
      </c>
      <c r="W15" s="211">
        <v>241169</v>
      </c>
      <c r="X15" s="142"/>
    </row>
    <row r="16" spans="2:24" ht="20.25" customHeight="1" x14ac:dyDescent="0.15">
      <c r="B16" s="123" t="s">
        <v>203</v>
      </c>
      <c r="C16" s="141" t="s">
        <v>13</v>
      </c>
      <c r="D16" s="204">
        <v>20.306999999999999</v>
      </c>
      <c r="E16" s="204">
        <v>785.23500000000001</v>
      </c>
      <c r="F16" s="204">
        <v>179.089</v>
      </c>
      <c r="G16" s="204">
        <v>984.63099999999997</v>
      </c>
      <c r="H16" s="221">
        <v>15.16</v>
      </c>
      <c r="I16" s="221">
        <v>1.47</v>
      </c>
      <c r="J16" s="221">
        <v>1.86</v>
      </c>
      <c r="K16" s="221">
        <v>1.83</v>
      </c>
      <c r="L16" s="210">
        <v>532486</v>
      </c>
      <c r="M16" s="304">
        <v>14084</v>
      </c>
      <c r="N16" s="229">
        <v>12331</v>
      </c>
      <c r="O16" s="211">
        <v>24457</v>
      </c>
      <c r="P16" s="211">
        <v>35120</v>
      </c>
      <c r="Q16" s="211">
        <v>9558</v>
      </c>
      <c r="R16" s="211">
        <v>6617</v>
      </c>
      <c r="S16" s="211">
        <v>13388</v>
      </c>
      <c r="T16" s="211">
        <v>108132</v>
      </c>
      <c r="U16" s="211">
        <v>110594</v>
      </c>
      <c r="V16" s="211">
        <v>22084</v>
      </c>
      <c r="W16" s="211">
        <v>240810</v>
      </c>
      <c r="X16" s="144"/>
    </row>
    <row r="17" spans="2:24" ht="20.25" customHeight="1" x14ac:dyDescent="0.15">
      <c r="B17" s="143" t="s">
        <v>14</v>
      </c>
      <c r="C17" s="141" t="s">
        <v>15</v>
      </c>
      <c r="D17" s="204">
        <v>21.341000000000001</v>
      </c>
      <c r="E17" s="204">
        <v>787.30899999999997</v>
      </c>
      <c r="F17" s="204">
        <v>169.071</v>
      </c>
      <c r="G17" s="204">
        <v>977.721</v>
      </c>
      <c r="H17" s="221">
        <v>15.54</v>
      </c>
      <c r="I17" s="221">
        <v>1.48</v>
      </c>
      <c r="J17" s="221">
        <v>1.9</v>
      </c>
      <c r="K17" s="221">
        <v>1.86</v>
      </c>
      <c r="L17" s="210">
        <v>534024</v>
      </c>
      <c r="M17" s="304">
        <v>13878</v>
      </c>
      <c r="N17" s="229">
        <v>12487</v>
      </c>
      <c r="O17" s="211">
        <v>24991</v>
      </c>
      <c r="P17" s="211">
        <v>34360</v>
      </c>
      <c r="Q17" s="211">
        <v>9364</v>
      </c>
      <c r="R17" s="211">
        <v>6587</v>
      </c>
      <c r="S17" s="211">
        <v>13433</v>
      </c>
      <c r="T17" s="211">
        <v>113966</v>
      </c>
      <c r="U17" s="211">
        <v>109260</v>
      </c>
      <c r="V17" s="211">
        <v>21112</v>
      </c>
      <c r="W17" s="211">
        <v>244337</v>
      </c>
      <c r="X17" s="142"/>
    </row>
    <row r="18" spans="2:24" ht="20.25" customHeight="1" x14ac:dyDescent="0.15">
      <c r="B18" s="143" t="s">
        <v>16</v>
      </c>
      <c r="C18" s="141" t="s">
        <v>17</v>
      </c>
      <c r="D18" s="204">
        <v>8.9320000000000004</v>
      </c>
      <c r="E18" s="204">
        <v>548.98099999999999</v>
      </c>
      <c r="F18" s="204">
        <v>138.63999999999999</v>
      </c>
      <c r="G18" s="204">
        <v>696.553</v>
      </c>
      <c r="H18" s="221">
        <v>8.93</v>
      </c>
      <c r="I18" s="221">
        <v>1.33</v>
      </c>
      <c r="J18" s="221">
        <v>1.57</v>
      </c>
      <c r="K18" s="221">
        <v>1.47</v>
      </c>
      <c r="L18" s="210">
        <v>494359</v>
      </c>
      <c r="M18" s="304">
        <v>11763</v>
      </c>
      <c r="N18" s="229">
        <v>10535</v>
      </c>
      <c r="O18" s="211">
        <v>17707</v>
      </c>
      <c r="P18" s="211">
        <v>55360</v>
      </c>
      <c r="Q18" s="211">
        <v>8849</v>
      </c>
      <c r="R18" s="211">
        <v>6710</v>
      </c>
      <c r="S18" s="211">
        <v>12008</v>
      </c>
      <c r="T18" s="211">
        <v>44155</v>
      </c>
      <c r="U18" s="211">
        <v>64575</v>
      </c>
      <c r="V18" s="211">
        <v>14605</v>
      </c>
      <c r="W18" s="211">
        <v>123335</v>
      </c>
      <c r="X18" s="142"/>
    </row>
    <row r="19" spans="2:24" ht="14.25" thickBot="1" x14ac:dyDescent="0.2">
      <c r="B19" s="205"/>
      <c r="C19" s="206"/>
      <c r="D19" s="204"/>
      <c r="E19" s="204"/>
      <c r="F19" s="204"/>
      <c r="G19" s="204"/>
      <c r="H19" s="224"/>
      <c r="I19" s="224"/>
      <c r="J19" s="224"/>
      <c r="K19" s="224"/>
      <c r="L19" s="210"/>
      <c r="M19" s="228"/>
      <c r="N19" s="229"/>
      <c r="O19" s="211"/>
      <c r="P19" s="230"/>
      <c r="Q19" s="230"/>
      <c r="R19" s="230"/>
      <c r="S19" s="230"/>
      <c r="T19" s="230"/>
      <c r="U19" s="230"/>
      <c r="V19" s="230"/>
      <c r="W19" s="230"/>
      <c r="X19" s="142"/>
    </row>
    <row r="20" spans="2:24" ht="20.25" customHeight="1" x14ac:dyDescent="0.15">
      <c r="B20" s="157">
        <v>1</v>
      </c>
      <c r="C20" s="158" t="s">
        <v>153</v>
      </c>
      <c r="D20" s="216">
        <v>18.587</v>
      </c>
      <c r="E20" s="216">
        <v>792.38199999999995</v>
      </c>
      <c r="F20" s="216">
        <v>184.31</v>
      </c>
      <c r="G20" s="216">
        <v>995.27800000000002</v>
      </c>
      <c r="H20" s="225">
        <v>14.19</v>
      </c>
      <c r="I20" s="225">
        <v>1.51</v>
      </c>
      <c r="J20" s="225">
        <v>1.8</v>
      </c>
      <c r="K20" s="225">
        <v>1.8</v>
      </c>
      <c r="L20" s="299">
        <v>536037</v>
      </c>
      <c r="M20" s="306">
        <v>13179</v>
      </c>
      <c r="N20" s="296">
        <v>11774</v>
      </c>
      <c r="O20" s="207">
        <v>22683</v>
      </c>
      <c r="P20" s="207">
        <v>37769</v>
      </c>
      <c r="Q20" s="207">
        <v>8706</v>
      </c>
      <c r="R20" s="207">
        <v>6525</v>
      </c>
      <c r="S20" s="207">
        <v>12572</v>
      </c>
      <c r="T20" s="207">
        <v>99630.846999999994</v>
      </c>
      <c r="U20" s="207">
        <v>104426.44100000001</v>
      </c>
      <c r="V20" s="207">
        <v>21700.758999999998</v>
      </c>
      <c r="W20" s="208">
        <v>225758.04699999999</v>
      </c>
      <c r="X20" s="172">
        <v>1</v>
      </c>
    </row>
    <row r="21" spans="2:24" ht="20.25" customHeight="1" x14ac:dyDescent="0.15">
      <c r="B21" s="159">
        <v>2</v>
      </c>
      <c r="C21" s="160" t="s">
        <v>154</v>
      </c>
      <c r="D21" s="217">
        <v>22.518000000000001</v>
      </c>
      <c r="E21" s="217">
        <v>826.596</v>
      </c>
      <c r="F21" s="217">
        <v>184.315</v>
      </c>
      <c r="G21" s="217">
        <v>1033.4290000000001</v>
      </c>
      <c r="H21" s="223">
        <v>16.899999999999999</v>
      </c>
      <c r="I21" s="223">
        <v>1.41</v>
      </c>
      <c r="J21" s="223">
        <v>1.83</v>
      </c>
      <c r="K21" s="223">
        <v>1.82</v>
      </c>
      <c r="L21" s="210">
        <v>532508</v>
      </c>
      <c r="M21" s="304">
        <v>14251</v>
      </c>
      <c r="N21" s="295">
        <v>12269</v>
      </c>
      <c r="O21" s="209">
        <v>25190</v>
      </c>
      <c r="P21" s="209">
        <v>31515</v>
      </c>
      <c r="Q21" s="209">
        <v>10141</v>
      </c>
      <c r="R21" s="209">
        <v>6715</v>
      </c>
      <c r="S21" s="209">
        <v>13856</v>
      </c>
      <c r="T21" s="209">
        <v>119909.54700000001</v>
      </c>
      <c r="U21" s="209">
        <v>117797.849</v>
      </c>
      <c r="V21" s="209">
        <v>22614.558000000001</v>
      </c>
      <c r="W21" s="210">
        <v>260321.95300000001</v>
      </c>
      <c r="X21" s="173">
        <v>2</v>
      </c>
    </row>
    <row r="22" spans="2:24" ht="20.25" customHeight="1" x14ac:dyDescent="0.15">
      <c r="B22" s="159">
        <v>3</v>
      </c>
      <c r="C22" s="160" t="s">
        <v>155</v>
      </c>
      <c r="D22" s="217">
        <v>20.608000000000001</v>
      </c>
      <c r="E22" s="217">
        <v>795.42100000000005</v>
      </c>
      <c r="F22" s="217">
        <v>190.99299999999999</v>
      </c>
      <c r="G22" s="217">
        <v>1007.021</v>
      </c>
      <c r="H22" s="223">
        <v>15.38</v>
      </c>
      <c r="I22" s="223">
        <v>1.5</v>
      </c>
      <c r="J22" s="223">
        <v>1.8</v>
      </c>
      <c r="K22" s="223">
        <v>1.84</v>
      </c>
      <c r="L22" s="210">
        <v>546160</v>
      </c>
      <c r="M22" s="304">
        <v>14523</v>
      </c>
      <c r="N22" s="295">
        <v>12298</v>
      </c>
      <c r="O22" s="209">
        <v>24981</v>
      </c>
      <c r="P22" s="209">
        <v>35511</v>
      </c>
      <c r="Q22" s="209">
        <v>9665</v>
      </c>
      <c r="R22" s="209">
        <v>6815</v>
      </c>
      <c r="S22" s="209">
        <v>13548</v>
      </c>
      <c r="T22" s="209">
        <v>112553.8</v>
      </c>
      <c r="U22" s="209">
        <v>115521.98299999999</v>
      </c>
      <c r="V22" s="209">
        <v>23487.458999999999</v>
      </c>
      <c r="W22" s="210">
        <v>251563.242</v>
      </c>
      <c r="X22" s="173">
        <v>3</v>
      </c>
    </row>
    <row r="23" spans="2:24" ht="20.25" customHeight="1" x14ac:dyDescent="0.15">
      <c r="B23" s="159">
        <v>4</v>
      </c>
      <c r="C23" s="160" t="s">
        <v>156</v>
      </c>
      <c r="D23" s="217">
        <v>21.13</v>
      </c>
      <c r="E23" s="217">
        <v>767.89300000000003</v>
      </c>
      <c r="F23" s="217">
        <v>173.964</v>
      </c>
      <c r="G23" s="217">
        <v>962.98699999999997</v>
      </c>
      <c r="H23" s="223">
        <v>15.69</v>
      </c>
      <c r="I23" s="223">
        <v>1.54</v>
      </c>
      <c r="J23" s="223">
        <v>1.96</v>
      </c>
      <c r="K23" s="223">
        <v>1.93</v>
      </c>
      <c r="L23" s="210">
        <v>521111</v>
      </c>
      <c r="M23" s="304">
        <v>14816</v>
      </c>
      <c r="N23" s="295">
        <v>12341</v>
      </c>
      <c r="O23" s="209">
        <v>25478</v>
      </c>
      <c r="P23" s="209">
        <v>33207</v>
      </c>
      <c r="Q23" s="209">
        <v>9623</v>
      </c>
      <c r="R23" s="209">
        <v>6290</v>
      </c>
      <c r="S23" s="209">
        <v>13225</v>
      </c>
      <c r="T23" s="209">
        <v>110111.17200000001</v>
      </c>
      <c r="U23" s="209">
        <v>113767.834</v>
      </c>
      <c r="V23" s="209">
        <v>21468.853999999999</v>
      </c>
      <c r="W23" s="210">
        <v>245347.86</v>
      </c>
      <c r="X23" s="173">
        <v>4</v>
      </c>
    </row>
    <row r="24" spans="2:24" ht="20.25" customHeight="1" x14ac:dyDescent="0.15">
      <c r="B24" s="161">
        <v>5</v>
      </c>
      <c r="C24" s="162" t="s">
        <v>157</v>
      </c>
      <c r="D24" s="217">
        <v>20.530999999999999</v>
      </c>
      <c r="E24" s="217">
        <v>767.26900000000001</v>
      </c>
      <c r="F24" s="217">
        <v>195.08199999999999</v>
      </c>
      <c r="G24" s="217">
        <v>982.88099999999997</v>
      </c>
      <c r="H24" s="223">
        <v>15.05</v>
      </c>
      <c r="I24" s="223">
        <v>1.47</v>
      </c>
      <c r="J24" s="223">
        <v>1.76</v>
      </c>
      <c r="K24" s="223">
        <v>1.81</v>
      </c>
      <c r="L24" s="210">
        <v>497652</v>
      </c>
      <c r="M24" s="304">
        <v>14235</v>
      </c>
      <c r="N24" s="295">
        <v>11740</v>
      </c>
      <c r="O24" s="209">
        <v>23837</v>
      </c>
      <c r="P24" s="209">
        <v>33072</v>
      </c>
      <c r="Q24" s="209">
        <v>9665</v>
      </c>
      <c r="R24" s="209">
        <v>6658</v>
      </c>
      <c r="S24" s="209">
        <v>13141</v>
      </c>
      <c r="T24" s="209">
        <v>102171.55899999999</v>
      </c>
      <c r="U24" s="209">
        <v>109218.59600000001</v>
      </c>
      <c r="V24" s="209">
        <v>22902.436000000002</v>
      </c>
      <c r="W24" s="211">
        <v>234292.59099999999</v>
      </c>
      <c r="X24" s="174">
        <v>5</v>
      </c>
    </row>
    <row r="25" spans="2:24" ht="20.25" customHeight="1" x14ac:dyDescent="0.15">
      <c r="B25" s="159">
        <v>7</v>
      </c>
      <c r="C25" s="160" t="s">
        <v>158</v>
      </c>
      <c r="D25" s="218">
        <v>18.536000000000001</v>
      </c>
      <c r="E25" s="218">
        <v>788.89499999999998</v>
      </c>
      <c r="F25" s="218">
        <v>165.87299999999999</v>
      </c>
      <c r="G25" s="218">
        <v>973.303</v>
      </c>
      <c r="H25" s="226">
        <v>15.1</v>
      </c>
      <c r="I25" s="226">
        <v>1.51</v>
      </c>
      <c r="J25" s="226">
        <v>1.89</v>
      </c>
      <c r="K25" s="226">
        <v>1.83</v>
      </c>
      <c r="L25" s="213">
        <v>496989</v>
      </c>
      <c r="M25" s="307">
        <v>13684</v>
      </c>
      <c r="N25" s="297">
        <v>12858</v>
      </c>
      <c r="O25" s="212">
        <v>22748</v>
      </c>
      <c r="P25" s="212">
        <v>32912</v>
      </c>
      <c r="Q25" s="212">
        <v>9062</v>
      </c>
      <c r="R25" s="212">
        <v>6800</v>
      </c>
      <c r="S25" s="212">
        <v>12405</v>
      </c>
      <c r="T25" s="212">
        <v>92119.650999999998</v>
      </c>
      <c r="U25" s="212">
        <v>107956.27899999999</v>
      </c>
      <c r="V25" s="212">
        <v>21327.352999999999</v>
      </c>
      <c r="W25" s="213">
        <v>221403.28200000001</v>
      </c>
      <c r="X25" s="173">
        <v>7</v>
      </c>
    </row>
    <row r="26" spans="2:24" ht="20.25" customHeight="1" x14ac:dyDescent="0.15">
      <c r="B26" s="159">
        <v>8</v>
      </c>
      <c r="C26" s="160" t="s">
        <v>159</v>
      </c>
      <c r="D26" s="217">
        <v>19.047000000000001</v>
      </c>
      <c r="E26" s="217">
        <v>773.98500000000001</v>
      </c>
      <c r="F26" s="217">
        <v>198.167</v>
      </c>
      <c r="G26" s="217">
        <v>991.19899999999996</v>
      </c>
      <c r="H26" s="223">
        <v>15.13</v>
      </c>
      <c r="I26" s="223">
        <v>1.47</v>
      </c>
      <c r="J26" s="223">
        <v>1.76</v>
      </c>
      <c r="K26" s="223">
        <v>1.79</v>
      </c>
      <c r="L26" s="210">
        <v>547877</v>
      </c>
      <c r="M26" s="304">
        <v>13302</v>
      </c>
      <c r="N26" s="295">
        <v>11446</v>
      </c>
      <c r="O26" s="209">
        <v>23204</v>
      </c>
      <c r="P26" s="209">
        <v>36216</v>
      </c>
      <c r="Q26" s="209">
        <v>9028</v>
      </c>
      <c r="R26" s="209">
        <v>6500</v>
      </c>
      <c r="S26" s="209">
        <v>12939</v>
      </c>
      <c r="T26" s="209">
        <v>104352.107</v>
      </c>
      <c r="U26" s="209">
        <v>102959.32</v>
      </c>
      <c r="V26" s="209">
        <v>22682.367999999999</v>
      </c>
      <c r="W26" s="210">
        <v>229993.79399999999</v>
      </c>
      <c r="X26" s="173">
        <v>8</v>
      </c>
    </row>
    <row r="27" spans="2:24" ht="20.25" customHeight="1" x14ac:dyDescent="0.15">
      <c r="B27" s="159">
        <v>10</v>
      </c>
      <c r="C27" s="160" t="s">
        <v>160</v>
      </c>
      <c r="D27" s="217">
        <v>19.503</v>
      </c>
      <c r="E27" s="217">
        <v>757.14200000000005</v>
      </c>
      <c r="F27" s="217">
        <v>163.36799999999999</v>
      </c>
      <c r="G27" s="217">
        <v>940.01300000000003</v>
      </c>
      <c r="H27" s="223">
        <v>15.69</v>
      </c>
      <c r="I27" s="223">
        <v>1.48</v>
      </c>
      <c r="J27" s="223">
        <v>1.88</v>
      </c>
      <c r="K27" s="223">
        <v>1.84</v>
      </c>
      <c r="L27" s="210">
        <v>537116</v>
      </c>
      <c r="M27" s="304">
        <v>14206</v>
      </c>
      <c r="N27" s="295">
        <v>12691</v>
      </c>
      <c r="O27" s="209">
        <v>24791</v>
      </c>
      <c r="P27" s="209">
        <v>34234</v>
      </c>
      <c r="Q27" s="209">
        <v>9621</v>
      </c>
      <c r="R27" s="209">
        <v>6754</v>
      </c>
      <c r="S27" s="209">
        <v>13464</v>
      </c>
      <c r="T27" s="209">
        <v>104752.82</v>
      </c>
      <c r="U27" s="209">
        <v>107556.891</v>
      </c>
      <c r="V27" s="209">
        <v>20732.991000000002</v>
      </c>
      <c r="W27" s="210">
        <v>233042.70199999999</v>
      </c>
      <c r="X27" s="173">
        <v>10</v>
      </c>
    </row>
    <row r="28" spans="2:24" ht="20.25" customHeight="1" x14ac:dyDescent="0.15">
      <c r="B28" s="159">
        <v>11</v>
      </c>
      <c r="C28" s="160" t="s">
        <v>161</v>
      </c>
      <c r="D28" s="217">
        <v>20.518000000000001</v>
      </c>
      <c r="E28" s="217">
        <v>764.08</v>
      </c>
      <c r="F28" s="217">
        <v>159.35300000000001</v>
      </c>
      <c r="G28" s="217">
        <v>943.95100000000002</v>
      </c>
      <c r="H28" s="223">
        <v>14.66</v>
      </c>
      <c r="I28" s="223">
        <v>1.49</v>
      </c>
      <c r="J28" s="223">
        <v>1.88</v>
      </c>
      <c r="K28" s="223">
        <v>1.85</v>
      </c>
      <c r="L28" s="210">
        <v>528440</v>
      </c>
      <c r="M28" s="304">
        <v>14675</v>
      </c>
      <c r="N28" s="295">
        <v>13195</v>
      </c>
      <c r="O28" s="209">
        <v>25593</v>
      </c>
      <c r="P28" s="209">
        <v>36048</v>
      </c>
      <c r="Q28" s="209">
        <v>9825</v>
      </c>
      <c r="R28" s="209">
        <v>7003</v>
      </c>
      <c r="S28" s="209">
        <v>13865</v>
      </c>
      <c r="T28" s="209">
        <v>108427.321</v>
      </c>
      <c r="U28" s="209">
        <v>112129.829</v>
      </c>
      <c r="V28" s="209">
        <v>21025.897000000001</v>
      </c>
      <c r="W28" s="210">
        <v>241583.04699999999</v>
      </c>
      <c r="X28" s="173">
        <v>11</v>
      </c>
    </row>
    <row r="29" spans="2:24" ht="20.25" customHeight="1" x14ac:dyDescent="0.15">
      <c r="B29" s="161">
        <v>12</v>
      </c>
      <c r="C29" s="162" t="s">
        <v>27</v>
      </c>
      <c r="D29" s="217">
        <v>24.95</v>
      </c>
      <c r="E29" s="217">
        <v>860.92399999999998</v>
      </c>
      <c r="F29" s="217">
        <v>184.935</v>
      </c>
      <c r="G29" s="217">
        <v>1070.81</v>
      </c>
      <c r="H29" s="223">
        <v>16.239999999999998</v>
      </c>
      <c r="I29" s="223">
        <v>1.44</v>
      </c>
      <c r="J29" s="223">
        <v>2</v>
      </c>
      <c r="K29" s="223">
        <v>1.88</v>
      </c>
      <c r="L29" s="210">
        <v>482763</v>
      </c>
      <c r="M29" s="304">
        <v>14025</v>
      </c>
      <c r="N29" s="295">
        <v>12633</v>
      </c>
      <c r="O29" s="209">
        <v>24706</v>
      </c>
      <c r="P29" s="209">
        <v>29731</v>
      </c>
      <c r="Q29" s="209">
        <v>9722</v>
      </c>
      <c r="R29" s="209">
        <v>6311</v>
      </c>
      <c r="S29" s="209">
        <v>13114</v>
      </c>
      <c r="T29" s="209">
        <v>120451.08199999999</v>
      </c>
      <c r="U29" s="209">
        <v>120745.861</v>
      </c>
      <c r="V29" s="209">
        <v>23361.95</v>
      </c>
      <c r="W29" s="211">
        <v>264558.89299999998</v>
      </c>
      <c r="X29" s="174">
        <v>12</v>
      </c>
    </row>
    <row r="30" spans="2:24" ht="20.25" customHeight="1" x14ac:dyDescent="0.15">
      <c r="B30" s="159">
        <v>14</v>
      </c>
      <c r="C30" s="160" t="s">
        <v>162</v>
      </c>
      <c r="D30" s="218">
        <v>24.321999999999999</v>
      </c>
      <c r="E30" s="218">
        <v>823.37</v>
      </c>
      <c r="F30" s="218">
        <v>189.62799999999999</v>
      </c>
      <c r="G30" s="218">
        <v>1037.32</v>
      </c>
      <c r="H30" s="226">
        <v>17.260000000000002</v>
      </c>
      <c r="I30" s="226">
        <v>1.38</v>
      </c>
      <c r="J30" s="226">
        <v>1.77</v>
      </c>
      <c r="K30" s="226">
        <v>1.82</v>
      </c>
      <c r="L30" s="213">
        <v>537609</v>
      </c>
      <c r="M30" s="307">
        <v>12791</v>
      </c>
      <c r="N30" s="297">
        <v>11958</v>
      </c>
      <c r="O30" s="212">
        <v>24944</v>
      </c>
      <c r="P30" s="212">
        <v>31148</v>
      </c>
      <c r="Q30" s="212">
        <v>9295</v>
      </c>
      <c r="R30" s="212">
        <v>6768</v>
      </c>
      <c r="S30" s="212">
        <v>13706</v>
      </c>
      <c r="T30" s="212">
        <v>130757.077</v>
      </c>
      <c r="U30" s="212">
        <v>105318.25199999999</v>
      </c>
      <c r="V30" s="212">
        <v>22675.919999999998</v>
      </c>
      <c r="W30" s="213">
        <v>258751.24900000001</v>
      </c>
      <c r="X30" s="175">
        <v>14</v>
      </c>
    </row>
    <row r="31" spans="2:24" ht="20.25" customHeight="1" x14ac:dyDescent="0.15">
      <c r="B31" s="159">
        <v>15</v>
      </c>
      <c r="C31" s="160" t="s">
        <v>163</v>
      </c>
      <c r="D31" s="217">
        <v>29.417000000000002</v>
      </c>
      <c r="E31" s="217">
        <v>864.476</v>
      </c>
      <c r="F31" s="217">
        <v>174.886</v>
      </c>
      <c r="G31" s="217">
        <v>1068.78</v>
      </c>
      <c r="H31" s="223">
        <v>17.48</v>
      </c>
      <c r="I31" s="223">
        <v>1.36</v>
      </c>
      <c r="J31" s="223">
        <v>1.85</v>
      </c>
      <c r="K31" s="223">
        <v>1.88</v>
      </c>
      <c r="L31" s="210">
        <v>509122</v>
      </c>
      <c r="M31" s="304">
        <v>13314</v>
      </c>
      <c r="N31" s="295">
        <v>11553</v>
      </c>
      <c r="O31" s="209">
        <v>26672</v>
      </c>
      <c r="P31" s="209">
        <v>29132</v>
      </c>
      <c r="Q31" s="209">
        <v>9803</v>
      </c>
      <c r="R31" s="209">
        <v>6253</v>
      </c>
      <c r="S31" s="209">
        <v>14174</v>
      </c>
      <c r="T31" s="209">
        <v>149770.93299999999</v>
      </c>
      <c r="U31" s="209">
        <v>115093.13800000001</v>
      </c>
      <c r="V31" s="209">
        <v>20204.118999999999</v>
      </c>
      <c r="W31" s="210">
        <v>285068.19</v>
      </c>
      <c r="X31" s="173">
        <v>15</v>
      </c>
    </row>
    <row r="32" spans="2:24" ht="20.25" customHeight="1" x14ac:dyDescent="0.15">
      <c r="B32" s="159">
        <v>17</v>
      </c>
      <c r="C32" s="160" t="s">
        <v>164</v>
      </c>
      <c r="D32" s="217">
        <v>21.341000000000001</v>
      </c>
      <c r="E32" s="217">
        <v>800.149</v>
      </c>
      <c r="F32" s="217">
        <v>201.72399999999999</v>
      </c>
      <c r="G32" s="217">
        <v>1023.2140000000001</v>
      </c>
      <c r="H32" s="223">
        <v>15.21</v>
      </c>
      <c r="I32" s="223">
        <v>1.48</v>
      </c>
      <c r="J32" s="223">
        <v>1.82</v>
      </c>
      <c r="K32" s="223">
        <v>1.83</v>
      </c>
      <c r="L32" s="210">
        <v>538508</v>
      </c>
      <c r="M32" s="304">
        <v>14158</v>
      </c>
      <c r="N32" s="295">
        <v>11910</v>
      </c>
      <c r="O32" s="209">
        <v>24651</v>
      </c>
      <c r="P32" s="209">
        <v>35403</v>
      </c>
      <c r="Q32" s="209">
        <v>9583</v>
      </c>
      <c r="R32" s="209">
        <v>6552</v>
      </c>
      <c r="S32" s="209">
        <v>13463</v>
      </c>
      <c r="T32" s="209">
        <v>114925.276</v>
      </c>
      <c r="U32" s="209">
        <v>113286.75900000001</v>
      </c>
      <c r="V32" s="209">
        <v>24025.553</v>
      </c>
      <c r="W32" s="210">
        <v>252237.58799999999</v>
      </c>
      <c r="X32" s="173">
        <v>17</v>
      </c>
    </row>
    <row r="33" spans="2:24" ht="20.25" customHeight="1" x14ac:dyDescent="0.15">
      <c r="B33" s="159">
        <v>20</v>
      </c>
      <c r="C33" s="160" t="s">
        <v>165</v>
      </c>
      <c r="D33" s="217">
        <v>21.67</v>
      </c>
      <c r="E33" s="217">
        <v>784.61099999999999</v>
      </c>
      <c r="F33" s="217">
        <v>157.249</v>
      </c>
      <c r="G33" s="217">
        <v>963.53</v>
      </c>
      <c r="H33" s="223">
        <v>14.74</v>
      </c>
      <c r="I33" s="223">
        <v>1.54</v>
      </c>
      <c r="J33" s="223">
        <v>1.96</v>
      </c>
      <c r="K33" s="223">
        <v>1.9</v>
      </c>
      <c r="L33" s="210">
        <v>553607</v>
      </c>
      <c r="M33" s="304">
        <v>13539</v>
      </c>
      <c r="N33" s="295">
        <v>12958</v>
      </c>
      <c r="O33" s="209">
        <v>25590</v>
      </c>
      <c r="P33" s="209">
        <v>37560</v>
      </c>
      <c r="Q33" s="209">
        <v>8810</v>
      </c>
      <c r="R33" s="209">
        <v>6616</v>
      </c>
      <c r="S33" s="209">
        <v>13451</v>
      </c>
      <c r="T33" s="209">
        <v>119964.06299999999</v>
      </c>
      <c r="U33" s="209">
        <v>106224.643</v>
      </c>
      <c r="V33" s="209">
        <v>20376.813999999998</v>
      </c>
      <c r="W33" s="210">
        <v>246565.52</v>
      </c>
      <c r="X33" s="173">
        <v>20</v>
      </c>
    </row>
    <row r="34" spans="2:24" ht="20.25" customHeight="1" x14ac:dyDescent="0.15">
      <c r="B34" s="161">
        <v>27</v>
      </c>
      <c r="C34" s="162" t="s">
        <v>166</v>
      </c>
      <c r="D34" s="217">
        <v>19.614999999999998</v>
      </c>
      <c r="E34" s="217">
        <v>821.78399999999999</v>
      </c>
      <c r="F34" s="217">
        <v>141.626</v>
      </c>
      <c r="G34" s="217">
        <v>983.02499999999998</v>
      </c>
      <c r="H34" s="223">
        <v>14.22</v>
      </c>
      <c r="I34" s="223">
        <v>1.48</v>
      </c>
      <c r="J34" s="223">
        <v>1.84</v>
      </c>
      <c r="K34" s="223">
        <v>1.79</v>
      </c>
      <c r="L34" s="210">
        <v>498452</v>
      </c>
      <c r="M34" s="304">
        <v>12813</v>
      </c>
      <c r="N34" s="295">
        <v>13099</v>
      </c>
      <c r="O34" s="209">
        <v>22545</v>
      </c>
      <c r="P34" s="209">
        <v>35064</v>
      </c>
      <c r="Q34" s="209">
        <v>8660</v>
      </c>
      <c r="R34" s="209">
        <v>7131</v>
      </c>
      <c r="S34" s="209">
        <v>12629</v>
      </c>
      <c r="T34" s="209">
        <v>97772.642999999996</v>
      </c>
      <c r="U34" s="209">
        <v>105296.383</v>
      </c>
      <c r="V34" s="209">
        <v>18551.003000000001</v>
      </c>
      <c r="W34" s="211">
        <v>221620.03</v>
      </c>
      <c r="X34" s="174">
        <v>27</v>
      </c>
    </row>
    <row r="35" spans="2:24" ht="20.25" customHeight="1" x14ac:dyDescent="0.15">
      <c r="B35" s="159">
        <v>32</v>
      </c>
      <c r="C35" s="160" t="s">
        <v>167</v>
      </c>
      <c r="D35" s="218">
        <v>25.818000000000001</v>
      </c>
      <c r="E35" s="218">
        <v>817.18499999999995</v>
      </c>
      <c r="F35" s="218">
        <v>191.46199999999999</v>
      </c>
      <c r="G35" s="218">
        <v>1034.4649999999999</v>
      </c>
      <c r="H35" s="226">
        <v>17.72</v>
      </c>
      <c r="I35" s="226">
        <v>1.47</v>
      </c>
      <c r="J35" s="226">
        <v>1.78</v>
      </c>
      <c r="K35" s="226">
        <v>1.93</v>
      </c>
      <c r="L35" s="213">
        <v>548385</v>
      </c>
      <c r="M35" s="307">
        <v>12147</v>
      </c>
      <c r="N35" s="297">
        <v>12162</v>
      </c>
      <c r="O35" s="212">
        <v>25534</v>
      </c>
      <c r="P35" s="212">
        <v>30942</v>
      </c>
      <c r="Q35" s="212">
        <v>8261</v>
      </c>
      <c r="R35" s="212">
        <v>6826</v>
      </c>
      <c r="S35" s="212">
        <v>13205</v>
      </c>
      <c r="T35" s="212">
        <v>141583.83799999999</v>
      </c>
      <c r="U35" s="212">
        <v>99266.501999999993</v>
      </c>
      <c r="V35" s="212">
        <v>23285.063999999998</v>
      </c>
      <c r="W35" s="213">
        <v>264135.40399999998</v>
      </c>
      <c r="X35" s="175">
        <v>32</v>
      </c>
    </row>
    <row r="36" spans="2:24" ht="20.25" customHeight="1" x14ac:dyDescent="0.15">
      <c r="B36" s="159">
        <v>33</v>
      </c>
      <c r="C36" s="160" t="s">
        <v>168</v>
      </c>
      <c r="D36" s="217">
        <v>20.593</v>
      </c>
      <c r="E36" s="217">
        <v>873.553</v>
      </c>
      <c r="F36" s="217">
        <v>198.75700000000001</v>
      </c>
      <c r="G36" s="217">
        <v>1092.904</v>
      </c>
      <c r="H36" s="223">
        <v>14.22</v>
      </c>
      <c r="I36" s="223">
        <v>1.5</v>
      </c>
      <c r="J36" s="223">
        <v>1.96</v>
      </c>
      <c r="K36" s="223">
        <v>1.82</v>
      </c>
      <c r="L36" s="210">
        <v>543258</v>
      </c>
      <c r="M36" s="304">
        <v>13667</v>
      </c>
      <c r="N36" s="295">
        <v>12428</v>
      </c>
      <c r="O36" s="209">
        <v>23421</v>
      </c>
      <c r="P36" s="209">
        <v>38207</v>
      </c>
      <c r="Q36" s="209">
        <v>9107</v>
      </c>
      <c r="R36" s="209">
        <v>6352</v>
      </c>
      <c r="S36" s="209">
        <v>12846</v>
      </c>
      <c r="T36" s="209">
        <v>111875.62699999999</v>
      </c>
      <c r="U36" s="209">
        <v>119387.834</v>
      </c>
      <c r="V36" s="209">
        <v>24701.123</v>
      </c>
      <c r="W36" s="210">
        <v>255964.584</v>
      </c>
      <c r="X36" s="173">
        <v>33</v>
      </c>
    </row>
    <row r="37" spans="2:24" ht="20.25" customHeight="1" x14ac:dyDescent="0.15">
      <c r="B37" s="159">
        <v>35</v>
      </c>
      <c r="C37" s="160" t="s">
        <v>169</v>
      </c>
      <c r="D37" s="217">
        <v>22.274000000000001</v>
      </c>
      <c r="E37" s="217">
        <v>822.31600000000003</v>
      </c>
      <c r="F37" s="217">
        <v>182.816</v>
      </c>
      <c r="G37" s="217">
        <v>1027.4059999999999</v>
      </c>
      <c r="H37" s="223">
        <v>14.93</v>
      </c>
      <c r="I37" s="223">
        <v>1.41</v>
      </c>
      <c r="J37" s="223">
        <v>1.89</v>
      </c>
      <c r="K37" s="223">
        <v>1.79</v>
      </c>
      <c r="L37" s="210">
        <v>517389</v>
      </c>
      <c r="M37" s="304">
        <v>13863</v>
      </c>
      <c r="N37" s="295">
        <v>11704</v>
      </c>
      <c r="O37" s="209">
        <v>24395</v>
      </c>
      <c r="P37" s="209">
        <v>34643</v>
      </c>
      <c r="Q37" s="209">
        <v>9821</v>
      </c>
      <c r="R37" s="209">
        <v>6205</v>
      </c>
      <c r="S37" s="209">
        <v>13635</v>
      </c>
      <c r="T37" s="209">
        <v>115240.913</v>
      </c>
      <c r="U37" s="209">
        <v>113997.995</v>
      </c>
      <c r="V37" s="209">
        <v>21397.142</v>
      </c>
      <c r="W37" s="210">
        <v>250636.05</v>
      </c>
      <c r="X37" s="173">
        <v>35</v>
      </c>
    </row>
    <row r="38" spans="2:24" ht="20.25" customHeight="1" x14ac:dyDescent="0.15">
      <c r="B38" s="159">
        <v>42</v>
      </c>
      <c r="C38" s="160" t="s">
        <v>170</v>
      </c>
      <c r="D38" s="217">
        <v>27.684999999999999</v>
      </c>
      <c r="E38" s="217">
        <v>814.88300000000004</v>
      </c>
      <c r="F38" s="217">
        <v>169.07300000000001</v>
      </c>
      <c r="G38" s="217">
        <v>1011.641</v>
      </c>
      <c r="H38" s="223">
        <v>17.260000000000002</v>
      </c>
      <c r="I38" s="223">
        <v>1.44</v>
      </c>
      <c r="J38" s="223">
        <v>1.88</v>
      </c>
      <c r="K38" s="223">
        <v>1.94</v>
      </c>
      <c r="L38" s="210">
        <v>459738</v>
      </c>
      <c r="M38" s="304">
        <v>14755</v>
      </c>
      <c r="N38" s="295">
        <v>13039</v>
      </c>
      <c r="O38" s="209">
        <v>26646</v>
      </c>
      <c r="P38" s="209">
        <v>26642</v>
      </c>
      <c r="Q38" s="209">
        <v>10278</v>
      </c>
      <c r="R38" s="209">
        <v>6951</v>
      </c>
      <c r="S38" s="209">
        <v>13720</v>
      </c>
      <c r="T38" s="209">
        <v>127276.948</v>
      </c>
      <c r="U38" s="209">
        <v>120237.814</v>
      </c>
      <c r="V38" s="209">
        <v>22044.886999999999</v>
      </c>
      <c r="W38" s="210">
        <v>269559.64799999999</v>
      </c>
      <c r="X38" s="173">
        <v>42</v>
      </c>
    </row>
    <row r="39" spans="2:24" ht="20.25" customHeight="1" x14ac:dyDescent="0.15">
      <c r="B39" s="161">
        <v>48</v>
      </c>
      <c r="C39" s="162" t="s">
        <v>171</v>
      </c>
      <c r="D39" s="217">
        <v>23.427</v>
      </c>
      <c r="E39" s="217">
        <v>752.75099999999998</v>
      </c>
      <c r="F39" s="217">
        <v>150.52000000000001</v>
      </c>
      <c r="G39" s="217">
        <v>926.697</v>
      </c>
      <c r="H39" s="223">
        <v>14.75</v>
      </c>
      <c r="I39" s="223">
        <v>1.42</v>
      </c>
      <c r="J39" s="223">
        <v>1.96</v>
      </c>
      <c r="K39" s="223">
        <v>1.85</v>
      </c>
      <c r="L39" s="210">
        <v>578108</v>
      </c>
      <c r="M39" s="304">
        <v>14989</v>
      </c>
      <c r="N39" s="295">
        <v>13117</v>
      </c>
      <c r="O39" s="209">
        <v>28921</v>
      </c>
      <c r="P39" s="209">
        <v>39200</v>
      </c>
      <c r="Q39" s="209">
        <v>10525</v>
      </c>
      <c r="R39" s="209">
        <v>6683</v>
      </c>
      <c r="S39" s="209">
        <v>15646</v>
      </c>
      <c r="T39" s="209">
        <v>135431.59</v>
      </c>
      <c r="U39" s="209">
        <v>112832.129</v>
      </c>
      <c r="V39" s="209">
        <v>19743.313999999998</v>
      </c>
      <c r="W39" s="211">
        <v>268007.033</v>
      </c>
      <c r="X39" s="174">
        <v>48</v>
      </c>
    </row>
    <row r="40" spans="2:24" ht="20.25" customHeight="1" x14ac:dyDescent="0.15">
      <c r="B40" s="159">
        <v>49</v>
      </c>
      <c r="C40" s="160" t="s">
        <v>172</v>
      </c>
      <c r="D40" s="218">
        <v>19.085999999999999</v>
      </c>
      <c r="E40" s="218">
        <v>683.36</v>
      </c>
      <c r="F40" s="218">
        <v>159.374</v>
      </c>
      <c r="G40" s="218">
        <v>861.82</v>
      </c>
      <c r="H40" s="226">
        <v>13.84</v>
      </c>
      <c r="I40" s="226">
        <v>1.45</v>
      </c>
      <c r="J40" s="226">
        <v>1.98</v>
      </c>
      <c r="K40" s="226">
        <v>1.82</v>
      </c>
      <c r="L40" s="213">
        <v>563471</v>
      </c>
      <c r="M40" s="307">
        <v>14568</v>
      </c>
      <c r="N40" s="297">
        <v>13096</v>
      </c>
      <c r="O40" s="212">
        <v>26452</v>
      </c>
      <c r="P40" s="212">
        <v>40728</v>
      </c>
      <c r="Q40" s="212">
        <v>10062</v>
      </c>
      <c r="R40" s="212">
        <v>6627</v>
      </c>
      <c r="S40" s="212">
        <v>14535</v>
      </c>
      <c r="T40" s="212">
        <v>107542.97199999999</v>
      </c>
      <c r="U40" s="212">
        <v>99554.74</v>
      </c>
      <c r="V40" s="212">
        <v>20872.379000000001</v>
      </c>
      <c r="W40" s="213">
        <v>227970.09</v>
      </c>
      <c r="X40" s="175">
        <v>49</v>
      </c>
    </row>
    <row r="41" spans="2:24" ht="20.25" customHeight="1" x14ac:dyDescent="0.15">
      <c r="B41" s="159">
        <v>53</v>
      </c>
      <c r="C41" s="160" t="s">
        <v>173</v>
      </c>
      <c r="D41" s="217">
        <v>23.209</v>
      </c>
      <c r="E41" s="217">
        <v>778.33399999999995</v>
      </c>
      <c r="F41" s="217">
        <v>167.84899999999999</v>
      </c>
      <c r="G41" s="217">
        <v>969.39200000000005</v>
      </c>
      <c r="H41" s="223">
        <v>16.11</v>
      </c>
      <c r="I41" s="223">
        <v>1.42</v>
      </c>
      <c r="J41" s="223">
        <v>2.02</v>
      </c>
      <c r="K41" s="223">
        <v>1.88</v>
      </c>
      <c r="L41" s="210">
        <v>497398</v>
      </c>
      <c r="M41" s="304">
        <v>13843</v>
      </c>
      <c r="N41" s="295">
        <v>13043</v>
      </c>
      <c r="O41" s="209">
        <v>25282</v>
      </c>
      <c r="P41" s="209">
        <v>30867</v>
      </c>
      <c r="Q41" s="209">
        <v>9741</v>
      </c>
      <c r="R41" s="209">
        <v>6460</v>
      </c>
      <c r="S41" s="209">
        <v>13473</v>
      </c>
      <c r="T41" s="209">
        <v>115442.318</v>
      </c>
      <c r="U41" s="209">
        <v>107744.24099999999</v>
      </c>
      <c r="V41" s="209">
        <v>21892.7</v>
      </c>
      <c r="W41" s="210">
        <v>245079.25899999999</v>
      </c>
      <c r="X41" s="173">
        <v>53</v>
      </c>
    </row>
    <row r="42" spans="2:24" ht="20.25" customHeight="1" x14ac:dyDescent="0.15">
      <c r="B42" s="159">
        <v>57</v>
      </c>
      <c r="C42" s="160" t="s">
        <v>174</v>
      </c>
      <c r="D42" s="217">
        <v>23.922999999999998</v>
      </c>
      <c r="E42" s="217">
        <v>737.37199999999996</v>
      </c>
      <c r="F42" s="217">
        <v>159.10499999999999</v>
      </c>
      <c r="G42" s="217">
        <v>920.4</v>
      </c>
      <c r="H42" s="223">
        <v>14.86</v>
      </c>
      <c r="I42" s="223">
        <v>1.46</v>
      </c>
      <c r="J42" s="223">
        <v>1.98</v>
      </c>
      <c r="K42" s="223">
        <v>1.9</v>
      </c>
      <c r="L42" s="210">
        <v>552092</v>
      </c>
      <c r="M42" s="304">
        <v>15521</v>
      </c>
      <c r="N42" s="295">
        <v>13322</v>
      </c>
      <c r="O42" s="209">
        <v>29087</v>
      </c>
      <c r="P42" s="209">
        <v>37146</v>
      </c>
      <c r="Q42" s="209">
        <v>10610</v>
      </c>
      <c r="R42" s="209">
        <v>6735</v>
      </c>
      <c r="S42" s="209">
        <v>15308</v>
      </c>
      <c r="T42" s="209">
        <v>132076.30300000001</v>
      </c>
      <c r="U42" s="209">
        <v>114447.66499999999</v>
      </c>
      <c r="V42" s="209">
        <v>21195.612000000001</v>
      </c>
      <c r="W42" s="210">
        <v>267719.57900000003</v>
      </c>
      <c r="X42" s="173">
        <v>57</v>
      </c>
    </row>
    <row r="43" spans="2:24" ht="20.25" customHeight="1" x14ac:dyDescent="0.15">
      <c r="B43" s="159">
        <v>58</v>
      </c>
      <c r="C43" s="160" t="s">
        <v>175</v>
      </c>
      <c r="D43" s="217">
        <v>20.120999999999999</v>
      </c>
      <c r="E43" s="217">
        <v>807.69399999999996</v>
      </c>
      <c r="F43" s="217">
        <v>199.047</v>
      </c>
      <c r="G43" s="217">
        <v>1026.8620000000001</v>
      </c>
      <c r="H43" s="223">
        <v>15.14</v>
      </c>
      <c r="I43" s="223">
        <v>1.41</v>
      </c>
      <c r="J43" s="223">
        <v>1.86</v>
      </c>
      <c r="K43" s="223">
        <v>1.77</v>
      </c>
      <c r="L43" s="210">
        <v>582259</v>
      </c>
      <c r="M43" s="304">
        <v>13125</v>
      </c>
      <c r="N43" s="295">
        <v>12174</v>
      </c>
      <c r="O43" s="209">
        <v>24093</v>
      </c>
      <c r="P43" s="209">
        <v>38451</v>
      </c>
      <c r="Q43" s="209">
        <v>9292</v>
      </c>
      <c r="R43" s="209">
        <v>6548</v>
      </c>
      <c r="S43" s="209">
        <v>13626</v>
      </c>
      <c r="T43" s="209">
        <v>117159.10799999999</v>
      </c>
      <c r="U43" s="209">
        <v>106007.531</v>
      </c>
      <c r="V43" s="209">
        <v>24232.341</v>
      </c>
      <c r="W43" s="210">
        <v>247398.98</v>
      </c>
      <c r="X43" s="173">
        <v>58</v>
      </c>
    </row>
    <row r="44" spans="2:24" ht="20.25" customHeight="1" x14ac:dyDescent="0.15">
      <c r="B44" s="161">
        <v>59</v>
      </c>
      <c r="C44" s="162" t="s">
        <v>176</v>
      </c>
      <c r="D44" s="217">
        <v>19.888999999999999</v>
      </c>
      <c r="E44" s="217">
        <v>833.85</v>
      </c>
      <c r="F44" s="217">
        <v>201.185</v>
      </c>
      <c r="G44" s="217">
        <v>1054.924</v>
      </c>
      <c r="H44" s="223">
        <v>13.95</v>
      </c>
      <c r="I44" s="223">
        <v>1.44</v>
      </c>
      <c r="J44" s="223">
        <v>1.83</v>
      </c>
      <c r="K44" s="223">
        <v>1.75</v>
      </c>
      <c r="L44" s="210">
        <v>544074</v>
      </c>
      <c r="M44" s="304">
        <v>14504</v>
      </c>
      <c r="N44" s="295">
        <v>11795</v>
      </c>
      <c r="O44" s="209">
        <v>23972</v>
      </c>
      <c r="P44" s="209">
        <v>39015</v>
      </c>
      <c r="Q44" s="209">
        <v>10100</v>
      </c>
      <c r="R44" s="209">
        <v>6462</v>
      </c>
      <c r="S44" s="209">
        <v>13729</v>
      </c>
      <c r="T44" s="209">
        <v>108212.219</v>
      </c>
      <c r="U44" s="209">
        <v>120940.42200000001</v>
      </c>
      <c r="V44" s="209">
        <v>23728.965</v>
      </c>
      <c r="W44" s="211">
        <v>252881.606</v>
      </c>
      <c r="X44" s="174">
        <v>59</v>
      </c>
    </row>
    <row r="45" spans="2:24" ht="20.25" customHeight="1" x14ac:dyDescent="0.15">
      <c r="B45" s="159">
        <v>62</v>
      </c>
      <c r="C45" s="160" t="s">
        <v>177</v>
      </c>
      <c r="D45" s="218">
        <v>21.303000000000001</v>
      </c>
      <c r="E45" s="218">
        <v>831.625</v>
      </c>
      <c r="F45" s="218">
        <v>175.91499999999999</v>
      </c>
      <c r="G45" s="218">
        <v>1028.8430000000001</v>
      </c>
      <c r="H45" s="226">
        <v>15.36</v>
      </c>
      <c r="I45" s="226">
        <v>1.49</v>
      </c>
      <c r="J45" s="226">
        <v>1.87</v>
      </c>
      <c r="K45" s="226">
        <v>1.84</v>
      </c>
      <c r="L45" s="213">
        <v>491574</v>
      </c>
      <c r="M45" s="307">
        <v>15353</v>
      </c>
      <c r="N45" s="297">
        <v>12603</v>
      </c>
      <c r="O45" s="212">
        <v>24743</v>
      </c>
      <c r="P45" s="212">
        <v>31998</v>
      </c>
      <c r="Q45" s="212">
        <v>10337</v>
      </c>
      <c r="R45" s="212">
        <v>6756</v>
      </c>
      <c r="S45" s="212">
        <v>13465</v>
      </c>
      <c r="T45" s="212">
        <v>104720.318</v>
      </c>
      <c r="U45" s="212">
        <v>127678.478</v>
      </c>
      <c r="V45" s="212">
        <v>22170.672999999999</v>
      </c>
      <c r="W45" s="213">
        <v>254569.47</v>
      </c>
      <c r="X45" s="175">
        <v>62</v>
      </c>
    </row>
    <row r="46" spans="2:24" ht="20.25" customHeight="1" x14ac:dyDescent="0.15">
      <c r="B46" s="159">
        <v>82</v>
      </c>
      <c r="C46" s="160" t="s">
        <v>178</v>
      </c>
      <c r="D46" s="217">
        <v>15.738</v>
      </c>
      <c r="E46" s="217">
        <v>693.96199999999999</v>
      </c>
      <c r="F46" s="217">
        <v>135.84100000000001</v>
      </c>
      <c r="G46" s="217">
        <v>845.54</v>
      </c>
      <c r="H46" s="223">
        <v>15.15</v>
      </c>
      <c r="I46" s="223">
        <v>1.45</v>
      </c>
      <c r="J46" s="223">
        <v>1.98</v>
      </c>
      <c r="K46" s="223">
        <v>1.79</v>
      </c>
      <c r="L46" s="210">
        <v>544863</v>
      </c>
      <c r="M46" s="304">
        <v>14253</v>
      </c>
      <c r="N46" s="295">
        <v>13075</v>
      </c>
      <c r="O46" s="209">
        <v>23940</v>
      </c>
      <c r="P46" s="209">
        <v>35968</v>
      </c>
      <c r="Q46" s="209">
        <v>9812</v>
      </c>
      <c r="R46" s="209">
        <v>6588</v>
      </c>
      <c r="S46" s="209">
        <v>13351</v>
      </c>
      <c r="T46" s="209">
        <v>85749.619000000006</v>
      </c>
      <c r="U46" s="209">
        <v>98913.104999999996</v>
      </c>
      <c r="V46" s="209">
        <v>17761.882000000001</v>
      </c>
      <c r="W46" s="210">
        <v>202424.606</v>
      </c>
      <c r="X46" s="173">
        <v>82</v>
      </c>
    </row>
    <row r="47" spans="2:24" ht="20.25" customHeight="1" x14ac:dyDescent="0.15">
      <c r="B47" s="159">
        <v>86</v>
      </c>
      <c r="C47" s="160" t="s">
        <v>179</v>
      </c>
      <c r="D47" s="217">
        <v>21.890999999999998</v>
      </c>
      <c r="E47" s="217">
        <v>799.34100000000001</v>
      </c>
      <c r="F47" s="217">
        <v>191.089</v>
      </c>
      <c r="G47" s="217">
        <v>1012.321</v>
      </c>
      <c r="H47" s="223">
        <v>16.149999999999999</v>
      </c>
      <c r="I47" s="223">
        <v>1.53</v>
      </c>
      <c r="J47" s="223">
        <v>1.97</v>
      </c>
      <c r="K47" s="223">
        <v>1.93</v>
      </c>
      <c r="L47" s="210">
        <v>530493</v>
      </c>
      <c r="M47" s="304">
        <v>14948</v>
      </c>
      <c r="N47" s="295">
        <v>12384</v>
      </c>
      <c r="O47" s="209">
        <v>25612</v>
      </c>
      <c r="P47" s="209">
        <v>32858</v>
      </c>
      <c r="Q47" s="209">
        <v>9743</v>
      </c>
      <c r="R47" s="209">
        <v>6293</v>
      </c>
      <c r="S47" s="209">
        <v>13256</v>
      </c>
      <c r="T47" s="209">
        <v>116128.93700000001</v>
      </c>
      <c r="U47" s="209">
        <v>119484.84299999999</v>
      </c>
      <c r="V47" s="209">
        <v>23663.65</v>
      </c>
      <c r="W47" s="210">
        <v>259277.43</v>
      </c>
      <c r="X47" s="173">
        <v>86</v>
      </c>
    </row>
    <row r="48" spans="2:24" ht="20.25" customHeight="1" x14ac:dyDescent="0.15">
      <c r="B48" s="159">
        <v>89</v>
      </c>
      <c r="C48" s="160" t="s">
        <v>180</v>
      </c>
      <c r="D48" s="217">
        <v>18.838000000000001</v>
      </c>
      <c r="E48" s="217">
        <v>736.21699999999998</v>
      </c>
      <c r="F48" s="217">
        <v>158.011</v>
      </c>
      <c r="G48" s="217">
        <v>913.06600000000003</v>
      </c>
      <c r="H48" s="223">
        <v>15.68</v>
      </c>
      <c r="I48" s="223">
        <v>1.6</v>
      </c>
      <c r="J48" s="223">
        <v>1.95</v>
      </c>
      <c r="K48" s="223">
        <v>1.95</v>
      </c>
      <c r="L48" s="210">
        <v>509376</v>
      </c>
      <c r="M48" s="304">
        <v>14626</v>
      </c>
      <c r="N48" s="295">
        <v>12041</v>
      </c>
      <c r="O48" s="209">
        <v>24386</v>
      </c>
      <c r="P48" s="209">
        <v>32481</v>
      </c>
      <c r="Q48" s="209">
        <v>9156</v>
      </c>
      <c r="R48" s="209">
        <v>6159</v>
      </c>
      <c r="S48" s="209">
        <v>12506</v>
      </c>
      <c r="T48" s="209">
        <v>95956.34</v>
      </c>
      <c r="U48" s="209">
        <v>107676.446</v>
      </c>
      <c r="V48" s="209">
        <v>19026.123</v>
      </c>
      <c r="W48" s="210">
        <v>222658.90900000001</v>
      </c>
      <c r="X48" s="173">
        <v>89</v>
      </c>
    </row>
    <row r="49" spans="2:24" ht="20.25" customHeight="1" x14ac:dyDescent="0.15">
      <c r="B49" s="161">
        <v>90</v>
      </c>
      <c r="C49" s="162" t="s">
        <v>181</v>
      </c>
      <c r="D49" s="217">
        <v>18.161999999999999</v>
      </c>
      <c r="E49" s="217">
        <v>761.31799999999998</v>
      </c>
      <c r="F49" s="217">
        <v>196.11</v>
      </c>
      <c r="G49" s="217">
        <v>975.59</v>
      </c>
      <c r="H49" s="223">
        <v>13.37</v>
      </c>
      <c r="I49" s="223">
        <v>1.45</v>
      </c>
      <c r="J49" s="223">
        <v>1.81</v>
      </c>
      <c r="K49" s="223">
        <v>1.75</v>
      </c>
      <c r="L49" s="210">
        <v>529762</v>
      </c>
      <c r="M49" s="304">
        <v>12855</v>
      </c>
      <c r="N49" s="295">
        <v>12498</v>
      </c>
      <c r="O49" s="209">
        <v>22406</v>
      </c>
      <c r="P49" s="209">
        <v>39623</v>
      </c>
      <c r="Q49" s="209">
        <v>8851</v>
      </c>
      <c r="R49" s="209">
        <v>6906</v>
      </c>
      <c r="S49" s="209">
        <v>12832</v>
      </c>
      <c r="T49" s="209">
        <v>96213.514999999999</v>
      </c>
      <c r="U49" s="209">
        <v>97865.297999999995</v>
      </c>
      <c r="V49" s="209">
        <v>24509.26</v>
      </c>
      <c r="W49" s="211">
        <v>218588.073</v>
      </c>
      <c r="X49" s="174">
        <v>90</v>
      </c>
    </row>
    <row r="50" spans="2:24" ht="20.25" customHeight="1" x14ac:dyDescent="0.15">
      <c r="B50" s="159">
        <v>92</v>
      </c>
      <c r="C50" s="160" t="s">
        <v>182</v>
      </c>
      <c r="D50" s="218">
        <v>22.323</v>
      </c>
      <c r="E50" s="218">
        <v>864.33799999999997</v>
      </c>
      <c r="F50" s="218">
        <v>179.673</v>
      </c>
      <c r="G50" s="218">
        <v>1066.3340000000001</v>
      </c>
      <c r="H50" s="226">
        <v>15.18</v>
      </c>
      <c r="I50" s="226">
        <v>1.5</v>
      </c>
      <c r="J50" s="226">
        <v>1.95</v>
      </c>
      <c r="K50" s="226">
        <v>1.86</v>
      </c>
      <c r="L50" s="213">
        <v>531152</v>
      </c>
      <c r="M50" s="307">
        <v>14793</v>
      </c>
      <c r="N50" s="297">
        <v>12077</v>
      </c>
      <c r="O50" s="212">
        <v>25145</v>
      </c>
      <c r="P50" s="212">
        <v>34982</v>
      </c>
      <c r="Q50" s="212">
        <v>9876</v>
      </c>
      <c r="R50" s="212">
        <v>6187</v>
      </c>
      <c r="S50" s="212">
        <v>13513</v>
      </c>
      <c r="T50" s="212">
        <v>118569.372</v>
      </c>
      <c r="U50" s="212">
        <v>127861.289</v>
      </c>
      <c r="V50" s="212">
        <v>21698.345000000001</v>
      </c>
      <c r="W50" s="213">
        <v>268129.005</v>
      </c>
      <c r="X50" s="175">
        <v>92</v>
      </c>
    </row>
    <row r="51" spans="2:24" ht="20.25" customHeight="1" x14ac:dyDescent="0.15">
      <c r="B51" s="159">
        <v>93</v>
      </c>
      <c r="C51" s="160" t="s">
        <v>183</v>
      </c>
      <c r="D51" s="217">
        <v>17.677</v>
      </c>
      <c r="E51" s="217">
        <v>767.77099999999996</v>
      </c>
      <c r="F51" s="217">
        <v>177.62200000000001</v>
      </c>
      <c r="G51" s="217">
        <v>963.07</v>
      </c>
      <c r="H51" s="223">
        <v>14.79</v>
      </c>
      <c r="I51" s="223">
        <v>1.47</v>
      </c>
      <c r="J51" s="223">
        <v>1.79</v>
      </c>
      <c r="K51" s="223">
        <v>1.77</v>
      </c>
      <c r="L51" s="210">
        <v>555264</v>
      </c>
      <c r="M51" s="304">
        <v>14797</v>
      </c>
      <c r="N51" s="295">
        <v>12447</v>
      </c>
      <c r="O51" s="209">
        <v>24284</v>
      </c>
      <c r="P51" s="209">
        <v>37550</v>
      </c>
      <c r="Q51" s="209">
        <v>10097</v>
      </c>
      <c r="R51" s="209">
        <v>6941</v>
      </c>
      <c r="S51" s="209">
        <v>13716</v>
      </c>
      <c r="T51" s="209">
        <v>98156.712</v>
      </c>
      <c r="U51" s="209">
        <v>113607.9</v>
      </c>
      <c r="V51" s="209">
        <v>22108.035</v>
      </c>
      <c r="W51" s="210">
        <v>233872.647</v>
      </c>
      <c r="X51" s="173">
        <v>93</v>
      </c>
    </row>
    <row r="52" spans="2:24" ht="20.25" customHeight="1" x14ac:dyDescent="0.15">
      <c r="B52" s="159">
        <v>94</v>
      </c>
      <c r="C52" s="160" t="s">
        <v>97</v>
      </c>
      <c r="D52" s="217">
        <v>19.478999999999999</v>
      </c>
      <c r="E52" s="217">
        <v>841.44299999999998</v>
      </c>
      <c r="F52" s="217">
        <v>188.762</v>
      </c>
      <c r="G52" s="217">
        <v>1049.684</v>
      </c>
      <c r="H52" s="223">
        <v>14.97</v>
      </c>
      <c r="I52" s="223">
        <v>1.46</v>
      </c>
      <c r="J52" s="223">
        <v>1.86</v>
      </c>
      <c r="K52" s="223">
        <v>1.78</v>
      </c>
      <c r="L52" s="210">
        <v>548740</v>
      </c>
      <c r="M52" s="304">
        <v>13142</v>
      </c>
      <c r="N52" s="295">
        <v>12313</v>
      </c>
      <c r="O52" s="209">
        <v>22932</v>
      </c>
      <c r="P52" s="209">
        <v>36658</v>
      </c>
      <c r="Q52" s="209">
        <v>9004</v>
      </c>
      <c r="R52" s="209">
        <v>6626</v>
      </c>
      <c r="S52" s="209">
        <v>12869</v>
      </c>
      <c r="T52" s="209">
        <v>106890.65399999999</v>
      </c>
      <c r="U52" s="209">
        <v>110581.391</v>
      </c>
      <c r="V52" s="209">
        <v>23242.87</v>
      </c>
      <c r="W52" s="210">
        <v>240714.91399999999</v>
      </c>
      <c r="X52" s="173">
        <v>94</v>
      </c>
    </row>
    <row r="53" spans="2:24" ht="20.25" customHeight="1" x14ac:dyDescent="0.15">
      <c r="B53" s="159">
        <v>95</v>
      </c>
      <c r="C53" s="160" t="s">
        <v>184</v>
      </c>
      <c r="D53" s="217">
        <v>21.303000000000001</v>
      </c>
      <c r="E53" s="217">
        <v>789.322</v>
      </c>
      <c r="F53" s="217">
        <v>169.42400000000001</v>
      </c>
      <c r="G53" s="217">
        <v>980.04899999999998</v>
      </c>
      <c r="H53" s="223">
        <v>14.32</v>
      </c>
      <c r="I53" s="223">
        <v>1.46</v>
      </c>
      <c r="J53" s="223">
        <v>1.8</v>
      </c>
      <c r="K53" s="223">
        <v>1.8</v>
      </c>
      <c r="L53" s="210">
        <v>533737</v>
      </c>
      <c r="M53" s="304">
        <v>13774</v>
      </c>
      <c r="N53" s="295">
        <v>11723</v>
      </c>
      <c r="O53" s="209">
        <v>24721</v>
      </c>
      <c r="P53" s="209">
        <v>37283</v>
      </c>
      <c r="Q53" s="209">
        <v>9454</v>
      </c>
      <c r="R53" s="209">
        <v>6509</v>
      </c>
      <c r="S53" s="209">
        <v>13766</v>
      </c>
      <c r="T53" s="209">
        <v>113702.705</v>
      </c>
      <c r="U53" s="209">
        <v>108717.962</v>
      </c>
      <c r="V53" s="209">
        <v>19861.411</v>
      </c>
      <c r="W53" s="210">
        <v>242282.07800000001</v>
      </c>
      <c r="X53" s="173">
        <v>95</v>
      </c>
    </row>
    <row r="54" spans="2:24" ht="20.25" customHeight="1" x14ac:dyDescent="0.15">
      <c r="B54" s="161">
        <v>96</v>
      </c>
      <c r="C54" s="162" t="s">
        <v>185</v>
      </c>
      <c r="D54" s="217">
        <v>24.468</v>
      </c>
      <c r="E54" s="217">
        <v>805.02300000000002</v>
      </c>
      <c r="F54" s="217">
        <v>150.554</v>
      </c>
      <c r="G54" s="217">
        <v>980.04499999999996</v>
      </c>
      <c r="H54" s="223">
        <v>17.43</v>
      </c>
      <c r="I54" s="223">
        <v>1.43</v>
      </c>
      <c r="J54" s="223">
        <v>1.98</v>
      </c>
      <c r="K54" s="223">
        <v>1.92</v>
      </c>
      <c r="L54" s="210">
        <v>491281</v>
      </c>
      <c r="M54" s="304">
        <v>13852</v>
      </c>
      <c r="N54" s="295">
        <v>12991</v>
      </c>
      <c r="O54" s="209">
        <v>25639</v>
      </c>
      <c r="P54" s="209">
        <v>28183</v>
      </c>
      <c r="Q54" s="209">
        <v>9672</v>
      </c>
      <c r="R54" s="209">
        <v>6561</v>
      </c>
      <c r="S54" s="209">
        <v>13383</v>
      </c>
      <c r="T54" s="209">
        <v>120205.833</v>
      </c>
      <c r="U54" s="209">
        <v>111509.349</v>
      </c>
      <c r="V54" s="209">
        <v>19557.912</v>
      </c>
      <c r="W54" s="211">
        <v>251273.09400000001</v>
      </c>
      <c r="X54" s="174">
        <v>96</v>
      </c>
    </row>
    <row r="55" spans="2:24" ht="20.25" customHeight="1" x14ac:dyDescent="0.15">
      <c r="B55" s="159">
        <v>97</v>
      </c>
      <c r="C55" s="160" t="s">
        <v>186</v>
      </c>
      <c r="D55" s="218">
        <v>18.728000000000002</v>
      </c>
      <c r="E55" s="218">
        <v>729.13</v>
      </c>
      <c r="F55" s="218">
        <v>160.523</v>
      </c>
      <c r="G55" s="218">
        <v>908.38199999999995</v>
      </c>
      <c r="H55" s="226">
        <v>14.83</v>
      </c>
      <c r="I55" s="226">
        <v>1.49</v>
      </c>
      <c r="J55" s="226">
        <v>1.9</v>
      </c>
      <c r="K55" s="226">
        <v>1.84</v>
      </c>
      <c r="L55" s="213">
        <v>517238</v>
      </c>
      <c r="M55" s="307">
        <v>14304</v>
      </c>
      <c r="N55" s="297">
        <v>12283</v>
      </c>
      <c r="O55" s="212">
        <v>24316</v>
      </c>
      <c r="P55" s="212">
        <v>34883</v>
      </c>
      <c r="Q55" s="212">
        <v>9570</v>
      </c>
      <c r="R55" s="212">
        <v>6476</v>
      </c>
      <c r="S55" s="212">
        <v>13211</v>
      </c>
      <c r="T55" s="212">
        <v>96867.759000000005</v>
      </c>
      <c r="U55" s="212">
        <v>104297.167</v>
      </c>
      <c r="V55" s="212">
        <v>19716.61</v>
      </c>
      <c r="W55" s="213">
        <v>220881.53599999999</v>
      </c>
      <c r="X55" s="175">
        <v>97</v>
      </c>
    </row>
    <row r="56" spans="2:24" ht="20.25" customHeight="1" x14ac:dyDescent="0.15">
      <c r="B56" s="159">
        <v>98</v>
      </c>
      <c r="C56" s="160" t="s">
        <v>187</v>
      </c>
      <c r="D56" s="217">
        <v>20.195</v>
      </c>
      <c r="E56" s="217">
        <v>841.91800000000001</v>
      </c>
      <c r="F56" s="217">
        <v>186.05099999999999</v>
      </c>
      <c r="G56" s="217">
        <v>1048.164</v>
      </c>
      <c r="H56" s="223">
        <v>15.96</v>
      </c>
      <c r="I56" s="223">
        <v>1.57</v>
      </c>
      <c r="J56" s="223">
        <v>1.92</v>
      </c>
      <c r="K56" s="223">
        <v>1.91</v>
      </c>
      <c r="L56" s="210">
        <v>503553</v>
      </c>
      <c r="M56" s="304">
        <v>14535</v>
      </c>
      <c r="N56" s="295">
        <v>12727</v>
      </c>
      <c r="O56" s="209">
        <v>23636</v>
      </c>
      <c r="P56" s="209">
        <v>31543</v>
      </c>
      <c r="Q56" s="209">
        <v>9267</v>
      </c>
      <c r="R56" s="209">
        <v>6641</v>
      </c>
      <c r="S56" s="209">
        <v>12390</v>
      </c>
      <c r="T56" s="209">
        <v>101693.51</v>
      </c>
      <c r="U56" s="209">
        <v>122371.442</v>
      </c>
      <c r="V56" s="209">
        <v>23678.335999999999</v>
      </c>
      <c r="W56" s="210">
        <v>247743.288</v>
      </c>
      <c r="X56" s="173">
        <v>98</v>
      </c>
    </row>
    <row r="57" spans="2:24" ht="20.25" customHeight="1" x14ac:dyDescent="0.15">
      <c r="B57" s="159">
        <v>99</v>
      </c>
      <c r="C57" s="160" t="s">
        <v>151</v>
      </c>
      <c r="D57" s="217">
        <v>19.388000000000002</v>
      </c>
      <c r="E57" s="217">
        <v>769.298</v>
      </c>
      <c r="F57" s="217">
        <v>187.35900000000001</v>
      </c>
      <c r="G57" s="217">
        <v>976.04499999999996</v>
      </c>
      <c r="H57" s="223">
        <v>14.54</v>
      </c>
      <c r="I57" s="223">
        <v>1.49</v>
      </c>
      <c r="J57" s="223">
        <v>1.83</v>
      </c>
      <c r="K57" s="223">
        <v>1.82</v>
      </c>
      <c r="L57" s="210">
        <v>589064</v>
      </c>
      <c r="M57" s="304">
        <v>14905</v>
      </c>
      <c r="N57" s="295">
        <v>12366</v>
      </c>
      <c r="O57" s="209">
        <v>25822</v>
      </c>
      <c r="P57" s="209">
        <v>40502</v>
      </c>
      <c r="Q57" s="209">
        <v>9994</v>
      </c>
      <c r="R57" s="209">
        <v>6763</v>
      </c>
      <c r="S57" s="209">
        <v>14225</v>
      </c>
      <c r="T57" s="209">
        <v>114208.352</v>
      </c>
      <c r="U57" s="209">
        <v>114662.912</v>
      </c>
      <c r="V57" s="209">
        <v>23167.885999999999</v>
      </c>
      <c r="W57" s="210">
        <v>252039.15</v>
      </c>
      <c r="X57" s="173">
        <v>99</v>
      </c>
    </row>
    <row r="58" spans="2:24" ht="20.25" customHeight="1" x14ac:dyDescent="0.15">
      <c r="B58" s="159">
        <v>100</v>
      </c>
      <c r="C58" s="160" t="s">
        <v>188</v>
      </c>
      <c r="D58" s="217">
        <v>21.928999999999998</v>
      </c>
      <c r="E58" s="217">
        <v>704.94200000000001</v>
      </c>
      <c r="F58" s="217">
        <v>150.505</v>
      </c>
      <c r="G58" s="217">
        <v>877.37599999999998</v>
      </c>
      <c r="H58" s="223">
        <v>16.21</v>
      </c>
      <c r="I58" s="223">
        <v>1.4</v>
      </c>
      <c r="J58" s="223">
        <v>1.94</v>
      </c>
      <c r="K58" s="223">
        <v>1.86</v>
      </c>
      <c r="L58" s="210">
        <v>511807</v>
      </c>
      <c r="M58" s="304">
        <v>13790</v>
      </c>
      <c r="N58" s="295">
        <v>13862</v>
      </c>
      <c r="O58" s="209">
        <v>26250</v>
      </c>
      <c r="P58" s="209">
        <v>31577</v>
      </c>
      <c r="Q58" s="209">
        <v>9871</v>
      </c>
      <c r="R58" s="209">
        <v>7157</v>
      </c>
      <c r="S58" s="209">
        <v>14114</v>
      </c>
      <c r="T58" s="209">
        <v>112233.1</v>
      </c>
      <c r="U58" s="209">
        <v>97214.362999999998</v>
      </c>
      <c r="V58" s="209">
        <v>20863.173999999999</v>
      </c>
      <c r="W58" s="210">
        <v>230310.636</v>
      </c>
      <c r="X58" s="173">
        <v>100</v>
      </c>
    </row>
    <row r="59" spans="2:24" ht="20.25" customHeight="1" x14ac:dyDescent="0.15">
      <c r="B59" s="161">
        <v>101</v>
      </c>
      <c r="C59" s="162" t="s">
        <v>189</v>
      </c>
      <c r="D59" s="217">
        <v>20.445</v>
      </c>
      <c r="E59" s="217">
        <v>767.23199999999997</v>
      </c>
      <c r="F59" s="217">
        <v>181.55199999999999</v>
      </c>
      <c r="G59" s="217">
        <v>969.23</v>
      </c>
      <c r="H59" s="223">
        <v>14.88</v>
      </c>
      <c r="I59" s="223">
        <v>1.52</v>
      </c>
      <c r="J59" s="223">
        <v>1.94</v>
      </c>
      <c r="K59" s="223">
        <v>1.88</v>
      </c>
      <c r="L59" s="210">
        <v>509586</v>
      </c>
      <c r="M59" s="304">
        <v>14617</v>
      </c>
      <c r="N59" s="295">
        <v>12489</v>
      </c>
      <c r="O59" s="209">
        <v>24659</v>
      </c>
      <c r="P59" s="209">
        <v>34241</v>
      </c>
      <c r="Q59" s="209">
        <v>9643</v>
      </c>
      <c r="R59" s="209">
        <v>6446</v>
      </c>
      <c r="S59" s="209">
        <v>13139</v>
      </c>
      <c r="T59" s="209">
        <v>104186.00199999999</v>
      </c>
      <c r="U59" s="209">
        <v>112146.76</v>
      </c>
      <c r="V59" s="209">
        <v>22673.124</v>
      </c>
      <c r="W59" s="211">
        <v>239005.88500000001</v>
      </c>
      <c r="X59" s="174">
        <v>101</v>
      </c>
    </row>
    <row r="60" spans="2:24" ht="20.25" customHeight="1" x14ac:dyDescent="0.15">
      <c r="B60" s="163">
        <v>102</v>
      </c>
      <c r="C60" s="164" t="s">
        <v>190</v>
      </c>
      <c r="D60" s="218">
        <v>17.917999999999999</v>
      </c>
      <c r="E60" s="218">
        <v>687.48800000000006</v>
      </c>
      <c r="F60" s="218">
        <v>131.953</v>
      </c>
      <c r="G60" s="218">
        <v>837.36</v>
      </c>
      <c r="H60" s="226">
        <v>13.98</v>
      </c>
      <c r="I60" s="226">
        <v>1.41</v>
      </c>
      <c r="J60" s="226">
        <v>1.89</v>
      </c>
      <c r="K60" s="226">
        <v>1.76</v>
      </c>
      <c r="L60" s="213">
        <v>530414</v>
      </c>
      <c r="M60" s="307">
        <v>13992</v>
      </c>
      <c r="N60" s="297">
        <v>12744</v>
      </c>
      <c r="O60" s="212">
        <v>24846</v>
      </c>
      <c r="P60" s="212">
        <v>37948</v>
      </c>
      <c r="Q60" s="212">
        <v>9913</v>
      </c>
      <c r="R60" s="212">
        <v>6753</v>
      </c>
      <c r="S60" s="212">
        <v>14155</v>
      </c>
      <c r="T60" s="212">
        <v>95041.629000000001</v>
      </c>
      <c r="U60" s="212">
        <v>96191.986000000004</v>
      </c>
      <c r="V60" s="212">
        <v>16815.905999999999</v>
      </c>
      <c r="W60" s="213">
        <v>208049.52100000001</v>
      </c>
      <c r="X60" s="176">
        <v>102</v>
      </c>
    </row>
    <row r="61" spans="2:24" ht="20.25" customHeight="1" x14ac:dyDescent="0.15">
      <c r="B61" s="159">
        <v>103</v>
      </c>
      <c r="C61" s="160" t="s">
        <v>152</v>
      </c>
      <c r="D61" s="217">
        <v>19.795999999999999</v>
      </c>
      <c r="E61" s="217">
        <v>772.88300000000004</v>
      </c>
      <c r="F61" s="217">
        <v>186.488</v>
      </c>
      <c r="G61" s="217">
        <v>979.16700000000003</v>
      </c>
      <c r="H61" s="223">
        <v>14.64</v>
      </c>
      <c r="I61" s="223">
        <v>1.53</v>
      </c>
      <c r="J61" s="223">
        <v>1.81</v>
      </c>
      <c r="K61" s="223">
        <v>1.85</v>
      </c>
      <c r="L61" s="210">
        <v>547210</v>
      </c>
      <c r="M61" s="304">
        <v>14461</v>
      </c>
      <c r="N61" s="295">
        <v>12812</v>
      </c>
      <c r="O61" s="209">
        <v>24918</v>
      </c>
      <c r="P61" s="209">
        <v>37371</v>
      </c>
      <c r="Q61" s="209">
        <v>9458</v>
      </c>
      <c r="R61" s="209">
        <v>7070</v>
      </c>
      <c r="S61" s="209">
        <v>13483</v>
      </c>
      <c r="T61" s="209">
        <v>108325.24</v>
      </c>
      <c r="U61" s="209">
        <v>111767.439</v>
      </c>
      <c r="V61" s="209">
        <v>23892.116000000002</v>
      </c>
      <c r="W61" s="210">
        <v>243984.79500000001</v>
      </c>
      <c r="X61" s="173">
        <v>103</v>
      </c>
    </row>
    <row r="62" spans="2:24" ht="20.25" customHeight="1" x14ac:dyDescent="0.15">
      <c r="B62" s="159">
        <v>104</v>
      </c>
      <c r="C62" s="160" t="s">
        <v>191</v>
      </c>
      <c r="D62" s="217">
        <v>18.373999999999999</v>
      </c>
      <c r="E62" s="217">
        <v>806.09500000000003</v>
      </c>
      <c r="F62" s="217">
        <v>180.14500000000001</v>
      </c>
      <c r="G62" s="217">
        <v>1004.614</v>
      </c>
      <c r="H62" s="223">
        <v>14.4</v>
      </c>
      <c r="I62" s="223">
        <v>1.5</v>
      </c>
      <c r="J62" s="223">
        <v>1.98</v>
      </c>
      <c r="K62" s="223">
        <v>1.82</v>
      </c>
      <c r="L62" s="210">
        <v>562392</v>
      </c>
      <c r="M62" s="304">
        <v>13521</v>
      </c>
      <c r="N62" s="295">
        <v>12204</v>
      </c>
      <c r="O62" s="209">
        <v>23323</v>
      </c>
      <c r="P62" s="209">
        <v>39061</v>
      </c>
      <c r="Q62" s="209">
        <v>8993</v>
      </c>
      <c r="R62" s="209">
        <v>6176</v>
      </c>
      <c r="S62" s="209">
        <v>12787</v>
      </c>
      <c r="T62" s="209">
        <v>103333.193</v>
      </c>
      <c r="U62" s="209">
        <v>108991.33900000001</v>
      </c>
      <c r="V62" s="209">
        <v>21985.094000000001</v>
      </c>
      <c r="W62" s="210">
        <v>234309.62599999999</v>
      </c>
      <c r="X62" s="173">
        <v>104</v>
      </c>
    </row>
    <row r="63" spans="2:24" ht="20.25" customHeight="1" x14ac:dyDescent="0.15">
      <c r="B63" s="161">
        <v>105</v>
      </c>
      <c r="C63" s="162" t="s">
        <v>192</v>
      </c>
      <c r="D63" s="217">
        <v>20.398</v>
      </c>
      <c r="E63" s="217">
        <v>729.58799999999997</v>
      </c>
      <c r="F63" s="217">
        <v>178.839</v>
      </c>
      <c r="G63" s="217">
        <v>928.82500000000005</v>
      </c>
      <c r="H63" s="223">
        <v>14.75</v>
      </c>
      <c r="I63" s="223">
        <v>1.42</v>
      </c>
      <c r="J63" s="223">
        <v>1.81</v>
      </c>
      <c r="K63" s="223">
        <v>1.79</v>
      </c>
      <c r="L63" s="210">
        <v>502711</v>
      </c>
      <c r="M63" s="304">
        <v>14311</v>
      </c>
      <c r="N63" s="295">
        <v>12113</v>
      </c>
      <c r="O63" s="209">
        <v>24613</v>
      </c>
      <c r="P63" s="209">
        <v>34091</v>
      </c>
      <c r="Q63" s="209">
        <v>10092</v>
      </c>
      <c r="R63" s="209">
        <v>6687</v>
      </c>
      <c r="S63" s="209">
        <v>13777</v>
      </c>
      <c r="T63" s="209">
        <v>102542.429</v>
      </c>
      <c r="U63" s="209">
        <v>104407.893</v>
      </c>
      <c r="V63" s="209">
        <v>21662.883000000002</v>
      </c>
      <c r="W63" s="211">
        <v>228613.20499999999</v>
      </c>
      <c r="X63" s="174">
        <v>105</v>
      </c>
    </row>
    <row r="64" spans="2:24" ht="20.25" customHeight="1" x14ac:dyDescent="0.15">
      <c r="B64" s="183">
        <v>301</v>
      </c>
      <c r="C64" s="184" t="s">
        <v>108</v>
      </c>
      <c r="D64" s="218">
        <v>9.0779999999999994</v>
      </c>
      <c r="E64" s="218">
        <v>522.50300000000004</v>
      </c>
      <c r="F64" s="218">
        <v>189.68899999999999</v>
      </c>
      <c r="G64" s="218">
        <v>721.27</v>
      </c>
      <c r="H64" s="226">
        <v>9.6</v>
      </c>
      <c r="I64" s="226">
        <v>1.34</v>
      </c>
      <c r="J64" s="226">
        <v>1.62</v>
      </c>
      <c r="K64" s="226">
        <v>1.52</v>
      </c>
      <c r="L64" s="213">
        <v>472269</v>
      </c>
      <c r="M64" s="307">
        <v>12323</v>
      </c>
      <c r="N64" s="297">
        <v>10606</v>
      </c>
      <c r="O64" s="212">
        <v>17660</v>
      </c>
      <c r="P64" s="212">
        <v>49199</v>
      </c>
      <c r="Q64" s="212">
        <v>9211</v>
      </c>
      <c r="R64" s="212">
        <v>6550</v>
      </c>
      <c r="S64" s="212">
        <v>11651</v>
      </c>
      <c r="T64" s="212">
        <v>42872.792000000001</v>
      </c>
      <c r="U64" s="212">
        <v>64386.383000000002</v>
      </c>
      <c r="V64" s="212">
        <v>20119.241999999998</v>
      </c>
      <c r="W64" s="213">
        <v>127378.417</v>
      </c>
      <c r="X64" s="185">
        <v>301</v>
      </c>
    </row>
    <row r="65" spans="2:24" ht="20.25" customHeight="1" thickBot="1" x14ac:dyDescent="0.2">
      <c r="B65" s="186">
        <v>302</v>
      </c>
      <c r="C65" s="187" t="s">
        <v>98</v>
      </c>
      <c r="D65" s="219">
        <v>8.8089999999999993</v>
      </c>
      <c r="E65" s="219">
        <v>571.16700000000003</v>
      </c>
      <c r="F65" s="219">
        <v>95.867000000000004</v>
      </c>
      <c r="G65" s="219">
        <v>675.84299999999996</v>
      </c>
      <c r="H65" s="227">
        <v>8.35</v>
      </c>
      <c r="I65" s="227">
        <v>1.32</v>
      </c>
      <c r="J65" s="227">
        <v>1.49</v>
      </c>
      <c r="K65" s="227">
        <v>1.44</v>
      </c>
      <c r="L65" s="215">
        <v>513433</v>
      </c>
      <c r="M65" s="308">
        <v>11334</v>
      </c>
      <c r="N65" s="298">
        <v>10416</v>
      </c>
      <c r="O65" s="214">
        <v>17748</v>
      </c>
      <c r="P65" s="214">
        <v>61475</v>
      </c>
      <c r="Q65" s="214">
        <v>8569</v>
      </c>
      <c r="R65" s="214">
        <v>6999</v>
      </c>
      <c r="S65" s="214">
        <v>12344</v>
      </c>
      <c r="T65" s="214">
        <v>45228.748</v>
      </c>
      <c r="U65" s="214">
        <v>64733.544000000002</v>
      </c>
      <c r="V65" s="214">
        <v>9985.2189999999991</v>
      </c>
      <c r="W65" s="215">
        <v>119947.511</v>
      </c>
      <c r="X65" s="188">
        <v>302</v>
      </c>
    </row>
    <row r="66" spans="2:24" ht="13.5" x14ac:dyDescent="0.15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</row>
    <row r="67" spans="2:24" ht="13.5" x14ac:dyDescent="0.15"/>
    <row r="68" spans="2:24" ht="13.5" x14ac:dyDescent="0.15"/>
    <row r="69" spans="2:24" ht="13.5" x14ac:dyDescent="0.15"/>
    <row r="70" spans="2:24" ht="13.5" x14ac:dyDescent="0.15"/>
    <row r="71" spans="2:24" ht="13.5" x14ac:dyDescent="0.15"/>
    <row r="72" spans="2:24" ht="13.5" x14ac:dyDescent="0.15"/>
    <row r="73" spans="2:24" ht="13.5" x14ac:dyDescent="0.15"/>
    <row r="74" spans="2:24" ht="13.5" x14ac:dyDescent="0.15"/>
    <row r="75" spans="2:24" ht="13.5" x14ac:dyDescent="0.15"/>
    <row r="76" spans="2:24" ht="13.5" x14ac:dyDescent="0.15"/>
    <row r="77" spans="2:24" ht="13.5" x14ac:dyDescent="0.15"/>
    <row r="78" spans="2:24" ht="13.5" x14ac:dyDescent="0.15"/>
    <row r="79" spans="2:24" ht="13.5" x14ac:dyDescent="0.15"/>
    <row r="80" spans="2:24" ht="13.5" x14ac:dyDescent="0.15"/>
    <row r="81" ht="13.5" x14ac:dyDescent="0.15"/>
    <row r="82" ht="13.5" x14ac:dyDescent="0.15"/>
    <row r="83" ht="13.5" x14ac:dyDescent="0.15"/>
    <row r="84" ht="13.5" x14ac:dyDescent="0.15"/>
    <row r="85" ht="13.5" x14ac:dyDescent="0.15"/>
  </sheetData>
  <mergeCells count="8">
    <mergeCell ref="B3:B6"/>
    <mergeCell ref="X3:X6"/>
    <mergeCell ref="W1:X1"/>
    <mergeCell ref="D3:G3"/>
    <mergeCell ref="H3:K3"/>
    <mergeCell ref="L3:O3"/>
    <mergeCell ref="P3:S3"/>
    <mergeCell ref="T3:W3"/>
  </mergeCells>
  <phoneticPr fontId="8"/>
  <pageMargins left="0.78740157480314965" right="0.35433070866141736" top="0.78740157480314965" bottom="0.78740157480314965" header="0.51181102362204722" footer="0.51181102362204722"/>
  <pageSetup paperSize="9" scale="56" fitToWidth="2" orientation="portrait" r:id="rId1"/>
  <headerFooter alignWithMargins="0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autoPageBreaks="0"/>
  </sheetPr>
  <dimension ref="A1:X85"/>
  <sheetViews>
    <sheetView showOutlineSymbols="0" zoomScale="75" zoomScaleNormal="75" zoomScaleSheetLayoutView="75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D14" sqref="D14"/>
    </sheetView>
  </sheetViews>
  <sheetFormatPr defaultColWidth="10.875" defaultRowHeight="21.75" customHeight="1" x14ac:dyDescent="0.15"/>
  <cols>
    <col min="1" max="1" width="1.75" style="126" customWidth="1"/>
    <col min="2" max="2" width="4.625" style="126" customWidth="1"/>
    <col min="3" max="3" width="14" style="126" customWidth="1"/>
    <col min="4" max="23" width="12" style="126" customWidth="1"/>
    <col min="24" max="24" width="4.625" style="126" customWidth="1"/>
    <col min="25" max="37" width="12.625" style="126" customWidth="1"/>
    <col min="38" max="16384" width="10.875" style="126"/>
  </cols>
  <sheetData>
    <row r="1" spans="2:24" ht="24" x14ac:dyDescent="0.15">
      <c r="B1" s="125" t="s">
        <v>197</v>
      </c>
      <c r="W1" s="362" t="s">
        <v>150</v>
      </c>
      <c r="X1" s="363"/>
    </row>
    <row r="2" spans="2:24" ht="10.5" customHeight="1" thickBot="1" x14ac:dyDescent="0.2">
      <c r="B2" s="125"/>
    </row>
    <row r="3" spans="2:24" ht="20.25" customHeight="1" x14ac:dyDescent="0.15">
      <c r="B3" s="368" t="s">
        <v>146</v>
      </c>
      <c r="C3" s="127" t="s">
        <v>0</v>
      </c>
      <c r="D3" s="364" t="s">
        <v>139</v>
      </c>
      <c r="E3" s="365"/>
      <c r="F3" s="365"/>
      <c r="G3" s="366"/>
      <c r="H3" s="364" t="s">
        <v>140</v>
      </c>
      <c r="I3" s="365"/>
      <c r="J3" s="365"/>
      <c r="K3" s="366"/>
      <c r="L3" s="364" t="s">
        <v>141</v>
      </c>
      <c r="M3" s="365"/>
      <c r="N3" s="365"/>
      <c r="O3" s="366"/>
      <c r="P3" s="364" t="s">
        <v>142</v>
      </c>
      <c r="Q3" s="365"/>
      <c r="R3" s="365"/>
      <c r="S3" s="366"/>
      <c r="T3" s="364" t="s">
        <v>143</v>
      </c>
      <c r="U3" s="365"/>
      <c r="V3" s="365"/>
      <c r="W3" s="367"/>
      <c r="X3" s="369" t="s">
        <v>146</v>
      </c>
    </row>
    <row r="4" spans="2:24" ht="20.25" customHeight="1" x14ac:dyDescent="0.15">
      <c r="B4" s="357"/>
      <c r="C4" s="128"/>
      <c r="D4" s="180"/>
      <c r="E4" s="180"/>
      <c r="F4" s="180"/>
      <c r="G4" s="180"/>
      <c r="H4" s="180"/>
      <c r="I4" s="180"/>
      <c r="J4" s="180"/>
      <c r="K4" s="180"/>
      <c r="L4" s="285"/>
      <c r="M4" s="317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360" t="s">
        <v>1</v>
      </c>
    </row>
    <row r="5" spans="2:24" ht="20.25" customHeight="1" x14ac:dyDescent="0.15">
      <c r="B5" s="357"/>
      <c r="C5" s="128"/>
      <c r="D5" s="181" t="s">
        <v>3</v>
      </c>
      <c r="E5" s="181" t="s">
        <v>4</v>
      </c>
      <c r="F5" s="181" t="s">
        <v>5</v>
      </c>
      <c r="G5" s="181" t="s">
        <v>6</v>
      </c>
      <c r="H5" s="181" t="s">
        <v>3</v>
      </c>
      <c r="I5" s="181" t="s">
        <v>4</v>
      </c>
      <c r="J5" s="181" t="s">
        <v>5</v>
      </c>
      <c r="K5" s="181" t="s">
        <v>6</v>
      </c>
      <c r="L5" s="286" t="s">
        <v>3</v>
      </c>
      <c r="M5" s="318" t="s">
        <v>4</v>
      </c>
      <c r="N5" s="181" t="s">
        <v>5</v>
      </c>
      <c r="O5" s="181" t="s">
        <v>6</v>
      </c>
      <c r="P5" s="181" t="s">
        <v>3</v>
      </c>
      <c r="Q5" s="181" t="s">
        <v>4</v>
      </c>
      <c r="R5" s="181" t="s">
        <v>5</v>
      </c>
      <c r="S5" s="181" t="s">
        <v>6</v>
      </c>
      <c r="T5" s="181" t="s">
        <v>3</v>
      </c>
      <c r="U5" s="181" t="s">
        <v>4</v>
      </c>
      <c r="V5" s="181" t="s">
        <v>5</v>
      </c>
      <c r="W5" s="181" t="s">
        <v>6</v>
      </c>
      <c r="X5" s="360" t="s">
        <v>2</v>
      </c>
    </row>
    <row r="6" spans="2:24" ht="20.25" customHeight="1" thickBot="1" x14ac:dyDescent="0.2">
      <c r="B6" s="358"/>
      <c r="C6" s="129" t="s">
        <v>8</v>
      </c>
      <c r="D6" s="182"/>
      <c r="E6" s="182"/>
      <c r="F6" s="182"/>
      <c r="G6" s="182"/>
      <c r="H6" s="182"/>
      <c r="I6" s="182"/>
      <c r="J6" s="182"/>
      <c r="K6" s="182"/>
      <c r="L6" s="287"/>
      <c r="M6" s="319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370" t="s">
        <v>7</v>
      </c>
    </row>
    <row r="7" spans="2:24" ht="13.5" x14ac:dyDescent="0.15">
      <c r="B7" s="130"/>
      <c r="C7" s="131"/>
      <c r="D7" s="167" t="s">
        <v>193</v>
      </c>
      <c r="E7" s="167" t="s">
        <v>193</v>
      </c>
      <c r="F7" s="167" t="s">
        <v>193</v>
      </c>
      <c r="G7" s="167" t="s">
        <v>193</v>
      </c>
      <c r="H7" s="133" t="s">
        <v>147</v>
      </c>
      <c r="I7" s="133" t="s">
        <v>147</v>
      </c>
      <c r="J7" s="133" t="s">
        <v>147</v>
      </c>
      <c r="K7" s="133" t="s">
        <v>147</v>
      </c>
      <c r="L7" s="309" t="s">
        <v>148</v>
      </c>
      <c r="M7" s="320" t="s">
        <v>148</v>
      </c>
      <c r="N7" s="132" t="s">
        <v>148</v>
      </c>
      <c r="O7" s="132" t="s">
        <v>148</v>
      </c>
      <c r="P7" s="132" t="s">
        <v>148</v>
      </c>
      <c r="Q7" s="132" t="s">
        <v>148</v>
      </c>
      <c r="R7" s="132" t="s">
        <v>148</v>
      </c>
      <c r="S7" s="132" t="s">
        <v>148</v>
      </c>
      <c r="T7" s="132" t="s">
        <v>148</v>
      </c>
      <c r="U7" s="132" t="s">
        <v>148</v>
      </c>
      <c r="V7" s="132" t="s">
        <v>148</v>
      </c>
      <c r="W7" s="132" t="s">
        <v>148</v>
      </c>
      <c r="X7" s="134"/>
    </row>
    <row r="8" spans="2:24" ht="20.25" customHeight="1" x14ac:dyDescent="0.15">
      <c r="B8" s="135"/>
      <c r="C8" s="179" t="s">
        <v>201</v>
      </c>
      <c r="D8" s="233">
        <v>20.143000000000001</v>
      </c>
      <c r="E8" s="233">
        <v>898.57799999999997</v>
      </c>
      <c r="F8" s="233">
        <v>204.529</v>
      </c>
      <c r="G8" s="233">
        <v>1123.249</v>
      </c>
      <c r="H8" s="243">
        <v>14.13</v>
      </c>
      <c r="I8" s="243">
        <v>1.56</v>
      </c>
      <c r="J8" s="243">
        <v>2.0699999999999998</v>
      </c>
      <c r="K8" s="243">
        <v>1.88</v>
      </c>
      <c r="L8" s="310">
        <v>546487</v>
      </c>
      <c r="M8" s="321">
        <v>16146</v>
      </c>
      <c r="N8" s="252">
        <v>12850</v>
      </c>
      <c r="O8" s="252">
        <v>25057</v>
      </c>
      <c r="P8" s="252">
        <v>38673</v>
      </c>
      <c r="Q8" s="252">
        <v>10373</v>
      </c>
      <c r="R8" s="252">
        <v>6210</v>
      </c>
      <c r="S8" s="252">
        <v>13361</v>
      </c>
      <c r="T8" s="252">
        <v>110079</v>
      </c>
      <c r="U8" s="252">
        <v>145087</v>
      </c>
      <c r="V8" s="252">
        <v>26282</v>
      </c>
      <c r="W8" s="253">
        <v>281448</v>
      </c>
      <c r="X8" s="136"/>
    </row>
    <row r="9" spans="2:24" ht="20.25" customHeight="1" x14ac:dyDescent="0.15">
      <c r="B9" s="135"/>
      <c r="C9" s="179" t="s">
        <v>199</v>
      </c>
      <c r="D9" s="234">
        <v>19.951000000000001</v>
      </c>
      <c r="E9" s="234">
        <v>893.46299999999997</v>
      </c>
      <c r="F9" s="234">
        <v>210.12100000000001</v>
      </c>
      <c r="G9" s="234">
        <v>1123.5350000000001</v>
      </c>
      <c r="H9" s="244">
        <v>13.69</v>
      </c>
      <c r="I9" s="244">
        <v>1.53</v>
      </c>
      <c r="J9" s="244">
        <v>2.02</v>
      </c>
      <c r="K9" s="244">
        <v>1.84</v>
      </c>
      <c r="L9" s="311">
        <v>547148</v>
      </c>
      <c r="M9" s="322">
        <v>16001</v>
      </c>
      <c r="N9" s="254">
        <v>12701</v>
      </c>
      <c r="O9" s="254">
        <v>24816</v>
      </c>
      <c r="P9" s="254">
        <v>39958</v>
      </c>
      <c r="Q9" s="254">
        <v>10428</v>
      </c>
      <c r="R9" s="254">
        <v>6288</v>
      </c>
      <c r="S9" s="254">
        <v>13478</v>
      </c>
      <c r="T9" s="254">
        <v>109161</v>
      </c>
      <c r="U9" s="254">
        <v>142962</v>
      </c>
      <c r="V9" s="254">
        <v>26688</v>
      </c>
      <c r="W9" s="254">
        <v>278812</v>
      </c>
      <c r="X9" s="136"/>
    </row>
    <row r="10" spans="2:24" ht="20.25" customHeight="1" x14ac:dyDescent="0.15">
      <c r="B10" s="135"/>
      <c r="C10" s="179" t="s">
        <v>200</v>
      </c>
      <c r="D10" s="234">
        <v>20.625</v>
      </c>
      <c r="E10" s="234">
        <v>911.50300000000004</v>
      </c>
      <c r="F10" s="234">
        <v>216.11799999999999</v>
      </c>
      <c r="G10" s="234">
        <v>1148.2460000000001</v>
      </c>
      <c r="H10" s="244">
        <v>13.91</v>
      </c>
      <c r="I10" s="244">
        <v>1.52</v>
      </c>
      <c r="J10" s="244">
        <v>1.97</v>
      </c>
      <c r="K10" s="244">
        <v>1.83</v>
      </c>
      <c r="L10" s="311">
        <v>573165</v>
      </c>
      <c r="M10" s="322">
        <v>16231</v>
      </c>
      <c r="N10" s="254">
        <v>12606</v>
      </c>
      <c r="O10" s="254">
        <v>25552</v>
      </c>
      <c r="P10" s="254">
        <v>41217</v>
      </c>
      <c r="Q10" s="254">
        <v>10679</v>
      </c>
      <c r="R10" s="254">
        <v>6397</v>
      </c>
      <c r="S10" s="254">
        <v>13984</v>
      </c>
      <c r="T10" s="254">
        <v>118213</v>
      </c>
      <c r="U10" s="254">
        <v>147949</v>
      </c>
      <c r="V10" s="254">
        <v>27243</v>
      </c>
      <c r="W10" s="254">
        <v>293405</v>
      </c>
      <c r="X10" s="136"/>
    </row>
    <row r="11" spans="2:24" ht="20.25" customHeight="1" x14ac:dyDescent="0.15">
      <c r="B11" s="135"/>
      <c r="C11" s="179" t="s">
        <v>202</v>
      </c>
      <c r="D11" s="234">
        <v>20.728999999999999</v>
      </c>
      <c r="E11" s="234">
        <v>886.16399999999999</v>
      </c>
      <c r="F11" s="234">
        <v>214.005</v>
      </c>
      <c r="G11" s="234">
        <v>1120.8969999999999</v>
      </c>
      <c r="H11" s="244">
        <v>14.12</v>
      </c>
      <c r="I11" s="244">
        <v>1.52</v>
      </c>
      <c r="J11" s="244">
        <v>1.93</v>
      </c>
      <c r="K11" s="244">
        <v>1.83</v>
      </c>
      <c r="L11" s="311">
        <v>580865</v>
      </c>
      <c r="M11" s="322">
        <v>16497</v>
      </c>
      <c r="N11" s="254">
        <v>12334</v>
      </c>
      <c r="O11" s="254">
        <v>26140</v>
      </c>
      <c r="P11" s="254">
        <v>41145</v>
      </c>
      <c r="Q11" s="254">
        <v>10849</v>
      </c>
      <c r="R11" s="254">
        <v>6392</v>
      </c>
      <c r="S11" s="254">
        <v>14271</v>
      </c>
      <c r="T11" s="254">
        <v>120407</v>
      </c>
      <c r="U11" s="254">
        <v>146193</v>
      </c>
      <c r="V11" s="254">
        <v>26396</v>
      </c>
      <c r="W11" s="254">
        <v>292997</v>
      </c>
      <c r="X11" s="136"/>
    </row>
    <row r="12" spans="2:24" ht="14.25" thickBot="1" x14ac:dyDescent="0.2">
      <c r="B12" s="137"/>
      <c r="C12" s="138"/>
      <c r="D12" s="235"/>
      <c r="E12" s="236"/>
      <c r="F12" s="236"/>
      <c r="G12" s="236"/>
      <c r="H12" s="245"/>
      <c r="I12" s="245"/>
      <c r="J12" s="245"/>
      <c r="K12" s="245"/>
      <c r="L12" s="312"/>
      <c r="M12" s="323"/>
      <c r="N12" s="256"/>
      <c r="O12" s="256"/>
      <c r="P12" s="256"/>
      <c r="Q12" s="256"/>
      <c r="R12" s="256"/>
      <c r="S12" s="256"/>
      <c r="T12" s="256"/>
      <c r="U12" s="256"/>
      <c r="V12" s="256"/>
      <c r="W12" s="257"/>
      <c r="X12" s="139"/>
    </row>
    <row r="13" spans="2:24" ht="13.5" x14ac:dyDescent="0.15">
      <c r="B13" s="140"/>
      <c r="C13" s="141"/>
      <c r="D13" s="237"/>
      <c r="E13" s="237"/>
      <c r="F13" s="237"/>
      <c r="G13" s="237"/>
      <c r="H13" s="246"/>
      <c r="I13" s="246"/>
      <c r="J13" s="246"/>
      <c r="K13" s="246"/>
      <c r="L13" s="311"/>
      <c r="M13" s="324"/>
      <c r="N13" s="258"/>
      <c r="O13" s="258"/>
      <c r="P13" s="258"/>
      <c r="Q13" s="258"/>
      <c r="R13" s="258"/>
      <c r="S13" s="258"/>
      <c r="T13" s="258"/>
      <c r="U13" s="258"/>
      <c r="V13" s="258"/>
      <c r="W13" s="254"/>
      <c r="X13" s="142"/>
    </row>
    <row r="14" spans="2:24" ht="20.25" customHeight="1" x14ac:dyDescent="0.15">
      <c r="B14" s="143" t="s">
        <v>9</v>
      </c>
      <c r="C14" s="141" t="s">
        <v>10</v>
      </c>
      <c r="D14" s="234">
        <v>22.561</v>
      </c>
      <c r="E14" s="234">
        <v>889.30700000000002</v>
      </c>
      <c r="F14" s="234">
        <v>215.73500000000001</v>
      </c>
      <c r="G14" s="234">
        <v>1127.6030000000001</v>
      </c>
      <c r="H14" s="244">
        <v>13.91</v>
      </c>
      <c r="I14" s="244">
        <v>1.52</v>
      </c>
      <c r="J14" s="244">
        <v>1.91</v>
      </c>
      <c r="K14" s="244">
        <v>1.84</v>
      </c>
      <c r="L14" s="311">
        <v>573615</v>
      </c>
      <c r="M14" s="322">
        <v>17331</v>
      </c>
      <c r="N14" s="254">
        <v>12561</v>
      </c>
      <c r="O14" s="254">
        <v>27548</v>
      </c>
      <c r="P14" s="254">
        <v>41224</v>
      </c>
      <c r="Q14" s="254">
        <v>11391</v>
      </c>
      <c r="R14" s="254">
        <v>6579</v>
      </c>
      <c r="S14" s="254">
        <v>14943</v>
      </c>
      <c r="T14" s="254">
        <v>129413</v>
      </c>
      <c r="U14" s="254">
        <v>154123</v>
      </c>
      <c r="V14" s="254">
        <v>27100</v>
      </c>
      <c r="W14" s="254">
        <v>310635</v>
      </c>
      <c r="X14" s="142"/>
    </row>
    <row r="15" spans="2:24" ht="20.25" customHeight="1" x14ac:dyDescent="0.15">
      <c r="B15" s="143" t="s">
        <v>11</v>
      </c>
      <c r="C15" s="141" t="s">
        <v>12</v>
      </c>
      <c r="D15" s="234">
        <v>22.561</v>
      </c>
      <c r="E15" s="234">
        <v>889.30700000000002</v>
      </c>
      <c r="F15" s="234">
        <v>215.73500000000001</v>
      </c>
      <c r="G15" s="234">
        <v>1127.6030000000001</v>
      </c>
      <c r="H15" s="244">
        <v>13.91</v>
      </c>
      <c r="I15" s="244">
        <v>1.52</v>
      </c>
      <c r="J15" s="244">
        <v>1.91</v>
      </c>
      <c r="K15" s="244">
        <v>1.84</v>
      </c>
      <c r="L15" s="311">
        <v>573615</v>
      </c>
      <c r="M15" s="322">
        <v>17331</v>
      </c>
      <c r="N15" s="254">
        <v>12561</v>
      </c>
      <c r="O15" s="254">
        <v>27548</v>
      </c>
      <c r="P15" s="254">
        <v>41224</v>
      </c>
      <c r="Q15" s="254">
        <v>11391</v>
      </c>
      <c r="R15" s="254">
        <v>6579</v>
      </c>
      <c r="S15" s="254">
        <v>14943</v>
      </c>
      <c r="T15" s="254">
        <v>129413</v>
      </c>
      <c r="U15" s="254">
        <v>154123</v>
      </c>
      <c r="V15" s="254">
        <v>27100</v>
      </c>
      <c r="W15" s="254">
        <v>310635</v>
      </c>
      <c r="X15" s="142"/>
    </row>
    <row r="16" spans="2:24" ht="20.25" customHeight="1" x14ac:dyDescent="0.15">
      <c r="B16" s="123" t="s">
        <v>203</v>
      </c>
      <c r="C16" s="141" t="s">
        <v>13</v>
      </c>
      <c r="D16" s="234">
        <v>23.039000000000001</v>
      </c>
      <c r="E16" s="234">
        <v>888.63800000000003</v>
      </c>
      <c r="F16" s="234">
        <v>218.47399999999999</v>
      </c>
      <c r="G16" s="234">
        <v>1130.1510000000001</v>
      </c>
      <c r="H16" s="244">
        <v>13.98</v>
      </c>
      <c r="I16" s="244">
        <v>1.52</v>
      </c>
      <c r="J16" s="244">
        <v>1.9</v>
      </c>
      <c r="K16" s="244">
        <v>1.85</v>
      </c>
      <c r="L16" s="311">
        <v>576548</v>
      </c>
      <c r="M16" s="322">
        <v>17401</v>
      </c>
      <c r="N16" s="254">
        <v>12604</v>
      </c>
      <c r="O16" s="254">
        <v>27873</v>
      </c>
      <c r="P16" s="254">
        <v>41244</v>
      </c>
      <c r="Q16" s="254">
        <v>11442</v>
      </c>
      <c r="R16" s="254">
        <v>6620</v>
      </c>
      <c r="S16" s="254">
        <v>15076</v>
      </c>
      <c r="T16" s="254">
        <v>132834</v>
      </c>
      <c r="U16" s="254">
        <v>154635</v>
      </c>
      <c r="V16" s="254">
        <v>27536</v>
      </c>
      <c r="W16" s="254">
        <v>315005</v>
      </c>
      <c r="X16" s="144"/>
    </row>
    <row r="17" spans="2:24" ht="20.25" customHeight="1" x14ac:dyDescent="0.15">
      <c r="B17" s="143" t="s">
        <v>14</v>
      </c>
      <c r="C17" s="141" t="s">
        <v>15</v>
      </c>
      <c r="D17" s="234">
        <v>18.390999999999998</v>
      </c>
      <c r="E17" s="234">
        <v>895.13699999999994</v>
      </c>
      <c r="F17" s="234">
        <v>191.86600000000001</v>
      </c>
      <c r="G17" s="234">
        <v>1105.393</v>
      </c>
      <c r="H17" s="244">
        <v>13.21</v>
      </c>
      <c r="I17" s="244">
        <v>1.53</v>
      </c>
      <c r="J17" s="244">
        <v>1.96</v>
      </c>
      <c r="K17" s="244">
        <v>1.8</v>
      </c>
      <c r="L17" s="311">
        <v>541586</v>
      </c>
      <c r="M17" s="322">
        <v>16719</v>
      </c>
      <c r="N17" s="254">
        <v>12142</v>
      </c>
      <c r="O17" s="254">
        <v>24657</v>
      </c>
      <c r="P17" s="254">
        <v>40993</v>
      </c>
      <c r="Q17" s="254">
        <v>10947</v>
      </c>
      <c r="R17" s="254">
        <v>6191</v>
      </c>
      <c r="S17" s="254">
        <v>13721</v>
      </c>
      <c r="T17" s="254">
        <v>99602</v>
      </c>
      <c r="U17" s="254">
        <v>149654</v>
      </c>
      <c r="V17" s="254">
        <v>23297</v>
      </c>
      <c r="W17" s="254">
        <v>272553</v>
      </c>
      <c r="X17" s="142"/>
    </row>
    <row r="18" spans="2:24" ht="20.25" customHeight="1" x14ac:dyDescent="0.15">
      <c r="B18" s="143" t="s">
        <v>16</v>
      </c>
      <c r="C18" s="141" t="s">
        <v>17</v>
      </c>
      <c r="D18" s="238" t="s">
        <v>102</v>
      </c>
      <c r="E18" s="238" t="s">
        <v>102</v>
      </c>
      <c r="F18" s="238" t="s">
        <v>102</v>
      </c>
      <c r="G18" s="238" t="s">
        <v>102</v>
      </c>
      <c r="H18" s="247" t="s">
        <v>102</v>
      </c>
      <c r="I18" s="247" t="s">
        <v>102</v>
      </c>
      <c r="J18" s="247" t="s">
        <v>102</v>
      </c>
      <c r="K18" s="247" t="s">
        <v>102</v>
      </c>
      <c r="L18" s="313" t="s">
        <v>102</v>
      </c>
      <c r="M18" s="325" t="s">
        <v>102</v>
      </c>
      <c r="N18" s="259" t="s">
        <v>102</v>
      </c>
      <c r="O18" s="259" t="s">
        <v>102</v>
      </c>
      <c r="P18" s="259" t="s">
        <v>102</v>
      </c>
      <c r="Q18" s="259" t="s">
        <v>102</v>
      </c>
      <c r="R18" s="259" t="s">
        <v>102</v>
      </c>
      <c r="S18" s="259" t="s">
        <v>102</v>
      </c>
      <c r="T18" s="259" t="s">
        <v>102</v>
      </c>
      <c r="U18" s="259" t="s">
        <v>102</v>
      </c>
      <c r="V18" s="259" t="s">
        <v>102</v>
      </c>
      <c r="W18" s="259" t="s">
        <v>102</v>
      </c>
      <c r="X18" s="142"/>
    </row>
    <row r="19" spans="2:24" ht="14.25" thickBot="1" x14ac:dyDescent="0.2">
      <c r="B19" s="145"/>
      <c r="C19" s="146"/>
      <c r="D19" s="234"/>
      <c r="E19" s="234"/>
      <c r="F19" s="234"/>
      <c r="G19" s="234"/>
      <c r="H19" s="248"/>
      <c r="I19" s="248"/>
      <c r="J19" s="248"/>
      <c r="K19" s="248"/>
      <c r="L19" s="311"/>
      <c r="M19" s="324"/>
      <c r="N19" s="254"/>
      <c r="O19" s="254"/>
      <c r="P19" s="255"/>
      <c r="Q19" s="255"/>
      <c r="R19" s="255"/>
      <c r="S19" s="255"/>
      <c r="T19" s="255"/>
      <c r="U19" s="255"/>
      <c r="V19" s="255"/>
      <c r="W19" s="255"/>
      <c r="X19" s="142"/>
    </row>
    <row r="20" spans="2:24" ht="20.25" customHeight="1" x14ac:dyDescent="0.15">
      <c r="B20" s="157">
        <v>1</v>
      </c>
      <c r="C20" s="158" t="s">
        <v>153</v>
      </c>
      <c r="D20" s="216">
        <v>20.567</v>
      </c>
      <c r="E20" s="216">
        <v>939.85799999999995</v>
      </c>
      <c r="F20" s="216">
        <v>240.99299999999999</v>
      </c>
      <c r="G20" s="216">
        <v>1201.4179999999999</v>
      </c>
      <c r="H20" s="225">
        <v>12.94</v>
      </c>
      <c r="I20" s="225">
        <v>1.51</v>
      </c>
      <c r="J20" s="225">
        <v>1.91</v>
      </c>
      <c r="K20" s="225">
        <v>1.79</v>
      </c>
      <c r="L20" s="299">
        <v>560435</v>
      </c>
      <c r="M20" s="326">
        <v>15511</v>
      </c>
      <c r="N20" s="207">
        <v>12519</v>
      </c>
      <c r="O20" s="207">
        <v>24239</v>
      </c>
      <c r="P20" s="207">
        <v>43294</v>
      </c>
      <c r="Q20" s="207">
        <v>10274</v>
      </c>
      <c r="R20" s="207">
        <v>6547</v>
      </c>
      <c r="S20" s="207">
        <v>13570</v>
      </c>
      <c r="T20" s="207">
        <v>115267</v>
      </c>
      <c r="U20" s="207">
        <v>145780</v>
      </c>
      <c r="V20" s="207">
        <v>30170</v>
      </c>
      <c r="W20" s="208">
        <v>291217</v>
      </c>
      <c r="X20" s="172">
        <v>1</v>
      </c>
    </row>
    <row r="21" spans="2:24" ht="20.25" customHeight="1" x14ac:dyDescent="0.15">
      <c r="B21" s="159">
        <v>2</v>
      </c>
      <c r="C21" s="160" t="s">
        <v>154</v>
      </c>
      <c r="D21" s="217">
        <v>26.701000000000001</v>
      </c>
      <c r="E21" s="217">
        <v>877.55100000000004</v>
      </c>
      <c r="F21" s="217">
        <v>203.06100000000001</v>
      </c>
      <c r="G21" s="217">
        <v>1107.3130000000001</v>
      </c>
      <c r="H21" s="223">
        <v>12.13</v>
      </c>
      <c r="I21" s="223">
        <v>1.61</v>
      </c>
      <c r="J21" s="223">
        <v>1.87</v>
      </c>
      <c r="K21" s="223">
        <v>1.91</v>
      </c>
      <c r="L21" s="210">
        <v>620835</v>
      </c>
      <c r="M21" s="327">
        <v>21283</v>
      </c>
      <c r="N21" s="209">
        <v>11381</v>
      </c>
      <c r="O21" s="209">
        <v>33924</v>
      </c>
      <c r="P21" s="209">
        <v>51193</v>
      </c>
      <c r="Q21" s="209">
        <v>13206</v>
      </c>
      <c r="R21" s="209">
        <v>6102</v>
      </c>
      <c r="S21" s="209">
        <v>17746</v>
      </c>
      <c r="T21" s="209">
        <v>165767</v>
      </c>
      <c r="U21" s="209">
        <v>186772</v>
      </c>
      <c r="V21" s="209">
        <v>23111</v>
      </c>
      <c r="W21" s="211">
        <v>375650</v>
      </c>
      <c r="X21" s="173">
        <v>2</v>
      </c>
    </row>
    <row r="22" spans="2:24" ht="20.25" customHeight="1" x14ac:dyDescent="0.15">
      <c r="B22" s="159">
        <v>3</v>
      </c>
      <c r="C22" s="160" t="s">
        <v>155</v>
      </c>
      <c r="D22" s="217">
        <v>28.015999999999998</v>
      </c>
      <c r="E22" s="217">
        <v>859.72799999999995</v>
      </c>
      <c r="F22" s="217">
        <v>230.15600000000001</v>
      </c>
      <c r="G22" s="217">
        <v>1117.8989999999999</v>
      </c>
      <c r="H22" s="223">
        <v>16.309999999999999</v>
      </c>
      <c r="I22" s="223">
        <v>1.65</v>
      </c>
      <c r="J22" s="223">
        <v>1.86</v>
      </c>
      <c r="K22" s="223">
        <v>2.06</v>
      </c>
      <c r="L22" s="210">
        <v>623273</v>
      </c>
      <c r="M22" s="327">
        <v>22781</v>
      </c>
      <c r="N22" s="209">
        <v>12677</v>
      </c>
      <c r="O22" s="209">
        <v>35749</v>
      </c>
      <c r="P22" s="209">
        <v>38208</v>
      </c>
      <c r="Q22" s="209">
        <v>13836</v>
      </c>
      <c r="R22" s="209">
        <v>6798</v>
      </c>
      <c r="S22" s="209">
        <v>17363</v>
      </c>
      <c r="T22" s="209">
        <v>174613</v>
      </c>
      <c r="U22" s="209">
        <v>195852</v>
      </c>
      <c r="V22" s="209">
        <v>29177</v>
      </c>
      <c r="W22" s="211">
        <v>399642</v>
      </c>
      <c r="X22" s="173">
        <v>3</v>
      </c>
    </row>
    <row r="23" spans="2:24" ht="20.25" customHeight="1" x14ac:dyDescent="0.15">
      <c r="B23" s="159">
        <v>4</v>
      </c>
      <c r="C23" s="160" t="s">
        <v>156</v>
      </c>
      <c r="D23" s="217">
        <v>21.428999999999998</v>
      </c>
      <c r="E23" s="217">
        <v>908.45899999999995</v>
      </c>
      <c r="F23" s="217">
        <v>209.774</v>
      </c>
      <c r="G23" s="217">
        <v>1139.662</v>
      </c>
      <c r="H23" s="223">
        <v>13.56</v>
      </c>
      <c r="I23" s="223">
        <v>1.61</v>
      </c>
      <c r="J23" s="223">
        <v>2</v>
      </c>
      <c r="K23" s="223">
        <v>1.91</v>
      </c>
      <c r="L23" s="210">
        <v>655503</v>
      </c>
      <c r="M23" s="327">
        <v>19804</v>
      </c>
      <c r="N23" s="209">
        <v>11934</v>
      </c>
      <c r="O23" s="209">
        <v>30308</v>
      </c>
      <c r="P23" s="209">
        <v>48336</v>
      </c>
      <c r="Q23" s="209">
        <v>12293</v>
      </c>
      <c r="R23" s="209">
        <v>5954</v>
      </c>
      <c r="S23" s="209">
        <v>15884</v>
      </c>
      <c r="T23" s="209">
        <v>140465</v>
      </c>
      <c r="U23" s="209">
        <v>179914</v>
      </c>
      <c r="V23" s="209">
        <v>25034</v>
      </c>
      <c r="W23" s="211">
        <v>345413</v>
      </c>
      <c r="X23" s="173">
        <v>4</v>
      </c>
    </row>
    <row r="24" spans="2:24" ht="20.25" customHeight="1" x14ac:dyDescent="0.15">
      <c r="B24" s="161">
        <v>5</v>
      </c>
      <c r="C24" s="162" t="s">
        <v>157</v>
      </c>
      <c r="D24" s="239">
        <v>25.815999999999999</v>
      </c>
      <c r="E24" s="239">
        <v>805.04499999999996</v>
      </c>
      <c r="F24" s="239">
        <v>211.869</v>
      </c>
      <c r="G24" s="239">
        <v>1042.73</v>
      </c>
      <c r="H24" s="249">
        <v>11.56</v>
      </c>
      <c r="I24" s="249">
        <v>1.59</v>
      </c>
      <c r="J24" s="249">
        <v>1.78</v>
      </c>
      <c r="K24" s="249">
        <v>1.87</v>
      </c>
      <c r="L24" s="314">
        <v>671945</v>
      </c>
      <c r="M24" s="328">
        <v>21012</v>
      </c>
      <c r="N24" s="260">
        <v>11840</v>
      </c>
      <c r="O24" s="260">
        <v>35264</v>
      </c>
      <c r="P24" s="260">
        <v>58111</v>
      </c>
      <c r="Q24" s="260">
        <v>13245</v>
      </c>
      <c r="R24" s="260">
        <v>6641</v>
      </c>
      <c r="S24" s="260">
        <v>18824</v>
      </c>
      <c r="T24" s="260">
        <v>173470</v>
      </c>
      <c r="U24" s="260">
        <v>169154</v>
      </c>
      <c r="V24" s="260">
        <v>25086</v>
      </c>
      <c r="W24" s="261">
        <v>367709</v>
      </c>
      <c r="X24" s="174">
        <v>5</v>
      </c>
    </row>
    <row r="25" spans="2:24" ht="20.25" customHeight="1" x14ac:dyDescent="0.15">
      <c r="B25" s="159">
        <v>7</v>
      </c>
      <c r="C25" s="160" t="s">
        <v>158</v>
      </c>
      <c r="D25" s="218">
        <v>13.526999999999999</v>
      </c>
      <c r="E25" s="218">
        <v>949.75800000000004</v>
      </c>
      <c r="F25" s="218">
        <v>235.749</v>
      </c>
      <c r="G25" s="218">
        <v>1199.0340000000001</v>
      </c>
      <c r="H25" s="226">
        <v>15.29</v>
      </c>
      <c r="I25" s="226">
        <v>1.38</v>
      </c>
      <c r="J25" s="226">
        <v>2.0699999999999998</v>
      </c>
      <c r="K25" s="226">
        <v>1.67</v>
      </c>
      <c r="L25" s="213">
        <v>713764</v>
      </c>
      <c r="M25" s="329">
        <v>11713</v>
      </c>
      <c r="N25" s="212">
        <v>18782</v>
      </c>
      <c r="O25" s="212">
        <v>21023</v>
      </c>
      <c r="P25" s="212">
        <v>46695</v>
      </c>
      <c r="Q25" s="212">
        <v>8488</v>
      </c>
      <c r="R25" s="212">
        <v>9057</v>
      </c>
      <c r="S25" s="212">
        <v>12564</v>
      </c>
      <c r="T25" s="212">
        <v>96548</v>
      </c>
      <c r="U25" s="212">
        <v>111246</v>
      </c>
      <c r="V25" s="212">
        <v>44277</v>
      </c>
      <c r="W25" s="262">
        <v>252072</v>
      </c>
      <c r="X25" s="173">
        <v>7</v>
      </c>
    </row>
    <row r="26" spans="2:24" ht="20.25" customHeight="1" x14ac:dyDescent="0.15">
      <c r="B26" s="159">
        <v>8</v>
      </c>
      <c r="C26" s="160" t="s">
        <v>159</v>
      </c>
      <c r="D26" s="217">
        <v>24.158999999999999</v>
      </c>
      <c r="E26" s="217">
        <v>857.798</v>
      </c>
      <c r="F26" s="217">
        <v>237.309</v>
      </c>
      <c r="G26" s="217">
        <v>1119.2660000000001</v>
      </c>
      <c r="H26" s="223">
        <v>14.46</v>
      </c>
      <c r="I26" s="223">
        <v>1.42</v>
      </c>
      <c r="J26" s="223">
        <v>1.88</v>
      </c>
      <c r="K26" s="223">
        <v>1.8</v>
      </c>
      <c r="L26" s="210">
        <v>584025</v>
      </c>
      <c r="M26" s="327">
        <v>18344</v>
      </c>
      <c r="N26" s="209">
        <v>12342</v>
      </c>
      <c r="O26" s="209">
        <v>29282</v>
      </c>
      <c r="P26" s="209">
        <v>40401</v>
      </c>
      <c r="Q26" s="209">
        <v>12909</v>
      </c>
      <c r="R26" s="209">
        <v>6582</v>
      </c>
      <c r="S26" s="209">
        <v>16280</v>
      </c>
      <c r="T26" s="209">
        <v>141095</v>
      </c>
      <c r="U26" s="209">
        <v>157357</v>
      </c>
      <c r="V26" s="209">
        <v>29288</v>
      </c>
      <c r="W26" s="211">
        <v>327740</v>
      </c>
      <c r="X26" s="173">
        <v>8</v>
      </c>
    </row>
    <row r="27" spans="2:24" ht="20.25" customHeight="1" x14ac:dyDescent="0.15">
      <c r="B27" s="159">
        <v>10</v>
      </c>
      <c r="C27" s="160" t="s">
        <v>160</v>
      </c>
      <c r="D27" s="217">
        <v>12.555999999999999</v>
      </c>
      <c r="E27" s="217">
        <v>915.69500000000005</v>
      </c>
      <c r="F27" s="217">
        <v>191.03100000000001</v>
      </c>
      <c r="G27" s="217">
        <v>1119.2829999999999</v>
      </c>
      <c r="H27" s="223">
        <v>16.14</v>
      </c>
      <c r="I27" s="223">
        <v>1.46</v>
      </c>
      <c r="J27" s="223">
        <v>1.92</v>
      </c>
      <c r="K27" s="223">
        <v>1.71</v>
      </c>
      <c r="L27" s="210">
        <v>363351</v>
      </c>
      <c r="M27" s="327">
        <v>12444</v>
      </c>
      <c r="N27" s="209">
        <v>13590</v>
      </c>
      <c r="O27" s="209">
        <v>16576</v>
      </c>
      <c r="P27" s="209">
        <v>22508</v>
      </c>
      <c r="Q27" s="209">
        <v>8499</v>
      </c>
      <c r="R27" s="209">
        <v>7086</v>
      </c>
      <c r="S27" s="209">
        <v>9715</v>
      </c>
      <c r="T27" s="209">
        <v>45623</v>
      </c>
      <c r="U27" s="209">
        <v>113951</v>
      </c>
      <c r="V27" s="209">
        <v>25961</v>
      </c>
      <c r="W27" s="211">
        <v>185534</v>
      </c>
      <c r="X27" s="173">
        <v>10</v>
      </c>
    </row>
    <row r="28" spans="2:24" ht="20.25" customHeight="1" x14ac:dyDescent="0.15">
      <c r="B28" s="159">
        <v>11</v>
      </c>
      <c r="C28" s="160" t="s">
        <v>161</v>
      </c>
      <c r="D28" s="217">
        <v>37.158000000000001</v>
      </c>
      <c r="E28" s="217">
        <v>913.66099999999994</v>
      </c>
      <c r="F28" s="217">
        <v>195.08199999999999</v>
      </c>
      <c r="G28" s="217">
        <v>1145.902</v>
      </c>
      <c r="H28" s="223">
        <v>9.3699999999999992</v>
      </c>
      <c r="I28" s="223">
        <v>1.57</v>
      </c>
      <c r="J28" s="223">
        <v>2.13</v>
      </c>
      <c r="K28" s="223">
        <v>1.92</v>
      </c>
      <c r="L28" s="210">
        <v>380259</v>
      </c>
      <c r="M28" s="327">
        <v>16415</v>
      </c>
      <c r="N28" s="209">
        <v>14331</v>
      </c>
      <c r="O28" s="209">
        <v>27858</v>
      </c>
      <c r="P28" s="209">
        <v>40593</v>
      </c>
      <c r="Q28" s="209">
        <v>10463</v>
      </c>
      <c r="R28" s="209">
        <v>6714</v>
      </c>
      <c r="S28" s="209">
        <v>14525</v>
      </c>
      <c r="T28" s="209">
        <v>141298</v>
      </c>
      <c r="U28" s="209">
        <v>149975</v>
      </c>
      <c r="V28" s="209">
        <v>27956</v>
      </c>
      <c r="W28" s="211">
        <v>319230</v>
      </c>
      <c r="X28" s="173">
        <v>11</v>
      </c>
    </row>
    <row r="29" spans="2:24" ht="20.25" customHeight="1" x14ac:dyDescent="0.15">
      <c r="B29" s="161">
        <v>12</v>
      </c>
      <c r="C29" s="162" t="s">
        <v>27</v>
      </c>
      <c r="D29" s="239">
        <v>24.765000000000001</v>
      </c>
      <c r="E29" s="239">
        <v>893.41700000000003</v>
      </c>
      <c r="F29" s="239">
        <v>222.571</v>
      </c>
      <c r="G29" s="239">
        <v>1140.752</v>
      </c>
      <c r="H29" s="249">
        <v>15.27</v>
      </c>
      <c r="I29" s="249">
        <v>1.42</v>
      </c>
      <c r="J29" s="249">
        <v>1.97</v>
      </c>
      <c r="K29" s="249">
        <v>1.83</v>
      </c>
      <c r="L29" s="314">
        <v>526591</v>
      </c>
      <c r="M29" s="328">
        <v>13289</v>
      </c>
      <c r="N29" s="260">
        <v>12012</v>
      </c>
      <c r="O29" s="260">
        <v>24183</v>
      </c>
      <c r="P29" s="260">
        <v>34495</v>
      </c>
      <c r="Q29" s="260">
        <v>9351</v>
      </c>
      <c r="R29" s="260">
        <v>6096</v>
      </c>
      <c r="S29" s="260">
        <v>13223</v>
      </c>
      <c r="T29" s="260">
        <v>130410</v>
      </c>
      <c r="U29" s="260">
        <v>118723</v>
      </c>
      <c r="V29" s="260">
        <v>26736</v>
      </c>
      <c r="W29" s="261">
        <v>275869</v>
      </c>
      <c r="X29" s="174">
        <v>12</v>
      </c>
    </row>
    <row r="30" spans="2:24" ht="20.25" customHeight="1" x14ac:dyDescent="0.15">
      <c r="B30" s="159">
        <v>14</v>
      </c>
      <c r="C30" s="160" t="s">
        <v>162</v>
      </c>
      <c r="D30" s="218">
        <v>23.577000000000002</v>
      </c>
      <c r="E30" s="218">
        <v>806.50400000000002</v>
      </c>
      <c r="F30" s="218">
        <v>208.94300000000001</v>
      </c>
      <c r="G30" s="218">
        <v>1039.0239999999999</v>
      </c>
      <c r="H30" s="226">
        <v>8.3800000000000008</v>
      </c>
      <c r="I30" s="226">
        <v>1.36</v>
      </c>
      <c r="J30" s="226">
        <v>1.73</v>
      </c>
      <c r="K30" s="226">
        <v>1.59</v>
      </c>
      <c r="L30" s="213">
        <v>565538</v>
      </c>
      <c r="M30" s="329">
        <v>13692</v>
      </c>
      <c r="N30" s="212">
        <v>10196</v>
      </c>
      <c r="O30" s="212">
        <v>25511</v>
      </c>
      <c r="P30" s="212">
        <v>67492</v>
      </c>
      <c r="Q30" s="212">
        <v>10098</v>
      </c>
      <c r="R30" s="212">
        <v>5888</v>
      </c>
      <c r="S30" s="212">
        <v>16037</v>
      </c>
      <c r="T30" s="212">
        <v>133338</v>
      </c>
      <c r="U30" s="212">
        <v>110424</v>
      </c>
      <c r="V30" s="212">
        <v>21303</v>
      </c>
      <c r="W30" s="262">
        <v>265065</v>
      </c>
      <c r="X30" s="175">
        <v>14</v>
      </c>
    </row>
    <row r="31" spans="2:24" ht="20.25" customHeight="1" x14ac:dyDescent="0.15">
      <c r="B31" s="159">
        <v>15</v>
      </c>
      <c r="C31" s="160" t="s">
        <v>163</v>
      </c>
      <c r="D31" s="217">
        <v>26.009</v>
      </c>
      <c r="E31" s="217">
        <v>836.32299999999998</v>
      </c>
      <c r="F31" s="217">
        <v>200.89699999999999</v>
      </c>
      <c r="G31" s="217">
        <v>1063.229</v>
      </c>
      <c r="H31" s="223">
        <v>16.5</v>
      </c>
      <c r="I31" s="223">
        <v>1.34</v>
      </c>
      <c r="J31" s="223">
        <v>1.75</v>
      </c>
      <c r="K31" s="223">
        <v>1.79</v>
      </c>
      <c r="L31" s="210">
        <v>573753</v>
      </c>
      <c r="M31" s="327">
        <v>14321</v>
      </c>
      <c r="N31" s="209">
        <v>9863</v>
      </c>
      <c r="O31" s="209">
        <v>27163</v>
      </c>
      <c r="P31" s="209">
        <v>34773</v>
      </c>
      <c r="Q31" s="209">
        <v>10679</v>
      </c>
      <c r="R31" s="209">
        <v>5643</v>
      </c>
      <c r="S31" s="209">
        <v>15186</v>
      </c>
      <c r="T31" s="209">
        <v>149227</v>
      </c>
      <c r="U31" s="209">
        <v>119769</v>
      </c>
      <c r="V31" s="209">
        <v>19814</v>
      </c>
      <c r="W31" s="211">
        <v>288810</v>
      </c>
      <c r="X31" s="173">
        <v>15</v>
      </c>
    </row>
    <row r="32" spans="2:24" ht="20.25" customHeight="1" x14ac:dyDescent="0.15">
      <c r="B32" s="159">
        <v>17</v>
      </c>
      <c r="C32" s="160" t="s">
        <v>164</v>
      </c>
      <c r="D32" s="217">
        <v>21.181999999999999</v>
      </c>
      <c r="E32" s="217">
        <v>777.34</v>
      </c>
      <c r="F32" s="217">
        <v>191.13300000000001</v>
      </c>
      <c r="G32" s="217">
        <v>989.65499999999997</v>
      </c>
      <c r="H32" s="223">
        <v>11.27</v>
      </c>
      <c r="I32" s="223">
        <v>1.53</v>
      </c>
      <c r="J32" s="223">
        <v>1.82</v>
      </c>
      <c r="K32" s="223">
        <v>1.79</v>
      </c>
      <c r="L32" s="210">
        <v>523465</v>
      </c>
      <c r="M32" s="327">
        <v>15209</v>
      </c>
      <c r="N32" s="209">
        <v>11461</v>
      </c>
      <c r="O32" s="209">
        <v>25363</v>
      </c>
      <c r="P32" s="209">
        <v>46458</v>
      </c>
      <c r="Q32" s="209">
        <v>9944</v>
      </c>
      <c r="R32" s="209">
        <v>6281</v>
      </c>
      <c r="S32" s="209">
        <v>14131</v>
      </c>
      <c r="T32" s="209">
        <v>110882</v>
      </c>
      <c r="U32" s="209">
        <v>118222</v>
      </c>
      <c r="V32" s="209">
        <v>21905</v>
      </c>
      <c r="W32" s="211">
        <v>251009</v>
      </c>
      <c r="X32" s="173">
        <v>17</v>
      </c>
    </row>
    <row r="33" spans="2:24" ht="20.25" customHeight="1" x14ac:dyDescent="0.15">
      <c r="B33" s="159">
        <v>20</v>
      </c>
      <c r="C33" s="160" t="s">
        <v>165</v>
      </c>
      <c r="D33" s="217">
        <v>18.699000000000002</v>
      </c>
      <c r="E33" s="217">
        <v>865.85400000000004</v>
      </c>
      <c r="F33" s="217">
        <v>184.553</v>
      </c>
      <c r="G33" s="217">
        <v>1069.106</v>
      </c>
      <c r="H33" s="223">
        <v>12.91</v>
      </c>
      <c r="I33" s="223">
        <v>2</v>
      </c>
      <c r="J33" s="223">
        <v>2.1800000000000002</v>
      </c>
      <c r="K33" s="223">
        <v>2.2200000000000002</v>
      </c>
      <c r="L33" s="210">
        <v>612647</v>
      </c>
      <c r="M33" s="327">
        <v>29448</v>
      </c>
      <c r="N33" s="209">
        <v>12540</v>
      </c>
      <c r="O33" s="209">
        <v>36729</v>
      </c>
      <c r="P33" s="209">
        <v>47444</v>
      </c>
      <c r="Q33" s="209">
        <v>14752</v>
      </c>
      <c r="R33" s="209">
        <v>5751</v>
      </c>
      <c r="S33" s="209">
        <v>16552</v>
      </c>
      <c r="T33" s="209">
        <v>114560</v>
      </c>
      <c r="U33" s="209">
        <v>254974</v>
      </c>
      <c r="V33" s="209">
        <v>23143</v>
      </c>
      <c r="W33" s="211">
        <v>392677</v>
      </c>
      <c r="X33" s="173">
        <v>20</v>
      </c>
    </row>
    <row r="34" spans="2:24" ht="20.25" customHeight="1" x14ac:dyDescent="0.15">
      <c r="B34" s="161">
        <v>27</v>
      </c>
      <c r="C34" s="162" t="s">
        <v>166</v>
      </c>
      <c r="D34" s="239">
        <v>18.462</v>
      </c>
      <c r="E34" s="239">
        <v>912.30799999999999</v>
      </c>
      <c r="F34" s="239">
        <v>173.846</v>
      </c>
      <c r="G34" s="239">
        <v>1104.615</v>
      </c>
      <c r="H34" s="249">
        <v>13.75</v>
      </c>
      <c r="I34" s="249">
        <v>1.22</v>
      </c>
      <c r="J34" s="249">
        <v>1.92</v>
      </c>
      <c r="K34" s="249">
        <v>1.54</v>
      </c>
      <c r="L34" s="314">
        <v>772158</v>
      </c>
      <c r="M34" s="328">
        <v>9816</v>
      </c>
      <c r="N34" s="260">
        <v>15391</v>
      </c>
      <c r="O34" s="260">
        <v>23435</v>
      </c>
      <c r="P34" s="260">
        <v>56157</v>
      </c>
      <c r="Q34" s="260">
        <v>8018</v>
      </c>
      <c r="R34" s="260">
        <v>8015</v>
      </c>
      <c r="S34" s="260">
        <v>15186</v>
      </c>
      <c r="T34" s="260">
        <v>142552</v>
      </c>
      <c r="U34" s="260">
        <v>89555</v>
      </c>
      <c r="V34" s="260">
        <v>26757</v>
      </c>
      <c r="W34" s="261">
        <v>258865</v>
      </c>
      <c r="X34" s="174">
        <v>27</v>
      </c>
    </row>
    <row r="35" spans="2:24" ht="20.25" customHeight="1" x14ac:dyDescent="0.15">
      <c r="B35" s="159">
        <v>32</v>
      </c>
      <c r="C35" s="160" t="s">
        <v>167</v>
      </c>
      <c r="D35" s="218">
        <v>27.585999999999999</v>
      </c>
      <c r="E35" s="218">
        <v>900.86199999999997</v>
      </c>
      <c r="F35" s="218">
        <v>153.44800000000001</v>
      </c>
      <c r="G35" s="218">
        <v>1081.8969999999999</v>
      </c>
      <c r="H35" s="226">
        <v>13.72</v>
      </c>
      <c r="I35" s="226">
        <v>1.82</v>
      </c>
      <c r="J35" s="226">
        <v>1.9</v>
      </c>
      <c r="K35" s="226">
        <v>2.13</v>
      </c>
      <c r="L35" s="213">
        <v>506030</v>
      </c>
      <c r="M35" s="329">
        <v>18287</v>
      </c>
      <c r="N35" s="212">
        <v>12855</v>
      </c>
      <c r="O35" s="212">
        <v>29953</v>
      </c>
      <c r="P35" s="212">
        <v>36886</v>
      </c>
      <c r="Q35" s="212">
        <v>10052</v>
      </c>
      <c r="R35" s="212">
        <v>6750</v>
      </c>
      <c r="S35" s="212">
        <v>14032</v>
      </c>
      <c r="T35" s="212">
        <v>139595</v>
      </c>
      <c r="U35" s="212">
        <v>164737</v>
      </c>
      <c r="V35" s="212">
        <v>19726</v>
      </c>
      <c r="W35" s="262">
        <v>324058</v>
      </c>
      <c r="X35" s="175">
        <v>32</v>
      </c>
    </row>
    <row r="36" spans="2:24" ht="20.25" customHeight="1" x14ac:dyDescent="0.15">
      <c r="B36" s="159">
        <v>33</v>
      </c>
      <c r="C36" s="160" t="s">
        <v>168</v>
      </c>
      <c r="D36" s="217">
        <v>33.700000000000003</v>
      </c>
      <c r="E36" s="217">
        <v>924.54200000000003</v>
      </c>
      <c r="F36" s="217">
        <v>239.92699999999999</v>
      </c>
      <c r="G36" s="217">
        <v>1198.1679999999999</v>
      </c>
      <c r="H36" s="223">
        <v>17.62</v>
      </c>
      <c r="I36" s="223">
        <v>1.56</v>
      </c>
      <c r="J36" s="223">
        <v>1.94</v>
      </c>
      <c r="K36" s="223">
        <v>2.09</v>
      </c>
      <c r="L36" s="210">
        <v>498765</v>
      </c>
      <c r="M36" s="327">
        <v>22748</v>
      </c>
      <c r="N36" s="209">
        <v>12843</v>
      </c>
      <c r="O36" s="209">
        <v>34153</v>
      </c>
      <c r="P36" s="209">
        <v>28307</v>
      </c>
      <c r="Q36" s="209">
        <v>14558</v>
      </c>
      <c r="R36" s="209">
        <v>6634</v>
      </c>
      <c r="S36" s="209">
        <v>16349</v>
      </c>
      <c r="T36" s="209">
        <v>168082</v>
      </c>
      <c r="U36" s="209">
        <v>210313</v>
      </c>
      <c r="V36" s="209">
        <v>30815</v>
      </c>
      <c r="W36" s="211">
        <v>409210</v>
      </c>
      <c r="X36" s="173">
        <v>33</v>
      </c>
    </row>
    <row r="37" spans="2:24" ht="20.25" customHeight="1" x14ac:dyDescent="0.15">
      <c r="B37" s="159">
        <v>35</v>
      </c>
      <c r="C37" s="160" t="s">
        <v>169</v>
      </c>
      <c r="D37" s="217">
        <v>19.808</v>
      </c>
      <c r="E37" s="217">
        <v>906.70899999999995</v>
      </c>
      <c r="F37" s="217">
        <v>227.79599999999999</v>
      </c>
      <c r="G37" s="217">
        <v>1154.3130000000001</v>
      </c>
      <c r="H37" s="223">
        <v>13.06</v>
      </c>
      <c r="I37" s="223">
        <v>1.33</v>
      </c>
      <c r="J37" s="223">
        <v>1.89</v>
      </c>
      <c r="K37" s="223">
        <v>1.64</v>
      </c>
      <c r="L37" s="210">
        <v>400370</v>
      </c>
      <c r="M37" s="327">
        <v>12447</v>
      </c>
      <c r="N37" s="209">
        <v>11584</v>
      </c>
      <c r="O37" s="209">
        <v>18934</v>
      </c>
      <c r="P37" s="209">
        <v>30646</v>
      </c>
      <c r="Q37" s="209">
        <v>9348</v>
      </c>
      <c r="R37" s="209">
        <v>6132</v>
      </c>
      <c r="S37" s="209">
        <v>11524</v>
      </c>
      <c r="T37" s="209">
        <v>79307</v>
      </c>
      <c r="U37" s="209">
        <v>112859</v>
      </c>
      <c r="V37" s="209">
        <v>26388</v>
      </c>
      <c r="W37" s="211">
        <v>218553</v>
      </c>
      <c r="X37" s="173">
        <v>35</v>
      </c>
    </row>
    <row r="38" spans="2:24" ht="20.25" customHeight="1" x14ac:dyDescent="0.15">
      <c r="B38" s="159">
        <v>42</v>
      </c>
      <c r="C38" s="160" t="s">
        <v>170</v>
      </c>
      <c r="D38" s="217">
        <v>17.606000000000002</v>
      </c>
      <c r="E38" s="217">
        <v>880.28200000000004</v>
      </c>
      <c r="F38" s="217">
        <v>162.67599999999999</v>
      </c>
      <c r="G38" s="217">
        <v>1060.5630000000001</v>
      </c>
      <c r="H38" s="223">
        <v>12.88</v>
      </c>
      <c r="I38" s="223">
        <v>1.49</v>
      </c>
      <c r="J38" s="223">
        <v>1.74</v>
      </c>
      <c r="K38" s="223">
        <v>1.72</v>
      </c>
      <c r="L38" s="210">
        <v>485286</v>
      </c>
      <c r="M38" s="327">
        <v>13115</v>
      </c>
      <c r="N38" s="209">
        <v>10120</v>
      </c>
      <c r="O38" s="209">
        <v>20493</v>
      </c>
      <c r="P38" s="209">
        <v>37677</v>
      </c>
      <c r="Q38" s="209">
        <v>8781</v>
      </c>
      <c r="R38" s="209">
        <v>5830</v>
      </c>
      <c r="S38" s="209">
        <v>11916</v>
      </c>
      <c r="T38" s="209">
        <v>85438</v>
      </c>
      <c r="U38" s="209">
        <v>115446</v>
      </c>
      <c r="V38" s="209">
        <v>16462</v>
      </c>
      <c r="W38" s="211">
        <v>217346</v>
      </c>
      <c r="X38" s="173">
        <v>42</v>
      </c>
    </row>
    <row r="39" spans="2:24" ht="20.25" customHeight="1" x14ac:dyDescent="0.15">
      <c r="B39" s="161">
        <v>48</v>
      </c>
      <c r="C39" s="162" t="s">
        <v>171</v>
      </c>
      <c r="D39" s="239">
        <v>30.901</v>
      </c>
      <c r="E39" s="239">
        <v>722.31799999999998</v>
      </c>
      <c r="F39" s="239">
        <v>181.11600000000001</v>
      </c>
      <c r="G39" s="239">
        <v>934.33500000000004</v>
      </c>
      <c r="H39" s="249">
        <v>14.81</v>
      </c>
      <c r="I39" s="249">
        <v>1.51</v>
      </c>
      <c r="J39" s="249">
        <v>1.76</v>
      </c>
      <c r="K39" s="249">
        <v>2</v>
      </c>
      <c r="L39" s="314">
        <v>714434</v>
      </c>
      <c r="M39" s="328">
        <v>20079</v>
      </c>
      <c r="N39" s="260">
        <v>12161</v>
      </c>
      <c r="O39" s="260">
        <v>41509</v>
      </c>
      <c r="P39" s="260">
        <v>48254</v>
      </c>
      <c r="Q39" s="260">
        <v>13331</v>
      </c>
      <c r="R39" s="260">
        <v>6907</v>
      </c>
      <c r="S39" s="260">
        <v>20802</v>
      </c>
      <c r="T39" s="260">
        <v>220769</v>
      </c>
      <c r="U39" s="260">
        <v>145036</v>
      </c>
      <c r="V39" s="260">
        <v>22026</v>
      </c>
      <c r="W39" s="261">
        <v>387831</v>
      </c>
      <c r="X39" s="174">
        <v>48</v>
      </c>
    </row>
    <row r="40" spans="2:24" ht="20.25" customHeight="1" x14ac:dyDescent="0.15">
      <c r="B40" s="159">
        <v>49</v>
      </c>
      <c r="C40" s="160" t="s">
        <v>172</v>
      </c>
      <c r="D40" s="218">
        <v>18.983000000000001</v>
      </c>
      <c r="E40" s="218">
        <v>811.52499999999998</v>
      </c>
      <c r="F40" s="218">
        <v>227.458</v>
      </c>
      <c r="G40" s="218">
        <v>1057.9659999999999</v>
      </c>
      <c r="H40" s="226">
        <v>12.61</v>
      </c>
      <c r="I40" s="226">
        <v>1.53</v>
      </c>
      <c r="J40" s="226">
        <v>1.96</v>
      </c>
      <c r="K40" s="226">
        <v>1.82</v>
      </c>
      <c r="L40" s="213">
        <v>791238</v>
      </c>
      <c r="M40" s="329">
        <v>19791</v>
      </c>
      <c r="N40" s="212">
        <v>12606</v>
      </c>
      <c r="O40" s="212">
        <v>32088</v>
      </c>
      <c r="P40" s="212">
        <v>62761</v>
      </c>
      <c r="Q40" s="212">
        <v>12963</v>
      </c>
      <c r="R40" s="212">
        <v>6442</v>
      </c>
      <c r="S40" s="212">
        <v>17650</v>
      </c>
      <c r="T40" s="212">
        <v>150201</v>
      </c>
      <c r="U40" s="212">
        <v>160611</v>
      </c>
      <c r="V40" s="212">
        <v>28672</v>
      </c>
      <c r="W40" s="262">
        <v>339484</v>
      </c>
      <c r="X40" s="175">
        <v>49</v>
      </c>
    </row>
    <row r="41" spans="2:24" ht="20.25" customHeight="1" x14ac:dyDescent="0.15">
      <c r="B41" s="159">
        <v>53</v>
      </c>
      <c r="C41" s="160" t="s">
        <v>173</v>
      </c>
      <c r="D41" s="217">
        <v>14.4</v>
      </c>
      <c r="E41" s="217">
        <v>850.4</v>
      </c>
      <c r="F41" s="217">
        <v>235.2</v>
      </c>
      <c r="G41" s="217">
        <v>1100</v>
      </c>
      <c r="H41" s="223">
        <v>13.39</v>
      </c>
      <c r="I41" s="223">
        <v>1.51</v>
      </c>
      <c r="J41" s="223">
        <v>1.83</v>
      </c>
      <c r="K41" s="223">
        <v>1.74</v>
      </c>
      <c r="L41" s="210">
        <v>1201043</v>
      </c>
      <c r="M41" s="327">
        <v>16112</v>
      </c>
      <c r="N41" s="209">
        <v>13561</v>
      </c>
      <c r="O41" s="209">
        <v>31079</v>
      </c>
      <c r="P41" s="209">
        <v>89704</v>
      </c>
      <c r="Q41" s="209">
        <v>10638</v>
      </c>
      <c r="R41" s="209">
        <v>7425</v>
      </c>
      <c r="S41" s="209">
        <v>17895</v>
      </c>
      <c r="T41" s="209">
        <v>172950</v>
      </c>
      <c r="U41" s="209">
        <v>137018</v>
      </c>
      <c r="V41" s="209">
        <v>31896</v>
      </c>
      <c r="W41" s="211">
        <v>341864</v>
      </c>
      <c r="X41" s="173">
        <v>53</v>
      </c>
    </row>
    <row r="42" spans="2:24" ht="20.25" customHeight="1" x14ac:dyDescent="0.15">
      <c r="B42" s="159">
        <v>57</v>
      </c>
      <c r="C42" s="160" t="s">
        <v>174</v>
      </c>
      <c r="D42" s="217">
        <v>21.538</v>
      </c>
      <c r="E42" s="217">
        <v>796.923</v>
      </c>
      <c r="F42" s="217">
        <v>186.154</v>
      </c>
      <c r="G42" s="217">
        <v>1004.615</v>
      </c>
      <c r="H42" s="223">
        <v>6.86</v>
      </c>
      <c r="I42" s="223">
        <v>1.49</v>
      </c>
      <c r="J42" s="223">
        <v>1.81</v>
      </c>
      <c r="K42" s="223">
        <v>1.67</v>
      </c>
      <c r="L42" s="210">
        <v>325786</v>
      </c>
      <c r="M42" s="327">
        <v>12758</v>
      </c>
      <c r="N42" s="209">
        <v>11297</v>
      </c>
      <c r="O42" s="209">
        <v>19198</v>
      </c>
      <c r="P42" s="209">
        <v>47511</v>
      </c>
      <c r="Q42" s="209">
        <v>8538</v>
      </c>
      <c r="R42" s="209">
        <v>6242</v>
      </c>
      <c r="S42" s="209">
        <v>11512</v>
      </c>
      <c r="T42" s="209">
        <v>70169</v>
      </c>
      <c r="U42" s="209">
        <v>101669</v>
      </c>
      <c r="V42" s="209">
        <v>21030</v>
      </c>
      <c r="W42" s="211">
        <v>192868</v>
      </c>
      <c r="X42" s="173">
        <v>57</v>
      </c>
    </row>
    <row r="43" spans="2:24" ht="20.25" customHeight="1" x14ac:dyDescent="0.15">
      <c r="B43" s="159">
        <v>58</v>
      </c>
      <c r="C43" s="160" t="s">
        <v>175</v>
      </c>
      <c r="D43" s="217">
        <v>11.765000000000001</v>
      </c>
      <c r="E43" s="217">
        <v>774.51</v>
      </c>
      <c r="F43" s="217">
        <v>196.078</v>
      </c>
      <c r="G43" s="217">
        <v>982.35299999999995</v>
      </c>
      <c r="H43" s="223">
        <v>15.28</v>
      </c>
      <c r="I43" s="223">
        <v>1.34</v>
      </c>
      <c r="J43" s="223">
        <v>2</v>
      </c>
      <c r="K43" s="223">
        <v>1.64</v>
      </c>
      <c r="L43" s="210">
        <v>386502</v>
      </c>
      <c r="M43" s="327">
        <v>16710</v>
      </c>
      <c r="N43" s="209">
        <v>11541</v>
      </c>
      <c r="O43" s="209">
        <v>20107</v>
      </c>
      <c r="P43" s="209">
        <v>25298</v>
      </c>
      <c r="Q43" s="209">
        <v>12438</v>
      </c>
      <c r="R43" s="209">
        <v>5780</v>
      </c>
      <c r="S43" s="209">
        <v>12255</v>
      </c>
      <c r="T43" s="209">
        <v>45471</v>
      </c>
      <c r="U43" s="209">
        <v>129422</v>
      </c>
      <c r="V43" s="209">
        <v>22629</v>
      </c>
      <c r="W43" s="211">
        <v>197522</v>
      </c>
      <c r="X43" s="173">
        <v>58</v>
      </c>
    </row>
    <row r="44" spans="2:24" ht="20.25" customHeight="1" x14ac:dyDescent="0.15">
      <c r="B44" s="161">
        <v>59</v>
      </c>
      <c r="C44" s="162" t="s">
        <v>176</v>
      </c>
      <c r="D44" s="239">
        <v>15.744999999999999</v>
      </c>
      <c r="E44" s="239">
        <v>865.95699999999999</v>
      </c>
      <c r="F44" s="239">
        <v>211.91499999999999</v>
      </c>
      <c r="G44" s="239">
        <v>1093.617</v>
      </c>
      <c r="H44" s="249">
        <v>13.92</v>
      </c>
      <c r="I44" s="249">
        <v>1.52</v>
      </c>
      <c r="J44" s="249">
        <v>1.7</v>
      </c>
      <c r="K44" s="249">
        <v>1.73</v>
      </c>
      <c r="L44" s="314">
        <v>522111</v>
      </c>
      <c r="M44" s="328">
        <v>17159</v>
      </c>
      <c r="N44" s="260">
        <v>10644</v>
      </c>
      <c r="O44" s="260">
        <v>23166</v>
      </c>
      <c r="P44" s="260">
        <v>37511</v>
      </c>
      <c r="Q44" s="260">
        <v>11293</v>
      </c>
      <c r="R44" s="260">
        <v>6273</v>
      </c>
      <c r="S44" s="260">
        <v>13373</v>
      </c>
      <c r="T44" s="260">
        <v>82205</v>
      </c>
      <c r="U44" s="260">
        <v>148586</v>
      </c>
      <c r="V44" s="260">
        <v>22556</v>
      </c>
      <c r="W44" s="261">
        <v>253347</v>
      </c>
      <c r="X44" s="174">
        <v>59</v>
      </c>
    </row>
    <row r="45" spans="2:24" ht="20.25" customHeight="1" x14ac:dyDescent="0.15">
      <c r="B45" s="159">
        <v>62</v>
      </c>
      <c r="C45" s="160" t="s">
        <v>177</v>
      </c>
      <c r="D45" s="218">
        <v>45.454999999999998</v>
      </c>
      <c r="E45" s="218">
        <v>1218.182</v>
      </c>
      <c r="F45" s="218">
        <v>209.09100000000001</v>
      </c>
      <c r="G45" s="218">
        <v>1472.7270000000001</v>
      </c>
      <c r="H45" s="226">
        <v>11.53</v>
      </c>
      <c r="I45" s="226">
        <v>1.43</v>
      </c>
      <c r="J45" s="226">
        <v>2.2999999999999998</v>
      </c>
      <c r="K45" s="226">
        <v>1.87</v>
      </c>
      <c r="L45" s="213">
        <v>712328</v>
      </c>
      <c r="M45" s="329">
        <v>12966</v>
      </c>
      <c r="N45" s="212">
        <v>17449</v>
      </c>
      <c r="O45" s="212">
        <v>35187</v>
      </c>
      <c r="P45" s="212">
        <v>61763</v>
      </c>
      <c r="Q45" s="212">
        <v>9049</v>
      </c>
      <c r="R45" s="212">
        <v>7572</v>
      </c>
      <c r="S45" s="212">
        <v>18834</v>
      </c>
      <c r="T45" s="212">
        <v>323785</v>
      </c>
      <c r="U45" s="212">
        <v>157944</v>
      </c>
      <c r="V45" s="212">
        <v>36485</v>
      </c>
      <c r="W45" s="262">
        <v>518214</v>
      </c>
      <c r="X45" s="175">
        <v>62</v>
      </c>
    </row>
    <row r="46" spans="2:24" ht="20.25" customHeight="1" x14ac:dyDescent="0.15">
      <c r="B46" s="159">
        <v>82</v>
      </c>
      <c r="C46" s="160" t="s">
        <v>178</v>
      </c>
      <c r="D46" s="217">
        <v>8.2469999999999999</v>
      </c>
      <c r="E46" s="217">
        <v>992.78399999999999</v>
      </c>
      <c r="F46" s="217">
        <v>155.66999999999999</v>
      </c>
      <c r="G46" s="217">
        <v>1156.701</v>
      </c>
      <c r="H46" s="223">
        <v>11.88</v>
      </c>
      <c r="I46" s="223">
        <v>1.29</v>
      </c>
      <c r="J46" s="223">
        <v>1.96</v>
      </c>
      <c r="K46" s="223">
        <v>1.45</v>
      </c>
      <c r="L46" s="210">
        <v>702459</v>
      </c>
      <c r="M46" s="327">
        <v>11757</v>
      </c>
      <c r="N46" s="209">
        <v>13570</v>
      </c>
      <c r="O46" s="209">
        <v>16925</v>
      </c>
      <c r="P46" s="209">
        <v>59154</v>
      </c>
      <c r="Q46" s="209">
        <v>9138</v>
      </c>
      <c r="R46" s="209">
        <v>6923</v>
      </c>
      <c r="S46" s="209">
        <v>11651</v>
      </c>
      <c r="T46" s="209">
        <v>57935</v>
      </c>
      <c r="U46" s="209">
        <v>116717</v>
      </c>
      <c r="V46" s="209">
        <v>21125</v>
      </c>
      <c r="W46" s="211">
        <v>195777</v>
      </c>
      <c r="X46" s="173">
        <v>82</v>
      </c>
    </row>
    <row r="47" spans="2:24" ht="20.25" customHeight="1" x14ac:dyDescent="0.15">
      <c r="B47" s="159">
        <v>86</v>
      </c>
      <c r="C47" s="160" t="s">
        <v>179</v>
      </c>
      <c r="D47" s="217">
        <v>40.984000000000002</v>
      </c>
      <c r="E47" s="217">
        <v>924.59</v>
      </c>
      <c r="F47" s="217">
        <v>280.32799999999997</v>
      </c>
      <c r="G47" s="217">
        <v>1245.902</v>
      </c>
      <c r="H47" s="223">
        <v>19.079999999999998</v>
      </c>
      <c r="I47" s="223">
        <v>1.75</v>
      </c>
      <c r="J47" s="223">
        <v>2.12</v>
      </c>
      <c r="K47" s="223">
        <v>2.4</v>
      </c>
      <c r="L47" s="210">
        <v>637668</v>
      </c>
      <c r="M47" s="327">
        <v>12835</v>
      </c>
      <c r="N47" s="209">
        <v>12636</v>
      </c>
      <c r="O47" s="209">
        <v>33344</v>
      </c>
      <c r="P47" s="209">
        <v>33421</v>
      </c>
      <c r="Q47" s="209">
        <v>7342</v>
      </c>
      <c r="R47" s="209">
        <v>5969</v>
      </c>
      <c r="S47" s="209">
        <v>13886</v>
      </c>
      <c r="T47" s="209">
        <v>261340</v>
      </c>
      <c r="U47" s="209">
        <v>118670</v>
      </c>
      <c r="V47" s="209">
        <v>35423</v>
      </c>
      <c r="W47" s="211">
        <v>415432</v>
      </c>
      <c r="X47" s="173">
        <v>86</v>
      </c>
    </row>
    <row r="48" spans="2:24" ht="20.25" customHeight="1" x14ac:dyDescent="0.15">
      <c r="B48" s="159">
        <v>89</v>
      </c>
      <c r="C48" s="160" t="s">
        <v>180</v>
      </c>
      <c r="D48" s="217">
        <v>19.469000000000001</v>
      </c>
      <c r="E48" s="217">
        <v>1006.1950000000001</v>
      </c>
      <c r="F48" s="217">
        <v>202.655</v>
      </c>
      <c r="G48" s="217">
        <v>1228.319</v>
      </c>
      <c r="H48" s="223">
        <v>13.95</v>
      </c>
      <c r="I48" s="223">
        <v>1.53</v>
      </c>
      <c r="J48" s="223">
        <v>2.04</v>
      </c>
      <c r="K48" s="223">
        <v>1.81</v>
      </c>
      <c r="L48" s="210">
        <v>411117</v>
      </c>
      <c r="M48" s="327">
        <v>26596</v>
      </c>
      <c r="N48" s="209">
        <v>12161</v>
      </c>
      <c r="O48" s="209">
        <v>30309</v>
      </c>
      <c r="P48" s="209">
        <v>29461</v>
      </c>
      <c r="Q48" s="209">
        <v>17349</v>
      </c>
      <c r="R48" s="209">
        <v>5950</v>
      </c>
      <c r="S48" s="209">
        <v>16707</v>
      </c>
      <c r="T48" s="209">
        <v>80041</v>
      </c>
      <c r="U48" s="209">
        <v>267611</v>
      </c>
      <c r="V48" s="209">
        <v>24645</v>
      </c>
      <c r="W48" s="211">
        <v>372296</v>
      </c>
      <c r="X48" s="173">
        <v>89</v>
      </c>
    </row>
    <row r="49" spans="1:24" ht="20.25" customHeight="1" x14ac:dyDescent="0.15">
      <c r="B49" s="161">
        <v>90</v>
      </c>
      <c r="C49" s="162" t="s">
        <v>181</v>
      </c>
      <c r="D49" s="239">
        <v>18.181999999999999</v>
      </c>
      <c r="E49" s="239">
        <v>818.18200000000002</v>
      </c>
      <c r="F49" s="239">
        <v>225.66800000000001</v>
      </c>
      <c r="G49" s="239">
        <v>1062.0319999999999</v>
      </c>
      <c r="H49" s="249">
        <v>17.21</v>
      </c>
      <c r="I49" s="249">
        <v>1.47</v>
      </c>
      <c r="J49" s="249">
        <v>1.83</v>
      </c>
      <c r="K49" s="249">
        <v>1.82</v>
      </c>
      <c r="L49" s="314">
        <v>488003</v>
      </c>
      <c r="M49" s="328">
        <v>16026</v>
      </c>
      <c r="N49" s="260">
        <v>12037</v>
      </c>
      <c r="O49" s="260">
        <v>23259</v>
      </c>
      <c r="P49" s="260">
        <v>28363</v>
      </c>
      <c r="Q49" s="260">
        <v>10869</v>
      </c>
      <c r="R49" s="260">
        <v>6563</v>
      </c>
      <c r="S49" s="260">
        <v>12778</v>
      </c>
      <c r="T49" s="260">
        <v>88728</v>
      </c>
      <c r="U49" s="260">
        <v>131124</v>
      </c>
      <c r="V49" s="260">
        <v>27164</v>
      </c>
      <c r="W49" s="261">
        <v>247016</v>
      </c>
      <c r="X49" s="174">
        <v>90</v>
      </c>
    </row>
    <row r="50" spans="1:24" ht="20.25" customHeight="1" x14ac:dyDescent="0.15">
      <c r="B50" s="159">
        <v>92</v>
      </c>
      <c r="C50" s="160" t="s">
        <v>182</v>
      </c>
      <c r="D50" s="218">
        <v>4</v>
      </c>
      <c r="E50" s="218">
        <v>866.66700000000003</v>
      </c>
      <c r="F50" s="218">
        <v>237.333</v>
      </c>
      <c r="G50" s="218">
        <v>1108</v>
      </c>
      <c r="H50" s="226">
        <v>9</v>
      </c>
      <c r="I50" s="226">
        <v>1.4</v>
      </c>
      <c r="J50" s="226">
        <v>2.04</v>
      </c>
      <c r="K50" s="226">
        <v>1.56</v>
      </c>
      <c r="L50" s="213">
        <v>873187</v>
      </c>
      <c r="M50" s="329">
        <v>10286</v>
      </c>
      <c r="N50" s="212">
        <v>12559</v>
      </c>
      <c r="O50" s="212">
        <v>13888</v>
      </c>
      <c r="P50" s="212">
        <v>97021</v>
      </c>
      <c r="Q50" s="212">
        <v>7371</v>
      </c>
      <c r="R50" s="212">
        <v>6142</v>
      </c>
      <c r="S50" s="212">
        <v>8891</v>
      </c>
      <c r="T50" s="212">
        <v>34927</v>
      </c>
      <c r="U50" s="212">
        <v>89141</v>
      </c>
      <c r="V50" s="212">
        <v>29808</v>
      </c>
      <c r="W50" s="262">
        <v>153876</v>
      </c>
      <c r="X50" s="175">
        <v>92</v>
      </c>
    </row>
    <row r="51" spans="1:24" ht="20.25" customHeight="1" x14ac:dyDescent="0.15">
      <c r="B51" s="159">
        <v>93</v>
      </c>
      <c r="C51" s="160" t="s">
        <v>183</v>
      </c>
      <c r="D51" s="217">
        <v>20.861000000000001</v>
      </c>
      <c r="E51" s="217">
        <v>1102.6489999999999</v>
      </c>
      <c r="F51" s="217">
        <v>253.80799999999999</v>
      </c>
      <c r="G51" s="217">
        <v>1377.318</v>
      </c>
      <c r="H51" s="223">
        <v>13.14</v>
      </c>
      <c r="I51" s="223">
        <v>1.65</v>
      </c>
      <c r="J51" s="223">
        <v>1.84</v>
      </c>
      <c r="K51" s="223">
        <v>1.86</v>
      </c>
      <c r="L51" s="210">
        <v>623136</v>
      </c>
      <c r="M51" s="327">
        <v>18774</v>
      </c>
      <c r="N51" s="209">
        <v>11718</v>
      </c>
      <c r="O51" s="209">
        <v>26628</v>
      </c>
      <c r="P51" s="209">
        <v>47413</v>
      </c>
      <c r="Q51" s="209">
        <v>11364</v>
      </c>
      <c r="R51" s="209">
        <v>6357</v>
      </c>
      <c r="S51" s="209">
        <v>14305</v>
      </c>
      <c r="T51" s="209">
        <v>129992</v>
      </c>
      <c r="U51" s="209">
        <v>207017</v>
      </c>
      <c r="V51" s="209">
        <v>29741</v>
      </c>
      <c r="W51" s="211">
        <v>366750</v>
      </c>
      <c r="X51" s="173">
        <v>93</v>
      </c>
    </row>
    <row r="52" spans="1:24" ht="20.25" customHeight="1" x14ac:dyDescent="0.15">
      <c r="B52" s="159">
        <v>94</v>
      </c>
      <c r="C52" s="160" t="s">
        <v>97</v>
      </c>
      <c r="D52" s="217">
        <v>23.696000000000002</v>
      </c>
      <c r="E52" s="217">
        <v>937.17399999999998</v>
      </c>
      <c r="F52" s="217">
        <v>221.95699999999999</v>
      </c>
      <c r="G52" s="217">
        <v>1182.826</v>
      </c>
      <c r="H52" s="223">
        <v>15.78</v>
      </c>
      <c r="I52" s="223">
        <v>1.49</v>
      </c>
      <c r="J52" s="223">
        <v>2.08</v>
      </c>
      <c r="K52" s="223">
        <v>1.89</v>
      </c>
      <c r="L52" s="210">
        <v>512420</v>
      </c>
      <c r="M52" s="327">
        <v>18922</v>
      </c>
      <c r="N52" s="209">
        <v>15105</v>
      </c>
      <c r="O52" s="209">
        <v>28092</v>
      </c>
      <c r="P52" s="209">
        <v>32473</v>
      </c>
      <c r="Q52" s="209">
        <v>12659</v>
      </c>
      <c r="R52" s="209">
        <v>7261</v>
      </c>
      <c r="S52" s="209">
        <v>14857</v>
      </c>
      <c r="T52" s="209">
        <v>121421</v>
      </c>
      <c r="U52" s="209">
        <v>177332</v>
      </c>
      <c r="V52" s="209">
        <v>33526</v>
      </c>
      <c r="W52" s="211">
        <v>332280</v>
      </c>
      <c r="X52" s="173">
        <v>94</v>
      </c>
    </row>
    <row r="53" spans="1:24" ht="20.25" customHeight="1" x14ac:dyDescent="0.15">
      <c r="B53" s="159">
        <v>95</v>
      </c>
      <c r="C53" s="160" t="s">
        <v>184</v>
      </c>
      <c r="D53" s="217">
        <v>12.5</v>
      </c>
      <c r="E53" s="217">
        <v>854.54499999999996</v>
      </c>
      <c r="F53" s="217">
        <v>229.54499999999999</v>
      </c>
      <c r="G53" s="217">
        <v>1096.5909999999999</v>
      </c>
      <c r="H53" s="223">
        <v>6.82</v>
      </c>
      <c r="I53" s="223">
        <v>1.36</v>
      </c>
      <c r="J53" s="223">
        <v>1.67</v>
      </c>
      <c r="K53" s="223">
        <v>1.49</v>
      </c>
      <c r="L53" s="210">
        <v>503600</v>
      </c>
      <c r="M53" s="327">
        <v>12587</v>
      </c>
      <c r="N53" s="209">
        <v>9274</v>
      </c>
      <c r="O53" s="209">
        <v>17490</v>
      </c>
      <c r="P53" s="209">
        <v>73861</v>
      </c>
      <c r="Q53" s="209">
        <v>9234</v>
      </c>
      <c r="R53" s="209">
        <v>5559</v>
      </c>
      <c r="S53" s="209">
        <v>11745</v>
      </c>
      <c r="T53" s="209">
        <v>62950</v>
      </c>
      <c r="U53" s="209">
        <v>107559</v>
      </c>
      <c r="V53" s="209">
        <v>21289</v>
      </c>
      <c r="W53" s="211">
        <v>191797</v>
      </c>
      <c r="X53" s="173">
        <v>95</v>
      </c>
    </row>
    <row r="54" spans="1:24" ht="20.25" customHeight="1" x14ac:dyDescent="0.15">
      <c r="B54" s="161">
        <v>96</v>
      </c>
      <c r="C54" s="162" t="s">
        <v>185</v>
      </c>
      <c r="D54" s="239">
        <v>17.273</v>
      </c>
      <c r="E54" s="239">
        <v>867.72699999999998</v>
      </c>
      <c r="F54" s="239">
        <v>210.45500000000001</v>
      </c>
      <c r="G54" s="239">
        <v>1095.4549999999999</v>
      </c>
      <c r="H54" s="249">
        <v>20.18</v>
      </c>
      <c r="I54" s="249">
        <v>1.33</v>
      </c>
      <c r="J54" s="249">
        <v>2.12</v>
      </c>
      <c r="K54" s="249">
        <v>1.78</v>
      </c>
      <c r="L54" s="314">
        <v>501403</v>
      </c>
      <c r="M54" s="328">
        <v>11919</v>
      </c>
      <c r="N54" s="260">
        <v>22043</v>
      </c>
      <c r="O54" s="260">
        <v>21582</v>
      </c>
      <c r="P54" s="260">
        <v>24841</v>
      </c>
      <c r="Q54" s="260">
        <v>8972</v>
      </c>
      <c r="R54" s="260">
        <v>10414</v>
      </c>
      <c r="S54" s="260">
        <v>12144</v>
      </c>
      <c r="T54" s="260">
        <v>86606</v>
      </c>
      <c r="U54" s="260">
        <v>103423</v>
      </c>
      <c r="V54" s="260">
        <v>46390</v>
      </c>
      <c r="W54" s="261">
        <v>236419</v>
      </c>
      <c r="X54" s="174">
        <v>96</v>
      </c>
    </row>
    <row r="55" spans="1:24" ht="20.25" customHeight="1" x14ac:dyDescent="0.15">
      <c r="B55" s="159">
        <v>97</v>
      </c>
      <c r="C55" s="160" t="s">
        <v>186</v>
      </c>
      <c r="D55" s="218">
        <v>28.634</v>
      </c>
      <c r="E55" s="218">
        <v>886.34400000000005</v>
      </c>
      <c r="F55" s="218">
        <v>171.36600000000001</v>
      </c>
      <c r="G55" s="218">
        <v>1086.3440000000001</v>
      </c>
      <c r="H55" s="226">
        <v>13.89</v>
      </c>
      <c r="I55" s="226">
        <v>1.55</v>
      </c>
      <c r="J55" s="226">
        <v>1.97</v>
      </c>
      <c r="K55" s="226">
        <v>1.94</v>
      </c>
      <c r="L55" s="213">
        <v>768667</v>
      </c>
      <c r="M55" s="329">
        <v>16449</v>
      </c>
      <c r="N55" s="212">
        <v>12362</v>
      </c>
      <c r="O55" s="212">
        <v>35631</v>
      </c>
      <c r="P55" s="212">
        <v>55330</v>
      </c>
      <c r="Q55" s="212">
        <v>10628</v>
      </c>
      <c r="R55" s="212">
        <v>6278</v>
      </c>
      <c r="S55" s="212">
        <v>18371</v>
      </c>
      <c r="T55" s="212">
        <v>220103</v>
      </c>
      <c r="U55" s="212">
        <v>145791</v>
      </c>
      <c r="V55" s="212">
        <v>21185</v>
      </c>
      <c r="W55" s="262">
        <v>387079</v>
      </c>
      <c r="X55" s="175">
        <v>97</v>
      </c>
    </row>
    <row r="56" spans="1:24" ht="20.25" customHeight="1" x14ac:dyDescent="0.15">
      <c r="B56" s="159">
        <v>98</v>
      </c>
      <c r="C56" s="160" t="s">
        <v>187</v>
      </c>
      <c r="D56" s="217">
        <v>15.603</v>
      </c>
      <c r="E56" s="217">
        <v>903.78300000000002</v>
      </c>
      <c r="F56" s="217">
        <v>243.262</v>
      </c>
      <c r="G56" s="217">
        <v>1162.6479999999999</v>
      </c>
      <c r="H56" s="223">
        <v>15.79</v>
      </c>
      <c r="I56" s="223">
        <v>1.55</v>
      </c>
      <c r="J56" s="223">
        <v>1.9</v>
      </c>
      <c r="K56" s="223">
        <v>1.82</v>
      </c>
      <c r="L56" s="210">
        <v>472781</v>
      </c>
      <c r="M56" s="327">
        <v>14560</v>
      </c>
      <c r="N56" s="209">
        <v>12578</v>
      </c>
      <c r="O56" s="209">
        <v>20295</v>
      </c>
      <c r="P56" s="209">
        <v>29946</v>
      </c>
      <c r="Q56" s="209">
        <v>9388</v>
      </c>
      <c r="R56" s="209">
        <v>6617</v>
      </c>
      <c r="S56" s="209">
        <v>11181</v>
      </c>
      <c r="T56" s="209">
        <v>73767</v>
      </c>
      <c r="U56" s="209">
        <v>131588</v>
      </c>
      <c r="V56" s="209">
        <v>30598</v>
      </c>
      <c r="W56" s="211">
        <v>235954</v>
      </c>
      <c r="X56" s="173">
        <v>98</v>
      </c>
    </row>
    <row r="57" spans="1:24" ht="20.25" customHeight="1" x14ac:dyDescent="0.15">
      <c r="B57" s="159">
        <v>99</v>
      </c>
      <c r="C57" s="160" t="s">
        <v>151</v>
      </c>
      <c r="D57" s="217">
        <v>36.313000000000002</v>
      </c>
      <c r="E57" s="217">
        <v>871.50800000000004</v>
      </c>
      <c r="F57" s="217">
        <v>181.006</v>
      </c>
      <c r="G57" s="217">
        <v>1088.827</v>
      </c>
      <c r="H57" s="223">
        <v>15.97</v>
      </c>
      <c r="I57" s="223">
        <v>1.46</v>
      </c>
      <c r="J57" s="223">
        <v>1.76</v>
      </c>
      <c r="K57" s="223">
        <v>2</v>
      </c>
      <c r="L57" s="210">
        <v>522154</v>
      </c>
      <c r="M57" s="327">
        <v>15573</v>
      </c>
      <c r="N57" s="209">
        <v>11327</v>
      </c>
      <c r="O57" s="209">
        <v>31762</v>
      </c>
      <c r="P57" s="209">
        <v>32697</v>
      </c>
      <c r="Q57" s="209">
        <v>10632</v>
      </c>
      <c r="R57" s="209">
        <v>6450</v>
      </c>
      <c r="S57" s="209">
        <v>15905</v>
      </c>
      <c r="T57" s="209">
        <v>189609</v>
      </c>
      <c r="U57" s="209">
        <v>135718</v>
      </c>
      <c r="V57" s="209">
        <v>20502</v>
      </c>
      <c r="W57" s="211">
        <v>345829</v>
      </c>
      <c r="X57" s="173">
        <v>99</v>
      </c>
    </row>
    <row r="58" spans="1:24" ht="20.25" customHeight="1" x14ac:dyDescent="0.15">
      <c r="B58" s="159">
        <v>100</v>
      </c>
      <c r="C58" s="160" t="s">
        <v>188</v>
      </c>
      <c r="D58" s="217">
        <v>23.382999999999999</v>
      </c>
      <c r="E58" s="217">
        <v>805.47299999999996</v>
      </c>
      <c r="F58" s="217">
        <v>180.59700000000001</v>
      </c>
      <c r="G58" s="217">
        <v>1009.453</v>
      </c>
      <c r="H58" s="223">
        <v>12.72</v>
      </c>
      <c r="I58" s="223">
        <v>1.63</v>
      </c>
      <c r="J58" s="223">
        <v>1.88</v>
      </c>
      <c r="K58" s="223">
        <v>1.93</v>
      </c>
      <c r="L58" s="210">
        <v>511146</v>
      </c>
      <c r="M58" s="327">
        <v>22966</v>
      </c>
      <c r="N58" s="209">
        <v>12244</v>
      </c>
      <c r="O58" s="209">
        <v>32356</v>
      </c>
      <c r="P58" s="209">
        <v>40174</v>
      </c>
      <c r="Q58" s="209">
        <v>14127</v>
      </c>
      <c r="R58" s="209">
        <v>6507</v>
      </c>
      <c r="S58" s="209">
        <v>16777</v>
      </c>
      <c r="T58" s="209">
        <v>119522</v>
      </c>
      <c r="U58" s="209">
        <v>184984</v>
      </c>
      <c r="V58" s="209">
        <v>22111</v>
      </c>
      <c r="W58" s="211">
        <v>326618</v>
      </c>
      <c r="X58" s="173">
        <v>100</v>
      </c>
    </row>
    <row r="59" spans="1:24" ht="20.25" customHeight="1" x14ac:dyDescent="0.15">
      <c r="B59" s="161">
        <v>101</v>
      </c>
      <c r="C59" s="162" t="s">
        <v>189</v>
      </c>
      <c r="D59" s="240">
        <v>36.194000000000003</v>
      </c>
      <c r="E59" s="240">
        <v>891.04499999999996</v>
      </c>
      <c r="F59" s="240">
        <v>219.40299999999999</v>
      </c>
      <c r="G59" s="240">
        <v>1146.6420000000001</v>
      </c>
      <c r="H59" s="250">
        <v>15.53</v>
      </c>
      <c r="I59" s="250">
        <v>1.48</v>
      </c>
      <c r="J59" s="250">
        <v>1.92</v>
      </c>
      <c r="K59" s="250">
        <v>2.0099999999999998</v>
      </c>
      <c r="L59" s="315">
        <v>466101</v>
      </c>
      <c r="M59" s="330">
        <v>15738</v>
      </c>
      <c r="N59" s="263">
        <v>12202</v>
      </c>
      <c r="O59" s="263">
        <v>29277</v>
      </c>
      <c r="P59" s="263">
        <v>30021</v>
      </c>
      <c r="Q59" s="263">
        <v>10640</v>
      </c>
      <c r="R59" s="263">
        <v>6344</v>
      </c>
      <c r="S59" s="263">
        <v>14584</v>
      </c>
      <c r="T59" s="263">
        <v>168701</v>
      </c>
      <c r="U59" s="263">
        <v>140229</v>
      </c>
      <c r="V59" s="263">
        <v>26773</v>
      </c>
      <c r="W59" s="264">
        <v>335702</v>
      </c>
      <c r="X59" s="174">
        <v>101</v>
      </c>
    </row>
    <row r="60" spans="1:24" ht="20.25" customHeight="1" x14ac:dyDescent="0.15">
      <c r="A60" s="148"/>
      <c r="B60" s="163">
        <v>102</v>
      </c>
      <c r="C60" s="164" t="s">
        <v>190</v>
      </c>
      <c r="D60" s="241">
        <v>27.321999999999999</v>
      </c>
      <c r="E60" s="241">
        <v>919.67200000000003</v>
      </c>
      <c r="F60" s="241">
        <v>155.191</v>
      </c>
      <c r="G60" s="241">
        <v>1102.1859999999999</v>
      </c>
      <c r="H60" s="251">
        <v>17.739999999999998</v>
      </c>
      <c r="I60" s="251">
        <v>1.36</v>
      </c>
      <c r="J60" s="251">
        <v>1.79</v>
      </c>
      <c r="K60" s="251">
        <v>1.83</v>
      </c>
      <c r="L60" s="316">
        <v>489545</v>
      </c>
      <c r="M60" s="331">
        <v>14703</v>
      </c>
      <c r="N60" s="265">
        <v>11340</v>
      </c>
      <c r="O60" s="265">
        <v>26001</v>
      </c>
      <c r="P60" s="265">
        <v>27596</v>
      </c>
      <c r="Q60" s="265">
        <v>10778</v>
      </c>
      <c r="R60" s="265">
        <v>6327</v>
      </c>
      <c r="S60" s="265">
        <v>14205</v>
      </c>
      <c r="T60" s="265">
        <v>133755</v>
      </c>
      <c r="U60" s="265">
        <v>135221</v>
      </c>
      <c r="V60" s="265">
        <v>17599</v>
      </c>
      <c r="W60" s="266">
        <v>286576</v>
      </c>
      <c r="X60" s="176">
        <v>102</v>
      </c>
    </row>
    <row r="61" spans="1:24" ht="20.25" customHeight="1" x14ac:dyDescent="0.15">
      <c r="B61" s="159">
        <v>103</v>
      </c>
      <c r="C61" s="160" t="s">
        <v>152</v>
      </c>
      <c r="D61" s="217">
        <v>25.346</v>
      </c>
      <c r="E61" s="217">
        <v>866.82</v>
      </c>
      <c r="F61" s="217">
        <v>216.12899999999999</v>
      </c>
      <c r="G61" s="217">
        <v>1108.2950000000001</v>
      </c>
      <c r="H61" s="223">
        <v>11.27</v>
      </c>
      <c r="I61" s="223">
        <v>1.53</v>
      </c>
      <c r="J61" s="223">
        <v>1.78</v>
      </c>
      <c r="K61" s="223">
        <v>1.8</v>
      </c>
      <c r="L61" s="210">
        <v>663156</v>
      </c>
      <c r="M61" s="327">
        <v>15150</v>
      </c>
      <c r="N61" s="209">
        <v>11097</v>
      </c>
      <c r="O61" s="209">
        <v>29179</v>
      </c>
      <c r="P61" s="209">
        <v>58828</v>
      </c>
      <c r="Q61" s="209">
        <v>9895</v>
      </c>
      <c r="R61" s="209">
        <v>6248</v>
      </c>
      <c r="S61" s="209">
        <v>16196</v>
      </c>
      <c r="T61" s="209">
        <v>168081</v>
      </c>
      <c r="U61" s="209">
        <v>131326</v>
      </c>
      <c r="V61" s="209">
        <v>23984</v>
      </c>
      <c r="W61" s="211">
        <v>323390</v>
      </c>
      <c r="X61" s="173">
        <v>103</v>
      </c>
    </row>
    <row r="62" spans="1:24" ht="20.25" customHeight="1" x14ac:dyDescent="0.15">
      <c r="B62" s="159">
        <v>104</v>
      </c>
      <c r="C62" s="160" t="s">
        <v>191</v>
      </c>
      <c r="D62" s="217">
        <v>16.408999999999999</v>
      </c>
      <c r="E62" s="217">
        <v>884.52</v>
      </c>
      <c r="F62" s="217">
        <v>228.483</v>
      </c>
      <c r="G62" s="217">
        <v>1129.412</v>
      </c>
      <c r="H62" s="223">
        <v>10.74</v>
      </c>
      <c r="I62" s="223">
        <v>1.48</v>
      </c>
      <c r="J62" s="223">
        <v>1.99</v>
      </c>
      <c r="K62" s="223">
        <v>1.72</v>
      </c>
      <c r="L62" s="210">
        <v>642112</v>
      </c>
      <c r="M62" s="327">
        <v>16375</v>
      </c>
      <c r="N62" s="209">
        <v>11993</v>
      </c>
      <c r="O62" s="209">
        <v>24579</v>
      </c>
      <c r="P62" s="209">
        <v>59810</v>
      </c>
      <c r="Q62" s="209">
        <v>11031</v>
      </c>
      <c r="R62" s="209">
        <v>6037</v>
      </c>
      <c r="S62" s="209">
        <v>14287</v>
      </c>
      <c r="T62" s="209">
        <v>105362</v>
      </c>
      <c r="U62" s="209">
        <v>144838</v>
      </c>
      <c r="V62" s="209">
        <v>27401</v>
      </c>
      <c r="W62" s="211">
        <v>277601</v>
      </c>
      <c r="X62" s="173">
        <v>104</v>
      </c>
    </row>
    <row r="63" spans="1:24" ht="20.25" customHeight="1" thickBot="1" x14ac:dyDescent="0.2">
      <c r="B63" s="165">
        <v>105</v>
      </c>
      <c r="C63" s="166" t="s">
        <v>192</v>
      </c>
      <c r="D63" s="242">
        <v>13.234999999999999</v>
      </c>
      <c r="E63" s="242">
        <v>845.09799999999996</v>
      </c>
      <c r="F63" s="242">
        <v>252.45099999999999</v>
      </c>
      <c r="G63" s="242">
        <v>1110.7840000000001</v>
      </c>
      <c r="H63" s="222">
        <v>6.67</v>
      </c>
      <c r="I63" s="222">
        <v>1.58</v>
      </c>
      <c r="J63" s="222">
        <v>2.04</v>
      </c>
      <c r="K63" s="222">
        <v>1.75</v>
      </c>
      <c r="L63" s="289">
        <v>462310</v>
      </c>
      <c r="M63" s="332">
        <v>21505</v>
      </c>
      <c r="N63" s="231">
        <v>13876</v>
      </c>
      <c r="O63" s="231">
        <v>25023</v>
      </c>
      <c r="P63" s="231">
        <v>69347</v>
      </c>
      <c r="Q63" s="231">
        <v>13600</v>
      </c>
      <c r="R63" s="231">
        <v>6793</v>
      </c>
      <c r="S63" s="231">
        <v>14326</v>
      </c>
      <c r="T63" s="231">
        <v>61188</v>
      </c>
      <c r="U63" s="231">
        <v>181736</v>
      </c>
      <c r="V63" s="231">
        <v>35031</v>
      </c>
      <c r="W63" s="232">
        <v>277955</v>
      </c>
      <c r="X63" s="177">
        <v>105</v>
      </c>
    </row>
    <row r="64" spans="1:24" s="155" customFormat="1" ht="20.25" customHeight="1" x14ac:dyDescent="0.15">
      <c r="B64" s="149"/>
      <c r="C64" s="150"/>
      <c r="D64" s="151"/>
      <c r="E64" s="151"/>
      <c r="F64" s="151"/>
      <c r="G64" s="151"/>
      <c r="H64" s="152"/>
      <c r="I64" s="152"/>
      <c r="J64" s="152"/>
      <c r="K64" s="152"/>
      <c r="L64" s="149"/>
      <c r="M64" s="153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49"/>
    </row>
    <row r="65" spans="2:24" s="155" customFormat="1" ht="13.5" x14ac:dyDescent="0.15">
      <c r="B65" s="149"/>
      <c r="C65" s="150"/>
      <c r="D65" s="151"/>
      <c r="E65" s="151"/>
      <c r="F65" s="151"/>
      <c r="G65" s="151"/>
      <c r="H65" s="152"/>
      <c r="I65" s="152"/>
      <c r="J65" s="152"/>
      <c r="K65" s="152"/>
      <c r="L65" s="149"/>
      <c r="M65" s="153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49"/>
    </row>
    <row r="66" spans="2:24" ht="13.5" x14ac:dyDescent="0.15"/>
    <row r="67" spans="2:24" ht="13.5" x14ac:dyDescent="0.15"/>
    <row r="68" spans="2:24" ht="13.5" x14ac:dyDescent="0.15"/>
    <row r="69" spans="2:24" ht="13.5" x14ac:dyDescent="0.15"/>
    <row r="70" spans="2:24" ht="13.5" x14ac:dyDescent="0.15"/>
    <row r="71" spans="2:24" ht="13.5" x14ac:dyDescent="0.15"/>
    <row r="72" spans="2:24" ht="13.5" x14ac:dyDescent="0.15"/>
    <row r="73" spans="2:24" ht="13.5" x14ac:dyDescent="0.15"/>
    <row r="74" spans="2:24" ht="13.5" x14ac:dyDescent="0.15"/>
    <row r="75" spans="2:24" ht="13.5" x14ac:dyDescent="0.15"/>
    <row r="76" spans="2:24" ht="13.5" x14ac:dyDescent="0.15"/>
    <row r="77" spans="2:24" ht="13.5" x14ac:dyDescent="0.15"/>
    <row r="78" spans="2:24" ht="13.5" x14ac:dyDescent="0.15"/>
    <row r="79" spans="2:24" ht="13.5" x14ac:dyDescent="0.15"/>
    <row r="80" spans="2:24" ht="13.5" x14ac:dyDescent="0.15"/>
    <row r="81" ht="13.5" x14ac:dyDescent="0.15"/>
    <row r="82" ht="13.5" x14ac:dyDescent="0.15"/>
    <row r="83" ht="13.5" x14ac:dyDescent="0.15"/>
    <row r="84" ht="13.5" x14ac:dyDescent="0.15"/>
    <row r="85" ht="13.5" x14ac:dyDescent="0.15"/>
  </sheetData>
  <mergeCells count="8">
    <mergeCell ref="B3:B6"/>
    <mergeCell ref="X3:X6"/>
    <mergeCell ref="W1:X1"/>
    <mergeCell ref="D3:G3"/>
    <mergeCell ref="H3:K3"/>
    <mergeCell ref="L3:O3"/>
    <mergeCell ref="P3:S3"/>
    <mergeCell ref="T3:W3"/>
  </mergeCells>
  <phoneticPr fontId="1"/>
  <pageMargins left="0.78740157480314965" right="0.35433070866141736" top="0.78740157480314965" bottom="0.78740157480314965" header="0.51181102362204722" footer="0.51181102362204722"/>
  <pageSetup paperSize="9" scale="62" fitToWidth="2" orientation="portrait" r:id="rId1"/>
  <headerFooter alignWithMargins="0"/>
  <colBreaks count="1" manualBreakCount="1">
    <brk id="12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autoPageBreaks="0"/>
  </sheetPr>
  <dimension ref="A1:X65"/>
  <sheetViews>
    <sheetView showOutlineSymbols="0" zoomScale="75" zoomScaleNormal="75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0" sqref="F20"/>
    </sheetView>
  </sheetViews>
  <sheetFormatPr defaultColWidth="10.875" defaultRowHeight="13.5" x14ac:dyDescent="0.15"/>
  <cols>
    <col min="1" max="1" width="1.75" style="156" customWidth="1"/>
    <col min="2" max="2" width="4.625" style="156" customWidth="1"/>
    <col min="3" max="3" width="14" style="156" customWidth="1"/>
    <col min="4" max="23" width="12" style="156" customWidth="1"/>
    <col min="24" max="24" width="4.75" style="156" customWidth="1"/>
    <col min="25" max="28" width="12.625" style="156" customWidth="1"/>
    <col min="29" max="16384" width="10.875" style="156"/>
  </cols>
  <sheetData>
    <row r="1" spans="2:24" ht="24" x14ac:dyDescent="0.15">
      <c r="B1" s="189" t="s">
        <v>198</v>
      </c>
      <c r="W1" s="362" t="s">
        <v>195</v>
      </c>
      <c r="X1" s="363"/>
    </row>
    <row r="2" spans="2:24" ht="10.5" customHeight="1" thickBot="1" x14ac:dyDescent="0.2">
      <c r="B2" s="189"/>
    </row>
    <row r="3" spans="2:24" ht="20.25" customHeight="1" x14ac:dyDescent="0.15">
      <c r="B3" s="371" t="s">
        <v>113</v>
      </c>
      <c r="C3" s="190" t="s">
        <v>0</v>
      </c>
      <c r="D3" s="364" t="s">
        <v>139</v>
      </c>
      <c r="E3" s="365"/>
      <c r="F3" s="365"/>
      <c r="G3" s="366"/>
      <c r="H3" s="364" t="s">
        <v>140</v>
      </c>
      <c r="I3" s="365"/>
      <c r="J3" s="365"/>
      <c r="K3" s="366"/>
      <c r="L3" s="364" t="s">
        <v>141</v>
      </c>
      <c r="M3" s="365"/>
      <c r="N3" s="365"/>
      <c r="O3" s="366"/>
      <c r="P3" s="364" t="s">
        <v>142</v>
      </c>
      <c r="Q3" s="365"/>
      <c r="R3" s="365"/>
      <c r="S3" s="366"/>
      <c r="T3" s="364" t="s">
        <v>143</v>
      </c>
      <c r="U3" s="365"/>
      <c r="V3" s="365"/>
      <c r="W3" s="367"/>
      <c r="X3" s="372" t="s">
        <v>113</v>
      </c>
    </row>
    <row r="4" spans="2:24" ht="20.25" customHeight="1" x14ac:dyDescent="0.15">
      <c r="B4" s="357"/>
      <c r="C4" s="191"/>
      <c r="D4" s="180"/>
      <c r="E4" s="180"/>
      <c r="F4" s="180"/>
      <c r="G4" s="180"/>
      <c r="H4" s="180"/>
      <c r="I4" s="180"/>
      <c r="J4" s="180"/>
      <c r="K4" s="180"/>
      <c r="L4" s="285"/>
      <c r="M4" s="317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360"/>
    </row>
    <row r="5" spans="2:24" ht="20.25" customHeight="1" x14ac:dyDescent="0.15">
      <c r="B5" s="357"/>
      <c r="C5" s="191"/>
      <c r="D5" s="181" t="s">
        <v>3</v>
      </c>
      <c r="E5" s="181" t="s">
        <v>4</v>
      </c>
      <c r="F5" s="181" t="s">
        <v>5</v>
      </c>
      <c r="G5" s="181" t="s">
        <v>6</v>
      </c>
      <c r="H5" s="181" t="s">
        <v>3</v>
      </c>
      <c r="I5" s="181" t="s">
        <v>4</v>
      </c>
      <c r="J5" s="181" t="s">
        <v>5</v>
      </c>
      <c r="K5" s="181" t="s">
        <v>6</v>
      </c>
      <c r="L5" s="286" t="s">
        <v>3</v>
      </c>
      <c r="M5" s="318" t="s">
        <v>4</v>
      </c>
      <c r="N5" s="181" t="s">
        <v>5</v>
      </c>
      <c r="O5" s="181" t="s">
        <v>6</v>
      </c>
      <c r="P5" s="181" t="s">
        <v>3</v>
      </c>
      <c r="Q5" s="181" t="s">
        <v>4</v>
      </c>
      <c r="R5" s="181" t="s">
        <v>5</v>
      </c>
      <c r="S5" s="181" t="s">
        <v>6</v>
      </c>
      <c r="T5" s="181" t="s">
        <v>3</v>
      </c>
      <c r="U5" s="181" t="s">
        <v>4</v>
      </c>
      <c r="V5" s="181" t="s">
        <v>5</v>
      </c>
      <c r="W5" s="181" t="s">
        <v>6</v>
      </c>
      <c r="X5" s="360"/>
    </row>
    <row r="6" spans="2:24" ht="20.25" customHeight="1" thickBot="1" x14ac:dyDescent="0.2">
      <c r="B6" s="358"/>
      <c r="C6" s="192" t="s">
        <v>8</v>
      </c>
      <c r="D6" s="182"/>
      <c r="E6" s="182"/>
      <c r="F6" s="182"/>
      <c r="G6" s="182"/>
      <c r="H6" s="182"/>
      <c r="I6" s="182"/>
      <c r="J6" s="182"/>
      <c r="K6" s="182"/>
      <c r="L6" s="287"/>
      <c r="M6" s="319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361"/>
    </row>
    <row r="7" spans="2:24" x14ac:dyDescent="0.15">
      <c r="B7" s="130"/>
      <c r="C7" s="131"/>
      <c r="D7" s="167" t="s">
        <v>193</v>
      </c>
      <c r="E7" s="167" t="s">
        <v>193</v>
      </c>
      <c r="F7" s="167" t="s">
        <v>193</v>
      </c>
      <c r="G7" s="167" t="s">
        <v>193</v>
      </c>
      <c r="H7" s="167" t="s">
        <v>149</v>
      </c>
      <c r="I7" s="167" t="s">
        <v>149</v>
      </c>
      <c r="J7" s="167" t="s">
        <v>149</v>
      </c>
      <c r="K7" s="167" t="s">
        <v>149</v>
      </c>
      <c r="L7" s="333" t="s">
        <v>115</v>
      </c>
      <c r="M7" s="337" t="s">
        <v>115</v>
      </c>
      <c r="N7" s="167" t="s">
        <v>115</v>
      </c>
      <c r="O7" s="167" t="s">
        <v>115</v>
      </c>
      <c r="P7" s="167" t="s">
        <v>115</v>
      </c>
      <c r="Q7" s="167" t="s">
        <v>115</v>
      </c>
      <c r="R7" s="167" t="s">
        <v>115</v>
      </c>
      <c r="S7" s="167" t="s">
        <v>115</v>
      </c>
      <c r="T7" s="167" t="s">
        <v>115</v>
      </c>
      <c r="U7" s="167" t="s">
        <v>115</v>
      </c>
      <c r="V7" s="167" t="s">
        <v>115</v>
      </c>
      <c r="W7" s="167" t="s">
        <v>115</v>
      </c>
      <c r="X7" s="168"/>
    </row>
    <row r="8" spans="2:24" ht="20.25" customHeight="1" x14ac:dyDescent="0.15">
      <c r="B8" s="135"/>
      <c r="C8" s="179" t="s">
        <v>201</v>
      </c>
      <c r="D8" s="267">
        <v>18.927</v>
      </c>
      <c r="E8" s="267">
        <v>746.58100000000002</v>
      </c>
      <c r="F8" s="267">
        <v>160.04300000000001</v>
      </c>
      <c r="G8" s="267">
        <v>925.55100000000004</v>
      </c>
      <c r="H8" s="272">
        <v>15.49</v>
      </c>
      <c r="I8" s="272">
        <v>1.53</v>
      </c>
      <c r="J8" s="272">
        <v>2.04</v>
      </c>
      <c r="K8" s="272">
        <v>1.9</v>
      </c>
      <c r="L8" s="334">
        <v>498062</v>
      </c>
      <c r="M8" s="338">
        <v>13607</v>
      </c>
      <c r="N8" s="277">
        <v>12913</v>
      </c>
      <c r="O8" s="277">
        <v>23393</v>
      </c>
      <c r="P8" s="277">
        <v>32149</v>
      </c>
      <c r="Q8" s="277">
        <v>8914</v>
      </c>
      <c r="R8" s="277">
        <v>6325</v>
      </c>
      <c r="S8" s="277">
        <v>12305</v>
      </c>
      <c r="T8" s="277">
        <v>94267</v>
      </c>
      <c r="U8" s="277">
        <v>101585</v>
      </c>
      <c r="V8" s="277">
        <v>20667</v>
      </c>
      <c r="W8" s="278">
        <v>216519</v>
      </c>
      <c r="X8" s="169"/>
    </row>
    <row r="9" spans="2:24" ht="20.25" customHeight="1" x14ac:dyDescent="0.15">
      <c r="B9" s="135"/>
      <c r="C9" s="179" t="s">
        <v>199</v>
      </c>
      <c r="D9" s="268">
        <v>19.175000000000001</v>
      </c>
      <c r="E9" s="268">
        <v>750.22799999999995</v>
      </c>
      <c r="F9" s="268">
        <v>165.89099999999999</v>
      </c>
      <c r="G9" s="268">
        <v>935.29399999999998</v>
      </c>
      <c r="H9" s="273">
        <v>15.32</v>
      </c>
      <c r="I9" s="273">
        <v>1.53</v>
      </c>
      <c r="J9" s="273">
        <v>2</v>
      </c>
      <c r="K9" s="273">
        <v>1.89</v>
      </c>
      <c r="L9" s="335">
        <v>508150</v>
      </c>
      <c r="M9" s="339">
        <v>13685</v>
      </c>
      <c r="N9" s="279">
        <v>12800</v>
      </c>
      <c r="O9" s="279">
        <v>23666</v>
      </c>
      <c r="P9" s="279">
        <v>33173</v>
      </c>
      <c r="Q9" s="279">
        <v>8958</v>
      </c>
      <c r="R9" s="279">
        <v>6413</v>
      </c>
      <c r="S9" s="279">
        <v>12499</v>
      </c>
      <c r="T9" s="279">
        <v>97439</v>
      </c>
      <c r="U9" s="279">
        <v>102672</v>
      </c>
      <c r="V9" s="279">
        <v>21235</v>
      </c>
      <c r="W9" s="279">
        <v>221346</v>
      </c>
      <c r="X9" s="169"/>
    </row>
    <row r="10" spans="2:24" ht="20.25" customHeight="1" x14ac:dyDescent="0.15">
      <c r="B10" s="135"/>
      <c r="C10" s="179" t="s">
        <v>200</v>
      </c>
      <c r="D10" s="268">
        <v>19.36</v>
      </c>
      <c r="E10" s="268">
        <v>766.38499999999999</v>
      </c>
      <c r="F10" s="268">
        <v>170.74100000000001</v>
      </c>
      <c r="G10" s="268">
        <v>956.48699999999997</v>
      </c>
      <c r="H10" s="273">
        <v>15.26</v>
      </c>
      <c r="I10" s="273">
        <v>1.51</v>
      </c>
      <c r="J10" s="273">
        <v>1.95</v>
      </c>
      <c r="K10" s="273">
        <v>1.87</v>
      </c>
      <c r="L10" s="335">
        <v>514487</v>
      </c>
      <c r="M10" s="339">
        <v>13839</v>
      </c>
      <c r="N10" s="279">
        <v>12673</v>
      </c>
      <c r="O10" s="279">
        <v>23765</v>
      </c>
      <c r="P10" s="279">
        <v>33707</v>
      </c>
      <c r="Q10" s="279">
        <v>9171</v>
      </c>
      <c r="R10" s="279">
        <v>6502</v>
      </c>
      <c r="S10" s="279">
        <v>12736</v>
      </c>
      <c r="T10" s="279">
        <v>99606</v>
      </c>
      <c r="U10" s="279">
        <v>106061</v>
      </c>
      <c r="V10" s="279">
        <v>21638</v>
      </c>
      <c r="W10" s="279">
        <v>227305</v>
      </c>
      <c r="X10" s="169"/>
    </row>
    <row r="11" spans="2:24" ht="20.25" customHeight="1" x14ac:dyDescent="0.15">
      <c r="B11" s="135"/>
      <c r="C11" s="179" t="s">
        <v>202</v>
      </c>
      <c r="D11" s="268">
        <v>19.981000000000002</v>
      </c>
      <c r="E11" s="268">
        <v>773.61900000000003</v>
      </c>
      <c r="F11" s="268">
        <v>174.172</v>
      </c>
      <c r="G11" s="268">
        <v>967.77200000000005</v>
      </c>
      <c r="H11" s="273">
        <v>15.12</v>
      </c>
      <c r="I11" s="273">
        <v>1.49</v>
      </c>
      <c r="J11" s="273">
        <v>1.9</v>
      </c>
      <c r="K11" s="273">
        <v>1.85</v>
      </c>
      <c r="L11" s="335">
        <v>525282</v>
      </c>
      <c r="M11" s="339">
        <v>13866</v>
      </c>
      <c r="N11" s="279">
        <v>12481</v>
      </c>
      <c r="O11" s="279">
        <v>24176</v>
      </c>
      <c r="P11" s="279">
        <v>34740</v>
      </c>
      <c r="Q11" s="279">
        <v>9313</v>
      </c>
      <c r="R11" s="279">
        <v>6552</v>
      </c>
      <c r="S11" s="279">
        <v>13102</v>
      </c>
      <c r="T11" s="279">
        <v>104956</v>
      </c>
      <c r="U11" s="279">
        <v>107271</v>
      </c>
      <c r="V11" s="279">
        <v>21738</v>
      </c>
      <c r="W11" s="279">
        <v>233965</v>
      </c>
      <c r="X11" s="169"/>
    </row>
    <row r="12" spans="2:24" ht="14.25" customHeight="1" thickBot="1" x14ac:dyDescent="0.2">
      <c r="B12" s="137"/>
      <c r="C12" s="170"/>
      <c r="D12" s="269"/>
      <c r="E12" s="270"/>
      <c r="F12" s="270"/>
      <c r="G12" s="270"/>
      <c r="H12" s="274"/>
      <c r="I12" s="274"/>
      <c r="J12" s="274"/>
      <c r="K12" s="274"/>
      <c r="L12" s="336"/>
      <c r="M12" s="340"/>
      <c r="N12" s="281"/>
      <c r="O12" s="281"/>
      <c r="P12" s="281"/>
      <c r="Q12" s="281"/>
      <c r="R12" s="281"/>
      <c r="S12" s="281"/>
      <c r="T12" s="281"/>
      <c r="U12" s="281"/>
      <c r="V12" s="281"/>
      <c r="W12" s="282"/>
      <c r="X12" s="171"/>
    </row>
    <row r="13" spans="2:24" ht="20.25" customHeight="1" x14ac:dyDescent="0.15">
      <c r="B13" s="140"/>
      <c r="C13" s="141"/>
      <c r="D13" s="271"/>
      <c r="E13" s="271"/>
      <c r="F13" s="271"/>
      <c r="G13" s="271"/>
      <c r="H13" s="275"/>
      <c r="I13" s="275"/>
      <c r="J13" s="275"/>
      <c r="K13" s="275"/>
      <c r="L13" s="335"/>
      <c r="M13" s="341"/>
      <c r="N13" s="283"/>
      <c r="O13" s="283"/>
      <c r="P13" s="283"/>
      <c r="Q13" s="283"/>
      <c r="R13" s="283"/>
      <c r="S13" s="283"/>
      <c r="T13" s="283"/>
      <c r="U13" s="283"/>
      <c r="V13" s="283"/>
      <c r="W13" s="279"/>
      <c r="X13" s="142"/>
    </row>
    <row r="14" spans="2:24" ht="20.25" customHeight="1" x14ac:dyDescent="0.15">
      <c r="B14" s="143" t="s">
        <v>9</v>
      </c>
      <c r="C14" s="141" t="s">
        <v>10</v>
      </c>
      <c r="D14" s="268">
        <v>20.280999999999999</v>
      </c>
      <c r="E14" s="268">
        <v>783.6</v>
      </c>
      <c r="F14" s="268">
        <v>178.05099999999999</v>
      </c>
      <c r="G14" s="268">
        <v>981.93200000000002</v>
      </c>
      <c r="H14" s="273">
        <v>15.14</v>
      </c>
      <c r="I14" s="273">
        <v>1.47</v>
      </c>
      <c r="J14" s="273">
        <v>1.86</v>
      </c>
      <c r="K14" s="273">
        <v>1.83</v>
      </c>
      <c r="L14" s="335">
        <v>533062</v>
      </c>
      <c r="M14" s="339">
        <v>14093</v>
      </c>
      <c r="N14" s="279">
        <v>12330</v>
      </c>
      <c r="O14" s="279">
        <v>24493</v>
      </c>
      <c r="P14" s="279">
        <v>35202</v>
      </c>
      <c r="Q14" s="279">
        <v>9563</v>
      </c>
      <c r="R14" s="279">
        <v>6615</v>
      </c>
      <c r="S14" s="279">
        <v>13407</v>
      </c>
      <c r="T14" s="279">
        <v>108112</v>
      </c>
      <c r="U14" s="279">
        <v>110435</v>
      </c>
      <c r="V14" s="279">
        <v>21954</v>
      </c>
      <c r="W14" s="279">
        <v>240502</v>
      </c>
      <c r="X14" s="142"/>
    </row>
    <row r="15" spans="2:24" ht="20.25" customHeight="1" x14ac:dyDescent="0.15">
      <c r="B15" s="143" t="s">
        <v>11</v>
      </c>
      <c r="C15" s="141" t="s">
        <v>12</v>
      </c>
      <c r="D15" s="268">
        <v>20.443000000000001</v>
      </c>
      <c r="E15" s="268">
        <v>786.947</v>
      </c>
      <c r="F15" s="268">
        <v>178.613</v>
      </c>
      <c r="G15" s="268">
        <v>986.00300000000004</v>
      </c>
      <c r="H15" s="273">
        <v>15.18</v>
      </c>
      <c r="I15" s="273">
        <v>1.48</v>
      </c>
      <c r="J15" s="273">
        <v>1.87</v>
      </c>
      <c r="K15" s="273">
        <v>1.83</v>
      </c>
      <c r="L15" s="335">
        <v>533303</v>
      </c>
      <c r="M15" s="339">
        <v>14116</v>
      </c>
      <c r="N15" s="279">
        <v>12350</v>
      </c>
      <c r="O15" s="279">
        <v>24561</v>
      </c>
      <c r="P15" s="279">
        <v>35128</v>
      </c>
      <c r="Q15" s="279">
        <v>9569</v>
      </c>
      <c r="R15" s="279">
        <v>6614</v>
      </c>
      <c r="S15" s="279">
        <v>13418</v>
      </c>
      <c r="T15" s="279">
        <v>109025</v>
      </c>
      <c r="U15" s="279">
        <v>111089</v>
      </c>
      <c r="V15" s="279">
        <v>22059</v>
      </c>
      <c r="W15" s="279">
        <v>242173</v>
      </c>
      <c r="X15" s="142"/>
    </row>
    <row r="16" spans="2:24" ht="20.25" customHeight="1" x14ac:dyDescent="0.15">
      <c r="B16" s="123" t="s">
        <v>203</v>
      </c>
      <c r="C16" s="141" t="s">
        <v>13</v>
      </c>
      <c r="D16" s="268">
        <v>20.346</v>
      </c>
      <c r="E16" s="268">
        <v>786.72699999999998</v>
      </c>
      <c r="F16" s="268">
        <v>179.65700000000001</v>
      </c>
      <c r="G16" s="268">
        <v>986.73099999999999</v>
      </c>
      <c r="H16" s="273">
        <v>15.14</v>
      </c>
      <c r="I16" s="273">
        <v>1.47</v>
      </c>
      <c r="J16" s="273">
        <v>1.86</v>
      </c>
      <c r="K16" s="273">
        <v>1.83</v>
      </c>
      <c r="L16" s="335">
        <v>533206</v>
      </c>
      <c r="M16" s="339">
        <v>14138</v>
      </c>
      <c r="N16" s="279">
        <v>12336</v>
      </c>
      <c r="O16" s="279">
        <v>24513</v>
      </c>
      <c r="P16" s="279">
        <v>35212</v>
      </c>
      <c r="Q16" s="279">
        <v>9590</v>
      </c>
      <c r="R16" s="279">
        <v>6617</v>
      </c>
      <c r="S16" s="279">
        <v>13416</v>
      </c>
      <c r="T16" s="279">
        <v>108488</v>
      </c>
      <c r="U16" s="279">
        <v>111230</v>
      </c>
      <c r="V16" s="279">
        <v>22163</v>
      </c>
      <c r="W16" s="279">
        <v>241881</v>
      </c>
      <c r="X16" s="144"/>
    </row>
    <row r="17" spans="2:24" ht="20.25" customHeight="1" x14ac:dyDescent="0.15">
      <c r="B17" s="143" t="s">
        <v>14</v>
      </c>
      <c r="C17" s="141" t="s">
        <v>15</v>
      </c>
      <c r="D17" s="268">
        <v>21.297999999999998</v>
      </c>
      <c r="E17" s="268">
        <v>788.88300000000004</v>
      </c>
      <c r="F17" s="268">
        <v>169.404</v>
      </c>
      <c r="G17" s="268">
        <v>979.58500000000004</v>
      </c>
      <c r="H17" s="273">
        <v>15.51</v>
      </c>
      <c r="I17" s="273">
        <v>1.48</v>
      </c>
      <c r="J17" s="273">
        <v>1.9</v>
      </c>
      <c r="K17" s="273">
        <v>1.86</v>
      </c>
      <c r="L17" s="335">
        <v>534119</v>
      </c>
      <c r="M17" s="339">
        <v>13925</v>
      </c>
      <c r="N17" s="279">
        <v>12481</v>
      </c>
      <c r="O17" s="279">
        <v>24985</v>
      </c>
      <c r="P17" s="279">
        <v>34432</v>
      </c>
      <c r="Q17" s="279">
        <v>9391</v>
      </c>
      <c r="R17" s="279">
        <v>6580</v>
      </c>
      <c r="S17" s="279">
        <v>13437</v>
      </c>
      <c r="T17" s="279">
        <v>113756</v>
      </c>
      <c r="U17" s="279">
        <v>109849</v>
      </c>
      <c r="V17" s="279">
        <v>21144</v>
      </c>
      <c r="W17" s="279">
        <v>244749</v>
      </c>
      <c r="X17" s="142"/>
    </row>
    <row r="18" spans="2:24" ht="20.25" customHeight="1" x14ac:dyDescent="0.15">
      <c r="B18" s="143" t="s">
        <v>16</v>
      </c>
      <c r="C18" s="141" t="s">
        <v>17</v>
      </c>
      <c r="D18" s="268">
        <v>8.9320000000000004</v>
      </c>
      <c r="E18" s="268">
        <v>548.98099999999999</v>
      </c>
      <c r="F18" s="268">
        <v>138.63999999999999</v>
      </c>
      <c r="G18" s="268">
        <v>696.553</v>
      </c>
      <c r="H18" s="273">
        <v>8.93</v>
      </c>
      <c r="I18" s="273">
        <v>1.33</v>
      </c>
      <c r="J18" s="273">
        <v>1.57</v>
      </c>
      <c r="K18" s="273">
        <v>1.47</v>
      </c>
      <c r="L18" s="335">
        <v>494359</v>
      </c>
      <c r="M18" s="339">
        <v>11763</v>
      </c>
      <c r="N18" s="279">
        <v>10535</v>
      </c>
      <c r="O18" s="279">
        <v>17707</v>
      </c>
      <c r="P18" s="279">
        <v>55360</v>
      </c>
      <c r="Q18" s="279">
        <v>8849</v>
      </c>
      <c r="R18" s="279">
        <v>6710</v>
      </c>
      <c r="S18" s="279">
        <v>12008</v>
      </c>
      <c r="T18" s="279">
        <v>44155</v>
      </c>
      <c r="U18" s="279">
        <v>64575</v>
      </c>
      <c r="V18" s="279">
        <v>14605</v>
      </c>
      <c r="W18" s="279">
        <v>123335</v>
      </c>
      <c r="X18" s="142"/>
    </row>
    <row r="19" spans="2:24" ht="20.25" customHeight="1" thickBot="1" x14ac:dyDescent="0.2">
      <c r="B19" s="193"/>
      <c r="C19" s="194"/>
      <c r="D19" s="268"/>
      <c r="E19" s="268"/>
      <c r="F19" s="268"/>
      <c r="G19" s="268"/>
      <c r="H19" s="276"/>
      <c r="I19" s="276"/>
      <c r="J19" s="276"/>
      <c r="K19" s="276"/>
      <c r="L19" s="335"/>
      <c r="M19" s="341"/>
      <c r="N19" s="279"/>
      <c r="O19" s="279"/>
      <c r="P19" s="280"/>
      <c r="Q19" s="280"/>
      <c r="R19" s="280"/>
      <c r="S19" s="280"/>
      <c r="T19" s="280"/>
      <c r="U19" s="280"/>
      <c r="V19" s="280"/>
      <c r="W19" s="280"/>
      <c r="X19" s="142"/>
    </row>
    <row r="20" spans="2:24" ht="20.25" customHeight="1" x14ac:dyDescent="0.15">
      <c r="B20" s="157">
        <v>1</v>
      </c>
      <c r="C20" s="158" t="s">
        <v>153</v>
      </c>
      <c r="D20" s="216">
        <v>18.608000000000001</v>
      </c>
      <c r="E20" s="216">
        <v>794.005</v>
      </c>
      <c r="F20" s="216">
        <v>184.934</v>
      </c>
      <c r="G20" s="216">
        <v>997.548</v>
      </c>
      <c r="H20" s="225">
        <v>14.18</v>
      </c>
      <c r="I20" s="225">
        <v>1.51</v>
      </c>
      <c r="J20" s="225">
        <v>1.81</v>
      </c>
      <c r="K20" s="225">
        <v>1.8</v>
      </c>
      <c r="L20" s="299">
        <v>536334</v>
      </c>
      <c r="M20" s="326">
        <v>13209</v>
      </c>
      <c r="N20" s="207">
        <v>11785</v>
      </c>
      <c r="O20" s="207">
        <v>22704</v>
      </c>
      <c r="P20" s="207">
        <v>37830</v>
      </c>
      <c r="Q20" s="207">
        <v>8727</v>
      </c>
      <c r="R20" s="207">
        <v>6526</v>
      </c>
      <c r="S20" s="207">
        <v>12585</v>
      </c>
      <c r="T20" s="207">
        <v>99803</v>
      </c>
      <c r="U20" s="207">
        <v>104882</v>
      </c>
      <c r="V20" s="207">
        <v>21794</v>
      </c>
      <c r="W20" s="208">
        <v>226479</v>
      </c>
      <c r="X20" s="172">
        <v>1</v>
      </c>
    </row>
    <row r="21" spans="2:24" ht="20.25" customHeight="1" x14ac:dyDescent="0.15">
      <c r="B21" s="159">
        <v>2</v>
      </c>
      <c r="C21" s="160" t="s">
        <v>154</v>
      </c>
      <c r="D21" s="217">
        <v>22.585000000000001</v>
      </c>
      <c r="E21" s="217">
        <v>827.41600000000005</v>
      </c>
      <c r="F21" s="217">
        <v>184.61699999999999</v>
      </c>
      <c r="G21" s="217">
        <v>1034.6189999999999</v>
      </c>
      <c r="H21" s="223">
        <v>16.809999999999999</v>
      </c>
      <c r="I21" s="223">
        <v>1.41</v>
      </c>
      <c r="J21" s="223">
        <v>1.83</v>
      </c>
      <c r="K21" s="223">
        <v>1.82</v>
      </c>
      <c r="L21" s="210">
        <v>534190</v>
      </c>
      <c r="M21" s="327">
        <v>14371</v>
      </c>
      <c r="N21" s="209">
        <v>12254</v>
      </c>
      <c r="O21" s="209">
        <v>25341</v>
      </c>
      <c r="P21" s="209">
        <v>31785</v>
      </c>
      <c r="Q21" s="209">
        <v>10201</v>
      </c>
      <c r="R21" s="209">
        <v>6704</v>
      </c>
      <c r="S21" s="209">
        <v>13926</v>
      </c>
      <c r="T21" s="209">
        <v>120648</v>
      </c>
      <c r="U21" s="209">
        <v>118909</v>
      </c>
      <c r="V21" s="209">
        <v>22623</v>
      </c>
      <c r="W21" s="211">
        <v>262179</v>
      </c>
      <c r="X21" s="173">
        <v>2</v>
      </c>
    </row>
    <row r="22" spans="2:24" ht="20.25" customHeight="1" x14ac:dyDescent="0.15">
      <c r="B22" s="159">
        <v>3</v>
      </c>
      <c r="C22" s="160" t="s">
        <v>155</v>
      </c>
      <c r="D22" s="217">
        <v>20.710999999999999</v>
      </c>
      <c r="E22" s="217">
        <v>796.31600000000003</v>
      </c>
      <c r="F22" s="217">
        <v>191.53800000000001</v>
      </c>
      <c r="G22" s="217">
        <v>1008.5650000000001</v>
      </c>
      <c r="H22" s="223">
        <v>15.4</v>
      </c>
      <c r="I22" s="223">
        <v>1.5</v>
      </c>
      <c r="J22" s="223">
        <v>1.81</v>
      </c>
      <c r="K22" s="223">
        <v>1.85</v>
      </c>
      <c r="L22" s="210">
        <v>547613</v>
      </c>
      <c r="M22" s="327">
        <v>14648</v>
      </c>
      <c r="N22" s="209">
        <v>12304</v>
      </c>
      <c r="O22" s="209">
        <v>25147</v>
      </c>
      <c r="P22" s="209">
        <v>35565</v>
      </c>
      <c r="Q22" s="209">
        <v>9734</v>
      </c>
      <c r="R22" s="209">
        <v>6815</v>
      </c>
      <c r="S22" s="209">
        <v>13614</v>
      </c>
      <c r="T22" s="209">
        <v>113418</v>
      </c>
      <c r="U22" s="209">
        <v>116640</v>
      </c>
      <c r="V22" s="209">
        <v>23567</v>
      </c>
      <c r="W22" s="211">
        <v>253625</v>
      </c>
      <c r="X22" s="173">
        <v>3</v>
      </c>
    </row>
    <row r="23" spans="2:24" ht="20.25" customHeight="1" x14ac:dyDescent="0.15">
      <c r="B23" s="159">
        <v>4</v>
      </c>
      <c r="C23" s="160" t="s">
        <v>156</v>
      </c>
      <c r="D23" s="217">
        <v>21.134</v>
      </c>
      <c r="E23" s="217">
        <v>769.78700000000003</v>
      </c>
      <c r="F23" s="217">
        <v>174.447</v>
      </c>
      <c r="G23" s="217">
        <v>965.36900000000003</v>
      </c>
      <c r="H23" s="223">
        <v>15.66</v>
      </c>
      <c r="I23" s="223">
        <v>1.54</v>
      </c>
      <c r="J23" s="223">
        <v>1.96</v>
      </c>
      <c r="K23" s="223">
        <v>1.93</v>
      </c>
      <c r="L23" s="210">
        <v>522948</v>
      </c>
      <c r="M23" s="327">
        <v>14895</v>
      </c>
      <c r="N23" s="209">
        <v>12334</v>
      </c>
      <c r="O23" s="209">
        <v>25555</v>
      </c>
      <c r="P23" s="209">
        <v>33386</v>
      </c>
      <c r="Q23" s="209">
        <v>9667</v>
      </c>
      <c r="R23" s="209">
        <v>6285</v>
      </c>
      <c r="S23" s="209">
        <v>13267</v>
      </c>
      <c r="T23" s="209">
        <v>110520</v>
      </c>
      <c r="U23" s="209">
        <v>114659</v>
      </c>
      <c r="V23" s="209">
        <v>21517</v>
      </c>
      <c r="W23" s="211">
        <v>246697</v>
      </c>
      <c r="X23" s="173">
        <v>4</v>
      </c>
    </row>
    <row r="24" spans="2:24" ht="20.25" customHeight="1" x14ac:dyDescent="0.15">
      <c r="B24" s="161">
        <v>5</v>
      </c>
      <c r="C24" s="162" t="s">
        <v>157</v>
      </c>
      <c r="D24" s="239">
        <v>20.617999999999999</v>
      </c>
      <c r="E24" s="239">
        <v>767.89300000000003</v>
      </c>
      <c r="F24" s="239">
        <v>195.35900000000001</v>
      </c>
      <c r="G24" s="239">
        <v>983.87</v>
      </c>
      <c r="H24" s="249">
        <v>14.98</v>
      </c>
      <c r="I24" s="249">
        <v>1.47</v>
      </c>
      <c r="J24" s="249">
        <v>1.76</v>
      </c>
      <c r="K24" s="249">
        <v>1.82</v>
      </c>
      <c r="L24" s="314">
        <v>501260</v>
      </c>
      <c r="M24" s="328">
        <v>14352</v>
      </c>
      <c r="N24" s="260">
        <v>11742</v>
      </c>
      <c r="O24" s="260">
        <v>24038</v>
      </c>
      <c r="P24" s="260">
        <v>33473</v>
      </c>
      <c r="Q24" s="260">
        <v>9732</v>
      </c>
      <c r="R24" s="260">
        <v>6658</v>
      </c>
      <c r="S24" s="260">
        <v>13244</v>
      </c>
      <c r="T24" s="260">
        <v>103350</v>
      </c>
      <c r="U24" s="260">
        <v>110209</v>
      </c>
      <c r="V24" s="260">
        <v>22939</v>
      </c>
      <c r="W24" s="261">
        <v>236498</v>
      </c>
      <c r="X24" s="174">
        <v>5</v>
      </c>
    </row>
    <row r="25" spans="2:24" ht="20.25" customHeight="1" x14ac:dyDescent="0.15">
      <c r="B25" s="159">
        <v>7</v>
      </c>
      <c r="C25" s="160" t="s">
        <v>158</v>
      </c>
      <c r="D25" s="218">
        <v>18.466000000000001</v>
      </c>
      <c r="E25" s="218">
        <v>791.11699999999996</v>
      </c>
      <c r="F25" s="218">
        <v>166.83799999999999</v>
      </c>
      <c r="G25" s="218">
        <v>976.42200000000003</v>
      </c>
      <c r="H25" s="226">
        <v>15.1</v>
      </c>
      <c r="I25" s="226">
        <v>1.51</v>
      </c>
      <c r="J25" s="226">
        <v>1.89</v>
      </c>
      <c r="K25" s="226">
        <v>1.83</v>
      </c>
      <c r="L25" s="213">
        <v>499182</v>
      </c>
      <c r="M25" s="329">
        <v>13652</v>
      </c>
      <c r="N25" s="212">
        <v>12973</v>
      </c>
      <c r="O25" s="212">
        <v>22718</v>
      </c>
      <c r="P25" s="212">
        <v>33053</v>
      </c>
      <c r="Q25" s="212">
        <v>9054</v>
      </c>
      <c r="R25" s="212">
        <v>6849</v>
      </c>
      <c r="S25" s="212">
        <v>12408</v>
      </c>
      <c r="T25" s="212">
        <v>92181</v>
      </c>
      <c r="U25" s="212">
        <v>108002</v>
      </c>
      <c r="V25" s="212">
        <v>21644</v>
      </c>
      <c r="W25" s="262">
        <v>221827</v>
      </c>
      <c r="X25" s="173">
        <v>7</v>
      </c>
    </row>
    <row r="26" spans="2:24" ht="20.25" customHeight="1" x14ac:dyDescent="0.15">
      <c r="B26" s="159">
        <v>8</v>
      </c>
      <c r="C26" s="160" t="s">
        <v>159</v>
      </c>
      <c r="D26" s="217">
        <v>19.131</v>
      </c>
      <c r="E26" s="217">
        <v>775.36500000000001</v>
      </c>
      <c r="F26" s="217">
        <v>198.81200000000001</v>
      </c>
      <c r="G26" s="217">
        <v>993.30700000000002</v>
      </c>
      <c r="H26" s="223">
        <v>15.11</v>
      </c>
      <c r="I26" s="223">
        <v>1.47</v>
      </c>
      <c r="J26" s="223">
        <v>1.76</v>
      </c>
      <c r="K26" s="223">
        <v>1.79</v>
      </c>
      <c r="L26" s="210">
        <v>548628</v>
      </c>
      <c r="M26" s="327">
        <v>13394</v>
      </c>
      <c r="N26" s="209">
        <v>11464</v>
      </c>
      <c r="O26" s="209">
        <v>23316</v>
      </c>
      <c r="P26" s="209">
        <v>36299</v>
      </c>
      <c r="Q26" s="209">
        <v>9096</v>
      </c>
      <c r="R26" s="209">
        <v>6502</v>
      </c>
      <c r="S26" s="209">
        <v>13001</v>
      </c>
      <c r="T26" s="209">
        <v>104957</v>
      </c>
      <c r="U26" s="209">
        <v>103855</v>
      </c>
      <c r="V26" s="209">
        <v>22791</v>
      </c>
      <c r="W26" s="211">
        <v>231603</v>
      </c>
      <c r="X26" s="173">
        <v>8</v>
      </c>
    </row>
    <row r="27" spans="2:24" ht="20.25" customHeight="1" x14ac:dyDescent="0.15">
      <c r="B27" s="159">
        <v>10</v>
      </c>
      <c r="C27" s="160" t="s">
        <v>160</v>
      </c>
      <c r="D27" s="217">
        <v>19.381</v>
      </c>
      <c r="E27" s="217">
        <v>759.91800000000001</v>
      </c>
      <c r="F27" s="217">
        <v>163.85300000000001</v>
      </c>
      <c r="G27" s="217">
        <v>943.15200000000004</v>
      </c>
      <c r="H27" s="223">
        <v>15.69</v>
      </c>
      <c r="I27" s="223">
        <v>1.48</v>
      </c>
      <c r="J27" s="223">
        <v>1.88</v>
      </c>
      <c r="K27" s="223">
        <v>1.84</v>
      </c>
      <c r="L27" s="210">
        <v>535144</v>
      </c>
      <c r="M27" s="327">
        <v>14168</v>
      </c>
      <c r="N27" s="209">
        <v>12709</v>
      </c>
      <c r="O27" s="209">
        <v>24621</v>
      </c>
      <c r="P27" s="209">
        <v>34097</v>
      </c>
      <c r="Q27" s="209">
        <v>9598</v>
      </c>
      <c r="R27" s="209">
        <v>6761</v>
      </c>
      <c r="S27" s="209">
        <v>13392</v>
      </c>
      <c r="T27" s="209">
        <v>103717</v>
      </c>
      <c r="U27" s="209">
        <v>107669</v>
      </c>
      <c r="V27" s="209">
        <v>20825</v>
      </c>
      <c r="W27" s="211">
        <v>232211</v>
      </c>
      <c r="X27" s="173">
        <v>10</v>
      </c>
    </row>
    <row r="28" spans="2:24" ht="20.25" customHeight="1" x14ac:dyDescent="0.15">
      <c r="B28" s="159">
        <v>11</v>
      </c>
      <c r="C28" s="160" t="s">
        <v>161</v>
      </c>
      <c r="D28" s="217">
        <v>20.686</v>
      </c>
      <c r="E28" s="217">
        <v>765.58699999999999</v>
      </c>
      <c r="F28" s="217">
        <v>159.71299999999999</v>
      </c>
      <c r="G28" s="217">
        <v>945.98599999999999</v>
      </c>
      <c r="H28" s="223">
        <v>14.56</v>
      </c>
      <c r="I28" s="223">
        <v>1.49</v>
      </c>
      <c r="J28" s="223">
        <v>1.89</v>
      </c>
      <c r="K28" s="223">
        <v>1.85</v>
      </c>
      <c r="L28" s="210">
        <v>525758</v>
      </c>
      <c r="M28" s="327">
        <v>14696</v>
      </c>
      <c r="N28" s="209">
        <v>13209</v>
      </c>
      <c r="O28" s="209">
        <v>25620</v>
      </c>
      <c r="P28" s="209">
        <v>36101</v>
      </c>
      <c r="Q28" s="209">
        <v>9833</v>
      </c>
      <c r="R28" s="209">
        <v>6999</v>
      </c>
      <c r="S28" s="209">
        <v>13874</v>
      </c>
      <c r="T28" s="209">
        <v>108759</v>
      </c>
      <c r="U28" s="209">
        <v>112511</v>
      </c>
      <c r="V28" s="209">
        <v>21096</v>
      </c>
      <c r="W28" s="211">
        <v>242365</v>
      </c>
      <c r="X28" s="173">
        <v>11</v>
      </c>
    </row>
    <row r="29" spans="2:24" ht="20.25" customHeight="1" x14ac:dyDescent="0.15">
      <c r="B29" s="161">
        <v>12</v>
      </c>
      <c r="C29" s="162" t="s">
        <v>27</v>
      </c>
      <c r="D29" s="239">
        <v>24.946000000000002</v>
      </c>
      <c r="E29" s="239">
        <v>861.697</v>
      </c>
      <c r="F29" s="239">
        <v>185.83</v>
      </c>
      <c r="G29" s="239">
        <v>1072.4739999999999</v>
      </c>
      <c r="H29" s="249">
        <v>16.21</v>
      </c>
      <c r="I29" s="249">
        <v>1.44</v>
      </c>
      <c r="J29" s="249">
        <v>2</v>
      </c>
      <c r="K29" s="249">
        <v>1.88</v>
      </c>
      <c r="L29" s="314">
        <v>483798</v>
      </c>
      <c r="M29" s="328">
        <v>14007</v>
      </c>
      <c r="N29" s="260">
        <v>12615</v>
      </c>
      <c r="O29" s="260">
        <v>24693</v>
      </c>
      <c r="P29" s="260">
        <v>29837</v>
      </c>
      <c r="Q29" s="260">
        <v>9713</v>
      </c>
      <c r="R29" s="260">
        <v>6305</v>
      </c>
      <c r="S29" s="260">
        <v>13117</v>
      </c>
      <c r="T29" s="260">
        <v>120688</v>
      </c>
      <c r="U29" s="260">
        <v>120698</v>
      </c>
      <c r="V29" s="260">
        <v>23442</v>
      </c>
      <c r="W29" s="261">
        <v>264828</v>
      </c>
      <c r="X29" s="174">
        <v>12</v>
      </c>
    </row>
    <row r="30" spans="2:24" ht="20.25" customHeight="1" x14ac:dyDescent="0.15">
      <c r="B30" s="159">
        <v>14</v>
      </c>
      <c r="C30" s="160" t="s">
        <v>162</v>
      </c>
      <c r="D30" s="218">
        <v>24.309000000000001</v>
      </c>
      <c r="E30" s="218">
        <v>823.07600000000002</v>
      </c>
      <c r="F30" s="218">
        <v>189.965</v>
      </c>
      <c r="G30" s="218">
        <v>1037.3489999999999</v>
      </c>
      <c r="H30" s="226">
        <v>17.11</v>
      </c>
      <c r="I30" s="226">
        <v>1.38</v>
      </c>
      <c r="J30" s="226">
        <v>1.77</v>
      </c>
      <c r="K30" s="226">
        <v>1.82</v>
      </c>
      <c r="L30" s="213">
        <v>538081</v>
      </c>
      <c r="M30" s="329">
        <v>12807</v>
      </c>
      <c r="N30" s="212">
        <v>11924</v>
      </c>
      <c r="O30" s="212">
        <v>24954</v>
      </c>
      <c r="P30" s="212">
        <v>31449</v>
      </c>
      <c r="Q30" s="212">
        <v>9309</v>
      </c>
      <c r="R30" s="212">
        <v>6751</v>
      </c>
      <c r="S30" s="212">
        <v>13742</v>
      </c>
      <c r="T30" s="212">
        <v>130802</v>
      </c>
      <c r="U30" s="212">
        <v>105407</v>
      </c>
      <c r="V30" s="212">
        <v>22652</v>
      </c>
      <c r="W30" s="262">
        <v>258861</v>
      </c>
      <c r="X30" s="175">
        <v>14</v>
      </c>
    </row>
    <row r="31" spans="2:24" ht="20.25" customHeight="1" x14ac:dyDescent="0.15">
      <c r="B31" s="159">
        <v>15</v>
      </c>
      <c r="C31" s="160" t="s">
        <v>163</v>
      </c>
      <c r="D31" s="217">
        <v>29.344999999999999</v>
      </c>
      <c r="E31" s="217">
        <v>863.88</v>
      </c>
      <c r="F31" s="217">
        <v>175.43600000000001</v>
      </c>
      <c r="G31" s="217">
        <v>1068.662</v>
      </c>
      <c r="H31" s="223">
        <v>17.46</v>
      </c>
      <c r="I31" s="223">
        <v>1.36</v>
      </c>
      <c r="J31" s="223">
        <v>1.85</v>
      </c>
      <c r="K31" s="223">
        <v>1.88</v>
      </c>
      <c r="L31" s="210">
        <v>510334</v>
      </c>
      <c r="M31" s="327">
        <v>13334</v>
      </c>
      <c r="N31" s="209">
        <v>11512</v>
      </c>
      <c r="O31" s="209">
        <v>26683</v>
      </c>
      <c r="P31" s="209">
        <v>29232</v>
      </c>
      <c r="Q31" s="209">
        <v>9821</v>
      </c>
      <c r="R31" s="209">
        <v>6239</v>
      </c>
      <c r="S31" s="209">
        <v>14194</v>
      </c>
      <c r="T31" s="209">
        <v>149759</v>
      </c>
      <c r="U31" s="209">
        <v>115192</v>
      </c>
      <c r="V31" s="209">
        <v>20196</v>
      </c>
      <c r="W31" s="211">
        <v>285147</v>
      </c>
      <c r="X31" s="173">
        <v>15</v>
      </c>
    </row>
    <row r="32" spans="2:24" ht="20.25" customHeight="1" x14ac:dyDescent="0.15">
      <c r="B32" s="159">
        <v>17</v>
      </c>
      <c r="C32" s="160" t="s">
        <v>164</v>
      </c>
      <c r="D32" s="217">
        <v>21.338999999999999</v>
      </c>
      <c r="E32" s="217">
        <v>799.82500000000005</v>
      </c>
      <c r="F32" s="217">
        <v>201.57300000000001</v>
      </c>
      <c r="G32" s="217">
        <v>1022.7380000000001</v>
      </c>
      <c r="H32" s="223">
        <v>15.16</v>
      </c>
      <c r="I32" s="223">
        <v>1.48</v>
      </c>
      <c r="J32" s="223">
        <v>1.82</v>
      </c>
      <c r="K32" s="223">
        <v>1.83</v>
      </c>
      <c r="L32" s="210">
        <v>538296</v>
      </c>
      <c r="M32" s="327">
        <v>14173</v>
      </c>
      <c r="N32" s="209">
        <v>11904</v>
      </c>
      <c r="O32" s="209">
        <v>24661</v>
      </c>
      <c r="P32" s="209">
        <v>35519</v>
      </c>
      <c r="Q32" s="209">
        <v>9588</v>
      </c>
      <c r="R32" s="209">
        <v>6548</v>
      </c>
      <c r="S32" s="209">
        <v>13472</v>
      </c>
      <c r="T32" s="209">
        <v>114868</v>
      </c>
      <c r="U32" s="209">
        <v>113357</v>
      </c>
      <c r="V32" s="209">
        <v>23995</v>
      </c>
      <c r="W32" s="211">
        <v>252220</v>
      </c>
      <c r="X32" s="173">
        <v>17</v>
      </c>
    </row>
    <row r="33" spans="2:24" ht="20.25" customHeight="1" x14ac:dyDescent="0.15">
      <c r="B33" s="159">
        <v>20</v>
      </c>
      <c r="C33" s="160" t="s">
        <v>165</v>
      </c>
      <c r="D33" s="217">
        <v>21.632999999999999</v>
      </c>
      <c r="E33" s="217">
        <v>785.61099999999999</v>
      </c>
      <c r="F33" s="217">
        <v>157.58500000000001</v>
      </c>
      <c r="G33" s="217">
        <v>964.82899999999995</v>
      </c>
      <c r="H33" s="223">
        <v>14.72</v>
      </c>
      <c r="I33" s="223">
        <v>1.54</v>
      </c>
      <c r="J33" s="223">
        <v>1.96</v>
      </c>
      <c r="K33" s="223">
        <v>1.91</v>
      </c>
      <c r="L33" s="210">
        <v>554235</v>
      </c>
      <c r="M33" s="327">
        <v>13754</v>
      </c>
      <c r="N33" s="209">
        <v>12952</v>
      </c>
      <c r="O33" s="209">
        <v>25742</v>
      </c>
      <c r="P33" s="209">
        <v>37653</v>
      </c>
      <c r="Q33" s="209">
        <v>8915</v>
      </c>
      <c r="R33" s="209">
        <v>6602</v>
      </c>
      <c r="S33" s="209">
        <v>13500</v>
      </c>
      <c r="T33" s="209">
        <v>119898</v>
      </c>
      <c r="U33" s="209">
        <v>108055</v>
      </c>
      <c r="V33" s="209">
        <v>20411</v>
      </c>
      <c r="W33" s="211">
        <v>248364</v>
      </c>
      <c r="X33" s="173">
        <v>20</v>
      </c>
    </row>
    <row r="34" spans="2:24" ht="20.25" customHeight="1" x14ac:dyDescent="0.15">
      <c r="B34" s="161">
        <v>27</v>
      </c>
      <c r="C34" s="162" t="s">
        <v>166</v>
      </c>
      <c r="D34" s="239">
        <v>19.600999999999999</v>
      </c>
      <c r="E34" s="239">
        <v>822.88099999999997</v>
      </c>
      <c r="F34" s="239">
        <v>142.01599999999999</v>
      </c>
      <c r="G34" s="239">
        <v>984.49800000000005</v>
      </c>
      <c r="H34" s="249">
        <v>14.21</v>
      </c>
      <c r="I34" s="249">
        <v>1.48</v>
      </c>
      <c r="J34" s="249">
        <v>1.84</v>
      </c>
      <c r="K34" s="249">
        <v>1.78</v>
      </c>
      <c r="L34" s="314">
        <v>501575</v>
      </c>
      <c r="M34" s="328">
        <v>12773</v>
      </c>
      <c r="N34" s="260">
        <v>13133</v>
      </c>
      <c r="O34" s="260">
        <v>22557</v>
      </c>
      <c r="P34" s="260">
        <v>35297</v>
      </c>
      <c r="Q34" s="260">
        <v>8653</v>
      </c>
      <c r="R34" s="260">
        <v>7145</v>
      </c>
      <c r="S34" s="260">
        <v>12659</v>
      </c>
      <c r="T34" s="260">
        <v>98315</v>
      </c>
      <c r="U34" s="260">
        <v>105106</v>
      </c>
      <c r="V34" s="260">
        <v>18650</v>
      </c>
      <c r="W34" s="261">
        <v>222071</v>
      </c>
      <c r="X34" s="174">
        <v>27</v>
      </c>
    </row>
    <row r="35" spans="2:24" ht="20.25" customHeight="1" x14ac:dyDescent="0.15">
      <c r="B35" s="159">
        <v>32</v>
      </c>
      <c r="C35" s="160" t="s">
        <v>167</v>
      </c>
      <c r="D35" s="218">
        <v>25.846</v>
      </c>
      <c r="E35" s="218">
        <v>818.48800000000006</v>
      </c>
      <c r="F35" s="218">
        <v>190.87</v>
      </c>
      <c r="G35" s="218">
        <v>1035.204</v>
      </c>
      <c r="H35" s="226">
        <v>17.66</v>
      </c>
      <c r="I35" s="226">
        <v>1.48</v>
      </c>
      <c r="J35" s="226">
        <v>1.78</v>
      </c>
      <c r="K35" s="226">
        <v>1.94</v>
      </c>
      <c r="L35" s="213">
        <v>547681</v>
      </c>
      <c r="M35" s="329">
        <v>12253</v>
      </c>
      <c r="N35" s="212">
        <v>12170</v>
      </c>
      <c r="O35" s="212">
        <v>25605</v>
      </c>
      <c r="P35" s="212">
        <v>31018</v>
      </c>
      <c r="Q35" s="212">
        <v>8299</v>
      </c>
      <c r="R35" s="212">
        <v>6825</v>
      </c>
      <c r="S35" s="212">
        <v>13220</v>
      </c>
      <c r="T35" s="212">
        <v>141553</v>
      </c>
      <c r="U35" s="212">
        <v>100286</v>
      </c>
      <c r="V35" s="212">
        <v>23230</v>
      </c>
      <c r="W35" s="262">
        <v>265069</v>
      </c>
      <c r="X35" s="175">
        <v>32</v>
      </c>
    </row>
    <row r="36" spans="2:24" ht="20.25" customHeight="1" x14ac:dyDescent="0.15">
      <c r="B36" s="159">
        <v>33</v>
      </c>
      <c r="C36" s="160" t="s">
        <v>168</v>
      </c>
      <c r="D36" s="217">
        <v>20.853000000000002</v>
      </c>
      <c r="E36" s="217">
        <v>874.56299999999999</v>
      </c>
      <c r="F36" s="217">
        <v>199.572</v>
      </c>
      <c r="G36" s="217">
        <v>1094.9880000000001</v>
      </c>
      <c r="H36" s="223">
        <v>14.33</v>
      </c>
      <c r="I36" s="223">
        <v>1.5</v>
      </c>
      <c r="J36" s="223">
        <v>1.96</v>
      </c>
      <c r="K36" s="223">
        <v>1.83</v>
      </c>
      <c r="L36" s="210">
        <v>541834</v>
      </c>
      <c r="M36" s="327">
        <v>13857</v>
      </c>
      <c r="N36" s="209">
        <v>12438</v>
      </c>
      <c r="O36" s="209">
        <v>23653</v>
      </c>
      <c r="P36" s="209">
        <v>37817</v>
      </c>
      <c r="Q36" s="209">
        <v>9226</v>
      </c>
      <c r="R36" s="209">
        <v>6359</v>
      </c>
      <c r="S36" s="209">
        <v>12933</v>
      </c>
      <c r="T36" s="209">
        <v>112989</v>
      </c>
      <c r="U36" s="209">
        <v>121188</v>
      </c>
      <c r="V36" s="209">
        <v>24822</v>
      </c>
      <c r="W36" s="211">
        <v>258999</v>
      </c>
      <c r="X36" s="173">
        <v>33</v>
      </c>
    </row>
    <row r="37" spans="2:24" ht="20.25" customHeight="1" x14ac:dyDescent="0.15">
      <c r="B37" s="159">
        <v>35</v>
      </c>
      <c r="C37" s="160" t="s">
        <v>169</v>
      </c>
      <c r="D37" s="217">
        <v>22.209</v>
      </c>
      <c r="E37" s="217">
        <v>824.51700000000005</v>
      </c>
      <c r="F37" s="217">
        <v>183.989</v>
      </c>
      <c r="G37" s="217">
        <v>1030.7149999999999</v>
      </c>
      <c r="H37" s="223">
        <v>14.89</v>
      </c>
      <c r="I37" s="223">
        <v>1.41</v>
      </c>
      <c r="J37" s="223">
        <v>1.89</v>
      </c>
      <c r="K37" s="223">
        <v>1.78</v>
      </c>
      <c r="L37" s="210">
        <v>514668</v>
      </c>
      <c r="M37" s="327">
        <v>13822</v>
      </c>
      <c r="N37" s="209">
        <v>11700</v>
      </c>
      <c r="O37" s="209">
        <v>24236</v>
      </c>
      <c r="P37" s="209">
        <v>34562</v>
      </c>
      <c r="Q37" s="209">
        <v>9808</v>
      </c>
      <c r="R37" s="209">
        <v>6203</v>
      </c>
      <c r="S37" s="209">
        <v>13578</v>
      </c>
      <c r="T37" s="209">
        <v>114304</v>
      </c>
      <c r="U37" s="209">
        <v>113968</v>
      </c>
      <c r="V37" s="209">
        <v>21527</v>
      </c>
      <c r="W37" s="211">
        <v>249800</v>
      </c>
      <c r="X37" s="173">
        <v>35</v>
      </c>
    </row>
    <row r="38" spans="2:24" ht="20.25" customHeight="1" x14ac:dyDescent="0.15">
      <c r="B38" s="159">
        <v>42</v>
      </c>
      <c r="C38" s="160" t="s">
        <v>170</v>
      </c>
      <c r="D38" s="217">
        <v>27.428000000000001</v>
      </c>
      <c r="E38" s="217">
        <v>816.55</v>
      </c>
      <c r="F38" s="217">
        <v>168.91</v>
      </c>
      <c r="G38" s="217">
        <v>1012.888</v>
      </c>
      <c r="H38" s="223">
        <v>17.18</v>
      </c>
      <c r="I38" s="223">
        <v>1.44</v>
      </c>
      <c r="J38" s="223">
        <v>1.87</v>
      </c>
      <c r="K38" s="223">
        <v>1.94</v>
      </c>
      <c r="L38" s="210">
        <v>460156</v>
      </c>
      <c r="M38" s="327">
        <v>14710</v>
      </c>
      <c r="N38" s="209">
        <v>12967</v>
      </c>
      <c r="O38" s="209">
        <v>26482</v>
      </c>
      <c r="P38" s="209">
        <v>26777</v>
      </c>
      <c r="Q38" s="209">
        <v>10235</v>
      </c>
      <c r="R38" s="209">
        <v>6925</v>
      </c>
      <c r="S38" s="209">
        <v>13677</v>
      </c>
      <c r="T38" s="209">
        <v>126210</v>
      </c>
      <c r="U38" s="209">
        <v>120116</v>
      </c>
      <c r="V38" s="209">
        <v>21903</v>
      </c>
      <c r="W38" s="211">
        <v>268229</v>
      </c>
      <c r="X38" s="173">
        <v>42</v>
      </c>
    </row>
    <row r="39" spans="2:24" ht="20.25" customHeight="1" x14ac:dyDescent="0.15">
      <c r="B39" s="161">
        <v>48</v>
      </c>
      <c r="C39" s="162" t="s">
        <v>171</v>
      </c>
      <c r="D39" s="239">
        <v>23.516999999999999</v>
      </c>
      <c r="E39" s="239">
        <v>752.38099999999997</v>
      </c>
      <c r="F39" s="239">
        <v>150.89099999999999</v>
      </c>
      <c r="G39" s="239">
        <v>926.79</v>
      </c>
      <c r="H39" s="249">
        <v>14.75</v>
      </c>
      <c r="I39" s="249">
        <v>1.43</v>
      </c>
      <c r="J39" s="249">
        <v>1.96</v>
      </c>
      <c r="K39" s="249">
        <v>1.85</v>
      </c>
      <c r="L39" s="314">
        <v>580283</v>
      </c>
      <c r="M39" s="328">
        <v>15049</v>
      </c>
      <c r="N39" s="260">
        <v>13103</v>
      </c>
      <c r="O39" s="260">
        <v>29075</v>
      </c>
      <c r="P39" s="260">
        <v>39345</v>
      </c>
      <c r="Q39" s="260">
        <v>10559</v>
      </c>
      <c r="R39" s="260">
        <v>6686</v>
      </c>
      <c r="S39" s="260">
        <v>15714</v>
      </c>
      <c r="T39" s="260">
        <v>136468</v>
      </c>
      <c r="U39" s="260">
        <v>113223</v>
      </c>
      <c r="V39" s="260">
        <v>19771</v>
      </c>
      <c r="W39" s="261">
        <v>269462</v>
      </c>
      <c r="X39" s="174">
        <v>48</v>
      </c>
    </row>
    <row r="40" spans="2:24" ht="20.25" customHeight="1" x14ac:dyDescent="0.15">
      <c r="B40" s="159">
        <v>49</v>
      </c>
      <c r="C40" s="160" t="s">
        <v>172</v>
      </c>
      <c r="D40" s="218">
        <v>19.085000000000001</v>
      </c>
      <c r="E40" s="218">
        <v>684.85799999999995</v>
      </c>
      <c r="F40" s="218">
        <v>160.16999999999999</v>
      </c>
      <c r="G40" s="218">
        <v>864.11300000000006</v>
      </c>
      <c r="H40" s="226">
        <v>13.82</v>
      </c>
      <c r="I40" s="226">
        <v>1.45</v>
      </c>
      <c r="J40" s="226">
        <v>1.98</v>
      </c>
      <c r="K40" s="226">
        <v>1.82</v>
      </c>
      <c r="L40" s="213">
        <v>566119</v>
      </c>
      <c r="M40" s="329">
        <v>14641</v>
      </c>
      <c r="N40" s="212">
        <v>13088</v>
      </c>
      <c r="O40" s="212">
        <v>26533</v>
      </c>
      <c r="P40" s="212">
        <v>40961</v>
      </c>
      <c r="Q40" s="212">
        <v>10104</v>
      </c>
      <c r="R40" s="212">
        <v>6624</v>
      </c>
      <c r="S40" s="212">
        <v>14579</v>
      </c>
      <c r="T40" s="212">
        <v>108042</v>
      </c>
      <c r="U40" s="212">
        <v>100268</v>
      </c>
      <c r="V40" s="212">
        <v>20964</v>
      </c>
      <c r="W40" s="262">
        <v>229274</v>
      </c>
      <c r="X40" s="175">
        <v>49</v>
      </c>
    </row>
    <row r="41" spans="2:24" ht="20.25" customHeight="1" x14ac:dyDescent="0.15">
      <c r="B41" s="159">
        <v>53</v>
      </c>
      <c r="C41" s="160" t="s">
        <v>173</v>
      </c>
      <c r="D41" s="217">
        <v>23.081</v>
      </c>
      <c r="E41" s="217">
        <v>779.38</v>
      </c>
      <c r="F41" s="217">
        <v>168.82599999999999</v>
      </c>
      <c r="G41" s="217">
        <v>971.28800000000001</v>
      </c>
      <c r="H41" s="223">
        <v>16.09</v>
      </c>
      <c r="I41" s="223">
        <v>1.42</v>
      </c>
      <c r="J41" s="223">
        <v>2.02</v>
      </c>
      <c r="K41" s="223">
        <v>1.87</v>
      </c>
      <c r="L41" s="210">
        <v>503769</v>
      </c>
      <c r="M41" s="327">
        <v>13879</v>
      </c>
      <c r="N41" s="209">
        <v>13054</v>
      </c>
      <c r="O41" s="209">
        <v>25377</v>
      </c>
      <c r="P41" s="209">
        <v>31310</v>
      </c>
      <c r="Q41" s="209">
        <v>9756</v>
      </c>
      <c r="R41" s="209">
        <v>6477</v>
      </c>
      <c r="S41" s="209">
        <v>13541</v>
      </c>
      <c r="T41" s="209">
        <v>116277</v>
      </c>
      <c r="U41" s="209">
        <v>108169</v>
      </c>
      <c r="V41" s="209">
        <v>22038</v>
      </c>
      <c r="W41" s="211">
        <v>246484</v>
      </c>
      <c r="X41" s="173">
        <v>53</v>
      </c>
    </row>
    <row r="42" spans="2:24" ht="20.25" customHeight="1" x14ac:dyDescent="0.15">
      <c r="B42" s="159">
        <v>57</v>
      </c>
      <c r="C42" s="160" t="s">
        <v>174</v>
      </c>
      <c r="D42" s="217">
        <v>23.887</v>
      </c>
      <c r="E42" s="217">
        <v>738.279</v>
      </c>
      <c r="F42" s="217">
        <v>159.517</v>
      </c>
      <c r="G42" s="217">
        <v>921.68299999999999</v>
      </c>
      <c r="H42" s="223">
        <v>14.75</v>
      </c>
      <c r="I42" s="223">
        <v>1.46</v>
      </c>
      <c r="J42" s="223">
        <v>1.97</v>
      </c>
      <c r="K42" s="223">
        <v>1.9</v>
      </c>
      <c r="L42" s="210">
        <v>548983</v>
      </c>
      <c r="M42" s="327">
        <v>15476</v>
      </c>
      <c r="N42" s="209">
        <v>13286</v>
      </c>
      <c r="O42" s="209">
        <v>28923</v>
      </c>
      <c r="P42" s="209">
        <v>37212</v>
      </c>
      <c r="Q42" s="209">
        <v>10575</v>
      </c>
      <c r="R42" s="209">
        <v>6727</v>
      </c>
      <c r="S42" s="209">
        <v>15252</v>
      </c>
      <c r="T42" s="209">
        <v>131133</v>
      </c>
      <c r="U42" s="209">
        <v>114253</v>
      </c>
      <c r="V42" s="209">
        <v>21193</v>
      </c>
      <c r="W42" s="211">
        <v>266579</v>
      </c>
      <c r="X42" s="173">
        <v>57</v>
      </c>
    </row>
    <row r="43" spans="2:24" ht="20.25" customHeight="1" x14ac:dyDescent="0.15">
      <c r="B43" s="159">
        <v>58</v>
      </c>
      <c r="C43" s="160" t="s">
        <v>175</v>
      </c>
      <c r="D43" s="217">
        <v>20.015000000000001</v>
      </c>
      <c r="E43" s="217">
        <v>807.27099999999996</v>
      </c>
      <c r="F43" s="217">
        <v>199.00899999999999</v>
      </c>
      <c r="G43" s="217">
        <v>1026.2950000000001</v>
      </c>
      <c r="H43" s="223">
        <v>15.14</v>
      </c>
      <c r="I43" s="223">
        <v>1.41</v>
      </c>
      <c r="J43" s="223">
        <v>1.86</v>
      </c>
      <c r="K43" s="223">
        <v>1.77</v>
      </c>
      <c r="L43" s="210">
        <v>580792</v>
      </c>
      <c r="M43" s="327">
        <v>13169</v>
      </c>
      <c r="N43" s="209">
        <v>12166</v>
      </c>
      <c r="O43" s="209">
        <v>24044</v>
      </c>
      <c r="P43" s="209">
        <v>38351</v>
      </c>
      <c r="Q43" s="209">
        <v>9329</v>
      </c>
      <c r="R43" s="209">
        <v>6537</v>
      </c>
      <c r="S43" s="209">
        <v>13610</v>
      </c>
      <c r="T43" s="209">
        <v>116246</v>
      </c>
      <c r="U43" s="209">
        <v>106306</v>
      </c>
      <c r="V43" s="209">
        <v>24212</v>
      </c>
      <c r="W43" s="211">
        <v>246763</v>
      </c>
      <c r="X43" s="173">
        <v>58</v>
      </c>
    </row>
    <row r="44" spans="2:24" ht="20.25" customHeight="1" x14ac:dyDescent="0.15">
      <c r="B44" s="161">
        <v>59</v>
      </c>
      <c r="C44" s="162" t="s">
        <v>176</v>
      </c>
      <c r="D44" s="239">
        <v>19.843</v>
      </c>
      <c r="E44" s="239">
        <v>834.21</v>
      </c>
      <c r="F44" s="239">
        <v>201.30500000000001</v>
      </c>
      <c r="G44" s="239">
        <v>1055.357</v>
      </c>
      <c r="H44" s="249">
        <v>13.95</v>
      </c>
      <c r="I44" s="249">
        <v>1.44</v>
      </c>
      <c r="J44" s="249">
        <v>1.82</v>
      </c>
      <c r="K44" s="249">
        <v>1.75</v>
      </c>
      <c r="L44" s="314">
        <v>543879</v>
      </c>
      <c r="M44" s="328">
        <v>14535</v>
      </c>
      <c r="N44" s="260">
        <v>11781</v>
      </c>
      <c r="O44" s="260">
        <v>23962</v>
      </c>
      <c r="P44" s="260">
        <v>39002</v>
      </c>
      <c r="Q44" s="260">
        <v>10115</v>
      </c>
      <c r="R44" s="260">
        <v>6460</v>
      </c>
      <c r="S44" s="260">
        <v>13725</v>
      </c>
      <c r="T44" s="260">
        <v>107921</v>
      </c>
      <c r="U44" s="260">
        <v>121250</v>
      </c>
      <c r="V44" s="260">
        <v>23716</v>
      </c>
      <c r="W44" s="261">
        <v>252887</v>
      </c>
      <c r="X44" s="174">
        <v>59</v>
      </c>
    </row>
    <row r="45" spans="2:24" ht="20.25" customHeight="1" x14ac:dyDescent="0.15">
      <c r="B45" s="159">
        <v>62</v>
      </c>
      <c r="C45" s="160" t="s">
        <v>177</v>
      </c>
      <c r="D45" s="218">
        <v>21.591000000000001</v>
      </c>
      <c r="E45" s="218">
        <v>836.23900000000003</v>
      </c>
      <c r="F45" s="218">
        <v>176.31100000000001</v>
      </c>
      <c r="G45" s="218">
        <v>1034.1410000000001</v>
      </c>
      <c r="H45" s="226">
        <v>15.27</v>
      </c>
      <c r="I45" s="226">
        <v>1.48</v>
      </c>
      <c r="J45" s="226">
        <v>1.87</v>
      </c>
      <c r="K45" s="226">
        <v>1.84</v>
      </c>
      <c r="L45" s="213">
        <v>497120</v>
      </c>
      <c r="M45" s="329">
        <v>15311</v>
      </c>
      <c r="N45" s="212">
        <v>12672</v>
      </c>
      <c r="O45" s="212">
        <v>24921</v>
      </c>
      <c r="P45" s="212">
        <v>32563</v>
      </c>
      <c r="Q45" s="212">
        <v>10315</v>
      </c>
      <c r="R45" s="212">
        <v>6770</v>
      </c>
      <c r="S45" s="212">
        <v>13558</v>
      </c>
      <c r="T45" s="212">
        <v>107335</v>
      </c>
      <c r="U45" s="212">
        <v>128040</v>
      </c>
      <c r="V45" s="212">
        <v>22342</v>
      </c>
      <c r="W45" s="262">
        <v>257716</v>
      </c>
      <c r="X45" s="175">
        <v>62</v>
      </c>
    </row>
    <row r="46" spans="2:24" ht="20.25" customHeight="1" x14ac:dyDescent="0.15">
      <c r="B46" s="159">
        <v>82</v>
      </c>
      <c r="C46" s="160" t="s">
        <v>178</v>
      </c>
      <c r="D46" s="217">
        <v>15.648</v>
      </c>
      <c r="E46" s="217">
        <v>697.56399999999996</v>
      </c>
      <c r="F46" s="217">
        <v>136.08000000000001</v>
      </c>
      <c r="G46" s="217">
        <v>849.29200000000003</v>
      </c>
      <c r="H46" s="223">
        <v>15.13</v>
      </c>
      <c r="I46" s="223">
        <v>1.45</v>
      </c>
      <c r="J46" s="223">
        <v>1.98</v>
      </c>
      <c r="K46" s="223">
        <v>1.79</v>
      </c>
      <c r="L46" s="210">
        <v>545864</v>
      </c>
      <c r="M46" s="327">
        <v>14211</v>
      </c>
      <c r="N46" s="209">
        <v>13082</v>
      </c>
      <c r="O46" s="209">
        <v>23825</v>
      </c>
      <c r="P46" s="209">
        <v>36083</v>
      </c>
      <c r="Q46" s="209">
        <v>9802</v>
      </c>
      <c r="R46" s="209">
        <v>6592</v>
      </c>
      <c r="S46" s="209">
        <v>13329</v>
      </c>
      <c r="T46" s="209">
        <v>85414</v>
      </c>
      <c r="U46" s="209">
        <v>99128</v>
      </c>
      <c r="V46" s="209">
        <v>17802</v>
      </c>
      <c r="W46" s="211">
        <v>202344</v>
      </c>
      <c r="X46" s="173">
        <v>82</v>
      </c>
    </row>
    <row r="47" spans="2:24" ht="20.25" customHeight="1" x14ac:dyDescent="0.15">
      <c r="B47" s="159">
        <v>86</v>
      </c>
      <c r="C47" s="160" t="s">
        <v>179</v>
      </c>
      <c r="D47" s="217">
        <v>22.332000000000001</v>
      </c>
      <c r="E47" s="217">
        <v>802.23299999999995</v>
      </c>
      <c r="F47" s="217">
        <v>193.149</v>
      </c>
      <c r="G47" s="217">
        <v>1017.7140000000001</v>
      </c>
      <c r="H47" s="223">
        <v>16.27</v>
      </c>
      <c r="I47" s="223">
        <v>1.54</v>
      </c>
      <c r="J47" s="223">
        <v>1.97</v>
      </c>
      <c r="K47" s="223">
        <v>1.95</v>
      </c>
      <c r="L47" s="210">
        <v>535035</v>
      </c>
      <c r="M47" s="327">
        <v>14892</v>
      </c>
      <c r="N47" s="209">
        <v>12392</v>
      </c>
      <c r="O47" s="209">
        <v>25831</v>
      </c>
      <c r="P47" s="209">
        <v>32886</v>
      </c>
      <c r="Q47" s="209">
        <v>9670</v>
      </c>
      <c r="R47" s="209">
        <v>6281</v>
      </c>
      <c r="S47" s="209">
        <v>13278</v>
      </c>
      <c r="T47" s="209">
        <v>119482</v>
      </c>
      <c r="U47" s="209">
        <v>119466</v>
      </c>
      <c r="V47" s="209">
        <v>23935</v>
      </c>
      <c r="W47" s="211">
        <v>262883</v>
      </c>
      <c r="X47" s="173">
        <v>86</v>
      </c>
    </row>
    <row r="48" spans="2:24" ht="20.25" customHeight="1" x14ac:dyDescent="0.15">
      <c r="B48" s="159">
        <v>89</v>
      </c>
      <c r="C48" s="160" t="s">
        <v>180</v>
      </c>
      <c r="D48" s="217">
        <v>18.847000000000001</v>
      </c>
      <c r="E48" s="217">
        <v>740.03300000000002</v>
      </c>
      <c r="F48" s="217">
        <v>158.642</v>
      </c>
      <c r="G48" s="217">
        <v>917.52099999999996</v>
      </c>
      <c r="H48" s="223">
        <v>15.66</v>
      </c>
      <c r="I48" s="223">
        <v>1.6</v>
      </c>
      <c r="J48" s="223">
        <v>1.96</v>
      </c>
      <c r="K48" s="223">
        <v>1.95</v>
      </c>
      <c r="L48" s="210">
        <v>507942</v>
      </c>
      <c r="M48" s="327">
        <v>14856</v>
      </c>
      <c r="N48" s="209">
        <v>12043</v>
      </c>
      <c r="O48" s="209">
        <v>24498</v>
      </c>
      <c r="P48" s="209">
        <v>32442</v>
      </c>
      <c r="Q48" s="209">
        <v>9307</v>
      </c>
      <c r="R48" s="209">
        <v>6155</v>
      </c>
      <c r="S48" s="209">
        <v>12580</v>
      </c>
      <c r="T48" s="209">
        <v>95731</v>
      </c>
      <c r="U48" s="209">
        <v>109937</v>
      </c>
      <c r="V48" s="209">
        <v>19106</v>
      </c>
      <c r="W48" s="211">
        <v>224774</v>
      </c>
      <c r="X48" s="173">
        <v>89</v>
      </c>
    </row>
    <row r="49" spans="1:24" ht="20.25" customHeight="1" x14ac:dyDescent="0.15">
      <c r="B49" s="161">
        <v>90</v>
      </c>
      <c r="C49" s="162" t="s">
        <v>181</v>
      </c>
      <c r="D49" s="239">
        <v>18.161999999999999</v>
      </c>
      <c r="E49" s="239">
        <v>762.09299999999996</v>
      </c>
      <c r="F49" s="239">
        <v>196.51300000000001</v>
      </c>
      <c r="G49" s="239">
        <v>976.76900000000001</v>
      </c>
      <c r="H49" s="249">
        <v>13.42</v>
      </c>
      <c r="I49" s="249">
        <v>1.45</v>
      </c>
      <c r="J49" s="249">
        <v>1.81</v>
      </c>
      <c r="K49" s="249">
        <v>1.75</v>
      </c>
      <c r="L49" s="314">
        <v>529192</v>
      </c>
      <c r="M49" s="328">
        <v>12901</v>
      </c>
      <c r="N49" s="260">
        <v>12490</v>
      </c>
      <c r="O49" s="260">
        <v>22418</v>
      </c>
      <c r="P49" s="260">
        <v>39426</v>
      </c>
      <c r="Q49" s="260">
        <v>8881</v>
      </c>
      <c r="R49" s="260">
        <v>6900</v>
      </c>
      <c r="S49" s="260">
        <v>12831</v>
      </c>
      <c r="T49" s="260">
        <v>96111</v>
      </c>
      <c r="U49" s="260">
        <v>98319</v>
      </c>
      <c r="V49" s="260">
        <v>24545</v>
      </c>
      <c r="W49" s="261">
        <v>218976</v>
      </c>
      <c r="X49" s="174">
        <v>90</v>
      </c>
    </row>
    <row r="50" spans="1:24" ht="20.25" customHeight="1" x14ac:dyDescent="0.15">
      <c r="B50" s="159">
        <v>92</v>
      </c>
      <c r="C50" s="160" t="s">
        <v>182</v>
      </c>
      <c r="D50" s="218">
        <v>22.077000000000002</v>
      </c>
      <c r="E50" s="218">
        <v>864.36900000000003</v>
      </c>
      <c r="F50" s="218">
        <v>180.44800000000001</v>
      </c>
      <c r="G50" s="218">
        <v>1066.893</v>
      </c>
      <c r="H50" s="226">
        <v>15.17</v>
      </c>
      <c r="I50" s="226">
        <v>1.5</v>
      </c>
      <c r="J50" s="226">
        <v>1.95</v>
      </c>
      <c r="K50" s="226">
        <v>1.86</v>
      </c>
      <c r="L50" s="213">
        <v>531984</v>
      </c>
      <c r="M50" s="329">
        <v>14732</v>
      </c>
      <c r="N50" s="212">
        <v>12085</v>
      </c>
      <c r="O50" s="212">
        <v>24988</v>
      </c>
      <c r="P50" s="212">
        <v>35071</v>
      </c>
      <c r="Q50" s="212">
        <v>9845</v>
      </c>
      <c r="R50" s="212">
        <v>6186</v>
      </c>
      <c r="S50" s="212">
        <v>13458</v>
      </c>
      <c r="T50" s="212">
        <v>117446</v>
      </c>
      <c r="U50" s="212">
        <v>127341</v>
      </c>
      <c r="V50" s="212">
        <v>21807</v>
      </c>
      <c r="W50" s="262">
        <v>266595</v>
      </c>
      <c r="X50" s="175">
        <v>92</v>
      </c>
    </row>
    <row r="51" spans="1:24" ht="20.25" customHeight="1" x14ac:dyDescent="0.15">
      <c r="B51" s="159">
        <v>93</v>
      </c>
      <c r="C51" s="160" t="s">
        <v>183</v>
      </c>
      <c r="D51" s="217">
        <v>17.716999999999999</v>
      </c>
      <c r="E51" s="217">
        <v>771.90599999999995</v>
      </c>
      <c r="F51" s="217">
        <v>178.56200000000001</v>
      </c>
      <c r="G51" s="217">
        <v>968.18499999999995</v>
      </c>
      <c r="H51" s="223">
        <v>14.76</v>
      </c>
      <c r="I51" s="223">
        <v>1.47</v>
      </c>
      <c r="J51" s="223">
        <v>1.79</v>
      </c>
      <c r="K51" s="223">
        <v>1.77</v>
      </c>
      <c r="L51" s="210">
        <v>556250</v>
      </c>
      <c r="M51" s="327">
        <v>14867</v>
      </c>
      <c r="N51" s="209">
        <v>12434</v>
      </c>
      <c r="O51" s="209">
        <v>24325</v>
      </c>
      <c r="P51" s="209">
        <v>37678</v>
      </c>
      <c r="Q51" s="209">
        <v>10122</v>
      </c>
      <c r="R51" s="209">
        <v>6930</v>
      </c>
      <c r="S51" s="209">
        <v>13727</v>
      </c>
      <c r="T51" s="209">
        <v>98550</v>
      </c>
      <c r="U51" s="209">
        <v>114761</v>
      </c>
      <c r="V51" s="209">
        <v>22202</v>
      </c>
      <c r="W51" s="211">
        <v>235513</v>
      </c>
      <c r="X51" s="173">
        <v>93</v>
      </c>
    </row>
    <row r="52" spans="1:24" ht="20.25" customHeight="1" x14ac:dyDescent="0.15">
      <c r="B52" s="159">
        <v>94</v>
      </c>
      <c r="C52" s="160" t="s">
        <v>97</v>
      </c>
      <c r="D52" s="217">
        <v>19.538</v>
      </c>
      <c r="E52" s="217">
        <v>842.76900000000001</v>
      </c>
      <c r="F52" s="217">
        <v>189.221</v>
      </c>
      <c r="G52" s="217">
        <v>1051.528</v>
      </c>
      <c r="H52" s="223">
        <v>14.98</v>
      </c>
      <c r="I52" s="223">
        <v>1.46</v>
      </c>
      <c r="J52" s="223">
        <v>1.86</v>
      </c>
      <c r="K52" s="223">
        <v>1.78</v>
      </c>
      <c r="L52" s="210">
        <v>548130</v>
      </c>
      <c r="M52" s="327">
        <v>13231</v>
      </c>
      <c r="N52" s="209">
        <v>12359</v>
      </c>
      <c r="O52" s="209">
        <v>23012</v>
      </c>
      <c r="P52" s="209">
        <v>36584</v>
      </c>
      <c r="Q52" s="209">
        <v>9062</v>
      </c>
      <c r="R52" s="209">
        <v>6637</v>
      </c>
      <c r="S52" s="209">
        <v>12902</v>
      </c>
      <c r="T52" s="209">
        <v>107092</v>
      </c>
      <c r="U52" s="209">
        <v>111506</v>
      </c>
      <c r="V52" s="209">
        <v>23385</v>
      </c>
      <c r="W52" s="211">
        <v>241983</v>
      </c>
      <c r="X52" s="173">
        <v>94</v>
      </c>
    </row>
    <row r="53" spans="1:24" ht="20.25" customHeight="1" x14ac:dyDescent="0.15">
      <c r="B53" s="159">
        <v>95</v>
      </c>
      <c r="C53" s="160" t="s">
        <v>184</v>
      </c>
      <c r="D53" s="217">
        <v>21.169</v>
      </c>
      <c r="E53" s="217">
        <v>790.31500000000005</v>
      </c>
      <c r="F53" s="217">
        <v>170.339</v>
      </c>
      <c r="G53" s="217">
        <v>981.82299999999998</v>
      </c>
      <c r="H53" s="223">
        <v>14.25</v>
      </c>
      <c r="I53" s="223">
        <v>1.46</v>
      </c>
      <c r="J53" s="223">
        <v>1.8</v>
      </c>
      <c r="K53" s="223">
        <v>1.79</v>
      </c>
      <c r="L53" s="210">
        <v>533466</v>
      </c>
      <c r="M53" s="327">
        <v>13754</v>
      </c>
      <c r="N53" s="209">
        <v>11673</v>
      </c>
      <c r="O53" s="209">
        <v>24599</v>
      </c>
      <c r="P53" s="209">
        <v>37441</v>
      </c>
      <c r="Q53" s="209">
        <v>9451</v>
      </c>
      <c r="R53" s="209">
        <v>6491</v>
      </c>
      <c r="S53" s="209">
        <v>13737</v>
      </c>
      <c r="T53" s="209">
        <v>112930</v>
      </c>
      <c r="U53" s="209">
        <v>108700</v>
      </c>
      <c r="V53" s="209">
        <v>19883</v>
      </c>
      <c r="W53" s="211">
        <v>241514</v>
      </c>
      <c r="X53" s="173">
        <v>95</v>
      </c>
    </row>
    <row r="54" spans="1:24" ht="20.25" customHeight="1" x14ac:dyDescent="0.15">
      <c r="B54" s="161">
        <v>96</v>
      </c>
      <c r="C54" s="162" t="s">
        <v>185</v>
      </c>
      <c r="D54" s="239">
        <v>24.344000000000001</v>
      </c>
      <c r="E54" s="239">
        <v>806.10400000000004</v>
      </c>
      <c r="F54" s="239">
        <v>151.58699999999999</v>
      </c>
      <c r="G54" s="239">
        <v>982.03399999999999</v>
      </c>
      <c r="H54" s="249">
        <v>17.47</v>
      </c>
      <c r="I54" s="249">
        <v>1.43</v>
      </c>
      <c r="J54" s="249">
        <v>1.98</v>
      </c>
      <c r="K54" s="249">
        <v>1.91</v>
      </c>
      <c r="L54" s="314">
        <v>491405</v>
      </c>
      <c r="M54" s="328">
        <v>13816</v>
      </c>
      <c r="N54" s="260">
        <v>13207</v>
      </c>
      <c r="O54" s="260">
        <v>25561</v>
      </c>
      <c r="P54" s="260">
        <v>28136</v>
      </c>
      <c r="Q54" s="260">
        <v>9660</v>
      </c>
      <c r="R54" s="260">
        <v>6660</v>
      </c>
      <c r="S54" s="260">
        <v>13361</v>
      </c>
      <c r="T54" s="260">
        <v>119627</v>
      </c>
      <c r="U54" s="260">
        <v>111370</v>
      </c>
      <c r="V54" s="260">
        <v>20020</v>
      </c>
      <c r="W54" s="261">
        <v>251017</v>
      </c>
      <c r="X54" s="174">
        <v>96</v>
      </c>
    </row>
    <row r="55" spans="1:24" ht="20.25" customHeight="1" x14ac:dyDescent="0.15">
      <c r="B55" s="159">
        <v>97</v>
      </c>
      <c r="C55" s="160" t="s">
        <v>186</v>
      </c>
      <c r="D55" s="218">
        <v>18.853000000000002</v>
      </c>
      <c r="E55" s="218">
        <v>731.10900000000004</v>
      </c>
      <c r="F55" s="218">
        <v>160.66</v>
      </c>
      <c r="G55" s="218">
        <v>910.62099999999998</v>
      </c>
      <c r="H55" s="226">
        <v>14.81</v>
      </c>
      <c r="I55" s="226">
        <v>1.5</v>
      </c>
      <c r="J55" s="226">
        <v>1.9</v>
      </c>
      <c r="K55" s="226">
        <v>1.84</v>
      </c>
      <c r="L55" s="213">
        <v>522043</v>
      </c>
      <c r="M55" s="329">
        <v>14337</v>
      </c>
      <c r="N55" s="212">
        <v>12284</v>
      </c>
      <c r="O55" s="212">
        <v>24486</v>
      </c>
      <c r="P55" s="212">
        <v>35249</v>
      </c>
      <c r="Q55" s="212">
        <v>9587</v>
      </c>
      <c r="R55" s="212">
        <v>6473</v>
      </c>
      <c r="S55" s="212">
        <v>13292</v>
      </c>
      <c r="T55" s="212">
        <v>98418</v>
      </c>
      <c r="U55" s="212">
        <v>104819</v>
      </c>
      <c r="V55" s="212">
        <v>19735</v>
      </c>
      <c r="W55" s="262">
        <v>222973</v>
      </c>
      <c r="X55" s="175">
        <v>97</v>
      </c>
    </row>
    <row r="56" spans="1:24" ht="20.25" customHeight="1" x14ac:dyDescent="0.15">
      <c r="B56" s="159">
        <v>98</v>
      </c>
      <c r="C56" s="160" t="s">
        <v>187</v>
      </c>
      <c r="D56" s="217">
        <v>20.13</v>
      </c>
      <c r="E56" s="217">
        <v>842.80100000000004</v>
      </c>
      <c r="F56" s="217">
        <v>186.86799999999999</v>
      </c>
      <c r="G56" s="217">
        <v>1049.799</v>
      </c>
      <c r="H56" s="223">
        <v>15.96</v>
      </c>
      <c r="I56" s="223">
        <v>1.57</v>
      </c>
      <c r="J56" s="223">
        <v>1.92</v>
      </c>
      <c r="K56" s="223">
        <v>1.91</v>
      </c>
      <c r="L56" s="210">
        <v>503212</v>
      </c>
      <c r="M56" s="327">
        <v>14535</v>
      </c>
      <c r="N56" s="209">
        <v>12724</v>
      </c>
      <c r="O56" s="209">
        <v>23583</v>
      </c>
      <c r="P56" s="209">
        <v>31525</v>
      </c>
      <c r="Q56" s="209">
        <v>9269</v>
      </c>
      <c r="R56" s="209">
        <v>6640</v>
      </c>
      <c r="S56" s="209">
        <v>12372</v>
      </c>
      <c r="T56" s="209">
        <v>101295</v>
      </c>
      <c r="U56" s="209">
        <v>122503</v>
      </c>
      <c r="V56" s="209">
        <v>23777</v>
      </c>
      <c r="W56" s="211">
        <v>247575</v>
      </c>
      <c r="X56" s="173">
        <v>98</v>
      </c>
    </row>
    <row r="57" spans="1:24" ht="20.25" customHeight="1" x14ac:dyDescent="0.15">
      <c r="B57" s="159">
        <v>99</v>
      </c>
      <c r="C57" s="160" t="s">
        <v>151</v>
      </c>
      <c r="D57" s="217">
        <v>19.655999999999999</v>
      </c>
      <c r="E57" s="217">
        <v>770.91399999999999</v>
      </c>
      <c r="F57" s="217">
        <v>187.25800000000001</v>
      </c>
      <c r="G57" s="217">
        <v>977.82799999999997</v>
      </c>
      <c r="H57" s="223">
        <v>14.59</v>
      </c>
      <c r="I57" s="223">
        <v>1.49</v>
      </c>
      <c r="J57" s="223">
        <v>1.83</v>
      </c>
      <c r="K57" s="223">
        <v>1.82</v>
      </c>
      <c r="L57" s="210">
        <v>587110</v>
      </c>
      <c r="M57" s="327">
        <v>14917</v>
      </c>
      <c r="N57" s="209">
        <v>12350</v>
      </c>
      <c r="O57" s="209">
        <v>25927</v>
      </c>
      <c r="P57" s="209">
        <v>40252</v>
      </c>
      <c r="Q57" s="209">
        <v>10006</v>
      </c>
      <c r="R57" s="209">
        <v>6759</v>
      </c>
      <c r="S57" s="209">
        <v>14257</v>
      </c>
      <c r="T57" s="209">
        <v>115400</v>
      </c>
      <c r="U57" s="209">
        <v>114996</v>
      </c>
      <c r="V57" s="209">
        <v>23126</v>
      </c>
      <c r="W57" s="211">
        <v>253522</v>
      </c>
      <c r="X57" s="173">
        <v>99</v>
      </c>
    </row>
    <row r="58" spans="1:24" ht="20.25" customHeight="1" x14ac:dyDescent="0.15">
      <c r="B58" s="159">
        <v>100</v>
      </c>
      <c r="C58" s="160" t="s">
        <v>188</v>
      </c>
      <c r="D58" s="217">
        <v>21.952999999999999</v>
      </c>
      <c r="E58" s="217">
        <v>706.58699999999999</v>
      </c>
      <c r="F58" s="217">
        <v>150.99700000000001</v>
      </c>
      <c r="G58" s="217">
        <v>879.53700000000003</v>
      </c>
      <c r="H58" s="223">
        <v>16.149999999999999</v>
      </c>
      <c r="I58" s="223">
        <v>1.4</v>
      </c>
      <c r="J58" s="223">
        <v>1.94</v>
      </c>
      <c r="K58" s="223">
        <v>1.86</v>
      </c>
      <c r="L58" s="210">
        <v>511795</v>
      </c>
      <c r="M58" s="327">
        <v>13962</v>
      </c>
      <c r="N58" s="209">
        <v>13830</v>
      </c>
      <c r="O58" s="209">
        <v>26365</v>
      </c>
      <c r="P58" s="209">
        <v>31695</v>
      </c>
      <c r="Q58" s="209">
        <v>9964</v>
      </c>
      <c r="R58" s="209">
        <v>7144</v>
      </c>
      <c r="S58" s="209">
        <v>14166</v>
      </c>
      <c r="T58" s="209">
        <v>112352</v>
      </c>
      <c r="U58" s="209">
        <v>98651</v>
      </c>
      <c r="V58" s="209">
        <v>20884</v>
      </c>
      <c r="W58" s="211">
        <v>231887</v>
      </c>
      <c r="X58" s="173">
        <v>100</v>
      </c>
    </row>
    <row r="59" spans="1:24" ht="20.25" customHeight="1" x14ac:dyDescent="0.15">
      <c r="B59" s="161">
        <v>101</v>
      </c>
      <c r="C59" s="162" t="s">
        <v>189</v>
      </c>
      <c r="D59" s="240">
        <v>20.771000000000001</v>
      </c>
      <c r="E59" s="240">
        <v>769.79700000000003</v>
      </c>
      <c r="F59" s="240">
        <v>182.33600000000001</v>
      </c>
      <c r="G59" s="240">
        <v>972.90499999999997</v>
      </c>
      <c r="H59" s="250">
        <v>14.91</v>
      </c>
      <c r="I59" s="250">
        <v>1.51</v>
      </c>
      <c r="J59" s="250">
        <v>1.94</v>
      </c>
      <c r="K59" s="250">
        <v>1.88</v>
      </c>
      <c r="L59" s="315">
        <v>508016</v>
      </c>
      <c r="M59" s="330">
        <v>14644</v>
      </c>
      <c r="N59" s="263">
        <v>12481</v>
      </c>
      <c r="O59" s="263">
        <v>24772</v>
      </c>
      <c r="P59" s="263">
        <v>34083</v>
      </c>
      <c r="Q59" s="263">
        <v>9666</v>
      </c>
      <c r="R59" s="263">
        <v>6443</v>
      </c>
      <c r="S59" s="263">
        <v>13177</v>
      </c>
      <c r="T59" s="263">
        <v>105523</v>
      </c>
      <c r="U59" s="263">
        <v>112729</v>
      </c>
      <c r="V59" s="263">
        <v>22758</v>
      </c>
      <c r="W59" s="264">
        <v>241009</v>
      </c>
      <c r="X59" s="174">
        <v>101</v>
      </c>
    </row>
    <row r="60" spans="1:24" ht="20.25" customHeight="1" x14ac:dyDescent="0.15">
      <c r="A60" s="195"/>
      <c r="B60" s="163">
        <v>102</v>
      </c>
      <c r="C60" s="164" t="s">
        <v>190</v>
      </c>
      <c r="D60" s="241">
        <v>18.001999999999999</v>
      </c>
      <c r="E60" s="241">
        <v>689.56299999999999</v>
      </c>
      <c r="F60" s="241">
        <v>132.161</v>
      </c>
      <c r="G60" s="241">
        <v>839.726</v>
      </c>
      <c r="H60" s="251">
        <v>14.03</v>
      </c>
      <c r="I60" s="251">
        <v>1.41</v>
      </c>
      <c r="J60" s="251">
        <v>1.89</v>
      </c>
      <c r="K60" s="251">
        <v>1.76</v>
      </c>
      <c r="L60" s="316">
        <v>529859</v>
      </c>
      <c r="M60" s="331">
        <v>14000</v>
      </c>
      <c r="N60" s="265">
        <v>12729</v>
      </c>
      <c r="O60" s="265">
        <v>24859</v>
      </c>
      <c r="P60" s="265">
        <v>37770</v>
      </c>
      <c r="Q60" s="265">
        <v>9923</v>
      </c>
      <c r="R60" s="265">
        <v>6749</v>
      </c>
      <c r="S60" s="265">
        <v>14156</v>
      </c>
      <c r="T60" s="265">
        <v>95388</v>
      </c>
      <c r="U60" s="265">
        <v>96541</v>
      </c>
      <c r="V60" s="265">
        <v>16823</v>
      </c>
      <c r="W60" s="266">
        <v>208751</v>
      </c>
      <c r="X60" s="176">
        <v>102</v>
      </c>
    </row>
    <row r="61" spans="1:24" ht="20.25" customHeight="1" x14ac:dyDescent="0.15">
      <c r="B61" s="159">
        <v>103</v>
      </c>
      <c r="C61" s="160" t="s">
        <v>152</v>
      </c>
      <c r="D61" s="217">
        <v>19.896000000000001</v>
      </c>
      <c r="E61" s="217">
        <v>774.58500000000004</v>
      </c>
      <c r="F61" s="217">
        <v>187.02500000000001</v>
      </c>
      <c r="G61" s="217">
        <v>981.50599999999997</v>
      </c>
      <c r="H61" s="223">
        <v>14.56</v>
      </c>
      <c r="I61" s="223">
        <v>1.53</v>
      </c>
      <c r="J61" s="223">
        <v>1.81</v>
      </c>
      <c r="K61" s="223">
        <v>1.85</v>
      </c>
      <c r="L61" s="210">
        <v>549886</v>
      </c>
      <c r="M61" s="327">
        <v>14475</v>
      </c>
      <c r="N61" s="209">
        <v>12776</v>
      </c>
      <c r="O61" s="209">
        <v>25005</v>
      </c>
      <c r="P61" s="209">
        <v>37754</v>
      </c>
      <c r="Q61" s="209">
        <v>9467</v>
      </c>
      <c r="R61" s="209">
        <v>7053</v>
      </c>
      <c r="S61" s="209">
        <v>13537</v>
      </c>
      <c r="T61" s="209">
        <v>109408</v>
      </c>
      <c r="U61" s="209">
        <v>112122</v>
      </c>
      <c r="V61" s="209">
        <v>23894</v>
      </c>
      <c r="W61" s="211">
        <v>245423</v>
      </c>
      <c r="X61" s="173">
        <v>103</v>
      </c>
    </row>
    <row r="62" spans="1:24" ht="20.25" customHeight="1" x14ac:dyDescent="0.15">
      <c r="B62" s="159">
        <v>104</v>
      </c>
      <c r="C62" s="160" t="s">
        <v>191</v>
      </c>
      <c r="D62" s="217">
        <v>18.344000000000001</v>
      </c>
      <c r="E62" s="217">
        <v>807.30700000000002</v>
      </c>
      <c r="F62" s="217">
        <v>180.89099999999999</v>
      </c>
      <c r="G62" s="217">
        <v>1006.542</v>
      </c>
      <c r="H62" s="223">
        <v>14.35</v>
      </c>
      <c r="I62" s="223">
        <v>1.5</v>
      </c>
      <c r="J62" s="223">
        <v>1.98</v>
      </c>
      <c r="K62" s="223">
        <v>1.82</v>
      </c>
      <c r="L62" s="210">
        <v>563493</v>
      </c>
      <c r="M62" s="327">
        <v>13569</v>
      </c>
      <c r="N62" s="209">
        <v>12200</v>
      </c>
      <c r="O62" s="209">
        <v>23345</v>
      </c>
      <c r="P62" s="209">
        <v>39275</v>
      </c>
      <c r="Q62" s="209">
        <v>9027</v>
      </c>
      <c r="R62" s="209">
        <v>6173</v>
      </c>
      <c r="S62" s="209">
        <v>12811</v>
      </c>
      <c r="T62" s="209">
        <v>103365</v>
      </c>
      <c r="U62" s="209">
        <v>109545</v>
      </c>
      <c r="V62" s="209">
        <v>22069</v>
      </c>
      <c r="W62" s="211">
        <v>234978</v>
      </c>
      <c r="X62" s="173">
        <v>104</v>
      </c>
    </row>
    <row r="63" spans="1:24" ht="19.5" customHeight="1" x14ac:dyDescent="0.15">
      <c r="B63" s="161">
        <v>105</v>
      </c>
      <c r="C63" s="162" t="s">
        <v>192</v>
      </c>
      <c r="D63" s="240">
        <v>20.297000000000001</v>
      </c>
      <c r="E63" s="240">
        <v>731.21500000000003</v>
      </c>
      <c r="F63" s="240">
        <v>179.876</v>
      </c>
      <c r="G63" s="240">
        <v>931.38800000000003</v>
      </c>
      <c r="H63" s="250">
        <v>14.67</v>
      </c>
      <c r="I63" s="250">
        <v>1.42</v>
      </c>
      <c r="J63" s="250">
        <v>1.82</v>
      </c>
      <c r="K63" s="250">
        <v>1.79</v>
      </c>
      <c r="L63" s="315">
        <v>502340</v>
      </c>
      <c r="M63" s="330">
        <v>14428</v>
      </c>
      <c r="N63" s="263">
        <v>12148</v>
      </c>
      <c r="O63" s="263">
        <v>24620</v>
      </c>
      <c r="P63" s="263">
        <v>34238</v>
      </c>
      <c r="Q63" s="263">
        <v>10156</v>
      </c>
      <c r="R63" s="263">
        <v>6689</v>
      </c>
      <c r="S63" s="263">
        <v>13787</v>
      </c>
      <c r="T63" s="263">
        <v>101960</v>
      </c>
      <c r="U63" s="263">
        <v>105497</v>
      </c>
      <c r="V63" s="263">
        <v>21851</v>
      </c>
      <c r="W63" s="264">
        <v>229308</v>
      </c>
      <c r="X63" s="174">
        <v>105</v>
      </c>
    </row>
    <row r="64" spans="1:24" ht="19.5" customHeight="1" x14ac:dyDescent="0.15">
      <c r="B64" s="183">
        <v>301</v>
      </c>
      <c r="C64" s="184" t="s">
        <v>108</v>
      </c>
      <c r="D64" s="241">
        <v>9.0779999999999994</v>
      </c>
      <c r="E64" s="241">
        <v>522.50300000000004</v>
      </c>
      <c r="F64" s="241">
        <v>189.68899999999999</v>
      </c>
      <c r="G64" s="241">
        <v>721.27</v>
      </c>
      <c r="H64" s="251">
        <v>9.6</v>
      </c>
      <c r="I64" s="251">
        <v>1.34</v>
      </c>
      <c r="J64" s="251">
        <v>1.62</v>
      </c>
      <c r="K64" s="251">
        <v>1.52</v>
      </c>
      <c r="L64" s="316">
        <v>472269</v>
      </c>
      <c r="M64" s="331">
        <v>12323</v>
      </c>
      <c r="N64" s="265">
        <v>10606</v>
      </c>
      <c r="O64" s="265">
        <v>17660</v>
      </c>
      <c r="P64" s="265">
        <v>49199</v>
      </c>
      <c r="Q64" s="265">
        <v>9211</v>
      </c>
      <c r="R64" s="265">
        <v>6550</v>
      </c>
      <c r="S64" s="265">
        <v>11651</v>
      </c>
      <c r="T64" s="265">
        <v>42873</v>
      </c>
      <c r="U64" s="265">
        <v>64386</v>
      </c>
      <c r="V64" s="265">
        <v>20119</v>
      </c>
      <c r="W64" s="266">
        <v>127378</v>
      </c>
      <c r="X64" s="185">
        <v>301</v>
      </c>
    </row>
    <row r="65" spans="2:24" ht="19.5" customHeight="1" thickBot="1" x14ac:dyDescent="0.2">
      <c r="B65" s="186">
        <v>302</v>
      </c>
      <c r="C65" s="187" t="s">
        <v>98</v>
      </c>
      <c r="D65" s="219">
        <v>8.8089999999999993</v>
      </c>
      <c r="E65" s="219">
        <v>571.16700000000003</v>
      </c>
      <c r="F65" s="219">
        <v>95.867000000000004</v>
      </c>
      <c r="G65" s="219">
        <v>675.84299999999996</v>
      </c>
      <c r="H65" s="227">
        <v>8.35</v>
      </c>
      <c r="I65" s="227">
        <v>1.32</v>
      </c>
      <c r="J65" s="227">
        <v>1.49</v>
      </c>
      <c r="K65" s="227">
        <v>1.44</v>
      </c>
      <c r="L65" s="215">
        <v>513433</v>
      </c>
      <c r="M65" s="342">
        <v>11334</v>
      </c>
      <c r="N65" s="214">
        <v>10416</v>
      </c>
      <c r="O65" s="214">
        <v>17748</v>
      </c>
      <c r="P65" s="214">
        <v>61475</v>
      </c>
      <c r="Q65" s="214">
        <v>8569</v>
      </c>
      <c r="R65" s="214">
        <v>6999</v>
      </c>
      <c r="S65" s="214">
        <v>12344</v>
      </c>
      <c r="T65" s="214">
        <v>45229</v>
      </c>
      <c r="U65" s="214">
        <v>64734</v>
      </c>
      <c r="V65" s="214">
        <v>9985</v>
      </c>
      <c r="W65" s="284">
        <v>119948</v>
      </c>
      <c r="X65" s="188">
        <v>302</v>
      </c>
    </row>
  </sheetData>
  <mergeCells count="8">
    <mergeCell ref="B3:B6"/>
    <mergeCell ref="X3:X6"/>
    <mergeCell ref="W1:X1"/>
    <mergeCell ref="D3:G3"/>
    <mergeCell ref="H3:K3"/>
    <mergeCell ref="L3:O3"/>
    <mergeCell ref="P3:S3"/>
    <mergeCell ref="T3:W3"/>
  </mergeCells>
  <phoneticPr fontId="4"/>
  <pageMargins left="0.78740157480314965" right="0.35433070866141736" top="0.78740157480314965" bottom="0.78740157480314965" header="0.51181102362204722" footer="0.51181102362204722"/>
  <pageSetup paperSize="9" scale="59" fitToWidth="2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７－５ (3)</vt:lpstr>
      <vt:lpstr>７－５ (4)</vt:lpstr>
      <vt:lpstr>８－１</vt:lpstr>
      <vt:lpstr>８－２</vt:lpstr>
      <vt:lpstr>８－３</vt:lpstr>
      <vt:lpstr>'８－１'!\A</vt:lpstr>
      <vt:lpstr>'８－２'!\A</vt:lpstr>
      <vt:lpstr>'８－３'!\A</vt:lpstr>
      <vt:lpstr>'８－２'!\B</vt:lpstr>
      <vt:lpstr>'８－１'!\F</vt:lpstr>
      <vt:lpstr>'８－２'!\F</vt:lpstr>
      <vt:lpstr>'８－３'!\F</vt:lpstr>
      <vt:lpstr>'７－５ (3)'!Print_Titles</vt:lpstr>
      <vt:lpstr>'７－５ (4)'!Print_Titles</vt:lpstr>
    </vt:vector>
  </TitlesOfParts>
  <Company>茨城県福祉部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厚生指導課国民健康保険室</dc:creator>
  <cp:lastModifiedBy>企画部情報政策課</cp:lastModifiedBy>
  <cp:lastPrinted>2014-12-17T02:23:40Z</cp:lastPrinted>
  <dcterms:created xsi:type="dcterms:W3CDTF">2001-11-07T01:40:07Z</dcterms:created>
  <dcterms:modified xsi:type="dcterms:W3CDTF">2019-10-02T02:52:32Z</dcterms:modified>
</cp:coreProperties>
</file>