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処遇改善加算積算シート(作業用)" sheetId="1" r:id="rId1"/>
    <sheet name="積算根拠（記入例）" sheetId="2" r:id="rId2"/>
  </sheets>
  <externalReferences>
    <externalReference r:id="rId5"/>
  </externalReferences>
  <definedNames>
    <definedName name="_xlnm.Print_Area" localSheetId="0">'処遇改善加算積算シート(作業用)'!$A$1:$W$36</definedName>
    <definedName name="_xlnm.Print_Area" localSheetId="1">'積算根拠（記入例）'!$A$1:$W$36</definedName>
  </definedNames>
  <calcPr fullCalcOnLoad="1"/>
</workbook>
</file>

<file path=xl/comments1.xml><?xml version="1.0" encoding="utf-8"?>
<comments xmlns="http://schemas.openxmlformats.org/spreadsheetml/2006/main">
  <authors>
    <author>作成者</author>
  </authors>
  <commentList>
    <comment ref="V16" authorId="0">
      <text>
        <r>
          <rPr>
            <sz val="14"/>
            <rFont val="ＭＳ Ｐゴシック"/>
            <family val="3"/>
          </rPr>
          <t>実績報告書の③又は⑤欄に記載される金額</t>
        </r>
      </text>
    </comment>
    <comment ref="V32" authorId="0">
      <text>
        <r>
          <rPr>
            <sz val="14"/>
            <rFont val="ＭＳ Ｐゴシック"/>
            <family val="3"/>
          </rPr>
          <t>実績報告書の④又は⑥欄に記載される金額</t>
        </r>
      </text>
    </comment>
  </commentList>
</comments>
</file>

<file path=xl/comments2.xml><?xml version="1.0" encoding="utf-8"?>
<comments xmlns="http://schemas.openxmlformats.org/spreadsheetml/2006/main">
  <authors>
    <author>作成者</author>
  </authors>
  <commentList>
    <comment ref="V16" authorId="0">
      <text>
        <r>
          <rPr>
            <sz val="14"/>
            <rFont val="ＭＳ Ｐゴシック"/>
            <family val="3"/>
          </rPr>
          <t>実績報告書の③又は⑤欄に記載される金額</t>
        </r>
      </text>
    </comment>
    <comment ref="V32" authorId="0">
      <text>
        <r>
          <rPr>
            <sz val="14"/>
            <rFont val="ＭＳ Ｐゴシック"/>
            <family val="3"/>
          </rPr>
          <t>実績報告書の④又は⑥欄に記載される金額</t>
        </r>
      </text>
    </comment>
  </commentList>
</comments>
</file>

<file path=xl/sharedStrings.xml><?xml version="1.0" encoding="utf-8"?>
<sst xmlns="http://schemas.openxmlformats.org/spreadsheetml/2006/main" count="112" uniqueCount="58">
  <si>
    <t>法人名</t>
  </si>
  <si>
    <t>賃金改善実施期間</t>
  </si>
  <si>
    <t>～</t>
  </si>
  <si>
    <t>１</t>
  </si>
  <si>
    <t>（単位：円）</t>
  </si>
  <si>
    <t>事業所名称</t>
  </si>
  <si>
    <t>４月サービス分
（５月審査分）</t>
  </si>
  <si>
    <t>５月サービス分
（６月審査分）</t>
  </si>
  <si>
    <t>６月サービス分
（７月審査分）</t>
  </si>
  <si>
    <t>７月サービス分
（８月審査分）</t>
  </si>
  <si>
    <t>８月サービス分
（９月審査分）</t>
  </si>
  <si>
    <t>９月サービス分
（１０月審査分）</t>
  </si>
  <si>
    <t>１０月サービス分
（１１月審査分）</t>
  </si>
  <si>
    <t>１１月サービス分
（１２月審査分）</t>
  </si>
  <si>
    <t>１２月サービス分
（１月審査分）</t>
  </si>
  <si>
    <t>１月サービス分
（２月審査分）</t>
  </si>
  <si>
    <t>２月サービス分
（３月審査分）</t>
  </si>
  <si>
    <t>３月サービス分
（４月審査分）</t>
  </si>
  <si>
    <t>事業所別計</t>
  </si>
  <si>
    <t>ア　処遇改善加算合計額</t>
  </si>
  <si>
    <t>２</t>
  </si>
  <si>
    <t>賃金改善実施日（支給日）
※年月ではなく月日を記入すること</t>
  </si>
  <si>
    <t>常勤換算計</t>
  </si>
  <si>
    <t>介護職員常勤換算数（人）
小数点以下第２位以下切り捨て</t>
  </si>
  <si>
    <t>　イ　加算の算定により賃金改善を行った賃金の支給額　※介護職員に実際に支給した額を記載すること</t>
  </si>
  <si>
    <t>基本給</t>
  </si>
  <si>
    <t>〇</t>
  </si>
  <si>
    <t>賃金改善項目
（該当種別に○）
【　】には手当名称等を記載すること</t>
  </si>
  <si>
    <t>〇</t>
  </si>
  <si>
    <t>手当</t>
  </si>
  <si>
    <t>【</t>
  </si>
  <si>
    <t>処遇改善</t>
  </si>
  <si>
    <t>】</t>
  </si>
  <si>
    <t>資格手当</t>
  </si>
  <si>
    <t>】</t>
  </si>
  <si>
    <t>賞与(一時金)</t>
  </si>
  <si>
    <t>その他</t>
  </si>
  <si>
    <t>【</t>
  </si>
  <si>
    <t>】</t>
  </si>
  <si>
    <t>合　　計（円）</t>
  </si>
  <si>
    <t>ウ　賃金改善所要額（イの内数）</t>
  </si>
  <si>
    <t>※本様式は、介護職員処遇改善計画書作成単位ごとに作成すること。</t>
  </si>
  <si>
    <t>法定福利費の事業主負担増加分</t>
  </si>
  <si>
    <t>※非常勤介護職員の常勤換算数の算出方法　…　全ての非常勤介護職員の４週間の従事時間数　÷　就業規則等に定められた常勤の労働時間数×４週分(一月ごとに算定)</t>
  </si>
  <si>
    <t>賃金改善所要額の計（ウ＋エ）</t>
  </si>
  <si>
    <t>　例　常勤職員が従事すべき４週の従事時間が１６０時間の場合
　　　 　常勤介護職員が４人　→　４人　…　Ａ
　　　 　非常勤介護職員の４週の総従事時間の計が４５０時間とすると　４５０ ÷ １６０＝２．８１　→　　２．８人　…　Ｂ
　　　 　当該月の常勤換算数は　Ａ ＋ Ｂ = ６．８人　となる。</t>
  </si>
  <si>
    <t>株式会社　茨城県</t>
  </si>
  <si>
    <t>ヘルパーステーション茨城県（居宅介護）</t>
  </si>
  <si>
    <t>ヘルパーステーション茨城県（重度訪問介護）</t>
  </si>
  <si>
    <t>ヘルパーステーション茨城県（同行援護）</t>
  </si>
  <si>
    <t>【介護職員等該当職員に支給した賃金総額及び賃金改善所要額等】</t>
  </si>
  <si>
    <t>【処遇改善加算額（加算の収入実績）】　※茨城県国民健康保険団体連合会より毎月送付される「処遇改善加算総額のお知らせ」を確認の上、記載すること</t>
  </si>
  <si>
    <r>
      <t>【処遇改善加算額（加算の収入実績）】　</t>
    </r>
    <r>
      <rPr>
        <sz val="14"/>
        <color indexed="10"/>
        <rFont val="ＭＳ Ｐ明朝"/>
        <family val="1"/>
      </rPr>
      <t>※茨城県国民健康保険団体連合会より毎月送付される「処遇改善加算総額のお知らせ」を確認の上、記載すること</t>
    </r>
  </si>
  <si>
    <t>　☆　実績シートは事業所で任意で作成された様式でも可</t>
  </si>
  <si>
    <t>　月サービス分
（　月審査分）</t>
  </si>
  <si>
    <t>平成31年4月</t>
  </si>
  <si>
    <t>令和2年3月</t>
  </si>
  <si>
    <t>福祉・介護職員処遇改善　実績報告　積算シート　　　　　　　　　　　　　＜現行加算＞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</si>
</sst>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0_);[Red]\(#,##0.0\)"/>
    <numFmt numFmtId="179" formatCode="[$]ggge&quot;年&quot;m&quot;月&quot;d&quot;日&quot;;@"/>
    <numFmt numFmtId="180" formatCode="[$-411]gge&quot;年&quot;m&quot;月&quot;d&quot;日&quot;;@"/>
    <numFmt numFmtId="181" formatCode="[$]gge&quot;年&quot;m&quot;月&quot;d&quot;日&quot;;@"/>
  </numFmts>
  <fonts count="81">
    <font>
      <sz val="11"/>
      <color theme="1"/>
      <name val="Calibri"/>
      <family val="3"/>
    </font>
    <font>
      <sz val="11"/>
      <color indexed="8"/>
      <name val="ＭＳ Ｐゴシック"/>
      <family val="3"/>
    </font>
    <font>
      <sz val="10"/>
      <name val="ＭＳ ゴシック"/>
      <family val="3"/>
    </font>
    <font>
      <sz val="6"/>
      <name val="ＭＳ Ｐゴシック"/>
      <family val="3"/>
    </font>
    <font>
      <sz val="10"/>
      <name val="ＭＳ Ｐ明朝"/>
      <family val="1"/>
    </font>
    <font>
      <sz val="9"/>
      <name val="ＭＳ Ｐ明朝"/>
      <family val="1"/>
    </font>
    <font>
      <sz val="18"/>
      <name val="ＭＳ Ｐ明朝"/>
      <family val="1"/>
    </font>
    <font>
      <sz val="6"/>
      <name val="ＭＳ ゴシック"/>
      <family val="3"/>
    </font>
    <font>
      <sz val="12"/>
      <name val="ＭＳ Ｐ明朝"/>
      <family val="1"/>
    </font>
    <font>
      <sz val="11"/>
      <name val="ＭＳ Ｐ明朝"/>
      <family val="1"/>
    </font>
    <font>
      <sz val="14"/>
      <name val="ＭＳ Ｐ明朝"/>
      <family val="1"/>
    </font>
    <font>
      <sz val="9"/>
      <name val="ＭＳ 明朝"/>
      <family val="1"/>
    </font>
    <font>
      <b/>
      <sz val="9"/>
      <name val="ＭＳ Ｐ明朝"/>
      <family val="1"/>
    </font>
    <font>
      <b/>
      <sz val="10"/>
      <color indexed="10"/>
      <name val="ＭＳ Ｐ明朝"/>
      <family val="1"/>
    </font>
    <font>
      <b/>
      <sz val="12"/>
      <name val="ＭＳ Ｐ明朝"/>
      <family val="1"/>
    </font>
    <font>
      <b/>
      <u val="double"/>
      <sz val="12"/>
      <name val="ＭＳ Ｐ明朝"/>
      <family val="1"/>
    </font>
    <font>
      <sz val="14"/>
      <color indexed="10"/>
      <name val="ＭＳ Ｐ明朝"/>
      <family val="1"/>
    </font>
    <font>
      <b/>
      <u val="double"/>
      <sz val="9"/>
      <name val="ＭＳ Ｐ明朝"/>
      <family val="1"/>
    </font>
    <font>
      <b/>
      <sz val="14"/>
      <name val="ＭＳ Ｐ明朝"/>
      <family val="1"/>
    </font>
    <font>
      <sz val="14"/>
      <name val="ＭＳ Ｐゴシック"/>
      <family val="3"/>
    </font>
    <font>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10"/>
      <name val="ＭＳ Ｐ明朝"/>
      <family val="1"/>
    </font>
    <font>
      <sz val="12"/>
      <color indexed="8"/>
      <name val="ＭＳ Ｐ明朝"/>
      <family val="1"/>
    </font>
    <font>
      <sz val="14"/>
      <color indexed="8"/>
      <name val="ＭＳ Ｐ明朝"/>
      <family val="1"/>
    </font>
    <font>
      <b/>
      <sz val="12"/>
      <color indexed="10"/>
      <name val="ＭＳ Ｐ明朝"/>
      <family val="1"/>
    </font>
    <font>
      <b/>
      <sz val="14"/>
      <color indexed="10"/>
      <name val="ＭＳ Ｐ明朝"/>
      <family val="1"/>
    </font>
    <font>
      <sz val="10"/>
      <color indexed="8"/>
      <name val="ＭＳ Ｐ明朝"/>
      <family val="1"/>
    </font>
    <font>
      <b/>
      <sz val="13"/>
      <color indexed="10"/>
      <name val="ＭＳ Ｐ明朝"/>
      <family val="1"/>
    </font>
    <font>
      <b/>
      <u val="double"/>
      <sz val="12"/>
      <color indexed="10"/>
      <name val="ＭＳ Ｐ明朝"/>
      <family val="1"/>
    </font>
    <font>
      <sz val="9"/>
      <color indexed="10"/>
      <name val="ＭＳ Ｐ明朝"/>
      <family val="1"/>
    </font>
    <font>
      <b/>
      <sz val="9"/>
      <color indexed="10"/>
      <name val="ＭＳ Ｐ明朝"/>
      <family val="1"/>
    </font>
    <font>
      <b/>
      <sz val="18"/>
      <name val="ＭＳ ゴシック"/>
      <family val="3"/>
    </font>
    <font>
      <b/>
      <sz val="14"/>
      <color indexed="8"/>
      <name val="ＭＳ Ｐゴシック"/>
      <family val="3"/>
    </font>
    <font>
      <sz val="14"/>
      <color indexed="8"/>
      <name val="ＭＳ Ｐゴシック"/>
      <family val="3"/>
    </font>
    <font>
      <sz val="14"/>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1"/>
      <color rgb="FFFF0000"/>
      <name val="ＭＳ Ｐ明朝"/>
      <family val="1"/>
    </font>
    <font>
      <sz val="12"/>
      <color theme="1"/>
      <name val="ＭＳ Ｐ明朝"/>
      <family val="1"/>
    </font>
    <font>
      <sz val="14"/>
      <color theme="1"/>
      <name val="ＭＳ Ｐ明朝"/>
      <family val="1"/>
    </font>
    <font>
      <b/>
      <sz val="12"/>
      <color rgb="FFFF0000"/>
      <name val="ＭＳ Ｐ明朝"/>
      <family val="1"/>
    </font>
    <font>
      <b/>
      <sz val="14"/>
      <color rgb="FFFF0000"/>
      <name val="ＭＳ Ｐ明朝"/>
      <family val="1"/>
    </font>
    <font>
      <sz val="10"/>
      <color theme="1"/>
      <name val="ＭＳ Ｐ明朝"/>
      <family val="1"/>
    </font>
    <font>
      <b/>
      <sz val="13"/>
      <color rgb="FFFF0000"/>
      <name val="ＭＳ Ｐ明朝"/>
      <family val="1"/>
    </font>
    <font>
      <sz val="14"/>
      <color rgb="FFFF0000"/>
      <name val="ＭＳ Ｐ明朝"/>
      <family val="1"/>
    </font>
    <font>
      <b/>
      <u val="double"/>
      <sz val="12"/>
      <color rgb="FFFF0000"/>
      <name val="ＭＳ Ｐ明朝"/>
      <family val="1"/>
    </font>
    <font>
      <sz val="9"/>
      <color rgb="FFFF0000"/>
      <name val="ＭＳ Ｐ明朝"/>
      <family val="1"/>
    </font>
    <font>
      <b/>
      <sz val="9"/>
      <color rgb="FFFF0000"/>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right style="thin"/>
      <top/>
      <bottom style="thin"/>
    </border>
    <border>
      <left/>
      <right style="thin"/>
      <top style="thin"/>
      <bottom/>
    </border>
    <border>
      <left style="thin"/>
      <right style="thin"/>
      <top style="thin"/>
      <bottom/>
    </border>
    <border>
      <left style="thin"/>
      <right/>
      <top style="thin"/>
      <bottom/>
    </border>
    <border>
      <left/>
      <right style="thin"/>
      <top style="thin"/>
      <bottom style="double"/>
    </border>
    <border>
      <left style="thin"/>
      <right style="thin"/>
      <top style="thin"/>
      <bottom style="double"/>
    </border>
    <border>
      <left style="thin"/>
      <right/>
      <top style="thin"/>
      <bottom style="double"/>
    </border>
    <border>
      <left style="thin"/>
      <right style="thin"/>
      <top/>
      <bottom style="double"/>
    </border>
    <border>
      <left/>
      <right/>
      <top/>
      <bottom style="thin"/>
    </border>
    <border>
      <left style="thin"/>
      <right style="thin"/>
      <top style="double"/>
      <bottom style="thin"/>
    </border>
    <border>
      <left/>
      <right style="thin"/>
      <top/>
      <bottom/>
    </border>
    <border>
      <left/>
      <right style="thin"/>
      <top style="thin"/>
      <bottom style="dashed"/>
    </border>
    <border>
      <left/>
      <right/>
      <top style="dashed"/>
      <bottom style="dashed"/>
    </border>
    <border>
      <left/>
      <right style="thin"/>
      <top style="dashed"/>
      <bottom style="dashed"/>
    </border>
    <border>
      <left style="thin"/>
      <right style="thin"/>
      <top style="dashed"/>
      <bottom style="dashed"/>
    </border>
    <border>
      <left style="thin"/>
      <right style="thin"/>
      <top/>
      <bottom/>
    </border>
    <border>
      <left style="thin"/>
      <right/>
      <top style="dashed"/>
      <bottom style="double"/>
    </border>
    <border>
      <left/>
      <right/>
      <top style="dotted"/>
      <bottom style="double"/>
    </border>
    <border>
      <left/>
      <right style="thin"/>
      <top style="dotted"/>
      <bottom style="double"/>
    </border>
    <border>
      <left/>
      <right style="thin"/>
      <top style="dashed"/>
      <bottom style="double"/>
    </border>
    <border>
      <left style="thin"/>
      <right style="thin"/>
      <top style="dashed"/>
      <bottom style="double"/>
    </border>
    <border>
      <left style="thin"/>
      <right/>
      <top/>
      <bottom style="thin"/>
    </border>
    <border>
      <left style="thin"/>
      <right style="thin"/>
      <top/>
      <bottom style="thin"/>
    </border>
    <border>
      <left/>
      <right/>
      <top style="thin"/>
      <bottom/>
    </border>
    <border>
      <left/>
      <right/>
      <top style="thin"/>
      <bottom style="double"/>
    </border>
    <border>
      <left/>
      <right/>
      <top style="thin"/>
      <bottom style="dashed"/>
    </border>
    <border>
      <left style="thin"/>
      <right/>
      <top/>
      <bottom/>
    </border>
    <border>
      <left/>
      <right/>
      <top style="dashed"/>
      <bottom/>
    </border>
    <border>
      <left/>
      <right style="thin"/>
      <top style="dashed"/>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0" fillId="0" borderId="0">
      <alignment vertical="center"/>
      <protection/>
    </xf>
    <xf numFmtId="0" fontId="67" fillId="32" borderId="0" applyNumberFormat="0" applyBorder="0" applyAlignment="0" applyProtection="0"/>
  </cellStyleXfs>
  <cellXfs count="150">
    <xf numFmtId="0" fontId="0" fillId="0" borderId="0" xfId="0" applyFont="1" applyAlignment="1">
      <alignment vertical="center"/>
    </xf>
    <xf numFmtId="176" fontId="68" fillId="0" borderId="0" xfId="61" applyNumberFormat="1" applyFont="1" applyFill="1" applyProtection="1">
      <alignment vertical="center"/>
      <protection locked="0"/>
    </xf>
    <xf numFmtId="176" fontId="4" fillId="0" borderId="0" xfId="61" applyNumberFormat="1" applyFont="1" applyFill="1" applyProtection="1">
      <alignment vertical="center"/>
      <protection locked="0"/>
    </xf>
    <xf numFmtId="176" fontId="4" fillId="0" borderId="0" xfId="61" applyNumberFormat="1" applyFont="1" applyFill="1" applyAlignment="1" applyProtection="1">
      <alignment vertical="center" wrapText="1"/>
      <protection locked="0"/>
    </xf>
    <xf numFmtId="176" fontId="5" fillId="0" borderId="0" xfId="61" applyNumberFormat="1" applyFont="1" applyFill="1" applyProtection="1">
      <alignment vertical="center"/>
      <protection locked="0"/>
    </xf>
    <xf numFmtId="176" fontId="6" fillId="0" borderId="0" xfId="61" applyNumberFormat="1" applyFont="1" applyFill="1" applyAlignment="1" applyProtection="1">
      <alignment horizontal="center" vertical="center"/>
      <protection locked="0"/>
    </xf>
    <xf numFmtId="176" fontId="9" fillId="0" borderId="0" xfId="61" applyNumberFormat="1" applyFont="1" applyFill="1" applyBorder="1" applyAlignment="1" applyProtection="1">
      <alignment vertical="center" shrinkToFit="1"/>
      <protection locked="0"/>
    </xf>
    <xf numFmtId="176" fontId="69" fillId="0" borderId="10" xfId="61" applyNumberFormat="1" applyFont="1" applyFill="1" applyBorder="1" applyAlignment="1" applyProtection="1">
      <alignment horizontal="center" vertical="center" shrinkToFit="1"/>
      <protection/>
    </xf>
    <xf numFmtId="176" fontId="9" fillId="0" borderId="10" xfId="61" applyNumberFormat="1" applyFont="1" applyFill="1" applyBorder="1" applyAlignment="1" applyProtection="1">
      <alignment horizontal="center" vertical="center" shrinkToFit="1"/>
      <protection locked="0"/>
    </xf>
    <xf numFmtId="176" fontId="69" fillId="0" borderId="11" xfId="61" applyNumberFormat="1" applyFont="1" applyFill="1" applyBorder="1" applyAlignment="1" applyProtection="1">
      <alignment horizontal="center" vertical="center" shrinkToFit="1"/>
      <protection/>
    </xf>
    <xf numFmtId="176" fontId="70" fillId="0" borderId="0" xfId="61" applyNumberFormat="1" applyFont="1" applyFill="1" applyBorder="1" applyAlignment="1" applyProtection="1">
      <alignment vertical="center"/>
      <protection locked="0"/>
    </xf>
    <xf numFmtId="176" fontId="10" fillId="0" borderId="0" xfId="61" applyNumberFormat="1" applyFont="1" applyFill="1" applyAlignment="1" applyProtection="1" quotePrefix="1">
      <alignment horizontal="right" vertical="center"/>
      <protection locked="0"/>
    </xf>
    <xf numFmtId="176" fontId="71" fillId="0" borderId="0" xfId="61" applyNumberFormat="1" applyFont="1" applyFill="1" applyProtection="1">
      <alignment vertical="center"/>
      <protection locked="0"/>
    </xf>
    <xf numFmtId="176" fontId="8" fillId="0" borderId="0" xfId="61" applyNumberFormat="1" applyFont="1" applyFill="1" applyProtection="1">
      <alignment vertical="center"/>
      <protection locked="0"/>
    </xf>
    <xf numFmtId="176" fontId="4" fillId="0" borderId="0" xfId="61" applyNumberFormat="1" applyFont="1" applyFill="1" applyAlignment="1" applyProtection="1">
      <alignment horizontal="right" wrapText="1"/>
      <protection locked="0"/>
    </xf>
    <xf numFmtId="176" fontId="10" fillId="0" borderId="0" xfId="61" applyNumberFormat="1" applyFont="1" applyFill="1" applyProtection="1">
      <alignment vertical="center"/>
      <protection locked="0"/>
    </xf>
    <xf numFmtId="176" fontId="4" fillId="0" borderId="12" xfId="61" applyNumberFormat="1" applyFont="1" applyFill="1" applyBorder="1" applyAlignment="1" applyProtection="1">
      <alignment horizontal="center" vertical="center" wrapText="1"/>
      <protection locked="0"/>
    </xf>
    <xf numFmtId="176" fontId="8" fillId="0" borderId="13" xfId="61" applyNumberFormat="1" applyFont="1" applyFill="1" applyBorder="1" applyAlignment="1" applyProtection="1">
      <alignment horizontal="center" vertical="center" wrapText="1"/>
      <protection locked="0"/>
    </xf>
    <xf numFmtId="176" fontId="69" fillId="0" borderId="14" xfId="50" applyNumberFormat="1" applyFont="1" applyFill="1" applyBorder="1" applyAlignment="1" applyProtection="1">
      <alignment horizontal="right" vertical="center" shrinkToFit="1"/>
      <protection locked="0"/>
    </xf>
    <xf numFmtId="176" fontId="8" fillId="0" borderId="13" xfId="61" applyNumberFormat="1" applyFont="1" applyFill="1" applyBorder="1" applyAlignment="1" applyProtection="1">
      <alignment vertical="center" wrapText="1"/>
      <protection/>
    </xf>
    <xf numFmtId="176" fontId="69" fillId="0" borderId="11" xfId="50" applyNumberFormat="1" applyFont="1" applyFill="1" applyBorder="1" applyAlignment="1" applyProtection="1">
      <alignment horizontal="right" vertical="center" shrinkToFit="1"/>
      <protection locked="0"/>
    </xf>
    <xf numFmtId="176" fontId="9" fillId="0" borderId="11" xfId="50" applyNumberFormat="1" applyFont="1" applyFill="1" applyBorder="1" applyAlignment="1" applyProtection="1">
      <alignment horizontal="right" vertical="center" shrinkToFit="1"/>
      <protection locked="0"/>
    </xf>
    <xf numFmtId="176" fontId="9" fillId="0" borderId="15" xfId="50" applyNumberFormat="1" applyFont="1" applyFill="1" applyBorder="1" applyAlignment="1" applyProtection="1">
      <alignment horizontal="right" vertical="center" shrinkToFit="1"/>
      <protection locked="0"/>
    </xf>
    <xf numFmtId="176" fontId="9" fillId="0" borderId="16" xfId="50" applyNumberFormat="1" applyFont="1" applyFill="1" applyBorder="1" applyAlignment="1" applyProtection="1">
      <alignment horizontal="right" vertical="center" shrinkToFit="1"/>
      <protection locked="0"/>
    </xf>
    <xf numFmtId="176" fontId="9" fillId="0" borderId="17" xfId="50" applyNumberFormat="1" applyFont="1" applyFill="1" applyBorder="1" applyAlignment="1" applyProtection="1">
      <alignment horizontal="right" vertical="center" shrinkToFit="1"/>
      <protection locked="0"/>
    </xf>
    <xf numFmtId="176" fontId="9" fillId="0" borderId="18" xfId="50" applyNumberFormat="1" applyFont="1" applyFill="1" applyBorder="1" applyAlignment="1" applyProtection="1">
      <alignment horizontal="right" vertical="center" shrinkToFit="1"/>
      <protection locked="0"/>
    </xf>
    <xf numFmtId="176" fontId="9" fillId="0" borderId="19" xfId="50" applyNumberFormat="1" applyFont="1" applyFill="1" applyBorder="1" applyAlignment="1" applyProtection="1">
      <alignment horizontal="right" vertical="center" shrinkToFit="1"/>
      <protection locked="0"/>
    </xf>
    <xf numFmtId="176" fontId="9" fillId="0" borderId="20" xfId="50" applyNumberFormat="1" applyFont="1" applyFill="1" applyBorder="1" applyAlignment="1" applyProtection="1">
      <alignment horizontal="right" vertical="center" shrinkToFit="1"/>
      <protection locked="0"/>
    </xf>
    <xf numFmtId="176" fontId="8" fillId="0" borderId="21" xfId="61" applyNumberFormat="1" applyFont="1" applyFill="1" applyBorder="1" applyAlignment="1" applyProtection="1">
      <alignment vertical="center" wrapText="1"/>
      <protection/>
    </xf>
    <xf numFmtId="176" fontId="8" fillId="0" borderId="14" xfId="50" applyNumberFormat="1" applyFont="1" applyFill="1" applyBorder="1" applyAlignment="1" applyProtection="1">
      <alignment horizontal="right" vertical="center"/>
      <protection/>
    </xf>
    <xf numFmtId="176" fontId="8" fillId="0" borderId="22" xfId="50" applyNumberFormat="1" applyFont="1" applyFill="1" applyBorder="1" applyAlignment="1" applyProtection="1">
      <alignment horizontal="right" vertical="center"/>
      <protection/>
    </xf>
    <xf numFmtId="176" fontId="8" fillId="8" borderId="23" xfId="61" applyNumberFormat="1" applyFont="1" applyFill="1" applyBorder="1" applyAlignment="1" applyProtection="1">
      <alignment horizontal="right" vertical="center" wrapText="1"/>
      <protection/>
    </xf>
    <xf numFmtId="176" fontId="72" fillId="0" borderId="0" xfId="61" applyNumberFormat="1" applyFont="1" applyFill="1" applyProtection="1">
      <alignment vertical="center"/>
      <protection locked="0"/>
    </xf>
    <xf numFmtId="176" fontId="73" fillId="0" borderId="0" xfId="61" applyNumberFormat="1" applyFont="1" applyFill="1" applyAlignment="1" applyProtection="1">
      <alignment horizontal="center" vertical="center"/>
      <protection locked="0"/>
    </xf>
    <xf numFmtId="176" fontId="4" fillId="0" borderId="0" xfId="61" applyNumberFormat="1" applyFont="1" applyFill="1" applyBorder="1" applyAlignment="1" applyProtection="1">
      <alignment horizontal="center" vertical="center"/>
      <protection locked="0"/>
    </xf>
    <xf numFmtId="176" fontId="8" fillId="0" borderId="0" xfId="50" applyNumberFormat="1" applyFont="1" applyFill="1" applyBorder="1" applyAlignment="1" applyProtection="1">
      <alignment horizontal="center" vertical="center"/>
      <protection locked="0"/>
    </xf>
    <xf numFmtId="176" fontId="8" fillId="0" borderId="0" xfId="50" applyNumberFormat="1" applyFont="1" applyFill="1" applyBorder="1" applyAlignment="1" applyProtection="1">
      <alignment horizontal="center" vertical="center" wrapText="1"/>
      <protection locked="0"/>
    </xf>
    <xf numFmtId="176" fontId="69" fillId="0" borderId="0" xfId="61" applyNumberFormat="1" applyFont="1" applyFill="1" applyAlignment="1" applyProtection="1">
      <alignment horizontal="center" vertical="center"/>
      <protection/>
    </xf>
    <xf numFmtId="176" fontId="12" fillId="0" borderId="0" xfId="61" applyNumberFormat="1" applyFont="1" applyFill="1" applyProtection="1">
      <alignment vertical="center"/>
      <protection locked="0"/>
    </xf>
    <xf numFmtId="176" fontId="13" fillId="0" borderId="0" xfId="61" applyNumberFormat="1" applyFont="1" applyFill="1" applyProtection="1">
      <alignment vertical="center"/>
      <protection locked="0"/>
    </xf>
    <xf numFmtId="176" fontId="8" fillId="0" borderId="0" xfId="61" applyNumberFormat="1" applyFont="1" applyFill="1" applyAlignment="1" applyProtection="1">
      <alignment horizontal="right" vertical="center"/>
      <protection locked="0"/>
    </xf>
    <xf numFmtId="177" fontId="68" fillId="0" borderId="13" xfId="61" applyNumberFormat="1" applyFont="1" applyFill="1" applyBorder="1" applyAlignment="1" applyProtection="1">
      <alignment horizontal="center" vertical="center" shrinkToFit="1"/>
      <protection locked="0"/>
    </xf>
    <xf numFmtId="177" fontId="68" fillId="0" borderId="11" xfId="61" applyNumberFormat="1" applyFont="1" applyFill="1" applyBorder="1" applyAlignment="1" applyProtection="1">
      <alignment horizontal="center" vertical="center" shrinkToFit="1"/>
      <protection locked="0"/>
    </xf>
    <xf numFmtId="178" fontId="68" fillId="0" borderId="11" xfId="61" applyNumberFormat="1" applyFont="1" applyFill="1" applyBorder="1" applyAlignment="1" applyProtection="1">
      <alignment horizontal="right" vertical="center" shrinkToFit="1"/>
      <protection locked="0"/>
    </xf>
    <xf numFmtId="178" fontId="8" fillId="0" borderId="16" xfId="61" applyNumberFormat="1" applyFont="1" applyFill="1" applyBorder="1" applyAlignment="1" applyProtection="1">
      <alignment horizontal="right" vertical="center" wrapText="1"/>
      <protection/>
    </xf>
    <xf numFmtId="177" fontId="70" fillId="0" borderId="12" xfId="61" applyNumberFormat="1" applyFont="1" applyFill="1" applyBorder="1" applyAlignment="1" applyProtection="1">
      <alignment vertical="center"/>
      <protection locked="0"/>
    </xf>
    <xf numFmtId="177" fontId="8" fillId="0" borderId="10" xfId="61" applyNumberFormat="1" applyFont="1" applyFill="1" applyBorder="1" applyAlignment="1" applyProtection="1">
      <alignment vertical="center" shrinkToFit="1"/>
      <protection locked="0"/>
    </xf>
    <xf numFmtId="177" fontId="8" fillId="0" borderId="11" xfId="61" applyNumberFormat="1" applyFont="1" applyFill="1" applyBorder="1" applyAlignment="1" applyProtection="1">
      <alignment vertical="center" shrinkToFit="1"/>
      <protection locked="0"/>
    </xf>
    <xf numFmtId="176" fontId="8" fillId="0" borderId="0" xfId="61" applyNumberFormat="1" applyFont="1" applyFill="1" applyBorder="1" applyAlignment="1" applyProtection="1">
      <alignment horizontal="center" vertical="center"/>
      <protection locked="0"/>
    </xf>
    <xf numFmtId="176" fontId="8" fillId="0" borderId="24" xfId="61" applyNumberFormat="1" applyFont="1" applyFill="1" applyBorder="1" applyAlignment="1" applyProtection="1">
      <alignment vertical="center"/>
      <protection locked="0"/>
    </xf>
    <xf numFmtId="176" fontId="68" fillId="0" borderId="25" xfId="61" applyNumberFormat="1" applyFont="1" applyFill="1" applyBorder="1" applyAlignment="1" applyProtection="1">
      <alignment horizontal="right" vertical="center"/>
      <protection locked="0"/>
    </xf>
    <xf numFmtId="176" fontId="8" fillId="0" borderId="16" xfId="61" applyNumberFormat="1" applyFont="1" applyFill="1" applyBorder="1" applyAlignment="1" applyProtection="1">
      <alignment vertical="center" wrapText="1"/>
      <protection/>
    </xf>
    <xf numFmtId="176" fontId="8" fillId="0" borderId="26" xfId="61" applyNumberFormat="1" applyFont="1" applyFill="1" applyBorder="1" applyAlignment="1" applyProtection="1">
      <alignment horizontal="center" vertical="center"/>
      <protection locked="0"/>
    </xf>
    <xf numFmtId="176" fontId="8" fillId="0" borderId="26" xfId="61" applyNumberFormat="1" applyFont="1" applyFill="1" applyBorder="1" applyProtection="1">
      <alignment vertical="center"/>
      <protection locked="0"/>
    </xf>
    <xf numFmtId="176" fontId="68" fillId="0" borderId="26" xfId="61" applyNumberFormat="1" applyFont="1" applyFill="1" applyBorder="1" applyAlignment="1" applyProtection="1">
      <alignment horizontal="center" vertical="center" shrinkToFit="1"/>
      <protection locked="0"/>
    </xf>
    <xf numFmtId="176" fontId="8" fillId="0" borderId="27" xfId="61" applyNumberFormat="1" applyFont="1" applyFill="1" applyBorder="1" applyAlignment="1" applyProtection="1">
      <alignment horizontal="center" vertical="center"/>
      <protection locked="0"/>
    </xf>
    <xf numFmtId="176" fontId="68" fillId="0" borderId="27" xfId="61" applyNumberFormat="1" applyFont="1" applyFill="1" applyBorder="1" applyAlignment="1" applyProtection="1">
      <alignment horizontal="right" vertical="center"/>
      <protection locked="0"/>
    </xf>
    <xf numFmtId="176" fontId="8" fillId="0" borderId="28" xfId="61" applyNumberFormat="1" applyFont="1" applyFill="1" applyBorder="1" applyAlignment="1" applyProtection="1">
      <alignment vertical="center" wrapText="1"/>
      <protection/>
    </xf>
    <xf numFmtId="176" fontId="8" fillId="0" borderId="27" xfId="61" applyNumberFormat="1" applyFont="1" applyFill="1" applyBorder="1" applyProtection="1">
      <alignment vertical="center"/>
      <protection locked="0"/>
    </xf>
    <xf numFmtId="176" fontId="8" fillId="0" borderId="27" xfId="61" applyNumberFormat="1" applyFont="1" applyFill="1" applyBorder="1" applyAlignment="1" applyProtection="1">
      <alignment horizontal="right" vertical="center"/>
      <protection locked="0"/>
    </xf>
    <xf numFmtId="176" fontId="8" fillId="0" borderId="26" xfId="61" applyNumberFormat="1" applyFont="1" applyFill="1" applyBorder="1" applyAlignment="1" applyProtection="1">
      <alignment horizontal="center" vertical="center" shrinkToFit="1"/>
      <protection locked="0"/>
    </xf>
    <xf numFmtId="176" fontId="8" fillId="0" borderId="28" xfId="61" applyNumberFormat="1" applyFont="1" applyFill="1" applyBorder="1" applyAlignment="1" applyProtection="1">
      <alignment vertical="center" wrapText="1"/>
      <protection locked="0"/>
    </xf>
    <xf numFmtId="176" fontId="8" fillId="0" borderId="24" xfId="61" applyNumberFormat="1" applyFont="1" applyFill="1" applyBorder="1" applyAlignment="1" applyProtection="1">
      <alignment horizontal="right" vertical="center"/>
      <protection locked="0"/>
    </xf>
    <xf numFmtId="176" fontId="68" fillId="0" borderId="24" xfId="61" applyNumberFormat="1" applyFont="1" applyFill="1" applyBorder="1" applyAlignment="1" applyProtection="1">
      <alignment horizontal="right" vertical="center"/>
      <protection locked="0"/>
    </xf>
    <xf numFmtId="176" fontId="8" fillId="0" borderId="29" xfId="61" applyNumberFormat="1" applyFont="1" applyFill="1" applyBorder="1" applyAlignment="1" applyProtection="1">
      <alignment vertical="center" wrapText="1"/>
      <protection locked="0"/>
    </xf>
    <xf numFmtId="176" fontId="8" fillId="0" borderId="30" xfId="61" applyNumberFormat="1" applyFont="1" applyFill="1" applyBorder="1" applyAlignment="1" applyProtection="1">
      <alignment horizontal="center" vertical="center"/>
      <protection locked="0"/>
    </xf>
    <xf numFmtId="176" fontId="8" fillId="0" borderId="31" xfId="61" applyNumberFormat="1" applyFont="1" applyFill="1" applyBorder="1" applyProtection="1">
      <alignment vertical="center"/>
      <protection locked="0"/>
    </xf>
    <xf numFmtId="176" fontId="8" fillId="0" borderId="31" xfId="61" applyNumberFormat="1" applyFont="1" applyFill="1" applyBorder="1" applyAlignment="1" applyProtection="1">
      <alignment horizontal="center" vertical="center" shrinkToFit="1"/>
      <protection locked="0"/>
    </xf>
    <xf numFmtId="176" fontId="8" fillId="0" borderId="32" xfId="61" applyNumberFormat="1" applyFont="1" applyFill="1" applyBorder="1" applyProtection="1">
      <alignment vertical="center"/>
      <protection locked="0"/>
    </xf>
    <xf numFmtId="176" fontId="8" fillId="0" borderId="33" xfId="61" applyNumberFormat="1" applyFont="1" applyFill="1" applyBorder="1" applyAlignment="1" applyProtection="1">
      <alignment horizontal="right" vertical="center"/>
      <protection locked="0"/>
    </xf>
    <xf numFmtId="176" fontId="8" fillId="0" borderId="34" xfId="61" applyNumberFormat="1" applyFont="1" applyFill="1" applyBorder="1" applyAlignment="1" applyProtection="1">
      <alignment vertical="center" wrapText="1"/>
      <protection locked="0"/>
    </xf>
    <xf numFmtId="0" fontId="74" fillId="0" borderId="0" xfId="0" applyFont="1" applyFill="1" applyBorder="1" applyAlignment="1" applyProtection="1">
      <alignment vertical="center"/>
      <protection locked="0"/>
    </xf>
    <xf numFmtId="176" fontId="8" fillId="0" borderId="35" xfId="61" applyNumberFormat="1" applyFont="1" applyFill="1" applyBorder="1" applyAlignment="1" applyProtection="1">
      <alignment vertical="center" wrapText="1"/>
      <protection locked="0"/>
    </xf>
    <xf numFmtId="176" fontId="8" fillId="0" borderId="22" xfId="61" applyNumberFormat="1" applyFont="1" applyFill="1" applyBorder="1" applyAlignment="1" applyProtection="1">
      <alignment vertical="center" wrapText="1"/>
      <protection locked="0"/>
    </xf>
    <xf numFmtId="176" fontId="8" fillId="0" borderId="14" xfId="61" applyNumberFormat="1" applyFont="1" applyFill="1" applyBorder="1" applyAlignment="1" applyProtection="1">
      <alignment vertical="center" wrapText="1"/>
      <protection locked="0"/>
    </xf>
    <xf numFmtId="176" fontId="8" fillId="0" borderId="14" xfId="61" applyNumberFormat="1" applyFont="1" applyFill="1" applyBorder="1" applyAlignment="1" applyProtection="1">
      <alignment horizontal="right" vertical="center"/>
      <protection/>
    </xf>
    <xf numFmtId="176" fontId="8" fillId="0" borderId="36" xfId="61" applyNumberFormat="1" applyFont="1" applyFill="1" applyBorder="1" applyAlignment="1" applyProtection="1">
      <alignment horizontal="right" vertical="center"/>
      <protection/>
    </xf>
    <xf numFmtId="176" fontId="8" fillId="0" borderId="35" xfId="61" applyNumberFormat="1" applyFont="1" applyFill="1" applyBorder="1" applyAlignment="1" applyProtection="1">
      <alignment horizontal="right" vertical="center"/>
      <protection/>
    </xf>
    <xf numFmtId="176" fontId="8" fillId="33" borderId="36" xfId="61" applyNumberFormat="1" applyFont="1" applyFill="1" applyBorder="1" applyAlignment="1" applyProtection="1">
      <alignment vertical="center" wrapText="1"/>
      <protection/>
    </xf>
    <xf numFmtId="176" fontId="8" fillId="0" borderId="13" xfId="61" applyNumberFormat="1" applyFont="1" applyFill="1" applyBorder="1" applyAlignment="1" applyProtection="1">
      <alignment horizontal="right" vertical="center"/>
      <protection locked="0"/>
    </xf>
    <xf numFmtId="38" fontId="70" fillId="34" borderId="13" xfId="48" applyFont="1" applyFill="1" applyBorder="1" applyAlignment="1" applyProtection="1">
      <alignment vertical="center"/>
      <protection/>
    </xf>
    <xf numFmtId="176" fontId="69" fillId="0" borderId="0" xfId="61" applyNumberFormat="1" applyFont="1" applyFill="1" applyAlignment="1" applyProtection="1">
      <alignment horizontal="center" vertical="center"/>
      <protection locked="0"/>
    </xf>
    <xf numFmtId="176" fontId="75" fillId="0" borderId="0" xfId="61" applyNumberFormat="1" applyFont="1" applyFill="1" applyAlignment="1" applyProtection="1">
      <alignment horizontal="left" vertical="center"/>
      <protection locked="0"/>
    </xf>
    <xf numFmtId="176" fontId="14" fillId="0" borderId="0" xfId="61" applyNumberFormat="1" applyFont="1" applyFill="1" applyBorder="1" applyAlignment="1" applyProtection="1">
      <alignment horizontal="center" vertical="center" wrapText="1"/>
      <protection locked="0"/>
    </xf>
    <xf numFmtId="176" fontId="8" fillId="0" borderId="0" xfId="61" applyNumberFormat="1" applyFont="1" applyFill="1" applyBorder="1" applyAlignment="1" applyProtection="1">
      <alignment horizontal="right" vertical="center"/>
      <protection locked="0"/>
    </xf>
    <xf numFmtId="176" fontId="8" fillId="0" borderId="0" xfId="61" applyNumberFormat="1" applyFont="1" applyFill="1" applyBorder="1" applyAlignment="1" applyProtection="1">
      <alignment vertical="center"/>
      <protection locked="0"/>
    </xf>
    <xf numFmtId="176" fontId="9" fillId="0" borderId="0" xfId="61" applyNumberFormat="1" applyFont="1" applyFill="1" applyBorder="1" applyAlignment="1" applyProtection="1">
      <alignment horizontal="right" vertical="center"/>
      <protection locked="0"/>
    </xf>
    <xf numFmtId="176" fontId="8" fillId="0" borderId="13" xfId="61" applyNumberFormat="1" applyFont="1" applyFill="1" applyBorder="1" applyAlignment="1" applyProtection="1">
      <alignment vertical="center" wrapText="1"/>
      <protection locked="0"/>
    </xf>
    <xf numFmtId="38" fontId="70" fillId="3" borderId="13" xfId="48" applyFont="1" applyFill="1" applyBorder="1" applyAlignment="1" applyProtection="1">
      <alignment vertical="center"/>
      <protection/>
    </xf>
    <xf numFmtId="176" fontId="68" fillId="0" borderId="0" xfId="61" applyNumberFormat="1" applyFont="1" applyFill="1" applyAlignment="1" applyProtection="1">
      <alignment horizontal="right" vertical="center"/>
      <protection/>
    </xf>
    <xf numFmtId="176" fontId="75" fillId="0" borderId="0" xfId="61" applyNumberFormat="1" applyFont="1" applyFill="1" applyProtection="1">
      <alignment vertical="center"/>
      <protection locked="0"/>
    </xf>
    <xf numFmtId="176" fontId="8" fillId="0" borderId="0" xfId="61" applyNumberFormat="1" applyFont="1" applyFill="1" applyAlignment="1" applyProtection="1">
      <alignment horizontal="right"/>
      <protection locked="0"/>
    </xf>
    <xf numFmtId="176" fontId="4" fillId="0" borderId="0" xfId="61" applyNumberFormat="1" applyFont="1" applyFill="1" applyAlignment="1" applyProtection="1">
      <alignment horizontal="center" vertical="center"/>
      <protection locked="0"/>
    </xf>
    <xf numFmtId="176" fontId="8" fillId="0" borderId="0" xfId="61" applyNumberFormat="1" applyFont="1" applyFill="1" applyAlignment="1" applyProtection="1">
      <alignment vertical="center" wrapText="1"/>
      <protection locked="0"/>
    </xf>
    <xf numFmtId="176" fontId="4" fillId="0" borderId="0" xfId="61" applyNumberFormat="1" applyFont="1" applyFill="1" applyAlignment="1" applyProtection="1">
      <alignment horizontal="right" vertical="center"/>
      <protection locked="0"/>
    </xf>
    <xf numFmtId="176" fontId="4" fillId="0" borderId="0" xfId="61" applyNumberFormat="1" applyFont="1" applyFill="1" applyBorder="1" applyProtection="1">
      <alignment vertical="center"/>
      <protection locked="0"/>
    </xf>
    <xf numFmtId="176" fontId="9" fillId="0" borderId="0" xfId="61" applyNumberFormat="1" applyFont="1" applyFill="1" applyBorder="1" applyAlignment="1" applyProtection="1">
      <alignment horizontal="center" vertical="center" wrapText="1"/>
      <protection locked="0"/>
    </xf>
    <xf numFmtId="176" fontId="14" fillId="0" borderId="0" xfId="61" applyNumberFormat="1" applyFont="1" applyFill="1" applyBorder="1" applyAlignment="1" applyProtection="1">
      <alignment vertical="center" wrapText="1"/>
      <protection locked="0"/>
    </xf>
    <xf numFmtId="176" fontId="10" fillId="0" borderId="0" xfId="61" applyNumberFormat="1" applyFont="1" applyFill="1" applyAlignment="1" applyProtection="1">
      <alignment vertical="center" wrapText="1"/>
      <protection locked="0"/>
    </xf>
    <xf numFmtId="176" fontId="76" fillId="0" borderId="0" xfId="61" applyNumberFormat="1" applyFont="1" applyFill="1" applyProtection="1">
      <alignment vertical="center"/>
      <protection locked="0"/>
    </xf>
    <xf numFmtId="176" fontId="10" fillId="0" borderId="0" xfId="61" applyNumberFormat="1" applyFont="1" applyFill="1" applyAlignment="1" applyProtection="1">
      <alignment horizontal="center" vertical="center"/>
      <protection locked="0"/>
    </xf>
    <xf numFmtId="176" fontId="76" fillId="0" borderId="0" xfId="61" applyNumberFormat="1" applyFont="1" applyFill="1" applyAlignment="1" applyProtection="1">
      <alignment horizontal="center" vertical="center"/>
      <protection locked="0"/>
    </xf>
    <xf numFmtId="176" fontId="76" fillId="0" borderId="0" xfId="61" applyNumberFormat="1" applyFont="1" applyFill="1" applyAlignment="1" applyProtection="1">
      <alignment vertical="center" wrapText="1"/>
      <protection locked="0"/>
    </xf>
    <xf numFmtId="176" fontId="77" fillId="0" borderId="0" xfId="61" applyNumberFormat="1" applyFont="1" applyFill="1" applyAlignment="1" applyProtection="1">
      <alignment horizontal="right" vertical="center" wrapText="1"/>
      <protection locked="0"/>
    </xf>
    <xf numFmtId="176" fontId="78" fillId="0" borderId="0" xfId="61" applyNumberFormat="1" applyFont="1" applyFill="1" applyProtection="1">
      <alignment vertical="center"/>
      <protection locked="0"/>
    </xf>
    <xf numFmtId="176" fontId="5" fillId="0" borderId="0" xfId="61" applyNumberFormat="1" applyFont="1" applyFill="1" applyAlignment="1" applyProtection="1" quotePrefix="1">
      <alignment horizontal="right" vertical="center"/>
      <protection locked="0"/>
    </xf>
    <xf numFmtId="176" fontId="5" fillId="0" borderId="0" xfId="61" applyNumberFormat="1" applyFont="1" applyFill="1" applyAlignment="1" applyProtection="1">
      <alignment vertical="center" wrapText="1"/>
      <protection locked="0"/>
    </xf>
    <xf numFmtId="176" fontId="17" fillId="0" borderId="0" xfId="61" applyNumberFormat="1" applyFont="1" applyFill="1" applyAlignment="1" applyProtection="1">
      <alignment horizontal="right" vertical="center" wrapText="1"/>
      <protection locked="0"/>
    </xf>
    <xf numFmtId="176" fontId="5" fillId="0" borderId="0" xfId="61" applyNumberFormat="1" applyFont="1" applyFill="1" applyAlignment="1" applyProtection="1">
      <alignment horizontal="left" vertical="center"/>
      <protection locked="0"/>
    </xf>
    <xf numFmtId="176" fontId="8" fillId="0" borderId="0" xfId="61" applyNumberFormat="1" applyFont="1" applyFill="1" applyAlignment="1" applyProtection="1">
      <alignment horizontal="right" vertical="center" wrapText="1"/>
      <protection locked="0"/>
    </xf>
    <xf numFmtId="176" fontId="18" fillId="0" borderId="0" xfId="61" applyNumberFormat="1" applyFont="1" applyFill="1" applyProtection="1">
      <alignment vertical="center"/>
      <protection locked="0"/>
    </xf>
    <xf numFmtId="176" fontId="9" fillId="0" borderId="14" xfId="50" applyNumberFormat="1" applyFont="1" applyFill="1" applyBorder="1" applyAlignment="1" applyProtection="1">
      <alignment horizontal="right" vertical="center" shrinkToFit="1"/>
      <protection locked="0"/>
    </xf>
    <xf numFmtId="176" fontId="68" fillId="0" borderId="0" xfId="61" applyNumberFormat="1" applyFont="1" applyFill="1" applyBorder="1" applyAlignment="1" applyProtection="1">
      <alignment vertical="center"/>
      <protection locked="0"/>
    </xf>
    <xf numFmtId="176" fontId="8" fillId="0" borderId="13" xfId="61" applyNumberFormat="1" applyFont="1" applyFill="1" applyBorder="1" applyAlignment="1" applyProtection="1">
      <alignment horizontal="center" vertical="center"/>
      <protection locked="0"/>
    </xf>
    <xf numFmtId="176" fontId="68" fillId="0" borderId="13" xfId="61" applyNumberFormat="1" applyFont="1" applyFill="1" applyBorder="1" applyAlignment="1" applyProtection="1">
      <alignment horizontal="left" vertical="center" indent="1" shrinkToFit="1"/>
      <protection/>
    </xf>
    <xf numFmtId="176" fontId="9" fillId="0" borderId="12" xfId="61" applyNumberFormat="1" applyFont="1" applyFill="1" applyBorder="1" applyAlignment="1" applyProtection="1">
      <alignment horizontal="center" vertical="center" shrinkToFit="1"/>
      <protection locked="0"/>
    </xf>
    <xf numFmtId="176" fontId="9" fillId="0" borderId="11" xfId="61" applyNumberFormat="1" applyFont="1" applyFill="1" applyBorder="1" applyAlignment="1" applyProtection="1">
      <alignment horizontal="center" vertical="center" shrinkToFit="1"/>
      <protection locked="0"/>
    </xf>
    <xf numFmtId="176" fontId="8" fillId="0" borderId="12" xfId="61" applyNumberFormat="1" applyFont="1" applyFill="1" applyBorder="1" applyAlignment="1" applyProtection="1">
      <alignment horizontal="center" vertical="center"/>
      <protection locked="0"/>
    </xf>
    <xf numFmtId="176" fontId="8" fillId="0" borderId="10" xfId="61" applyNumberFormat="1" applyFont="1" applyFill="1" applyBorder="1" applyAlignment="1" applyProtection="1">
      <alignment horizontal="center" vertical="center"/>
      <protection locked="0"/>
    </xf>
    <xf numFmtId="176" fontId="8" fillId="0" borderId="11" xfId="61" applyNumberFormat="1" applyFont="1" applyFill="1" applyBorder="1" applyAlignment="1" applyProtection="1">
      <alignment horizontal="center" vertical="center"/>
      <protection locked="0"/>
    </xf>
    <xf numFmtId="176" fontId="8" fillId="0" borderId="12" xfId="61" applyNumberFormat="1" applyFont="1" applyFill="1" applyBorder="1" applyAlignment="1" applyProtection="1">
      <alignment horizontal="center" vertical="center" wrapText="1"/>
      <protection locked="0"/>
    </xf>
    <xf numFmtId="176" fontId="8" fillId="0" borderId="10" xfId="61" applyNumberFormat="1" applyFont="1" applyFill="1" applyBorder="1" applyAlignment="1" applyProtection="1">
      <alignment horizontal="center" vertical="center" wrapText="1"/>
      <protection locked="0"/>
    </xf>
    <xf numFmtId="176" fontId="8" fillId="0" borderId="35" xfId="61" applyNumberFormat="1" applyFont="1" applyFill="1" applyBorder="1" applyAlignment="1" applyProtection="1">
      <alignment horizontal="left" vertical="center" shrinkToFit="1"/>
      <protection locked="0"/>
    </xf>
    <xf numFmtId="176" fontId="8" fillId="0" borderId="22" xfId="61" applyNumberFormat="1" applyFont="1" applyFill="1" applyBorder="1" applyAlignment="1" applyProtection="1">
      <alignment horizontal="left" vertical="center" shrinkToFit="1"/>
      <protection locked="0"/>
    </xf>
    <xf numFmtId="176" fontId="8" fillId="0" borderId="14" xfId="61" applyNumberFormat="1" applyFont="1" applyFill="1" applyBorder="1" applyAlignment="1" applyProtection="1">
      <alignment horizontal="left" vertical="center" shrinkToFit="1"/>
      <protection locked="0"/>
    </xf>
    <xf numFmtId="176" fontId="68" fillId="0" borderId="17" xfId="61" applyNumberFormat="1" applyFont="1" applyFill="1" applyBorder="1" applyAlignment="1" applyProtection="1">
      <alignment horizontal="center" vertical="center" wrapText="1"/>
      <protection/>
    </xf>
    <xf numFmtId="176" fontId="68" fillId="0" borderId="37" xfId="61" applyNumberFormat="1" applyFont="1" applyFill="1" applyBorder="1" applyAlignment="1" applyProtection="1">
      <alignment horizontal="center" vertical="center" wrapText="1"/>
      <protection/>
    </xf>
    <xf numFmtId="176" fontId="68" fillId="0" borderId="15" xfId="61" applyNumberFormat="1" applyFont="1" applyFill="1" applyBorder="1" applyAlignment="1" applyProtection="1">
      <alignment horizontal="center" vertical="center" wrapText="1"/>
      <protection/>
    </xf>
    <xf numFmtId="176" fontId="8" fillId="0" borderId="0" xfId="61" applyNumberFormat="1" applyFont="1" applyFill="1" applyBorder="1" applyAlignment="1" applyProtection="1">
      <alignment horizontal="center" vertical="center" wrapText="1"/>
      <protection locked="0"/>
    </xf>
    <xf numFmtId="176" fontId="79" fillId="0" borderId="0" xfId="61" applyNumberFormat="1" applyFont="1" applyFill="1" applyAlignment="1" applyProtection="1">
      <alignment horizontal="center" vertical="center" wrapText="1"/>
      <protection locked="0"/>
    </xf>
    <xf numFmtId="176" fontId="8" fillId="0" borderId="13" xfId="61" applyNumberFormat="1" applyFont="1" applyFill="1" applyBorder="1" applyAlignment="1" applyProtection="1">
      <alignment horizontal="center" vertical="center" wrapText="1"/>
      <protection locked="0"/>
    </xf>
    <xf numFmtId="176" fontId="8" fillId="0" borderId="11" xfId="61" applyNumberFormat="1" applyFont="1" applyFill="1" applyBorder="1" applyAlignment="1" applyProtection="1">
      <alignment horizontal="center" vertical="center" wrapText="1"/>
      <protection locked="0"/>
    </xf>
    <xf numFmtId="176" fontId="8" fillId="0" borderId="20" xfId="61" applyNumberFormat="1" applyFont="1" applyFill="1" applyBorder="1" applyAlignment="1" applyProtection="1">
      <alignment horizontal="left" vertical="center" shrinkToFit="1"/>
      <protection locked="0"/>
    </xf>
    <xf numFmtId="176" fontId="8" fillId="0" borderId="38" xfId="61" applyNumberFormat="1" applyFont="1" applyFill="1" applyBorder="1" applyAlignment="1" applyProtection="1">
      <alignment horizontal="left" vertical="center" shrinkToFit="1"/>
      <protection locked="0"/>
    </xf>
    <xf numFmtId="176" fontId="8" fillId="0" borderId="18" xfId="61" applyNumberFormat="1" applyFont="1" applyFill="1" applyBorder="1" applyAlignment="1" applyProtection="1">
      <alignment horizontal="left" vertical="center" shrinkToFit="1"/>
      <protection locked="0"/>
    </xf>
    <xf numFmtId="176" fontId="8" fillId="0" borderId="35" xfId="61" applyNumberFormat="1" applyFont="1" applyFill="1" applyBorder="1" applyAlignment="1" applyProtection="1">
      <alignment horizontal="center" vertical="center"/>
      <protection locked="0"/>
    </xf>
    <xf numFmtId="176" fontId="8" fillId="0" borderId="22" xfId="61" applyNumberFormat="1" applyFont="1" applyFill="1" applyBorder="1" applyAlignment="1" applyProtection="1">
      <alignment horizontal="center" vertical="center"/>
      <protection locked="0"/>
    </xf>
    <xf numFmtId="176" fontId="8" fillId="0" borderId="14" xfId="61" applyNumberFormat="1" applyFont="1" applyFill="1" applyBorder="1" applyAlignment="1" applyProtection="1">
      <alignment horizontal="center" vertical="center"/>
      <protection locked="0"/>
    </xf>
    <xf numFmtId="176" fontId="8" fillId="0" borderId="0" xfId="61" applyNumberFormat="1" applyFont="1" applyFill="1" applyAlignment="1" applyProtection="1">
      <alignment horizontal="right" vertical="center"/>
      <protection locked="0"/>
    </xf>
    <xf numFmtId="176" fontId="15" fillId="0" borderId="0" xfId="61" applyNumberFormat="1" applyFont="1" applyFill="1" applyAlignment="1" applyProtection="1">
      <alignment horizontal="right" vertical="center" wrapText="1"/>
      <protection locked="0"/>
    </xf>
    <xf numFmtId="176" fontId="8" fillId="0" borderId="0" xfId="61" applyNumberFormat="1" applyFont="1" applyFill="1" applyAlignment="1" applyProtection="1">
      <alignment horizontal="left" vertical="center" wrapText="1"/>
      <protection locked="0"/>
    </xf>
    <xf numFmtId="176" fontId="8" fillId="0" borderId="39" xfId="61" applyNumberFormat="1" applyFont="1" applyFill="1" applyBorder="1" applyAlignment="1" applyProtection="1">
      <alignment horizontal="left" vertical="center"/>
      <protection locked="0"/>
    </xf>
    <xf numFmtId="176" fontId="8" fillId="0" borderId="40" xfId="61" applyNumberFormat="1" applyFont="1" applyFill="1" applyBorder="1" applyAlignment="1" applyProtection="1">
      <alignment horizontal="center" vertical="center" wrapText="1"/>
      <protection locked="0"/>
    </xf>
    <xf numFmtId="176" fontId="8" fillId="0" borderId="24" xfId="61" applyNumberFormat="1" applyFont="1" applyFill="1" applyBorder="1" applyAlignment="1" applyProtection="1">
      <alignment horizontal="center" vertical="center" wrapText="1"/>
      <protection locked="0"/>
    </xf>
    <xf numFmtId="176" fontId="8" fillId="0" borderId="41" xfId="61" applyNumberFormat="1" applyFont="1" applyFill="1" applyBorder="1" applyAlignment="1" applyProtection="1">
      <alignment horizontal="left" vertical="center"/>
      <protection locked="0"/>
    </xf>
    <xf numFmtId="176" fontId="8" fillId="0" borderId="42" xfId="61" applyNumberFormat="1" applyFont="1" applyFill="1" applyBorder="1" applyAlignment="1" applyProtection="1">
      <alignment horizontal="left" vertical="center"/>
      <protection locked="0"/>
    </xf>
    <xf numFmtId="176" fontId="68" fillId="0" borderId="35" xfId="61" applyNumberFormat="1" applyFont="1" applyFill="1" applyBorder="1" applyAlignment="1" applyProtection="1">
      <alignment horizontal="left" vertical="center" shrinkToFit="1"/>
      <protection locked="0"/>
    </xf>
    <xf numFmtId="176" fontId="68" fillId="0" borderId="22" xfId="61" applyNumberFormat="1" applyFont="1" applyFill="1" applyBorder="1" applyAlignment="1" applyProtection="1">
      <alignment horizontal="left" vertical="center" shrinkToFit="1"/>
      <protection locked="0"/>
    </xf>
    <xf numFmtId="176" fontId="68" fillId="0" borderId="14" xfId="61" applyNumberFormat="1" applyFont="1" applyFill="1" applyBorder="1" applyAlignment="1" applyProtection="1">
      <alignment horizontal="left" vertical="center" shrinkToFit="1"/>
      <protection locked="0"/>
    </xf>
    <xf numFmtId="176" fontId="48" fillId="0" borderId="0" xfId="61" applyNumberFormat="1" applyFont="1" applyFill="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1076325</xdr:colOff>
      <xdr:row>27</xdr:row>
      <xdr:rowOff>133350</xdr:rowOff>
    </xdr:from>
    <xdr:to>
      <xdr:col>22</xdr:col>
      <xdr:colOff>295275</xdr:colOff>
      <xdr:row>29</xdr:row>
      <xdr:rowOff>123825</xdr:rowOff>
    </xdr:to>
    <xdr:sp>
      <xdr:nvSpPr>
        <xdr:cNvPr id="1" name="フローチャート: 処理 1"/>
        <xdr:cNvSpPr>
          <a:spLocks/>
        </xdr:cNvSpPr>
      </xdr:nvSpPr>
      <xdr:spPr>
        <a:xfrm>
          <a:off x="15716250" y="7772400"/>
          <a:ext cx="314325" cy="657225"/>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イ</a:t>
          </a:r>
        </a:p>
      </xdr:txBody>
    </xdr:sp>
    <xdr:clientData/>
  </xdr:twoCellAnchor>
  <xdr:twoCellAnchor>
    <xdr:from>
      <xdr:col>21</xdr:col>
      <xdr:colOff>1076325</xdr:colOff>
      <xdr:row>14</xdr:row>
      <xdr:rowOff>114300</xdr:rowOff>
    </xdr:from>
    <xdr:to>
      <xdr:col>22</xdr:col>
      <xdr:colOff>295275</xdr:colOff>
      <xdr:row>16</xdr:row>
      <xdr:rowOff>142875</xdr:rowOff>
    </xdr:to>
    <xdr:sp>
      <xdr:nvSpPr>
        <xdr:cNvPr id="2" name="フローチャート: 処理 2"/>
        <xdr:cNvSpPr>
          <a:spLocks/>
        </xdr:cNvSpPr>
      </xdr:nvSpPr>
      <xdr:spPr>
        <a:xfrm>
          <a:off x="15716250" y="3952875"/>
          <a:ext cx="314325" cy="638175"/>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ア</a:t>
          </a:r>
        </a:p>
      </xdr:txBody>
    </xdr:sp>
    <xdr:clientData/>
  </xdr:twoCellAnchor>
  <xdr:twoCellAnchor>
    <xdr:from>
      <xdr:col>21</xdr:col>
      <xdr:colOff>1076325</xdr:colOff>
      <xdr:row>28</xdr:row>
      <xdr:rowOff>323850</xdr:rowOff>
    </xdr:from>
    <xdr:to>
      <xdr:col>22</xdr:col>
      <xdr:colOff>295275</xdr:colOff>
      <xdr:row>30</xdr:row>
      <xdr:rowOff>133350</xdr:rowOff>
    </xdr:to>
    <xdr:sp>
      <xdr:nvSpPr>
        <xdr:cNvPr id="3" name="フローチャート: 処理 3"/>
        <xdr:cNvSpPr>
          <a:spLocks/>
        </xdr:cNvSpPr>
      </xdr:nvSpPr>
      <xdr:spPr>
        <a:xfrm>
          <a:off x="15716250" y="8210550"/>
          <a:ext cx="314325" cy="647700"/>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ウ</a:t>
          </a:r>
        </a:p>
      </xdr:txBody>
    </xdr:sp>
    <xdr:clientData/>
  </xdr:twoCellAnchor>
  <xdr:twoCellAnchor>
    <xdr:from>
      <xdr:col>21</xdr:col>
      <xdr:colOff>1076325</xdr:colOff>
      <xdr:row>29</xdr:row>
      <xdr:rowOff>304800</xdr:rowOff>
    </xdr:from>
    <xdr:to>
      <xdr:col>22</xdr:col>
      <xdr:colOff>295275</xdr:colOff>
      <xdr:row>31</xdr:row>
      <xdr:rowOff>114300</xdr:rowOff>
    </xdr:to>
    <xdr:sp>
      <xdr:nvSpPr>
        <xdr:cNvPr id="4" name="フローチャート: 処理 4"/>
        <xdr:cNvSpPr>
          <a:spLocks/>
        </xdr:cNvSpPr>
      </xdr:nvSpPr>
      <xdr:spPr>
        <a:xfrm>
          <a:off x="15716250" y="8610600"/>
          <a:ext cx="314325" cy="647700"/>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エ</a:t>
          </a:r>
        </a:p>
      </xdr:txBody>
    </xdr:sp>
    <xdr:clientData/>
  </xdr:twoCellAnchor>
  <xdr:twoCellAnchor>
    <xdr:from>
      <xdr:col>21</xdr:col>
      <xdr:colOff>1076325</xdr:colOff>
      <xdr:row>30</xdr:row>
      <xdr:rowOff>323850</xdr:rowOff>
    </xdr:from>
    <xdr:to>
      <xdr:col>22</xdr:col>
      <xdr:colOff>295275</xdr:colOff>
      <xdr:row>32</xdr:row>
      <xdr:rowOff>133350</xdr:rowOff>
    </xdr:to>
    <xdr:sp>
      <xdr:nvSpPr>
        <xdr:cNvPr id="5" name="フローチャート: 処理 5"/>
        <xdr:cNvSpPr>
          <a:spLocks/>
        </xdr:cNvSpPr>
      </xdr:nvSpPr>
      <xdr:spPr>
        <a:xfrm>
          <a:off x="15716250" y="9048750"/>
          <a:ext cx="314325" cy="647700"/>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オ</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1076325</xdr:colOff>
      <xdr:row>27</xdr:row>
      <xdr:rowOff>133350</xdr:rowOff>
    </xdr:from>
    <xdr:to>
      <xdr:col>22</xdr:col>
      <xdr:colOff>295275</xdr:colOff>
      <xdr:row>29</xdr:row>
      <xdr:rowOff>123825</xdr:rowOff>
    </xdr:to>
    <xdr:sp>
      <xdr:nvSpPr>
        <xdr:cNvPr id="1" name="フローチャート: 処理 2"/>
        <xdr:cNvSpPr>
          <a:spLocks/>
        </xdr:cNvSpPr>
      </xdr:nvSpPr>
      <xdr:spPr>
        <a:xfrm>
          <a:off x="15716250" y="7772400"/>
          <a:ext cx="314325" cy="657225"/>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イ</a:t>
          </a:r>
        </a:p>
      </xdr:txBody>
    </xdr:sp>
    <xdr:clientData/>
  </xdr:twoCellAnchor>
  <xdr:twoCellAnchor>
    <xdr:from>
      <xdr:col>21</xdr:col>
      <xdr:colOff>1076325</xdr:colOff>
      <xdr:row>14</xdr:row>
      <xdr:rowOff>114300</xdr:rowOff>
    </xdr:from>
    <xdr:to>
      <xdr:col>22</xdr:col>
      <xdr:colOff>295275</xdr:colOff>
      <xdr:row>16</xdr:row>
      <xdr:rowOff>142875</xdr:rowOff>
    </xdr:to>
    <xdr:sp>
      <xdr:nvSpPr>
        <xdr:cNvPr id="2" name="フローチャート: 処理 3"/>
        <xdr:cNvSpPr>
          <a:spLocks/>
        </xdr:cNvSpPr>
      </xdr:nvSpPr>
      <xdr:spPr>
        <a:xfrm>
          <a:off x="15716250" y="3952875"/>
          <a:ext cx="314325" cy="638175"/>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ア</a:t>
          </a:r>
        </a:p>
      </xdr:txBody>
    </xdr:sp>
    <xdr:clientData/>
  </xdr:twoCellAnchor>
  <xdr:twoCellAnchor>
    <xdr:from>
      <xdr:col>21</xdr:col>
      <xdr:colOff>1076325</xdr:colOff>
      <xdr:row>28</xdr:row>
      <xdr:rowOff>323850</xdr:rowOff>
    </xdr:from>
    <xdr:to>
      <xdr:col>22</xdr:col>
      <xdr:colOff>295275</xdr:colOff>
      <xdr:row>30</xdr:row>
      <xdr:rowOff>133350</xdr:rowOff>
    </xdr:to>
    <xdr:sp>
      <xdr:nvSpPr>
        <xdr:cNvPr id="3" name="フローチャート: 処理 4"/>
        <xdr:cNvSpPr>
          <a:spLocks/>
        </xdr:cNvSpPr>
      </xdr:nvSpPr>
      <xdr:spPr>
        <a:xfrm>
          <a:off x="15716250" y="8210550"/>
          <a:ext cx="314325" cy="647700"/>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ウ</a:t>
          </a:r>
        </a:p>
      </xdr:txBody>
    </xdr:sp>
    <xdr:clientData/>
  </xdr:twoCellAnchor>
  <xdr:twoCellAnchor>
    <xdr:from>
      <xdr:col>21</xdr:col>
      <xdr:colOff>1076325</xdr:colOff>
      <xdr:row>29</xdr:row>
      <xdr:rowOff>304800</xdr:rowOff>
    </xdr:from>
    <xdr:to>
      <xdr:col>22</xdr:col>
      <xdr:colOff>295275</xdr:colOff>
      <xdr:row>31</xdr:row>
      <xdr:rowOff>114300</xdr:rowOff>
    </xdr:to>
    <xdr:sp>
      <xdr:nvSpPr>
        <xdr:cNvPr id="4" name="フローチャート: 処理 5"/>
        <xdr:cNvSpPr>
          <a:spLocks/>
        </xdr:cNvSpPr>
      </xdr:nvSpPr>
      <xdr:spPr>
        <a:xfrm>
          <a:off x="15716250" y="8610600"/>
          <a:ext cx="314325" cy="647700"/>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エ</a:t>
          </a:r>
        </a:p>
      </xdr:txBody>
    </xdr:sp>
    <xdr:clientData/>
  </xdr:twoCellAnchor>
  <xdr:twoCellAnchor>
    <xdr:from>
      <xdr:col>21</xdr:col>
      <xdr:colOff>1076325</xdr:colOff>
      <xdr:row>30</xdr:row>
      <xdr:rowOff>323850</xdr:rowOff>
    </xdr:from>
    <xdr:to>
      <xdr:col>22</xdr:col>
      <xdr:colOff>295275</xdr:colOff>
      <xdr:row>32</xdr:row>
      <xdr:rowOff>133350</xdr:rowOff>
    </xdr:to>
    <xdr:sp>
      <xdr:nvSpPr>
        <xdr:cNvPr id="5" name="フローチャート: 処理 6"/>
        <xdr:cNvSpPr>
          <a:spLocks/>
        </xdr:cNvSpPr>
      </xdr:nvSpPr>
      <xdr:spPr>
        <a:xfrm>
          <a:off x="15716250" y="9048750"/>
          <a:ext cx="314325" cy="647700"/>
        </a:xfrm>
        <a:prstGeom prst="flowChartProcess">
          <a:avLst/>
        </a:prstGeom>
        <a:noFill/>
        <a:ln w="12700" cmpd="sng">
          <a:noFill/>
        </a:ln>
      </xdr:spPr>
      <xdr:txBody>
        <a:bodyPr vertOverflow="clip" wrap="square" anchor="ctr"/>
        <a:p>
          <a:pPr algn="ctr">
            <a:defRPr/>
          </a:pPr>
          <a:r>
            <a:rPr lang="en-US" cap="none" sz="1400" b="1" i="0" u="none" baseline="0">
              <a:solidFill>
                <a:srgbClr val="000000"/>
              </a:solidFill>
            </a:rPr>
            <a:t>オ</a:t>
          </a:r>
        </a:p>
      </xdr:txBody>
    </xdr:sp>
    <xdr:clientData/>
  </xdr:twoCellAnchor>
  <xdr:twoCellAnchor>
    <xdr:from>
      <xdr:col>12</xdr:col>
      <xdr:colOff>0</xdr:colOff>
      <xdr:row>2</xdr:row>
      <xdr:rowOff>133350</xdr:rowOff>
    </xdr:from>
    <xdr:to>
      <xdr:col>12</xdr:col>
      <xdr:colOff>304800</xdr:colOff>
      <xdr:row>4</xdr:row>
      <xdr:rowOff>66675</xdr:rowOff>
    </xdr:to>
    <xdr:sp>
      <xdr:nvSpPr>
        <xdr:cNvPr id="6" name="フローチャート: 処理 7"/>
        <xdr:cNvSpPr>
          <a:spLocks/>
        </xdr:cNvSpPr>
      </xdr:nvSpPr>
      <xdr:spPr>
        <a:xfrm>
          <a:off x="5981700" y="771525"/>
          <a:ext cx="304800" cy="485775"/>
        </a:xfrm>
        <a:prstGeom prst="flowChartProcess">
          <a:avLst/>
        </a:prstGeom>
        <a:noFill/>
        <a:ln w="12700" cmpd="sng">
          <a:noFill/>
        </a:ln>
      </xdr:spPr>
      <xdr:txBody>
        <a:bodyPr vertOverflow="clip" wrap="square" anchor="ctr"/>
        <a:p>
          <a:pPr algn="ctr">
            <a:defRPr/>
          </a:pPr>
          <a:r>
            <a:rPr lang="en-US" cap="none" sz="1100" b="0" i="0" u="none" baseline="0">
              <a:solidFill>
                <a:srgbClr val="000000"/>
              </a:solidFill>
            </a:rPr>
            <a:t>☆</a:t>
          </a:r>
        </a:p>
      </xdr:txBody>
    </xdr:sp>
    <xdr:clientData/>
  </xdr:twoCellAnchor>
  <xdr:twoCellAnchor>
    <xdr:from>
      <xdr:col>4</xdr:col>
      <xdr:colOff>200025</xdr:colOff>
      <xdr:row>10</xdr:row>
      <xdr:rowOff>123825</xdr:rowOff>
    </xdr:from>
    <xdr:to>
      <xdr:col>15</xdr:col>
      <xdr:colOff>304800</xdr:colOff>
      <xdr:row>13</xdr:row>
      <xdr:rowOff>95250</xdr:rowOff>
    </xdr:to>
    <xdr:sp>
      <xdr:nvSpPr>
        <xdr:cNvPr id="7" name="正方形/長方形 9"/>
        <xdr:cNvSpPr>
          <a:spLocks/>
        </xdr:cNvSpPr>
      </xdr:nvSpPr>
      <xdr:spPr>
        <a:xfrm>
          <a:off x="1590675" y="2971800"/>
          <a:ext cx="7581900" cy="714375"/>
        </a:xfrm>
        <a:prstGeom prst="rect">
          <a:avLst/>
        </a:prstGeom>
        <a:solidFill>
          <a:srgbClr val="FFF2CC"/>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000000"/>
              </a:solidFill>
            </a:rPr>
            <a:t>・加算の収入実績を記載。</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・加算（</a:t>
          </a:r>
          <a:r>
            <a:rPr lang="en-US" cap="none" sz="1400" b="0" i="0" u="none" baseline="0">
              <a:solidFill>
                <a:srgbClr val="000000"/>
              </a:solidFill>
              <a:latin typeface="Calibri"/>
              <a:ea typeface="Calibri"/>
              <a:cs typeface="Calibri"/>
            </a:rPr>
            <a:t>Ⅰ</a:t>
          </a:r>
          <a:r>
            <a:rPr lang="en-US" cap="none" sz="1400" b="0" i="0" u="none" baseline="0">
              <a:solidFill>
                <a:srgbClr val="000000"/>
              </a:solidFill>
            </a:rPr>
            <a:t>）の上乗せ相当分を用いて計算する場合、加算（</a:t>
          </a:r>
          <a:r>
            <a:rPr lang="en-US" cap="none" sz="1400" b="0" i="0" u="none" baseline="0">
              <a:solidFill>
                <a:srgbClr val="000000"/>
              </a:solidFill>
              <a:latin typeface="Calibri"/>
              <a:ea typeface="Calibri"/>
              <a:cs typeface="Calibri"/>
            </a:rPr>
            <a:t>Ⅰ</a:t>
          </a:r>
          <a:r>
            <a:rPr lang="en-US" cap="none" sz="1400" b="0" i="0" u="none" baseline="0">
              <a:solidFill>
                <a:srgbClr val="000000"/>
              </a:solidFill>
            </a:rPr>
            <a:t>）と加算（</a:t>
          </a:r>
          <a:r>
            <a:rPr lang="en-US" cap="none" sz="1400" b="0" i="0" u="none" baseline="0">
              <a:solidFill>
                <a:srgbClr val="000000"/>
              </a:solidFill>
              <a:latin typeface="Calibri"/>
              <a:ea typeface="Calibri"/>
              <a:cs typeface="Calibri"/>
            </a:rPr>
            <a:t>Ⅱ</a:t>
          </a:r>
          <a:r>
            <a:rPr lang="en-US" cap="none" sz="1400" b="0" i="0" u="none" baseline="0">
              <a:solidFill>
                <a:srgbClr val="000000"/>
              </a:solidFill>
            </a:rPr>
            <a:t>）を算定した場合との差額を記載</a:t>
          </a:r>
        </a:p>
      </xdr:txBody>
    </xdr:sp>
    <xdr:clientData/>
  </xdr:twoCellAnchor>
  <xdr:twoCellAnchor>
    <xdr:from>
      <xdr:col>10</xdr:col>
      <xdr:colOff>0</xdr:colOff>
      <xdr:row>16</xdr:row>
      <xdr:rowOff>66675</xdr:rowOff>
    </xdr:from>
    <xdr:to>
      <xdr:col>14</xdr:col>
      <xdr:colOff>9525</xdr:colOff>
      <xdr:row>18</xdr:row>
      <xdr:rowOff>9525</xdr:rowOff>
    </xdr:to>
    <xdr:sp>
      <xdr:nvSpPr>
        <xdr:cNvPr id="8" name="四角形吹き出し 10"/>
        <xdr:cNvSpPr>
          <a:spLocks/>
        </xdr:cNvSpPr>
      </xdr:nvSpPr>
      <xdr:spPr>
        <a:xfrm>
          <a:off x="4057650" y="4514850"/>
          <a:ext cx="3857625" cy="438150"/>
        </a:xfrm>
        <a:prstGeom prst="wedgeRectCallout">
          <a:avLst>
            <a:gd name="adj1" fmla="val -53810"/>
            <a:gd name="adj2" fmla="val 143606"/>
          </a:avLst>
        </a:prstGeom>
        <a:solidFill>
          <a:srgbClr val="FFF2CC"/>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000000"/>
              </a:solidFill>
            </a:rPr>
            <a:t>・賃金改善を含む給与を支給した日にちを記載</a:t>
          </a:r>
        </a:p>
      </xdr:txBody>
    </xdr:sp>
    <xdr:clientData/>
  </xdr:twoCellAnchor>
  <xdr:twoCellAnchor>
    <xdr:from>
      <xdr:col>3</xdr:col>
      <xdr:colOff>219075</xdr:colOff>
      <xdr:row>31</xdr:row>
      <xdr:rowOff>323850</xdr:rowOff>
    </xdr:from>
    <xdr:to>
      <xdr:col>11</xdr:col>
      <xdr:colOff>104775</xdr:colOff>
      <xdr:row>34</xdr:row>
      <xdr:rowOff>85725</xdr:rowOff>
    </xdr:to>
    <xdr:sp>
      <xdr:nvSpPr>
        <xdr:cNvPr id="9" name="四角形吹き出し 11"/>
        <xdr:cNvSpPr>
          <a:spLocks/>
        </xdr:cNvSpPr>
      </xdr:nvSpPr>
      <xdr:spPr>
        <a:xfrm>
          <a:off x="1276350" y="9467850"/>
          <a:ext cx="3848100" cy="828675"/>
        </a:xfrm>
        <a:prstGeom prst="wedgeRectCallout">
          <a:avLst>
            <a:gd name="adj1" fmla="val -37199"/>
            <a:gd name="adj2" fmla="val -149592"/>
          </a:avLst>
        </a:prstGeom>
        <a:solidFill>
          <a:srgbClr val="FFF2CC"/>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000000"/>
              </a:solidFill>
            </a:rPr>
            <a:t>・処遇改善として支給した賃金改善額のみ記載</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（総支給額の内数となる）</a:t>
          </a:r>
        </a:p>
      </xdr:txBody>
    </xdr:sp>
    <xdr:clientData/>
  </xdr:twoCellAnchor>
  <xdr:twoCellAnchor>
    <xdr:from>
      <xdr:col>12</xdr:col>
      <xdr:colOff>323850</xdr:colOff>
      <xdr:row>31</xdr:row>
      <xdr:rowOff>333375</xdr:rowOff>
    </xdr:from>
    <xdr:to>
      <xdr:col>19</xdr:col>
      <xdr:colOff>428625</xdr:colOff>
      <xdr:row>34</xdr:row>
      <xdr:rowOff>247650</xdr:rowOff>
    </xdr:to>
    <xdr:sp>
      <xdr:nvSpPr>
        <xdr:cNvPr id="10" name="四角形吹き出し 12"/>
        <xdr:cNvSpPr>
          <a:spLocks/>
        </xdr:cNvSpPr>
      </xdr:nvSpPr>
      <xdr:spPr>
        <a:xfrm>
          <a:off x="6305550" y="9477375"/>
          <a:ext cx="6838950" cy="981075"/>
        </a:xfrm>
        <a:prstGeom prst="wedgeRectCallout">
          <a:avLst>
            <a:gd name="adj1" fmla="val 35601"/>
            <a:gd name="adj2" fmla="val -105027"/>
          </a:avLst>
        </a:prstGeom>
        <a:solidFill>
          <a:srgbClr val="FFF2CC"/>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000000"/>
              </a:solidFill>
            </a:rPr>
            <a:t>・賃金改善を行ったことにより増加した事業者負担分の法定福利費のみ計上可能</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rPr>
            <a:t>元々の給料等（賃金改善額を除いたもの）に対して発生する事業者負担分は計上不可</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・加算（</a:t>
          </a:r>
          <a:r>
            <a:rPr lang="en-US" cap="none" sz="1400" b="0" i="0" u="none" baseline="0">
              <a:solidFill>
                <a:srgbClr val="000000"/>
              </a:solidFill>
              <a:latin typeface="Calibri"/>
              <a:ea typeface="Calibri"/>
              <a:cs typeface="Calibri"/>
            </a:rPr>
            <a:t>Ⅰ</a:t>
          </a:r>
          <a:r>
            <a:rPr lang="en-US" cap="none" sz="1400" b="0" i="0" u="none" baseline="0">
              <a:solidFill>
                <a:srgbClr val="000000"/>
              </a:solidFill>
            </a:rPr>
            <a:t>）の上乗せ相当分を用いて計算する場合は、加算（</a:t>
          </a:r>
          <a:r>
            <a:rPr lang="en-US" cap="none" sz="1400" b="0" i="0" u="none" baseline="0">
              <a:solidFill>
                <a:srgbClr val="000000"/>
              </a:solidFill>
              <a:latin typeface="Calibri"/>
              <a:ea typeface="Calibri"/>
              <a:cs typeface="Calibri"/>
            </a:rPr>
            <a:t>Ⅱ</a:t>
          </a:r>
          <a:r>
            <a:rPr lang="en-US" cap="none" sz="1400" b="0" i="0" u="none" baseline="0">
              <a:solidFill>
                <a:srgbClr val="000000"/>
              </a:solidFill>
            </a:rPr>
            <a:t>）を算定した場合との差額を記載</a:t>
          </a:r>
        </a:p>
      </xdr:txBody>
    </xdr:sp>
    <xdr:clientData/>
  </xdr:twoCellAnchor>
  <xdr:twoCellAnchor>
    <xdr:from>
      <xdr:col>19</xdr:col>
      <xdr:colOff>771525</xdr:colOff>
      <xdr:row>32</xdr:row>
      <xdr:rowOff>247650</xdr:rowOff>
    </xdr:from>
    <xdr:to>
      <xdr:col>22</xdr:col>
      <xdr:colOff>0</xdr:colOff>
      <xdr:row>34</xdr:row>
      <xdr:rowOff>95250</xdr:rowOff>
    </xdr:to>
    <xdr:sp>
      <xdr:nvSpPr>
        <xdr:cNvPr id="11" name="四角形吹き出し 13"/>
        <xdr:cNvSpPr>
          <a:spLocks/>
        </xdr:cNvSpPr>
      </xdr:nvSpPr>
      <xdr:spPr>
        <a:xfrm>
          <a:off x="13487400" y="9810750"/>
          <a:ext cx="2247900" cy="495300"/>
        </a:xfrm>
        <a:prstGeom prst="wedgeRectCallout">
          <a:avLst>
            <a:gd name="adj1" fmla="val 40291"/>
            <a:gd name="adj2" fmla="val -94037"/>
          </a:avLst>
        </a:prstGeom>
        <a:solidFill>
          <a:srgbClr val="FFF2CC"/>
        </a:solidFill>
        <a:ln w="12700" cmpd="sng">
          <a:solidFill>
            <a:srgbClr val="70AD47"/>
          </a:solidFill>
          <a:headEnd type="none"/>
          <a:tailEnd type="none"/>
        </a:ln>
      </xdr:spPr>
      <xdr:txBody>
        <a:bodyPr vertOverflow="clip" wrap="square" anchor="ctr"/>
        <a:p>
          <a:pPr algn="l">
            <a:defRPr/>
          </a:pPr>
          <a:r>
            <a:rPr lang="en-US" cap="none" sz="1400" b="0" i="0" u="none" baseline="0">
              <a:solidFill>
                <a:srgbClr val="000000"/>
              </a:solidFill>
            </a:rPr>
            <a:t>・必ずアを上回る必要がある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2901-0750\g&#12496;&#12483;&#12463;&#12450;&#12483;&#12503;\&#27704;&#30707;\&#32676;&#39340;&#30476;&#22577;&#21578;&#26360;&#35352;&#20837;&#2036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報告"/>
      <sheetName val="添付書類１"/>
      <sheetName val="添付書類２"/>
      <sheetName val="添付書類３"/>
      <sheetName val="積算根拠"/>
      <sheetName val="改善額内訳"/>
    </sheetNames>
    <sheetDataSet>
      <sheetData sheetId="0">
        <row r="20">
          <cell r="H20">
            <v>4125800</v>
          </cell>
        </row>
        <row r="25">
          <cell r="H2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48"/>
  <sheetViews>
    <sheetView tabSelected="1" view="pageBreakPreview" zoomScale="70" zoomScaleNormal="70" zoomScaleSheetLayoutView="70" zoomScalePageLayoutView="0" workbookViewId="0" topLeftCell="A1">
      <selection activeCell="C33" sqref="C33:V35"/>
    </sheetView>
  </sheetViews>
  <sheetFormatPr defaultColWidth="9.140625" defaultRowHeight="15"/>
  <cols>
    <col min="1" max="1" width="3.7109375" style="2" customWidth="1"/>
    <col min="2" max="2" width="3.28125" style="2" customWidth="1"/>
    <col min="3" max="3" width="8.8515625" style="2" customWidth="1"/>
    <col min="4" max="4" width="5.00390625" style="2" customWidth="1"/>
    <col min="5" max="5" width="3.421875" style="2" bestFit="1" customWidth="1"/>
    <col min="6" max="6" width="7.57421875" style="2" customWidth="1"/>
    <col min="7" max="7" width="2.421875" style="2" customWidth="1"/>
    <col min="8" max="8" width="9.7109375" style="2" customWidth="1"/>
    <col min="9" max="9" width="2.421875" style="2" customWidth="1"/>
    <col min="10" max="18" width="14.421875" style="2" customWidth="1"/>
    <col min="19" max="21" width="14.421875" style="3" customWidth="1"/>
    <col min="22" max="22" width="16.421875" style="3" customWidth="1"/>
    <col min="23" max="23" width="8.421875" style="4" customWidth="1"/>
    <col min="24" max="29" width="11.140625" style="2" customWidth="1"/>
    <col min="30" max="16384" width="9.00390625" style="2" customWidth="1"/>
  </cols>
  <sheetData>
    <row r="1" ht="24.75" customHeight="1">
      <c r="A1" s="1"/>
    </row>
    <row r="2" spans="1:23" ht="25.5" customHeight="1">
      <c r="A2" s="149" t="s">
        <v>57</v>
      </c>
      <c r="B2" s="149"/>
      <c r="C2" s="149"/>
      <c r="D2" s="149"/>
      <c r="E2" s="149"/>
      <c r="F2" s="149"/>
      <c r="G2" s="149"/>
      <c r="H2" s="149"/>
      <c r="I2" s="149"/>
      <c r="J2" s="149"/>
      <c r="K2" s="149"/>
      <c r="L2" s="149"/>
      <c r="M2" s="149"/>
      <c r="N2" s="149"/>
      <c r="O2" s="149"/>
      <c r="P2" s="149"/>
      <c r="Q2" s="149"/>
      <c r="R2" s="149"/>
      <c r="S2" s="149"/>
      <c r="T2" s="149"/>
      <c r="U2" s="149"/>
      <c r="V2" s="149"/>
      <c r="W2" s="149"/>
    </row>
    <row r="3" spans="2:22" ht="14.25" customHeight="1">
      <c r="B3" s="5"/>
      <c r="C3" s="5"/>
      <c r="D3" s="5"/>
      <c r="E3" s="5"/>
      <c r="F3" s="5"/>
      <c r="G3" s="5"/>
      <c r="H3" s="5"/>
      <c r="I3" s="5"/>
      <c r="J3" s="5"/>
      <c r="K3" s="5"/>
      <c r="L3" s="5"/>
      <c r="M3" s="5"/>
      <c r="N3" s="5"/>
      <c r="O3" s="5"/>
      <c r="P3" s="5"/>
      <c r="Q3" s="5"/>
      <c r="R3" s="5"/>
      <c r="S3" s="5"/>
      <c r="T3" s="5"/>
      <c r="U3" s="5"/>
      <c r="V3" s="5"/>
    </row>
    <row r="4" spans="2:23" ht="29.25" customHeight="1">
      <c r="B4" s="113" t="s">
        <v>0</v>
      </c>
      <c r="C4" s="113"/>
      <c r="D4" s="114"/>
      <c r="E4" s="114"/>
      <c r="F4" s="114"/>
      <c r="G4" s="114"/>
      <c r="H4" s="114"/>
      <c r="I4" s="114"/>
      <c r="J4" s="114"/>
      <c r="K4" s="114"/>
      <c r="L4" s="114"/>
      <c r="M4" s="6"/>
      <c r="N4" s="115" t="s">
        <v>1</v>
      </c>
      <c r="O4" s="116"/>
      <c r="P4" s="7"/>
      <c r="Q4" s="8" t="s">
        <v>2</v>
      </c>
      <c r="R4" s="9"/>
      <c r="S4" s="10"/>
      <c r="T4" s="6"/>
      <c r="U4" s="2"/>
      <c r="V4" s="2"/>
      <c r="W4" s="2"/>
    </row>
    <row r="5" spans="2:23" ht="20.25" customHeight="1">
      <c r="B5" s="5"/>
      <c r="C5" s="5"/>
      <c r="D5" s="5"/>
      <c r="E5" s="5"/>
      <c r="F5" s="5"/>
      <c r="G5" s="5"/>
      <c r="H5" s="5"/>
      <c r="I5" s="5"/>
      <c r="J5" s="5"/>
      <c r="K5" s="5"/>
      <c r="L5" s="5"/>
      <c r="M5" s="5"/>
      <c r="N5" s="5"/>
      <c r="O5" s="5"/>
      <c r="P5" s="5"/>
      <c r="Q5" s="5"/>
      <c r="R5" s="5"/>
      <c r="S5" s="5"/>
      <c r="T5" s="4"/>
      <c r="U5" s="2"/>
      <c r="V5" s="2"/>
      <c r="W5" s="2"/>
    </row>
    <row r="6" spans="1:22" ht="19.5" customHeight="1">
      <c r="A6" s="11" t="s">
        <v>3</v>
      </c>
      <c r="B6" s="12" t="s">
        <v>51</v>
      </c>
      <c r="C6" s="13"/>
      <c r="D6" s="13"/>
      <c r="E6" s="13"/>
      <c r="F6" s="13"/>
      <c r="G6" s="13"/>
      <c r="H6" s="13"/>
      <c r="I6" s="13"/>
      <c r="V6" s="14" t="s">
        <v>4</v>
      </c>
    </row>
    <row r="7" spans="1:22" ht="32.25" customHeight="1">
      <c r="A7" s="15"/>
      <c r="B7" s="117" t="s">
        <v>5</v>
      </c>
      <c r="C7" s="118"/>
      <c r="D7" s="118"/>
      <c r="E7" s="118"/>
      <c r="F7" s="118"/>
      <c r="G7" s="118"/>
      <c r="H7" s="118"/>
      <c r="I7" s="119"/>
      <c r="J7" s="16" t="s">
        <v>54</v>
      </c>
      <c r="K7" s="16" t="s">
        <v>54</v>
      </c>
      <c r="L7" s="16" t="s">
        <v>54</v>
      </c>
      <c r="M7" s="16" t="s">
        <v>54</v>
      </c>
      <c r="N7" s="16" t="s">
        <v>54</v>
      </c>
      <c r="O7" s="16" t="s">
        <v>54</v>
      </c>
      <c r="P7" s="16" t="s">
        <v>54</v>
      </c>
      <c r="Q7" s="16" t="s">
        <v>54</v>
      </c>
      <c r="R7" s="16" t="s">
        <v>54</v>
      </c>
      <c r="S7" s="16" t="s">
        <v>54</v>
      </c>
      <c r="T7" s="16" t="s">
        <v>54</v>
      </c>
      <c r="U7" s="16" t="s">
        <v>54</v>
      </c>
      <c r="V7" s="17" t="s">
        <v>18</v>
      </c>
    </row>
    <row r="8" spans="1:22" ht="19.5" customHeight="1">
      <c r="A8" s="15"/>
      <c r="B8" s="122"/>
      <c r="C8" s="123"/>
      <c r="D8" s="123"/>
      <c r="E8" s="123"/>
      <c r="F8" s="123"/>
      <c r="G8" s="123"/>
      <c r="H8" s="123"/>
      <c r="I8" s="124"/>
      <c r="J8" s="111"/>
      <c r="K8" s="111"/>
      <c r="L8" s="111"/>
      <c r="M8" s="111"/>
      <c r="N8" s="111"/>
      <c r="O8" s="111"/>
      <c r="P8" s="111"/>
      <c r="Q8" s="111"/>
      <c r="R8" s="111"/>
      <c r="S8" s="111"/>
      <c r="T8" s="111"/>
      <c r="U8" s="111"/>
      <c r="V8" s="19">
        <f>SUM(J8:U8)</f>
        <v>0</v>
      </c>
    </row>
    <row r="9" spans="1:22" ht="19.5" customHeight="1">
      <c r="A9" s="15"/>
      <c r="B9" s="122"/>
      <c r="C9" s="123"/>
      <c r="D9" s="123"/>
      <c r="E9" s="123"/>
      <c r="F9" s="123"/>
      <c r="G9" s="123"/>
      <c r="H9" s="123"/>
      <c r="I9" s="124"/>
      <c r="J9" s="21"/>
      <c r="K9" s="21"/>
      <c r="L9" s="21"/>
      <c r="M9" s="21"/>
      <c r="N9" s="21"/>
      <c r="O9" s="21"/>
      <c r="P9" s="21"/>
      <c r="Q9" s="21"/>
      <c r="R9" s="21"/>
      <c r="S9" s="21"/>
      <c r="T9" s="21"/>
      <c r="U9" s="21"/>
      <c r="V9" s="19">
        <f aca="true" t="shared" si="0" ref="V9:V15">SUM(J9:U9)</f>
        <v>0</v>
      </c>
    </row>
    <row r="10" spans="1:22" ht="19.5" customHeight="1">
      <c r="A10" s="15"/>
      <c r="B10" s="122"/>
      <c r="C10" s="123"/>
      <c r="D10" s="123"/>
      <c r="E10" s="123"/>
      <c r="F10" s="123"/>
      <c r="G10" s="123"/>
      <c r="H10" s="123"/>
      <c r="I10" s="124"/>
      <c r="J10" s="21"/>
      <c r="K10" s="21"/>
      <c r="L10" s="21"/>
      <c r="M10" s="21"/>
      <c r="N10" s="21"/>
      <c r="O10" s="21"/>
      <c r="P10" s="21"/>
      <c r="Q10" s="21"/>
      <c r="R10" s="21"/>
      <c r="S10" s="21"/>
      <c r="T10" s="21"/>
      <c r="U10" s="21"/>
      <c r="V10" s="19">
        <f t="shared" si="0"/>
        <v>0</v>
      </c>
    </row>
    <row r="11" spans="1:22" ht="19.5" customHeight="1">
      <c r="A11" s="15"/>
      <c r="B11" s="122"/>
      <c r="C11" s="123"/>
      <c r="D11" s="123"/>
      <c r="E11" s="123"/>
      <c r="F11" s="123"/>
      <c r="G11" s="123"/>
      <c r="H11" s="123"/>
      <c r="I11" s="124"/>
      <c r="J11" s="21"/>
      <c r="K11" s="22"/>
      <c r="L11" s="22"/>
      <c r="M11" s="22"/>
      <c r="N11" s="22"/>
      <c r="O11" s="22"/>
      <c r="P11" s="22"/>
      <c r="Q11" s="22"/>
      <c r="R11" s="22"/>
      <c r="S11" s="23"/>
      <c r="T11" s="23"/>
      <c r="U11" s="24"/>
      <c r="V11" s="19">
        <f t="shared" si="0"/>
        <v>0</v>
      </c>
    </row>
    <row r="12" spans="1:22" ht="19.5" customHeight="1">
      <c r="A12" s="15"/>
      <c r="B12" s="122"/>
      <c r="C12" s="123"/>
      <c r="D12" s="123"/>
      <c r="E12" s="123"/>
      <c r="F12" s="123"/>
      <c r="G12" s="123"/>
      <c r="H12" s="123"/>
      <c r="I12" s="124"/>
      <c r="J12" s="21"/>
      <c r="K12" s="22"/>
      <c r="L12" s="22"/>
      <c r="M12" s="22"/>
      <c r="N12" s="22"/>
      <c r="O12" s="22"/>
      <c r="P12" s="22"/>
      <c r="Q12" s="22"/>
      <c r="R12" s="22"/>
      <c r="S12" s="23"/>
      <c r="T12" s="23"/>
      <c r="U12" s="24"/>
      <c r="V12" s="19">
        <f t="shared" si="0"/>
        <v>0</v>
      </c>
    </row>
    <row r="13" spans="1:22" ht="19.5" customHeight="1">
      <c r="A13" s="15"/>
      <c r="B13" s="122"/>
      <c r="C13" s="123"/>
      <c r="D13" s="123"/>
      <c r="E13" s="123"/>
      <c r="F13" s="123"/>
      <c r="G13" s="123"/>
      <c r="H13" s="123"/>
      <c r="I13" s="124"/>
      <c r="J13" s="21"/>
      <c r="K13" s="22"/>
      <c r="L13" s="22"/>
      <c r="M13" s="22"/>
      <c r="N13" s="22"/>
      <c r="O13" s="22"/>
      <c r="P13" s="22"/>
      <c r="Q13" s="22"/>
      <c r="R13" s="22"/>
      <c r="S13" s="23"/>
      <c r="T13" s="23"/>
      <c r="U13" s="24"/>
      <c r="V13" s="19">
        <f t="shared" si="0"/>
        <v>0</v>
      </c>
    </row>
    <row r="14" spans="1:22" ht="19.5" customHeight="1">
      <c r="A14" s="15"/>
      <c r="B14" s="122"/>
      <c r="C14" s="123"/>
      <c r="D14" s="123"/>
      <c r="E14" s="123"/>
      <c r="F14" s="123"/>
      <c r="G14" s="123"/>
      <c r="H14" s="123"/>
      <c r="I14" s="124"/>
      <c r="J14" s="21"/>
      <c r="K14" s="22"/>
      <c r="L14" s="22"/>
      <c r="M14" s="22"/>
      <c r="N14" s="22"/>
      <c r="O14" s="22"/>
      <c r="P14" s="22"/>
      <c r="Q14" s="22"/>
      <c r="R14" s="22"/>
      <c r="S14" s="23"/>
      <c r="T14" s="23"/>
      <c r="U14" s="24"/>
      <c r="V14" s="19">
        <f t="shared" si="0"/>
        <v>0</v>
      </c>
    </row>
    <row r="15" spans="1:22" ht="19.5" customHeight="1" thickBot="1">
      <c r="A15" s="15"/>
      <c r="B15" s="132"/>
      <c r="C15" s="133"/>
      <c r="D15" s="133"/>
      <c r="E15" s="133"/>
      <c r="F15" s="133"/>
      <c r="G15" s="133"/>
      <c r="H15" s="133"/>
      <c r="I15" s="134"/>
      <c r="J15" s="25"/>
      <c r="K15" s="25"/>
      <c r="L15" s="25"/>
      <c r="M15" s="25"/>
      <c r="N15" s="25"/>
      <c r="O15" s="25"/>
      <c r="P15" s="25"/>
      <c r="Q15" s="25"/>
      <c r="R15" s="25"/>
      <c r="S15" s="26"/>
      <c r="T15" s="26"/>
      <c r="U15" s="27"/>
      <c r="V15" s="28">
        <f t="shared" si="0"/>
        <v>0</v>
      </c>
    </row>
    <row r="16" spans="1:24" ht="28.5" customHeight="1" thickTop="1">
      <c r="A16" s="15"/>
      <c r="B16" s="135" t="s">
        <v>19</v>
      </c>
      <c r="C16" s="136"/>
      <c r="D16" s="136"/>
      <c r="E16" s="136"/>
      <c r="F16" s="136"/>
      <c r="G16" s="136"/>
      <c r="H16" s="136"/>
      <c r="I16" s="137"/>
      <c r="J16" s="29">
        <f aca="true" t="shared" si="1" ref="J16:U16">SUM(J8:J15)</f>
        <v>0</v>
      </c>
      <c r="K16" s="29">
        <f t="shared" si="1"/>
        <v>0</v>
      </c>
      <c r="L16" s="29">
        <f t="shared" si="1"/>
        <v>0</v>
      </c>
      <c r="M16" s="29">
        <f t="shared" si="1"/>
        <v>0</v>
      </c>
      <c r="N16" s="29">
        <f t="shared" si="1"/>
        <v>0</v>
      </c>
      <c r="O16" s="29">
        <f t="shared" si="1"/>
        <v>0</v>
      </c>
      <c r="P16" s="29">
        <f t="shared" si="1"/>
        <v>0</v>
      </c>
      <c r="Q16" s="29">
        <f t="shared" si="1"/>
        <v>0</v>
      </c>
      <c r="R16" s="29">
        <f t="shared" si="1"/>
        <v>0</v>
      </c>
      <c r="S16" s="29">
        <f t="shared" si="1"/>
        <v>0</v>
      </c>
      <c r="T16" s="29">
        <f t="shared" si="1"/>
        <v>0</v>
      </c>
      <c r="U16" s="30">
        <f t="shared" si="1"/>
        <v>0</v>
      </c>
      <c r="V16" s="31">
        <f>SUM(J16:U16)</f>
        <v>0</v>
      </c>
      <c r="W16" s="32"/>
      <c r="X16" s="33"/>
    </row>
    <row r="17" spans="1:23" ht="19.5" customHeight="1">
      <c r="A17" s="15"/>
      <c r="B17" s="34"/>
      <c r="C17" s="34"/>
      <c r="E17" s="34"/>
      <c r="F17" s="34"/>
      <c r="G17" s="34"/>
      <c r="H17" s="34"/>
      <c r="I17" s="34"/>
      <c r="J17" s="35"/>
      <c r="K17" s="35"/>
      <c r="L17" s="35"/>
      <c r="M17" s="35"/>
      <c r="N17" s="35"/>
      <c r="O17" s="35"/>
      <c r="P17" s="35"/>
      <c r="Q17" s="35"/>
      <c r="R17" s="35"/>
      <c r="S17" s="36"/>
      <c r="T17" s="36"/>
      <c r="U17" s="36"/>
      <c r="V17" s="37"/>
      <c r="W17" s="2"/>
    </row>
    <row r="18" spans="1:23" ht="19.5" customHeight="1">
      <c r="A18" s="15"/>
      <c r="B18" s="34"/>
      <c r="C18" s="34"/>
      <c r="E18" s="34"/>
      <c r="F18" s="34"/>
      <c r="G18" s="34"/>
      <c r="H18" s="34"/>
      <c r="I18" s="34"/>
      <c r="J18" s="35"/>
      <c r="K18" s="35"/>
      <c r="L18" s="35"/>
      <c r="M18" s="35"/>
      <c r="N18" s="35"/>
      <c r="O18" s="35"/>
      <c r="P18" s="35"/>
      <c r="Q18" s="35"/>
      <c r="R18" s="138"/>
      <c r="S18" s="138"/>
      <c r="T18" s="138"/>
      <c r="U18" s="138"/>
      <c r="V18" s="138"/>
      <c r="W18" s="38"/>
    </row>
    <row r="19" spans="1:23" ht="19.5" customHeight="1">
      <c r="A19" s="11" t="s">
        <v>20</v>
      </c>
      <c r="B19" s="15" t="s">
        <v>50</v>
      </c>
      <c r="C19" s="13"/>
      <c r="D19" s="13"/>
      <c r="E19" s="13"/>
      <c r="F19" s="13"/>
      <c r="G19" s="13"/>
      <c r="H19" s="13"/>
      <c r="I19" s="13"/>
      <c r="Q19" s="39"/>
      <c r="S19" s="40"/>
      <c r="T19" s="4"/>
      <c r="U19" s="2"/>
      <c r="V19" s="2"/>
      <c r="W19" s="2"/>
    </row>
    <row r="20" spans="2:23" s="13" customFormat="1" ht="36.75" customHeight="1">
      <c r="B20" s="120" t="s">
        <v>21</v>
      </c>
      <c r="C20" s="121"/>
      <c r="D20" s="121"/>
      <c r="E20" s="121"/>
      <c r="F20" s="121"/>
      <c r="G20" s="121"/>
      <c r="H20" s="121"/>
      <c r="I20" s="121"/>
      <c r="J20" s="41"/>
      <c r="K20" s="42"/>
      <c r="L20" s="42"/>
      <c r="M20" s="42"/>
      <c r="N20" s="42"/>
      <c r="O20" s="42"/>
      <c r="P20" s="42"/>
      <c r="Q20" s="42"/>
      <c r="R20" s="42"/>
      <c r="S20" s="42"/>
      <c r="T20" s="42"/>
      <c r="U20" s="42"/>
      <c r="V20" s="17" t="s">
        <v>22</v>
      </c>
      <c r="W20" s="4"/>
    </row>
    <row r="21" spans="2:23" s="13" customFormat="1" ht="36.75" customHeight="1">
      <c r="B21" s="120" t="s">
        <v>23</v>
      </c>
      <c r="C21" s="121"/>
      <c r="D21" s="121"/>
      <c r="E21" s="121"/>
      <c r="F21" s="121"/>
      <c r="G21" s="121"/>
      <c r="H21" s="121"/>
      <c r="I21" s="131"/>
      <c r="J21" s="43"/>
      <c r="K21" s="43"/>
      <c r="L21" s="43"/>
      <c r="M21" s="43"/>
      <c r="N21" s="43"/>
      <c r="O21" s="43"/>
      <c r="P21" s="43"/>
      <c r="Q21" s="43"/>
      <c r="R21" s="43"/>
      <c r="S21" s="43"/>
      <c r="T21" s="43"/>
      <c r="U21" s="43"/>
      <c r="V21" s="44">
        <f>ROUNDDOWN(SUM(J21:U21),1)</f>
        <v>0</v>
      </c>
      <c r="W21" s="4"/>
    </row>
    <row r="22" spans="2:23" s="13" customFormat="1" ht="21.75" customHeight="1">
      <c r="B22" s="45" t="s">
        <v>24</v>
      </c>
      <c r="C22" s="46"/>
      <c r="D22" s="46"/>
      <c r="E22" s="46"/>
      <c r="F22" s="46"/>
      <c r="G22" s="46"/>
      <c r="H22" s="46"/>
      <c r="I22" s="46"/>
      <c r="J22" s="46"/>
      <c r="K22" s="46"/>
      <c r="L22" s="46"/>
      <c r="M22" s="46"/>
      <c r="N22" s="46"/>
      <c r="O22" s="46"/>
      <c r="P22" s="46"/>
      <c r="Q22" s="46"/>
      <c r="R22" s="46"/>
      <c r="S22" s="46"/>
      <c r="T22" s="46"/>
      <c r="U22" s="46"/>
      <c r="V22" s="47"/>
      <c r="W22" s="4"/>
    </row>
    <row r="23" spans="2:26" s="13" customFormat="1" ht="19.5" customHeight="1">
      <c r="B23" s="125" t="str">
        <f>IF(COUNTA(E23:E28)&gt;0,"","〇を記入！→")</f>
        <v>〇を記入！→</v>
      </c>
      <c r="C23" s="126"/>
      <c r="D23" s="127"/>
      <c r="E23" s="48"/>
      <c r="F23" s="141" t="s">
        <v>25</v>
      </c>
      <c r="G23" s="141"/>
      <c r="H23" s="141"/>
      <c r="I23" s="49"/>
      <c r="J23" s="50"/>
      <c r="K23" s="50"/>
      <c r="L23" s="50"/>
      <c r="M23" s="50"/>
      <c r="N23" s="50"/>
      <c r="O23" s="50"/>
      <c r="P23" s="50"/>
      <c r="Q23" s="50"/>
      <c r="R23" s="50"/>
      <c r="S23" s="50"/>
      <c r="T23" s="50"/>
      <c r="U23" s="50"/>
      <c r="V23" s="51">
        <f>SUM(J23:U23)</f>
        <v>0</v>
      </c>
      <c r="W23" s="4"/>
      <c r="Z23" s="13" t="s">
        <v>26</v>
      </c>
    </row>
    <row r="24" spans="2:23" s="13" customFormat="1" ht="19.5" customHeight="1">
      <c r="B24" s="142" t="s">
        <v>27</v>
      </c>
      <c r="C24" s="128"/>
      <c r="D24" s="143"/>
      <c r="E24" s="52"/>
      <c r="F24" s="53" t="s">
        <v>29</v>
      </c>
      <c r="G24" s="52" t="s">
        <v>30</v>
      </c>
      <c r="H24" s="54"/>
      <c r="I24" s="55" t="s">
        <v>32</v>
      </c>
      <c r="J24" s="56"/>
      <c r="K24" s="56"/>
      <c r="L24" s="56"/>
      <c r="M24" s="56"/>
      <c r="N24" s="56"/>
      <c r="O24" s="56"/>
      <c r="P24" s="56"/>
      <c r="Q24" s="56"/>
      <c r="R24" s="56"/>
      <c r="S24" s="56"/>
      <c r="T24" s="56"/>
      <c r="U24" s="56"/>
      <c r="V24" s="57">
        <f aca="true" t="shared" si="2" ref="V24:V29">SUM(J24:U24)</f>
        <v>0</v>
      </c>
      <c r="W24" s="4"/>
    </row>
    <row r="25" spans="2:23" s="13" customFormat="1" ht="19.5" customHeight="1">
      <c r="B25" s="142"/>
      <c r="C25" s="128"/>
      <c r="D25" s="143"/>
      <c r="E25" s="52"/>
      <c r="F25" s="53" t="s">
        <v>29</v>
      </c>
      <c r="G25" s="52" t="s">
        <v>30</v>
      </c>
      <c r="H25" s="54"/>
      <c r="I25" s="58" t="s">
        <v>34</v>
      </c>
      <c r="J25" s="59"/>
      <c r="K25" s="59"/>
      <c r="L25" s="59"/>
      <c r="M25" s="59"/>
      <c r="N25" s="59"/>
      <c r="O25" s="59"/>
      <c r="P25" s="59"/>
      <c r="Q25" s="59"/>
      <c r="R25" s="59"/>
      <c r="S25" s="59"/>
      <c r="T25" s="59"/>
      <c r="U25" s="59"/>
      <c r="V25" s="57">
        <f t="shared" si="2"/>
        <v>0</v>
      </c>
      <c r="W25" s="4"/>
    </row>
    <row r="26" spans="2:23" s="13" customFormat="1" ht="19.5" customHeight="1">
      <c r="B26" s="142"/>
      <c r="C26" s="128"/>
      <c r="D26" s="143"/>
      <c r="E26" s="52"/>
      <c r="F26" s="53" t="s">
        <v>29</v>
      </c>
      <c r="G26" s="52" t="s">
        <v>30</v>
      </c>
      <c r="H26" s="60"/>
      <c r="I26" s="58" t="s">
        <v>34</v>
      </c>
      <c r="J26" s="59"/>
      <c r="K26" s="59"/>
      <c r="L26" s="56"/>
      <c r="M26" s="56"/>
      <c r="N26" s="56"/>
      <c r="O26" s="56"/>
      <c r="P26" s="56"/>
      <c r="Q26" s="56"/>
      <c r="R26" s="56"/>
      <c r="S26" s="61"/>
      <c r="T26" s="61"/>
      <c r="U26" s="61"/>
      <c r="V26" s="57">
        <f t="shared" si="2"/>
        <v>0</v>
      </c>
      <c r="W26" s="4"/>
    </row>
    <row r="27" spans="2:23" s="13" customFormat="1" ht="19.5" customHeight="1">
      <c r="B27" s="142"/>
      <c r="C27" s="128"/>
      <c r="D27" s="143"/>
      <c r="E27" s="48"/>
      <c r="F27" s="144" t="s">
        <v>35</v>
      </c>
      <c r="G27" s="144"/>
      <c r="H27" s="144"/>
      <c r="I27" s="145"/>
      <c r="J27" s="59"/>
      <c r="K27" s="62"/>
      <c r="L27" s="63"/>
      <c r="M27" s="63"/>
      <c r="N27" s="63"/>
      <c r="O27" s="63"/>
      <c r="P27" s="63"/>
      <c r="Q27" s="63"/>
      <c r="R27" s="63"/>
      <c r="S27" s="64"/>
      <c r="T27" s="64"/>
      <c r="U27" s="64"/>
      <c r="V27" s="57">
        <f t="shared" si="2"/>
        <v>0</v>
      </c>
      <c r="W27" s="4"/>
    </row>
    <row r="28" spans="2:29" s="13" customFormat="1" ht="19.5" customHeight="1" thickBot="1">
      <c r="B28" s="142"/>
      <c r="C28" s="128"/>
      <c r="D28" s="143"/>
      <c r="E28" s="65"/>
      <c r="F28" s="66" t="s">
        <v>36</v>
      </c>
      <c r="G28" s="66" t="s">
        <v>37</v>
      </c>
      <c r="H28" s="67"/>
      <c r="I28" s="68" t="s">
        <v>38</v>
      </c>
      <c r="J28" s="69"/>
      <c r="K28" s="69"/>
      <c r="L28" s="69"/>
      <c r="M28" s="69"/>
      <c r="N28" s="69"/>
      <c r="O28" s="69"/>
      <c r="P28" s="69"/>
      <c r="Q28" s="69"/>
      <c r="R28" s="69"/>
      <c r="S28" s="70"/>
      <c r="T28" s="70"/>
      <c r="U28" s="70"/>
      <c r="V28" s="28">
        <f t="shared" si="2"/>
        <v>0</v>
      </c>
      <c r="W28" s="4"/>
      <c r="AA28" s="71"/>
      <c r="AB28" s="71"/>
      <c r="AC28" s="71"/>
    </row>
    <row r="29" spans="2:22" s="13" customFormat="1" ht="33" customHeight="1" thickTop="1">
      <c r="B29" s="72"/>
      <c r="C29" s="73"/>
      <c r="D29" s="74"/>
      <c r="E29" s="136" t="s">
        <v>39</v>
      </c>
      <c r="F29" s="136"/>
      <c r="G29" s="136"/>
      <c r="H29" s="136"/>
      <c r="I29" s="137"/>
      <c r="J29" s="75">
        <f>SUM(J23:J28)</f>
        <v>0</v>
      </c>
      <c r="K29" s="75">
        <f>SUM(K23:K28)</f>
        <v>0</v>
      </c>
      <c r="L29" s="75">
        <f aca="true" t="shared" si="3" ref="L29:U29">SUM(L23:L28)</f>
        <v>0</v>
      </c>
      <c r="M29" s="75">
        <f t="shared" si="3"/>
        <v>0</v>
      </c>
      <c r="N29" s="75">
        <f t="shared" si="3"/>
        <v>0</v>
      </c>
      <c r="O29" s="75">
        <f t="shared" si="3"/>
        <v>0</v>
      </c>
      <c r="P29" s="75">
        <f t="shared" si="3"/>
        <v>0</v>
      </c>
      <c r="Q29" s="75">
        <f t="shared" si="3"/>
        <v>0</v>
      </c>
      <c r="R29" s="75">
        <f t="shared" si="3"/>
        <v>0</v>
      </c>
      <c r="S29" s="76">
        <f t="shared" si="3"/>
        <v>0</v>
      </c>
      <c r="T29" s="76">
        <f t="shared" si="3"/>
        <v>0</v>
      </c>
      <c r="U29" s="77">
        <f t="shared" si="3"/>
        <v>0</v>
      </c>
      <c r="V29" s="78">
        <f t="shared" si="2"/>
        <v>0</v>
      </c>
    </row>
    <row r="30" spans="2:23" s="13" customFormat="1" ht="33" customHeight="1">
      <c r="B30" s="130" t="s">
        <v>40</v>
      </c>
      <c r="C30" s="130"/>
      <c r="D30" s="130"/>
      <c r="E30" s="130"/>
      <c r="F30" s="130"/>
      <c r="G30" s="130"/>
      <c r="H30" s="130"/>
      <c r="I30" s="130"/>
      <c r="J30" s="79"/>
      <c r="K30" s="79"/>
      <c r="L30" s="79"/>
      <c r="M30" s="79"/>
      <c r="N30" s="79"/>
      <c r="O30" s="79"/>
      <c r="P30" s="79"/>
      <c r="Q30" s="79"/>
      <c r="R30" s="79"/>
      <c r="S30" s="79"/>
      <c r="T30" s="79"/>
      <c r="U30" s="79"/>
      <c r="V30" s="80">
        <f>SUM(J30:U30)</f>
        <v>0</v>
      </c>
      <c r="W30" s="81"/>
    </row>
    <row r="31" spans="1:27" s="13" customFormat="1" ht="33" customHeight="1">
      <c r="A31" s="82"/>
      <c r="B31" s="13" t="s">
        <v>41</v>
      </c>
      <c r="C31" s="83"/>
      <c r="D31" s="36"/>
      <c r="E31" s="36"/>
      <c r="F31" s="83"/>
      <c r="G31" s="83"/>
      <c r="H31" s="48"/>
      <c r="I31" s="48"/>
      <c r="J31" s="84"/>
      <c r="K31" s="85"/>
      <c r="L31" s="85"/>
      <c r="M31" s="85"/>
      <c r="N31" s="85"/>
      <c r="O31" s="85"/>
      <c r="P31" s="85"/>
      <c r="Q31" s="85"/>
      <c r="R31" s="86"/>
      <c r="S31" s="130" t="s">
        <v>42</v>
      </c>
      <c r="T31" s="130"/>
      <c r="U31" s="130"/>
      <c r="V31" s="87"/>
      <c r="W31" s="4"/>
      <c r="Y31" s="2"/>
      <c r="Z31" s="2"/>
      <c r="AA31" s="2"/>
    </row>
    <row r="32" spans="1:27" s="13" customFormat="1" ht="33" customHeight="1">
      <c r="A32" s="40"/>
      <c r="B32" s="13" t="s">
        <v>43</v>
      </c>
      <c r="C32" s="83"/>
      <c r="D32" s="36"/>
      <c r="E32" s="36"/>
      <c r="F32" s="83"/>
      <c r="G32" s="83"/>
      <c r="I32" s="48"/>
      <c r="J32" s="84"/>
      <c r="K32" s="85"/>
      <c r="L32" s="85"/>
      <c r="M32" s="85"/>
      <c r="N32" s="85"/>
      <c r="O32" s="85"/>
      <c r="P32" s="85"/>
      <c r="Q32" s="85"/>
      <c r="R32" s="86"/>
      <c r="S32" s="120" t="s">
        <v>44</v>
      </c>
      <c r="T32" s="121"/>
      <c r="U32" s="131"/>
      <c r="V32" s="88">
        <f>V30+V31</f>
        <v>0</v>
      </c>
      <c r="W32" s="89">
        <f>IF(V32=0,"",IF(OR('[1]実績報告'!H20='処遇改善加算積算シート(作業用)'!V32,'[1]実績報告'!H25='処遇改善加算積算シート(作業用)'!V32),"","要確認"))</f>
      </c>
      <c r="Y32" s="2"/>
      <c r="Z32" s="2"/>
      <c r="AA32" s="2"/>
    </row>
    <row r="33" spans="1:27" s="13" customFormat="1" ht="33" customHeight="1">
      <c r="A33" s="40"/>
      <c r="C33" s="140" t="s">
        <v>45</v>
      </c>
      <c r="D33" s="140"/>
      <c r="E33" s="140"/>
      <c r="F33" s="140"/>
      <c r="G33" s="140"/>
      <c r="H33" s="140"/>
      <c r="I33" s="140"/>
      <c r="J33" s="140"/>
      <c r="K33" s="140"/>
      <c r="L33" s="140"/>
      <c r="M33" s="140"/>
      <c r="N33" s="140"/>
      <c r="O33" s="140"/>
      <c r="P33" s="140"/>
      <c r="Q33" s="140"/>
      <c r="R33" s="140"/>
      <c r="S33" s="140"/>
      <c r="T33" s="140"/>
      <c r="U33" s="140"/>
      <c r="V33" s="140"/>
      <c r="W33" s="90"/>
      <c r="Y33" s="2"/>
      <c r="Z33" s="2"/>
      <c r="AA33" s="2"/>
    </row>
    <row r="34" spans="1:25" ht="18" customHeight="1">
      <c r="A34" s="91"/>
      <c r="B34" s="92"/>
      <c r="C34" s="140"/>
      <c r="D34" s="140"/>
      <c r="E34" s="140"/>
      <c r="F34" s="140"/>
      <c r="G34" s="140"/>
      <c r="H34" s="140"/>
      <c r="I34" s="140"/>
      <c r="J34" s="140"/>
      <c r="K34" s="140"/>
      <c r="L34" s="140"/>
      <c r="M34" s="140"/>
      <c r="N34" s="140"/>
      <c r="O34" s="140"/>
      <c r="P34" s="140"/>
      <c r="Q34" s="140"/>
      <c r="R34" s="140"/>
      <c r="S34" s="140"/>
      <c r="T34" s="140"/>
      <c r="U34" s="140"/>
      <c r="V34" s="140"/>
      <c r="X34" s="36"/>
      <c r="Y34" s="83"/>
    </row>
    <row r="35" spans="2:25" ht="22.5" customHeight="1">
      <c r="B35" s="93"/>
      <c r="C35" s="140"/>
      <c r="D35" s="140"/>
      <c r="E35" s="140"/>
      <c r="F35" s="140"/>
      <c r="G35" s="140"/>
      <c r="H35" s="140"/>
      <c r="I35" s="140"/>
      <c r="J35" s="140"/>
      <c r="K35" s="140"/>
      <c r="L35" s="140"/>
      <c r="M35" s="140"/>
      <c r="N35" s="140"/>
      <c r="O35" s="140"/>
      <c r="P35" s="140"/>
      <c r="Q35" s="140"/>
      <c r="R35" s="140"/>
      <c r="S35" s="140"/>
      <c r="T35" s="140"/>
      <c r="U35" s="140"/>
      <c r="V35" s="140"/>
      <c r="W35" s="94"/>
      <c r="X35" s="94"/>
      <c r="Y35" s="94"/>
    </row>
    <row r="36" spans="2:25" ht="21" customHeight="1">
      <c r="B36" s="92"/>
      <c r="C36" s="13"/>
      <c r="R36" s="95"/>
      <c r="S36" s="128"/>
      <c r="T36" s="128"/>
      <c r="U36" s="128"/>
      <c r="V36" s="83"/>
      <c r="W36" s="36"/>
      <c r="X36" s="36"/>
      <c r="Y36" s="83"/>
    </row>
    <row r="37" spans="1:27" s="13" customFormat="1" ht="30.75" customHeight="1">
      <c r="A37" s="33"/>
      <c r="B37" s="84"/>
      <c r="C37" s="83"/>
      <c r="D37" s="36"/>
      <c r="E37" s="36"/>
      <c r="F37" s="83"/>
      <c r="G37" s="83"/>
      <c r="H37" s="48"/>
      <c r="I37" s="48"/>
      <c r="J37" s="84"/>
      <c r="K37" s="85"/>
      <c r="L37" s="85"/>
      <c r="M37" s="85"/>
      <c r="N37" s="85"/>
      <c r="O37" s="85"/>
      <c r="P37" s="85"/>
      <c r="Q37" s="85"/>
      <c r="R37" s="86"/>
      <c r="S37" s="96"/>
      <c r="T37" s="96"/>
      <c r="U37" s="96"/>
      <c r="V37" s="97"/>
      <c r="W37" s="4"/>
      <c r="Y37" s="2"/>
      <c r="Z37" s="2"/>
      <c r="AA37" s="2"/>
    </row>
    <row r="38" spans="11:23" s="15" customFormat="1" ht="19.5" customHeight="1">
      <c r="K38" s="4"/>
      <c r="S38" s="98"/>
      <c r="T38" s="139"/>
      <c r="U38" s="139"/>
      <c r="V38" s="139"/>
      <c r="W38" s="4"/>
    </row>
    <row r="39" spans="3:23" s="99" customFormat="1" ht="26.25" customHeight="1">
      <c r="C39" s="15"/>
      <c r="D39" s="100"/>
      <c r="E39" s="101"/>
      <c r="S39" s="102"/>
      <c r="T39" s="103"/>
      <c r="U39" s="129"/>
      <c r="V39" s="129"/>
      <c r="W39" s="104"/>
    </row>
    <row r="40" spans="1:22" s="4" customFormat="1" ht="15" customHeight="1">
      <c r="A40" s="105"/>
      <c r="S40" s="106"/>
      <c r="T40" s="107"/>
      <c r="U40" s="107"/>
      <c r="V40" s="107"/>
    </row>
    <row r="41" spans="2:22" s="4" customFormat="1" ht="15" customHeight="1">
      <c r="B41" s="108"/>
      <c r="C41" s="108"/>
      <c r="D41" s="108"/>
      <c r="E41" s="108"/>
      <c r="S41" s="106"/>
      <c r="T41" s="107"/>
      <c r="U41" s="107"/>
      <c r="V41" s="107"/>
    </row>
    <row r="42" spans="1:23" s="4" customFormat="1" ht="15" customHeight="1">
      <c r="A42" s="109"/>
      <c r="B42" s="140"/>
      <c r="C42" s="140"/>
      <c r="D42" s="140"/>
      <c r="E42" s="140"/>
      <c r="F42" s="140"/>
      <c r="G42" s="140"/>
      <c r="H42" s="140"/>
      <c r="I42" s="140"/>
      <c r="J42" s="140"/>
      <c r="K42" s="140"/>
      <c r="L42" s="140"/>
      <c r="M42" s="140"/>
      <c r="N42" s="93"/>
      <c r="O42" s="93"/>
      <c r="P42" s="93"/>
      <c r="Q42" s="93"/>
      <c r="R42" s="93"/>
      <c r="S42" s="93"/>
      <c r="T42" s="93"/>
      <c r="U42" s="93"/>
      <c r="V42" s="93"/>
      <c r="W42" s="93"/>
    </row>
    <row r="43" spans="2:23" s="4" customFormat="1" ht="15" customHeight="1">
      <c r="B43" s="93"/>
      <c r="C43" s="140"/>
      <c r="D43" s="140"/>
      <c r="E43" s="140"/>
      <c r="F43" s="140"/>
      <c r="G43" s="140"/>
      <c r="H43" s="140"/>
      <c r="I43" s="140"/>
      <c r="J43" s="140"/>
      <c r="K43" s="140"/>
      <c r="L43" s="140"/>
      <c r="M43" s="140"/>
      <c r="N43" s="140"/>
      <c r="O43" s="140"/>
      <c r="P43" s="93"/>
      <c r="Q43" s="93"/>
      <c r="R43" s="93"/>
      <c r="S43" s="93"/>
      <c r="T43" s="93"/>
      <c r="U43" s="93"/>
      <c r="V43" s="93"/>
      <c r="W43" s="93"/>
    </row>
    <row r="44" spans="3:22" s="4" customFormat="1" ht="15" customHeight="1">
      <c r="C44" s="13"/>
      <c r="S44" s="106"/>
      <c r="T44" s="107"/>
      <c r="U44" s="107"/>
      <c r="V44" s="107"/>
    </row>
    <row r="45" spans="19:22" s="4" customFormat="1" ht="15" customHeight="1">
      <c r="S45" s="106"/>
      <c r="T45" s="107"/>
      <c r="U45" s="107"/>
      <c r="V45" s="107"/>
    </row>
    <row r="46" spans="1:22" s="4" customFormat="1" ht="15" customHeight="1">
      <c r="A46" s="40"/>
      <c r="B46" s="110"/>
      <c r="C46" s="13"/>
      <c r="D46" s="13"/>
      <c r="S46" s="106"/>
      <c r="T46" s="107"/>
      <c r="U46" s="107"/>
      <c r="V46" s="107"/>
    </row>
    <row r="47" spans="19:22" s="4" customFormat="1" ht="15" customHeight="1">
      <c r="S47" s="106"/>
      <c r="T47" s="107"/>
      <c r="U47" s="107"/>
      <c r="V47" s="107"/>
    </row>
    <row r="48" spans="1:24" s="4" customFormat="1" ht="19.5" customHeight="1">
      <c r="A48" s="2"/>
      <c r="B48" s="2"/>
      <c r="C48" s="2"/>
      <c r="D48" s="2"/>
      <c r="E48" s="2"/>
      <c r="F48" s="2"/>
      <c r="G48" s="2"/>
      <c r="H48" s="2"/>
      <c r="I48" s="2"/>
      <c r="J48" s="2"/>
      <c r="K48" s="2"/>
      <c r="L48" s="2"/>
      <c r="M48" s="2"/>
      <c r="N48" s="2"/>
      <c r="O48" s="2"/>
      <c r="P48" s="2"/>
      <c r="Q48" s="2"/>
      <c r="R48" s="2"/>
      <c r="S48" s="3"/>
      <c r="T48" s="3"/>
      <c r="U48" s="3"/>
      <c r="V48" s="3"/>
      <c r="X48" s="2"/>
    </row>
  </sheetData>
  <sheetProtection insertColumns="0" insertRows="0" deleteColumns="0" deleteRows="0"/>
  <mergeCells count="31">
    <mergeCell ref="B42:M42"/>
    <mergeCell ref="F23:H23"/>
    <mergeCell ref="C43:O43"/>
    <mergeCell ref="B24:D28"/>
    <mergeCell ref="F27:I27"/>
    <mergeCell ref="E29:I29"/>
    <mergeCell ref="B30:I30"/>
    <mergeCell ref="C33:V35"/>
    <mergeCell ref="U39:V39"/>
    <mergeCell ref="B10:I10"/>
    <mergeCell ref="B11:I11"/>
    <mergeCell ref="S31:U31"/>
    <mergeCell ref="S32:U32"/>
    <mergeCell ref="B15:I15"/>
    <mergeCell ref="B16:I16"/>
    <mergeCell ref="R18:V18"/>
    <mergeCell ref="T38:V38"/>
    <mergeCell ref="B21:I21"/>
    <mergeCell ref="B23:D23"/>
    <mergeCell ref="B12:I12"/>
    <mergeCell ref="B13:I13"/>
    <mergeCell ref="B14:I14"/>
    <mergeCell ref="S36:U36"/>
    <mergeCell ref="B8:I8"/>
    <mergeCell ref="A2:W2"/>
    <mergeCell ref="B4:C4"/>
    <mergeCell ref="D4:L4"/>
    <mergeCell ref="N4:O4"/>
    <mergeCell ref="B7:I7"/>
    <mergeCell ref="B20:I20"/>
    <mergeCell ref="B9:I9"/>
  </mergeCells>
  <dataValidations count="1">
    <dataValidation type="list" allowBlank="1" showInputMessage="1" showErrorMessage="1" sqref="E23:E28">
      <formula1>$Z$23</formula1>
    </dataValidation>
  </dataValidations>
  <printOptions/>
  <pageMargins left="0.1968503937007874" right="0.1968503937007874" top="0.3937007874015748" bottom="0.2362204724409449" header="0.31496062992125984" footer="0.1968503937007874"/>
  <pageSetup fitToHeight="1" fitToWidth="1" horizontalDpi="600" verticalDpi="600" orientation="landscape" paperSize="9" scale="5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48"/>
  <sheetViews>
    <sheetView view="pageBreakPreview" zoomScale="70" zoomScaleNormal="70" zoomScaleSheetLayoutView="70" zoomScalePageLayoutView="0" workbookViewId="0" topLeftCell="A13">
      <selection activeCell="A4" sqref="A4"/>
    </sheetView>
  </sheetViews>
  <sheetFormatPr defaultColWidth="9.140625" defaultRowHeight="15"/>
  <cols>
    <col min="1" max="1" width="3.7109375" style="2" customWidth="1"/>
    <col min="2" max="2" width="3.28125" style="2" customWidth="1"/>
    <col min="3" max="3" width="8.8515625" style="2" customWidth="1"/>
    <col min="4" max="4" width="5.00390625" style="2" customWidth="1"/>
    <col min="5" max="5" width="3.421875" style="2" bestFit="1" customWidth="1"/>
    <col min="6" max="6" width="7.57421875" style="2" customWidth="1"/>
    <col min="7" max="7" width="2.421875" style="2" customWidth="1"/>
    <col min="8" max="8" width="9.7109375" style="2" customWidth="1"/>
    <col min="9" max="9" width="2.421875" style="2" customWidth="1"/>
    <col min="10" max="18" width="14.421875" style="2" customWidth="1"/>
    <col min="19" max="21" width="14.421875" style="3" customWidth="1"/>
    <col min="22" max="22" width="16.421875" style="3" customWidth="1"/>
    <col min="23" max="23" width="8.421875" style="4" customWidth="1"/>
    <col min="24" max="29" width="11.140625" style="2" customWidth="1"/>
    <col min="30" max="16384" width="9.00390625" style="2" customWidth="1"/>
  </cols>
  <sheetData>
    <row r="1" ht="24.75" customHeight="1">
      <c r="A1" s="1"/>
    </row>
    <row r="2" spans="1:23" ht="25.5" customHeight="1">
      <c r="A2" s="149" t="s">
        <v>57</v>
      </c>
      <c r="B2" s="149"/>
      <c r="C2" s="149"/>
      <c r="D2" s="149"/>
      <c r="E2" s="149"/>
      <c r="F2" s="149"/>
      <c r="G2" s="149"/>
      <c r="H2" s="149"/>
      <c r="I2" s="149"/>
      <c r="J2" s="149"/>
      <c r="K2" s="149"/>
      <c r="L2" s="149"/>
      <c r="M2" s="149"/>
      <c r="N2" s="149"/>
      <c r="O2" s="149"/>
      <c r="P2" s="149"/>
      <c r="Q2" s="149"/>
      <c r="R2" s="149"/>
      <c r="S2" s="149"/>
      <c r="T2" s="149"/>
      <c r="U2" s="149"/>
      <c r="V2" s="149"/>
      <c r="W2" s="149"/>
    </row>
    <row r="3" spans="2:22" ht="14.25" customHeight="1">
      <c r="B3" s="5"/>
      <c r="C3" s="5"/>
      <c r="D3" s="5"/>
      <c r="E3" s="5"/>
      <c r="F3" s="5"/>
      <c r="G3" s="5"/>
      <c r="H3" s="5"/>
      <c r="I3" s="5"/>
      <c r="J3" s="5"/>
      <c r="K3" s="5"/>
      <c r="L3" s="5"/>
      <c r="M3" s="5"/>
      <c r="N3" s="5"/>
      <c r="O3" s="5"/>
      <c r="P3" s="5"/>
      <c r="Q3" s="5"/>
      <c r="R3" s="5"/>
      <c r="S3" s="5"/>
      <c r="T3" s="5"/>
      <c r="U3" s="5"/>
      <c r="V3" s="5"/>
    </row>
    <row r="4" spans="2:23" ht="29.25" customHeight="1">
      <c r="B4" s="113" t="s">
        <v>0</v>
      </c>
      <c r="C4" s="113"/>
      <c r="D4" s="114" t="s">
        <v>46</v>
      </c>
      <c r="E4" s="114"/>
      <c r="F4" s="114"/>
      <c r="G4" s="114"/>
      <c r="H4" s="114"/>
      <c r="I4" s="114"/>
      <c r="J4" s="114"/>
      <c r="K4" s="114"/>
      <c r="L4" s="114"/>
      <c r="M4" s="6"/>
      <c r="N4" s="115" t="s">
        <v>1</v>
      </c>
      <c r="O4" s="116"/>
      <c r="P4" s="7" t="s">
        <v>55</v>
      </c>
      <c r="Q4" s="8" t="s">
        <v>2</v>
      </c>
      <c r="R4" s="9" t="s">
        <v>56</v>
      </c>
      <c r="S4" s="112" t="s">
        <v>53</v>
      </c>
      <c r="T4" s="6"/>
      <c r="U4" s="2"/>
      <c r="V4" s="2"/>
      <c r="W4" s="2"/>
    </row>
    <row r="5" spans="2:23" ht="20.25" customHeight="1">
      <c r="B5" s="5"/>
      <c r="C5" s="5"/>
      <c r="D5" s="5"/>
      <c r="E5" s="5"/>
      <c r="F5" s="5"/>
      <c r="G5" s="5"/>
      <c r="H5" s="5"/>
      <c r="I5" s="5"/>
      <c r="J5" s="5"/>
      <c r="K5" s="5"/>
      <c r="L5" s="5"/>
      <c r="M5" s="5"/>
      <c r="N5" s="5"/>
      <c r="O5" s="5"/>
      <c r="P5" s="5"/>
      <c r="Q5" s="5"/>
      <c r="R5" s="5"/>
      <c r="S5" s="5"/>
      <c r="T5" s="4"/>
      <c r="U5" s="2"/>
      <c r="V5" s="2"/>
      <c r="W5" s="2"/>
    </row>
    <row r="6" spans="1:22" ht="19.5" customHeight="1">
      <c r="A6" s="11" t="s">
        <v>3</v>
      </c>
      <c r="B6" s="12" t="s">
        <v>52</v>
      </c>
      <c r="C6" s="13"/>
      <c r="D6" s="13"/>
      <c r="E6" s="13"/>
      <c r="F6" s="13"/>
      <c r="G6" s="13"/>
      <c r="H6" s="13"/>
      <c r="I6" s="13"/>
      <c r="V6" s="14" t="s">
        <v>4</v>
      </c>
    </row>
    <row r="7" spans="1:22" ht="32.25" customHeight="1">
      <c r="A7" s="15"/>
      <c r="B7" s="117" t="s">
        <v>5</v>
      </c>
      <c r="C7" s="118"/>
      <c r="D7" s="118"/>
      <c r="E7" s="118"/>
      <c r="F7" s="118"/>
      <c r="G7" s="118"/>
      <c r="H7" s="118"/>
      <c r="I7" s="119"/>
      <c r="J7" s="16" t="s">
        <v>6</v>
      </c>
      <c r="K7" s="16" t="s">
        <v>7</v>
      </c>
      <c r="L7" s="16" t="s">
        <v>8</v>
      </c>
      <c r="M7" s="16" t="s">
        <v>9</v>
      </c>
      <c r="N7" s="16" t="s">
        <v>10</v>
      </c>
      <c r="O7" s="16" t="s">
        <v>11</v>
      </c>
      <c r="P7" s="16" t="s">
        <v>12</v>
      </c>
      <c r="Q7" s="16" t="s">
        <v>13</v>
      </c>
      <c r="R7" s="16" t="s">
        <v>14</v>
      </c>
      <c r="S7" s="16" t="s">
        <v>15</v>
      </c>
      <c r="T7" s="16" t="s">
        <v>16</v>
      </c>
      <c r="U7" s="16" t="s">
        <v>17</v>
      </c>
      <c r="V7" s="17" t="s">
        <v>18</v>
      </c>
    </row>
    <row r="8" spans="1:22" ht="19.5" customHeight="1">
      <c r="A8" s="15"/>
      <c r="B8" s="146" t="s">
        <v>47</v>
      </c>
      <c r="C8" s="147"/>
      <c r="D8" s="147"/>
      <c r="E8" s="147"/>
      <c r="F8" s="147"/>
      <c r="G8" s="147"/>
      <c r="H8" s="147"/>
      <c r="I8" s="148"/>
      <c r="J8" s="18">
        <v>248300</v>
      </c>
      <c r="K8" s="18">
        <v>248300</v>
      </c>
      <c r="L8" s="18">
        <v>248300</v>
      </c>
      <c r="M8" s="18">
        <v>248300</v>
      </c>
      <c r="N8" s="18">
        <v>248300</v>
      </c>
      <c r="O8" s="18">
        <v>248300</v>
      </c>
      <c r="P8" s="18">
        <v>248300</v>
      </c>
      <c r="Q8" s="18">
        <v>248300</v>
      </c>
      <c r="R8" s="18">
        <v>248300</v>
      </c>
      <c r="S8" s="18">
        <v>248300</v>
      </c>
      <c r="T8" s="18">
        <v>248300</v>
      </c>
      <c r="U8" s="18">
        <v>248300</v>
      </c>
      <c r="V8" s="19">
        <f>SUM(J8:U8)</f>
        <v>2979600</v>
      </c>
    </row>
    <row r="9" spans="1:22" ht="19.5" customHeight="1">
      <c r="A9" s="15"/>
      <c r="B9" s="146" t="s">
        <v>48</v>
      </c>
      <c r="C9" s="147"/>
      <c r="D9" s="147"/>
      <c r="E9" s="147"/>
      <c r="F9" s="147"/>
      <c r="G9" s="147"/>
      <c r="H9" s="147"/>
      <c r="I9" s="148"/>
      <c r="J9" s="20">
        <v>60000</v>
      </c>
      <c r="K9" s="20">
        <v>60000</v>
      </c>
      <c r="L9" s="20">
        <v>60000</v>
      </c>
      <c r="M9" s="20">
        <v>60000</v>
      </c>
      <c r="N9" s="20">
        <v>60000</v>
      </c>
      <c r="O9" s="20">
        <v>60000</v>
      </c>
      <c r="P9" s="20">
        <v>60000</v>
      </c>
      <c r="Q9" s="20">
        <v>60000</v>
      </c>
      <c r="R9" s="20">
        <v>60000</v>
      </c>
      <c r="S9" s="20">
        <v>60000</v>
      </c>
      <c r="T9" s="20">
        <v>60000</v>
      </c>
      <c r="U9" s="20">
        <v>60000</v>
      </c>
      <c r="V9" s="19">
        <f aca="true" t="shared" si="0" ref="V9:V15">SUM(J9:U9)</f>
        <v>720000</v>
      </c>
    </row>
    <row r="10" spans="1:22" ht="19.5" customHeight="1">
      <c r="A10" s="15"/>
      <c r="B10" s="146" t="s">
        <v>49</v>
      </c>
      <c r="C10" s="147"/>
      <c r="D10" s="147"/>
      <c r="E10" s="147"/>
      <c r="F10" s="147"/>
      <c r="G10" s="147"/>
      <c r="H10" s="147"/>
      <c r="I10" s="148"/>
      <c r="J10" s="20">
        <v>30000</v>
      </c>
      <c r="K10" s="20">
        <v>30000</v>
      </c>
      <c r="L10" s="20">
        <v>30000</v>
      </c>
      <c r="M10" s="20">
        <v>30000</v>
      </c>
      <c r="N10" s="20">
        <v>30000</v>
      </c>
      <c r="O10" s="20">
        <v>30000</v>
      </c>
      <c r="P10" s="20">
        <v>30000</v>
      </c>
      <c r="Q10" s="20">
        <v>30000</v>
      </c>
      <c r="R10" s="20">
        <v>30000</v>
      </c>
      <c r="S10" s="20">
        <v>30000</v>
      </c>
      <c r="T10" s="20">
        <v>30000</v>
      </c>
      <c r="U10" s="20">
        <v>30000</v>
      </c>
      <c r="V10" s="19">
        <f t="shared" si="0"/>
        <v>360000</v>
      </c>
    </row>
    <row r="11" spans="1:22" ht="19.5" customHeight="1">
      <c r="A11" s="15"/>
      <c r="B11" s="122"/>
      <c r="C11" s="123"/>
      <c r="D11" s="123"/>
      <c r="E11" s="123"/>
      <c r="F11" s="123"/>
      <c r="G11" s="123"/>
      <c r="H11" s="123"/>
      <c r="I11" s="124"/>
      <c r="J11" s="21"/>
      <c r="K11" s="22"/>
      <c r="L11" s="22"/>
      <c r="M11" s="22"/>
      <c r="N11" s="22"/>
      <c r="O11" s="22"/>
      <c r="P11" s="22"/>
      <c r="Q11" s="22"/>
      <c r="R11" s="22"/>
      <c r="S11" s="23"/>
      <c r="T11" s="23"/>
      <c r="U11" s="24"/>
      <c r="V11" s="19">
        <f t="shared" si="0"/>
        <v>0</v>
      </c>
    </row>
    <row r="12" spans="1:22" ht="19.5" customHeight="1">
      <c r="A12" s="15"/>
      <c r="B12" s="122"/>
      <c r="C12" s="123"/>
      <c r="D12" s="123"/>
      <c r="E12" s="123"/>
      <c r="F12" s="123"/>
      <c r="G12" s="123"/>
      <c r="H12" s="123"/>
      <c r="I12" s="124"/>
      <c r="J12" s="21"/>
      <c r="K12" s="22"/>
      <c r="L12" s="22"/>
      <c r="M12" s="22"/>
      <c r="N12" s="22"/>
      <c r="O12" s="22"/>
      <c r="P12" s="22"/>
      <c r="Q12" s="22"/>
      <c r="R12" s="22"/>
      <c r="S12" s="23"/>
      <c r="T12" s="23"/>
      <c r="U12" s="24"/>
      <c r="V12" s="19">
        <f t="shared" si="0"/>
        <v>0</v>
      </c>
    </row>
    <row r="13" spans="1:22" ht="19.5" customHeight="1">
      <c r="A13" s="15"/>
      <c r="B13" s="122"/>
      <c r="C13" s="123"/>
      <c r="D13" s="123"/>
      <c r="E13" s="123"/>
      <c r="F13" s="123"/>
      <c r="G13" s="123"/>
      <c r="H13" s="123"/>
      <c r="I13" s="124"/>
      <c r="J13" s="21"/>
      <c r="K13" s="22"/>
      <c r="L13" s="22"/>
      <c r="M13" s="22"/>
      <c r="N13" s="22"/>
      <c r="O13" s="22"/>
      <c r="P13" s="22"/>
      <c r="Q13" s="22"/>
      <c r="R13" s="22"/>
      <c r="S13" s="23"/>
      <c r="T13" s="23"/>
      <c r="U13" s="24"/>
      <c r="V13" s="19">
        <f t="shared" si="0"/>
        <v>0</v>
      </c>
    </row>
    <row r="14" spans="1:22" ht="19.5" customHeight="1">
      <c r="A14" s="15"/>
      <c r="B14" s="122"/>
      <c r="C14" s="123"/>
      <c r="D14" s="123"/>
      <c r="E14" s="123"/>
      <c r="F14" s="123"/>
      <c r="G14" s="123"/>
      <c r="H14" s="123"/>
      <c r="I14" s="124"/>
      <c r="J14" s="21"/>
      <c r="K14" s="22"/>
      <c r="L14" s="22"/>
      <c r="M14" s="22"/>
      <c r="N14" s="22"/>
      <c r="O14" s="22"/>
      <c r="P14" s="22"/>
      <c r="Q14" s="22"/>
      <c r="R14" s="22"/>
      <c r="S14" s="23"/>
      <c r="T14" s="23"/>
      <c r="U14" s="24"/>
      <c r="V14" s="19">
        <f t="shared" si="0"/>
        <v>0</v>
      </c>
    </row>
    <row r="15" spans="1:22" ht="19.5" customHeight="1" thickBot="1">
      <c r="A15" s="15"/>
      <c r="B15" s="132"/>
      <c r="C15" s="133"/>
      <c r="D15" s="133"/>
      <c r="E15" s="133"/>
      <c r="F15" s="133"/>
      <c r="G15" s="133"/>
      <c r="H15" s="133"/>
      <c r="I15" s="134"/>
      <c r="J15" s="25"/>
      <c r="K15" s="25"/>
      <c r="L15" s="25"/>
      <c r="M15" s="25"/>
      <c r="N15" s="25"/>
      <c r="O15" s="25"/>
      <c r="P15" s="25"/>
      <c r="Q15" s="25"/>
      <c r="R15" s="25"/>
      <c r="S15" s="26"/>
      <c r="T15" s="26"/>
      <c r="U15" s="27"/>
      <c r="V15" s="28">
        <f t="shared" si="0"/>
        <v>0</v>
      </c>
    </row>
    <row r="16" spans="1:24" ht="28.5" customHeight="1" thickTop="1">
      <c r="A16" s="15"/>
      <c r="B16" s="135" t="s">
        <v>19</v>
      </c>
      <c r="C16" s="136"/>
      <c r="D16" s="136"/>
      <c r="E16" s="136"/>
      <c r="F16" s="136"/>
      <c r="G16" s="136"/>
      <c r="H16" s="136"/>
      <c r="I16" s="137"/>
      <c r="J16" s="29">
        <f aca="true" t="shared" si="1" ref="J16:U16">SUM(J8:J15)</f>
        <v>338300</v>
      </c>
      <c r="K16" s="29">
        <f t="shared" si="1"/>
        <v>338300</v>
      </c>
      <c r="L16" s="29">
        <f t="shared" si="1"/>
        <v>338300</v>
      </c>
      <c r="M16" s="29">
        <f t="shared" si="1"/>
        <v>338300</v>
      </c>
      <c r="N16" s="29">
        <f t="shared" si="1"/>
        <v>338300</v>
      </c>
      <c r="O16" s="29">
        <f t="shared" si="1"/>
        <v>338300</v>
      </c>
      <c r="P16" s="29">
        <f t="shared" si="1"/>
        <v>338300</v>
      </c>
      <c r="Q16" s="29">
        <f t="shared" si="1"/>
        <v>338300</v>
      </c>
      <c r="R16" s="29">
        <f t="shared" si="1"/>
        <v>338300</v>
      </c>
      <c r="S16" s="29">
        <f t="shared" si="1"/>
        <v>338300</v>
      </c>
      <c r="T16" s="29">
        <f t="shared" si="1"/>
        <v>338300</v>
      </c>
      <c r="U16" s="30">
        <f t="shared" si="1"/>
        <v>338300</v>
      </c>
      <c r="V16" s="31">
        <f>SUM(J16:U16)</f>
        <v>4059600</v>
      </c>
      <c r="W16" s="32"/>
      <c r="X16" s="33"/>
    </row>
    <row r="17" spans="1:23" ht="19.5" customHeight="1">
      <c r="A17" s="15"/>
      <c r="B17" s="34"/>
      <c r="C17" s="34"/>
      <c r="E17" s="34"/>
      <c r="F17" s="34"/>
      <c r="G17" s="34"/>
      <c r="H17" s="34"/>
      <c r="I17" s="34"/>
      <c r="J17" s="35"/>
      <c r="K17" s="35"/>
      <c r="L17" s="35"/>
      <c r="M17" s="35"/>
      <c r="N17" s="35"/>
      <c r="O17" s="35"/>
      <c r="P17" s="35"/>
      <c r="Q17" s="35"/>
      <c r="R17" s="35"/>
      <c r="S17" s="36"/>
      <c r="T17" s="36"/>
      <c r="U17" s="36"/>
      <c r="V17" s="37"/>
      <c r="W17" s="2"/>
    </row>
    <row r="18" spans="1:23" ht="19.5" customHeight="1">
      <c r="A18" s="15"/>
      <c r="B18" s="34"/>
      <c r="C18" s="34"/>
      <c r="E18" s="34"/>
      <c r="F18" s="34"/>
      <c r="G18" s="34"/>
      <c r="H18" s="34"/>
      <c r="I18" s="34"/>
      <c r="J18" s="35"/>
      <c r="K18" s="35"/>
      <c r="L18" s="35"/>
      <c r="M18" s="35"/>
      <c r="N18" s="35"/>
      <c r="O18" s="35"/>
      <c r="P18" s="35"/>
      <c r="Q18" s="35"/>
      <c r="R18" s="138"/>
      <c r="S18" s="138"/>
      <c r="T18" s="138"/>
      <c r="U18" s="138"/>
      <c r="V18" s="138"/>
      <c r="W18" s="38"/>
    </row>
    <row r="19" spans="1:23" ht="19.5" customHeight="1">
      <c r="A19" s="11" t="s">
        <v>20</v>
      </c>
      <c r="B19" s="15" t="s">
        <v>50</v>
      </c>
      <c r="C19" s="13"/>
      <c r="D19" s="13"/>
      <c r="E19" s="13"/>
      <c r="F19" s="13"/>
      <c r="G19" s="13"/>
      <c r="H19" s="13"/>
      <c r="I19" s="13"/>
      <c r="Q19" s="39"/>
      <c r="S19" s="40"/>
      <c r="T19" s="4"/>
      <c r="U19" s="2"/>
      <c r="V19" s="2"/>
      <c r="W19" s="2"/>
    </row>
    <row r="20" spans="2:23" s="13" customFormat="1" ht="36.75" customHeight="1">
      <c r="B20" s="120" t="s">
        <v>21</v>
      </c>
      <c r="C20" s="121"/>
      <c r="D20" s="121"/>
      <c r="E20" s="121"/>
      <c r="F20" s="121"/>
      <c r="G20" s="121"/>
      <c r="H20" s="121"/>
      <c r="I20" s="121"/>
      <c r="J20" s="41">
        <v>43215</v>
      </c>
      <c r="K20" s="42">
        <v>43245</v>
      </c>
      <c r="L20" s="42">
        <v>43276</v>
      </c>
      <c r="M20" s="42">
        <v>43306</v>
      </c>
      <c r="N20" s="42">
        <v>43337</v>
      </c>
      <c r="O20" s="42">
        <v>43368</v>
      </c>
      <c r="P20" s="42">
        <v>43398</v>
      </c>
      <c r="Q20" s="42">
        <v>43429</v>
      </c>
      <c r="R20" s="42">
        <v>43459</v>
      </c>
      <c r="S20" s="42">
        <v>43125</v>
      </c>
      <c r="T20" s="42">
        <v>43156</v>
      </c>
      <c r="U20" s="42">
        <v>43184</v>
      </c>
      <c r="V20" s="17" t="s">
        <v>22</v>
      </c>
      <c r="W20" s="4"/>
    </row>
    <row r="21" spans="2:23" s="13" customFormat="1" ht="36.75" customHeight="1">
      <c r="B21" s="120" t="s">
        <v>23</v>
      </c>
      <c r="C21" s="121"/>
      <c r="D21" s="121"/>
      <c r="E21" s="121"/>
      <c r="F21" s="121"/>
      <c r="G21" s="121"/>
      <c r="H21" s="121"/>
      <c r="I21" s="131"/>
      <c r="J21" s="43">
        <v>9.5</v>
      </c>
      <c r="K21" s="43">
        <v>9.5</v>
      </c>
      <c r="L21" s="43">
        <v>9.5</v>
      </c>
      <c r="M21" s="43">
        <v>9.5</v>
      </c>
      <c r="N21" s="43">
        <v>9.5</v>
      </c>
      <c r="O21" s="43">
        <v>9.5</v>
      </c>
      <c r="P21" s="43">
        <v>9.5</v>
      </c>
      <c r="Q21" s="43">
        <v>9.5</v>
      </c>
      <c r="R21" s="43">
        <v>9.5</v>
      </c>
      <c r="S21" s="43">
        <v>9.5</v>
      </c>
      <c r="T21" s="43">
        <v>9.5</v>
      </c>
      <c r="U21" s="43">
        <v>9.5</v>
      </c>
      <c r="V21" s="44">
        <f>ROUNDDOWN(SUM(J21:U21),1)</f>
        <v>114</v>
      </c>
      <c r="W21" s="4"/>
    </row>
    <row r="22" spans="2:23" s="13" customFormat="1" ht="21.75" customHeight="1">
      <c r="B22" s="45" t="s">
        <v>24</v>
      </c>
      <c r="C22" s="46"/>
      <c r="D22" s="46"/>
      <c r="E22" s="46"/>
      <c r="F22" s="46"/>
      <c r="G22" s="46"/>
      <c r="H22" s="46"/>
      <c r="I22" s="46"/>
      <c r="J22" s="46"/>
      <c r="K22" s="46"/>
      <c r="L22" s="46"/>
      <c r="M22" s="46"/>
      <c r="N22" s="46"/>
      <c r="O22" s="46"/>
      <c r="P22" s="46"/>
      <c r="Q22" s="46"/>
      <c r="R22" s="46"/>
      <c r="S22" s="46"/>
      <c r="T22" s="46"/>
      <c r="U22" s="46"/>
      <c r="V22" s="47"/>
      <c r="W22" s="4"/>
    </row>
    <row r="23" spans="2:26" s="13" customFormat="1" ht="19.5" customHeight="1">
      <c r="B23" s="125">
        <f>IF(COUNTA(E23:E28)&gt;0,"","〇を記入！→")</f>
      </c>
      <c r="C23" s="126"/>
      <c r="D23" s="127"/>
      <c r="E23" s="48"/>
      <c r="F23" s="141" t="s">
        <v>25</v>
      </c>
      <c r="G23" s="141"/>
      <c r="H23" s="141"/>
      <c r="I23" s="49"/>
      <c r="J23" s="50">
        <v>1993085</v>
      </c>
      <c r="K23" s="50">
        <v>1993085</v>
      </c>
      <c r="L23" s="50">
        <v>1993085</v>
      </c>
      <c r="M23" s="50">
        <v>1993085</v>
      </c>
      <c r="N23" s="50">
        <v>1993085</v>
      </c>
      <c r="O23" s="50">
        <v>1993085</v>
      </c>
      <c r="P23" s="50">
        <v>1993085</v>
      </c>
      <c r="Q23" s="50">
        <v>1993085</v>
      </c>
      <c r="R23" s="50">
        <v>1993085</v>
      </c>
      <c r="S23" s="50">
        <v>1993085</v>
      </c>
      <c r="T23" s="50">
        <v>1993085</v>
      </c>
      <c r="U23" s="50">
        <v>1993085</v>
      </c>
      <c r="V23" s="51">
        <f>SUM(J23:U23)</f>
        <v>23917020</v>
      </c>
      <c r="W23" s="4"/>
      <c r="Z23" s="13" t="s">
        <v>26</v>
      </c>
    </row>
    <row r="24" spans="2:23" s="13" customFormat="1" ht="19.5" customHeight="1">
      <c r="B24" s="142" t="s">
        <v>27</v>
      </c>
      <c r="C24" s="128"/>
      <c r="D24" s="143"/>
      <c r="E24" s="52" t="s">
        <v>28</v>
      </c>
      <c r="F24" s="53" t="s">
        <v>29</v>
      </c>
      <c r="G24" s="52" t="s">
        <v>30</v>
      </c>
      <c r="H24" s="54" t="s">
        <v>31</v>
      </c>
      <c r="I24" s="55" t="s">
        <v>32</v>
      </c>
      <c r="J24" s="56">
        <v>288400</v>
      </c>
      <c r="K24" s="56">
        <v>288400</v>
      </c>
      <c r="L24" s="56">
        <v>288400</v>
      </c>
      <c r="M24" s="56">
        <v>288400</v>
      </c>
      <c r="N24" s="56">
        <v>288400</v>
      </c>
      <c r="O24" s="56">
        <v>288400</v>
      </c>
      <c r="P24" s="56">
        <v>288400</v>
      </c>
      <c r="Q24" s="56">
        <v>288400</v>
      </c>
      <c r="R24" s="56">
        <v>288400</v>
      </c>
      <c r="S24" s="56">
        <v>288400</v>
      </c>
      <c r="T24" s="56">
        <v>288400</v>
      </c>
      <c r="U24" s="56">
        <v>288400</v>
      </c>
      <c r="V24" s="57">
        <f aca="true" t="shared" si="2" ref="V24:V29">SUM(J24:U24)</f>
        <v>3460800</v>
      </c>
      <c r="W24" s="4"/>
    </row>
    <row r="25" spans="2:23" s="13" customFormat="1" ht="19.5" customHeight="1">
      <c r="B25" s="142"/>
      <c r="C25" s="128"/>
      <c r="D25" s="143"/>
      <c r="E25" s="52"/>
      <c r="F25" s="53" t="s">
        <v>29</v>
      </c>
      <c r="G25" s="52" t="s">
        <v>30</v>
      </c>
      <c r="H25" s="54" t="s">
        <v>33</v>
      </c>
      <c r="I25" s="58" t="s">
        <v>34</v>
      </c>
      <c r="J25" s="59"/>
      <c r="K25" s="59"/>
      <c r="L25" s="59"/>
      <c r="M25" s="59"/>
      <c r="N25" s="59"/>
      <c r="O25" s="59"/>
      <c r="P25" s="59"/>
      <c r="Q25" s="59"/>
      <c r="R25" s="59"/>
      <c r="S25" s="59"/>
      <c r="T25" s="59"/>
      <c r="U25" s="59"/>
      <c r="V25" s="57">
        <f t="shared" si="2"/>
        <v>0</v>
      </c>
      <c r="W25" s="4"/>
    </row>
    <row r="26" spans="2:23" s="13" customFormat="1" ht="19.5" customHeight="1">
      <c r="B26" s="142"/>
      <c r="C26" s="128"/>
      <c r="D26" s="143"/>
      <c r="E26" s="52"/>
      <c r="F26" s="53" t="s">
        <v>29</v>
      </c>
      <c r="G26" s="52" t="s">
        <v>30</v>
      </c>
      <c r="H26" s="60"/>
      <c r="I26" s="58" t="s">
        <v>34</v>
      </c>
      <c r="J26" s="59"/>
      <c r="K26" s="59"/>
      <c r="L26" s="56"/>
      <c r="M26" s="56"/>
      <c r="N26" s="56"/>
      <c r="O26" s="56"/>
      <c r="P26" s="56"/>
      <c r="Q26" s="56"/>
      <c r="R26" s="56"/>
      <c r="S26" s="61"/>
      <c r="T26" s="61"/>
      <c r="U26" s="61"/>
      <c r="V26" s="57">
        <f t="shared" si="2"/>
        <v>0</v>
      </c>
      <c r="W26" s="4"/>
    </row>
    <row r="27" spans="2:23" s="13" customFormat="1" ht="19.5" customHeight="1">
      <c r="B27" s="142"/>
      <c r="C27" s="128"/>
      <c r="D27" s="143"/>
      <c r="E27" s="48"/>
      <c r="F27" s="144" t="s">
        <v>35</v>
      </c>
      <c r="G27" s="144"/>
      <c r="H27" s="144"/>
      <c r="I27" s="145"/>
      <c r="J27" s="59"/>
      <c r="K27" s="62"/>
      <c r="L27" s="63">
        <v>1054200</v>
      </c>
      <c r="M27" s="63"/>
      <c r="N27" s="63"/>
      <c r="O27" s="63"/>
      <c r="P27" s="63"/>
      <c r="Q27" s="63"/>
      <c r="R27" s="63">
        <v>1054200</v>
      </c>
      <c r="S27" s="64"/>
      <c r="T27" s="64"/>
      <c r="U27" s="64"/>
      <c r="V27" s="57">
        <f t="shared" si="2"/>
        <v>2108400</v>
      </c>
      <c r="W27" s="4"/>
    </row>
    <row r="28" spans="2:29" s="13" customFormat="1" ht="19.5" customHeight="1" thickBot="1">
      <c r="B28" s="142"/>
      <c r="C28" s="128"/>
      <c r="D28" s="143"/>
      <c r="E28" s="65"/>
      <c r="F28" s="66" t="s">
        <v>36</v>
      </c>
      <c r="G28" s="66" t="s">
        <v>37</v>
      </c>
      <c r="H28" s="67"/>
      <c r="I28" s="68" t="s">
        <v>38</v>
      </c>
      <c r="J28" s="69"/>
      <c r="K28" s="69"/>
      <c r="L28" s="69"/>
      <c r="M28" s="69"/>
      <c r="N28" s="69"/>
      <c r="O28" s="69"/>
      <c r="P28" s="69"/>
      <c r="Q28" s="69"/>
      <c r="R28" s="69"/>
      <c r="S28" s="70"/>
      <c r="T28" s="70"/>
      <c r="U28" s="70"/>
      <c r="V28" s="28">
        <f t="shared" si="2"/>
        <v>0</v>
      </c>
      <c r="W28" s="4"/>
      <c r="AA28" s="71"/>
      <c r="AB28" s="71"/>
      <c r="AC28" s="71"/>
    </row>
    <row r="29" spans="2:22" s="13" customFormat="1" ht="33" customHeight="1" thickTop="1">
      <c r="B29" s="72"/>
      <c r="C29" s="73"/>
      <c r="D29" s="74"/>
      <c r="E29" s="136" t="s">
        <v>39</v>
      </c>
      <c r="F29" s="136"/>
      <c r="G29" s="136"/>
      <c r="H29" s="136"/>
      <c r="I29" s="137"/>
      <c r="J29" s="75">
        <f>SUM(J23:J28)</f>
        <v>2281485</v>
      </c>
      <c r="K29" s="75">
        <f>SUM(K23:K28)</f>
        <v>2281485</v>
      </c>
      <c r="L29" s="75">
        <f aca="true" t="shared" si="3" ref="L29:U29">SUM(L23:L28)</f>
        <v>3335685</v>
      </c>
      <c r="M29" s="75">
        <f t="shared" si="3"/>
        <v>2281485</v>
      </c>
      <c r="N29" s="75">
        <f t="shared" si="3"/>
        <v>2281485</v>
      </c>
      <c r="O29" s="75">
        <f t="shared" si="3"/>
        <v>2281485</v>
      </c>
      <c r="P29" s="75">
        <f t="shared" si="3"/>
        <v>2281485</v>
      </c>
      <c r="Q29" s="75">
        <f t="shared" si="3"/>
        <v>2281485</v>
      </c>
      <c r="R29" s="75">
        <f t="shared" si="3"/>
        <v>3335685</v>
      </c>
      <c r="S29" s="76">
        <f t="shared" si="3"/>
        <v>2281485</v>
      </c>
      <c r="T29" s="76">
        <f t="shared" si="3"/>
        <v>2281485</v>
      </c>
      <c r="U29" s="77">
        <f t="shared" si="3"/>
        <v>2281485</v>
      </c>
      <c r="V29" s="78">
        <f t="shared" si="2"/>
        <v>29486220</v>
      </c>
    </row>
    <row r="30" spans="2:23" s="13" customFormat="1" ht="33" customHeight="1">
      <c r="B30" s="130" t="s">
        <v>40</v>
      </c>
      <c r="C30" s="130"/>
      <c r="D30" s="130"/>
      <c r="E30" s="130"/>
      <c r="F30" s="130"/>
      <c r="G30" s="130"/>
      <c r="H30" s="130"/>
      <c r="I30" s="130"/>
      <c r="J30" s="79">
        <v>288400</v>
      </c>
      <c r="K30" s="79">
        <v>288400</v>
      </c>
      <c r="L30" s="79">
        <v>288400</v>
      </c>
      <c r="M30" s="79">
        <v>288400</v>
      </c>
      <c r="N30" s="79">
        <v>288400</v>
      </c>
      <c r="O30" s="79">
        <v>288400</v>
      </c>
      <c r="P30" s="79">
        <v>288400</v>
      </c>
      <c r="Q30" s="79">
        <v>288400</v>
      </c>
      <c r="R30" s="79">
        <v>288400</v>
      </c>
      <c r="S30" s="79">
        <v>288400</v>
      </c>
      <c r="T30" s="79">
        <v>288400</v>
      </c>
      <c r="U30" s="79">
        <v>288400</v>
      </c>
      <c r="V30" s="80">
        <f>SUM(J30:U30)</f>
        <v>3460800</v>
      </c>
      <c r="W30" s="81"/>
    </row>
    <row r="31" spans="1:27" s="13" customFormat="1" ht="33" customHeight="1">
      <c r="A31" s="82"/>
      <c r="B31" s="13" t="s">
        <v>41</v>
      </c>
      <c r="C31" s="83"/>
      <c r="D31" s="36"/>
      <c r="E31" s="36"/>
      <c r="F31" s="83"/>
      <c r="G31" s="83"/>
      <c r="H31" s="48"/>
      <c r="I31" s="48"/>
      <c r="J31" s="84"/>
      <c r="K31" s="85"/>
      <c r="L31" s="85"/>
      <c r="M31" s="85"/>
      <c r="N31" s="85"/>
      <c r="O31" s="85"/>
      <c r="P31" s="85"/>
      <c r="Q31" s="85"/>
      <c r="R31" s="86"/>
      <c r="S31" s="130" t="s">
        <v>42</v>
      </c>
      <c r="T31" s="130"/>
      <c r="U31" s="130"/>
      <c r="V31" s="87">
        <v>665000</v>
      </c>
      <c r="W31" s="4"/>
      <c r="Y31" s="2"/>
      <c r="Z31" s="2"/>
      <c r="AA31" s="2"/>
    </row>
    <row r="32" spans="1:27" s="13" customFormat="1" ht="33" customHeight="1">
      <c r="A32" s="40"/>
      <c r="B32" s="13" t="s">
        <v>43</v>
      </c>
      <c r="C32" s="83"/>
      <c r="D32" s="36"/>
      <c r="E32" s="36"/>
      <c r="F32" s="83"/>
      <c r="G32" s="83"/>
      <c r="I32" s="48"/>
      <c r="J32" s="84"/>
      <c r="K32" s="85"/>
      <c r="L32" s="85"/>
      <c r="M32" s="85"/>
      <c r="N32" s="85"/>
      <c r="O32" s="85"/>
      <c r="P32" s="85"/>
      <c r="Q32" s="85"/>
      <c r="R32" s="86"/>
      <c r="S32" s="120" t="s">
        <v>44</v>
      </c>
      <c r="T32" s="121"/>
      <c r="U32" s="131"/>
      <c r="V32" s="88">
        <f>V30+V31</f>
        <v>4125800</v>
      </c>
      <c r="W32" s="89">
        <f>IF(V32=0,"",IF(OR('[1]実績報告'!H20='積算根拠（記入例）'!V32,'[1]実績報告'!H25='積算根拠（記入例）'!V32),"","要確認"))</f>
      </c>
      <c r="Y32" s="2"/>
      <c r="Z32" s="2"/>
      <c r="AA32" s="2"/>
    </row>
    <row r="33" spans="1:27" s="13" customFormat="1" ht="33" customHeight="1">
      <c r="A33" s="40"/>
      <c r="C33" s="140" t="s">
        <v>45</v>
      </c>
      <c r="D33" s="140"/>
      <c r="E33" s="140"/>
      <c r="F33" s="140"/>
      <c r="G33" s="140"/>
      <c r="H33" s="140"/>
      <c r="I33" s="140"/>
      <c r="J33" s="140"/>
      <c r="K33" s="140"/>
      <c r="L33" s="140"/>
      <c r="M33" s="140"/>
      <c r="N33" s="140"/>
      <c r="O33" s="140"/>
      <c r="P33" s="140"/>
      <c r="Q33" s="140"/>
      <c r="R33" s="140"/>
      <c r="S33" s="140"/>
      <c r="T33" s="140"/>
      <c r="U33" s="140"/>
      <c r="V33" s="140"/>
      <c r="W33" s="90"/>
      <c r="Y33" s="2"/>
      <c r="Z33" s="2"/>
      <c r="AA33" s="2"/>
    </row>
    <row r="34" spans="1:25" ht="18" customHeight="1">
      <c r="A34" s="91"/>
      <c r="B34" s="92"/>
      <c r="C34" s="140"/>
      <c r="D34" s="140"/>
      <c r="E34" s="140"/>
      <c r="F34" s="140"/>
      <c r="G34" s="140"/>
      <c r="H34" s="140"/>
      <c r="I34" s="140"/>
      <c r="J34" s="140"/>
      <c r="K34" s="140"/>
      <c r="L34" s="140"/>
      <c r="M34" s="140"/>
      <c r="N34" s="140"/>
      <c r="O34" s="140"/>
      <c r="P34" s="140"/>
      <c r="Q34" s="140"/>
      <c r="R34" s="140"/>
      <c r="S34" s="140"/>
      <c r="T34" s="140"/>
      <c r="U34" s="140"/>
      <c r="V34" s="140"/>
      <c r="X34" s="36"/>
      <c r="Y34" s="83"/>
    </row>
    <row r="35" spans="2:25" ht="22.5" customHeight="1">
      <c r="B35" s="93"/>
      <c r="C35" s="140"/>
      <c r="D35" s="140"/>
      <c r="E35" s="140"/>
      <c r="F35" s="140"/>
      <c r="G35" s="140"/>
      <c r="H35" s="140"/>
      <c r="I35" s="140"/>
      <c r="J35" s="140"/>
      <c r="K35" s="140"/>
      <c r="L35" s="140"/>
      <c r="M35" s="140"/>
      <c r="N35" s="140"/>
      <c r="O35" s="140"/>
      <c r="P35" s="140"/>
      <c r="Q35" s="140"/>
      <c r="R35" s="140"/>
      <c r="S35" s="140"/>
      <c r="T35" s="140"/>
      <c r="U35" s="140"/>
      <c r="V35" s="140"/>
      <c r="W35" s="94"/>
      <c r="X35" s="94"/>
      <c r="Y35" s="94"/>
    </row>
    <row r="36" spans="2:25" ht="21" customHeight="1">
      <c r="B36" s="92"/>
      <c r="C36" s="13"/>
      <c r="R36" s="95"/>
      <c r="S36" s="128"/>
      <c r="T36" s="128"/>
      <c r="U36" s="128"/>
      <c r="V36" s="83"/>
      <c r="W36" s="36"/>
      <c r="X36" s="36"/>
      <c r="Y36" s="83"/>
    </row>
    <row r="37" spans="1:27" s="13" customFormat="1" ht="30.75" customHeight="1">
      <c r="A37" s="33"/>
      <c r="B37" s="84"/>
      <c r="C37" s="83"/>
      <c r="D37" s="36"/>
      <c r="E37" s="36"/>
      <c r="F37" s="83"/>
      <c r="G37" s="83"/>
      <c r="H37" s="48"/>
      <c r="I37" s="48"/>
      <c r="J37" s="84"/>
      <c r="K37" s="85"/>
      <c r="L37" s="85"/>
      <c r="M37" s="85"/>
      <c r="N37" s="85"/>
      <c r="O37" s="85"/>
      <c r="P37" s="85"/>
      <c r="Q37" s="85"/>
      <c r="R37" s="86"/>
      <c r="S37" s="96"/>
      <c r="T37" s="96"/>
      <c r="U37" s="96"/>
      <c r="V37" s="97"/>
      <c r="W37" s="4"/>
      <c r="Y37" s="2"/>
      <c r="Z37" s="2"/>
      <c r="AA37" s="2"/>
    </row>
    <row r="38" spans="11:23" s="15" customFormat="1" ht="19.5" customHeight="1">
      <c r="K38" s="4"/>
      <c r="S38" s="98"/>
      <c r="T38" s="139"/>
      <c r="U38" s="139"/>
      <c r="V38" s="139"/>
      <c r="W38" s="4"/>
    </row>
    <row r="39" spans="3:23" s="99" customFormat="1" ht="26.25" customHeight="1">
      <c r="C39" s="15"/>
      <c r="D39" s="100"/>
      <c r="E39" s="101"/>
      <c r="S39" s="102"/>
      <c r="T39" s="103"/>
      <c r="U39" s="129"/>
      <c r="V39" s="129"/>
      <c r="W39" s="104"/>
    </row>
    <row r="40" spans="1:22" s="4" customFormat="1" ht="15" customHeight="1">
      <c r="A40" s="105"/>
      <c r="S40" s="106"/>
      <c r="T40" s="107"/>
      <c r="U40" s="107"/>
      <c r="V40" s="107"/>
    </row>
    <row r="41" spans="2:22" s="4" customFormat="1" ht="15" customHeight="1">
      <c r="B41" s="108"/>
      <c r="C41" s="108"/>
      <c r="D41" s="108"/>
      <c r="E41" s="108"/>
      <c r="S41" s="106"/>
      <c r="T41" s="107"/>
      <c r="U41" s="107"/>
      <c r="V41" s="107"/>
    </row>
    <row r="42" spans="1:23" s="4" customFormat="1" ht="15" customHeight="1">
      <c r="A42" s="109"/>
      <c r="B42" s="140"/>
      <c r="C42" s="140"/>
      <c r="D42" s="140"/>
      <c r="E42" s="140"/>
      <c r="F42" s="140"/>
      <c r="G42" s="140"/>
      <c r="H42" s="140"/>
      <c r="I42" s="140"/>
      <c r="J42" s="140"/>
      <c r="K42" s="140"/>
      <c r="L42" s="140"/>
      <c r="M42" s="140"/>
      <c r="N42" s="93"/>
      <c r="O42" s="93"/>
      <c r="P42" s="93"/>
      <c r="Q42" s="93"/>
      <c r="R42" s="93"/>
      <c r="S42" s="93"/>
      <c r="T42" s="93"/>
      <c r="U42" s="93"/>
      <c r="V42" s="93"/>
      <c r="W42" s="93"/>
    </row>
    <row r="43" spans="2:23" s="4" customFormat="1" ht="15" customHeight="1">
      <c r="B43" s="93"/>
      <c r="C43" s="140"/>
      <c r="D43" s="140"/>
      <c r="E43" s="140"/>
      <c r="F43" s="140"/>
      <c r="G43" s="140"/>
      <c r="H43" s="140"/>
      <c r="I43" s="140"/>
      <c r="J43" s="140"/>
      <c r="K43" s="140"/>
      <c r="L43" s="140"/>
      <c r="M43" s="140"/>
      <c r="N43" s="140"/>
      <c r="O43" s="140"/>
      <c r="P43" s="93"/>
      <c r="Q43" s="93"/>
      <c r="R43" s="93"/>
      <c r="S43" s="93"/>
      <c r="T43" s="93"/>
      <c r="U43" s="93"/>
      <c r="V43" s="93"/>
      <c r="W43" s="93"/>
    </row>
    <row r="44" spans="3:22" s="4" customFormat="1" ht="15" customHeight="1">
      <c r="C44" s="13"/>
      <c r="S44" s="106"/>
      <c r="T44" s="107"/>
      <c r="U44" s="107"/>
      <c r="V44" s="107"/>
    </row>
    <row r="45" spans="19:22" s="4" customFormat="1" ht="15" customHeight="1">
      <c r="S45" s="106"/>
      <c r="T45" s="107"/>
      <c r="U45" s="107"/>
      <c r="V45" s="107"/>
    </row>
    <row r="46" spans="1:22" s="4" customFormat="1" ht="15" customHeight="1">
      <c r="A46" s="40"/>
      <c r="B46" s="110"/>
      <c r="C46" s="13"/>
      <c r="D46" s="13"/>
      <c r="S46" s="106"/>
      <c r="T46" s="107"/>
      <c r="U46" s="107"/>
      <c r="V46" s="107"/>
    </row>
    <row r="47" spans="19:22" s="4" customFormat="1" ht="15" customHeight="1">
      <c r="S47" s="106"/>
      <c r="T47" s="107"/>
      <c r="U47" s="107"/>
      <c r="V47" s="107"/>
    </row>
    <row r="48" spans="1:24" s="4" customFormat="1" ht="19.5" customHeight="1">
      <c r="A48" s="2"/>
      <c r="B48" s="2"/>
      <c r="C48" s="2"/>
      <c r="D48" s="2"/>
      <c r="E48" s="2"/>
      <c r="F48" s="2"/>
      <c r="G48" s="2"/>
      <c r="H48" s="2"/>
      <c r="I48" s="2"/>
      <c r="J48" s="2"/>
      <c r="K48" s="2"/>
      <c r="L48" s="2"/>
      <c r="M48" s="2"/>
      <c r="N48" s="2"/>
      <c r="O48" s="2"/>
      <c r="P48" s="2"/>
      <c r="Q48" s="2"/>
      <c r="R48" s="2"/>
      <c r="S48" s="3"/>
      <c r="T48" s="3"/>
      <c r="U48" s="3"/>
      <c r="V48" s="3"/>
      <c r="X48" s="2"/>
    </row>
  </sheetData>
  <sheetProtection insertColumns="0" insertRows="0" deleteColumns="0" deleteRows="0"/>
  <mergeCells count="31">
    <mergeCell ref="B42:M42"/>
    <mergeCell ref="F23:H23"/>
    <mergeCell ref="C43:O43"/>
    <mergeCell ref="B24:D28"/>
    <mergeCell ref="F27:I27"/>
    <mergeCell ref="E29:I29"/>
    <mergeCell ref="B30:I30"/>
    <mergeCell ref="C33:V35"/>
    <mergeCell ref="U39:V39"/>
    <mergeCell ref="B10:I10"/>
    <mergeCell ref="B11:I11"/>
    <mergeCell ref="S31:U31"/>
    <mergeCell ref="S32:U32"/>
    <mergeCell ref="B15:I15"/>
    <mergeCell ref="B16:I16"/>
    <mergeCell ref="R18:V18"/>
    <mergeCell ref="T38:V38"/>
    <mergeCell ref="B21:I21"/>
    <mergeCell ref="B23:D23"/>
    <mergeCell ref="B12:I12"/>
    <mergeCell ref="B13:I13"/>
    <mergeCell ref="B14:I14"/>
    <mergeCell ref="S36:U36"/>
    <mergeCell ref="B8:I8"/>
    <mergeCell ref="A2:W2"/>
    <mergeCell ref="B4:C4"/>
    <mergeCell ref="D4:L4"/>
    <mergeCell ref="N4:O4"/>
    <mergeCell ref="B7:I7"/>
    <mergeCell ref="B20:I20"/>
    <mergeCell ref="B9:I9"/>
  </mergeCells>
  <dataValidations count="1">
    <dataValidation type="list" allowBlank="1" showInputMessage="1" showErrorMessage="1" sqref="E23:E28">
      <formula1>$Z$23</formula1>
    </dataValidation>
  </dataValidations>
  <printOptions/>
  <pageMargins left="0.1968503937007874" right="0.1968503937007874" top="0.3937007874015748" bottom="0.2362204724409449" header="0.31496062992125984" footer="0.1968503937007874"/>
  <pageSetup fitToHeight="1" fitToWidth="1" horizontalDpi="600" verticalDpi="600" orientation="landscape" paperSize="9"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障害福祉課</dc:creator>
  <cp:keywords/>
  <dc:description/>
  <cp:lastModifiedBy>企画部情報政策課</cp:lastModifiedBy>
  <cp:lastPrinted>2020-06-15T02:21:53Z</cp:lastPrinted>
  <dcterms:created xsi:type="dcterms:W3CDTF">2019-05-23T04:55:46Z</dcterms:created>
  <dcterms:modified xsi:type="dcterms:W3CDTF">2020-06-15T02:24:48Z</dcterms:modified>
  <cp:category/>
  <cp:version/>
  <cp:contentType/>
  <cp:contentStatus/>
</cp:coreProperties>
</file>