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29010520\Desktop\"/>
    </mc:Choice>
  </mc:AlternateContent>
  <bookViews>
    <workbookView xWindow="0" yWindow="0" windowWidth="20490" windowHeight="7380"/>
  </bookViews>
  <sheets>
    <sheet name="H26受診率" sheetId="8" r:id="rId1"/>
  </sheets>
  <definedNames>
    <definedName name="_xlnm._FilterDatabase" localSheetId="0" hidden="1">H26受診率!$A$6:$AH$51</definedName>
    <definedName name="_xlnm.Print_Area" localSheetId="0">H26受診率!$A$1:$AI$62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1" i="8" l="1"/>
  <c r="AA51" i="8"/>
  <c r="M51" i="8"/>
  <c r="AH50" i="8"/>
  <c r="AA50" i="8"/>
  <c r="M50" i="8"/>
  <c r="AH49" i="8"/>
  <c r="AA49" i="8"/>
  <c r="M49" i="8"/>
  <c r="AH48" i="8"/>
  <c r="AA48" i="8"/>
  <c r="M48" i="8"/>
  <c r="AH47" i="8"/>
  <c r="AA47" i="8"/>
  <c r="M47" i="8"/>
  <c r="AH46" i="8"/>
  <c r="AA46" i="8"/>
  <c r="M46" i="8"/>
  <c r="AH45" i="8"/>
  <c r="AA45" i="8"/>
  <c r="M45" i="8"/>
  <c r="AH44" i="8"/>
  <c r="AA44" i="8"/>
  <c r="M44" i="8"/>
  <c r="AH43" i="8"/>
  <c r="AA43" i="8"/>
  <c r="M43" i="8"/>
  <c r="AH42" i="8"/>
  <c r="AA42" i="8"/>
  <c r="M42" i="8"/>
  <c r="AH41" i="8"/>
  <c r="AA41" i="8"/>
  <c r="M41" i="8"/>
  <c r="AH40" i="8"/>
  <c r="AA40" i="8"/>
  <c r="M40" i="8"/>
  <c r="AH39" i="8"/>
  <c r="AA39" i="8"/>
  <c r="M39" i="8"/>
  <c r="AH38" i="8"/>
  <c r="AA38" i="8"/>
  <c r="M38" i="8"/>
  <c r="AH37" i="8"/>
  <c r="AA37" i="8"/>
  <c r="M37" i="8"/>
  <c r="AH36" i="8"/>
  <c r="AA36" i="8"/>
  <c r="M36" i="8"/>
  <c r="AH35" i="8"/>
  <c r="AA35" i="8"/>
  <c r="M35" i="8"/>
  <c r="AH34" i="8"/>
  <c r="AA34" i="8"/>
  <c r="M34" i="8"/>
  <c r="AH33" i="8"/>
  <c r="AA33" i="8"/>
  <c r="M33" i="8"/>
  <c r="AH32" i="8"/>
  <c r="AA32" i="8"/>
  <c r="M32" i="8"/>
  <c r="AH31" i="8"/>
  <c r="AA31" i="8"/>
  <c r="M31" i="8"/>
  <c r="AH30" i="8"/>
  <c r="AA30" i="8"/>
  <c r="M30" i="8"/>
  <c r="AG29" i="8"/>
  <c r="AH29" i="8" s="1"/>
  <c r="AA29" i="8"/>
  <c r="M29" i="8"/>
  <c r="AH28" i="8"/>
  <c r="AA28" i="8"/>
  <c r="L28" i="8"/>
  <c r="M28" i="8" s="1"/>
  <c r="AH27" i="8"/>
  <c r="AA27" i="8"/>
  <c r="M27" i="8"/>
  <c r="AH26" i="8"/>
  <c r="AA26" i="8"/>
  <c r="M26" i="8"/>
  <c r="AH25" i="8"/>
  <c r="Z25" i="8"/>
  <c r="AA25" i="8" s="1"/>
  <c r="M25" i="8"/>
  <c r="AH24" i="8"/>
  <c r="AA24" i="8"/>
  <c r="M24" i="8"/>
  <c r="AH23" i="8"/>
  <c r="AA23" i="8"/>
  <c r="M23" i="8"/>
  <c r="AH22" i="8"/>
  <c r="AA22" i="8"/>
  <c r="M22" i="8"/>
  <c r="AH21" i="8"/>
  <c r="AA21" i="8"/>
  <c r="M21" i="8"/>
  <c r="AH20" i="8"/>
  <c r="AA20" i="8"/>
  <c r="M20" i="8"/>
  <c r="AH19" i="8"/>
  <c r="AA19" i="8"/>
  <c r="M19" i="8"/>
  <c r="AH18" i="8"/>
  <c r="AA18" i="8"/>
  <c r="M18" i="8"/>
  <c r="AH17" i="8"/>
  <c r="AA17" i="8"/>
  <c r="M17" i="8"/>
  <c r="AH16" i="8"/>
  <c r="AA16" i="8"/>
  <c r="M16" i="8"/>
  <c r="AH15" i="8"/>
  <c r="AA15" i="8"/>
  <c r="M15" i="8"/>
  <c r="AH14" i="8"/>
  <c r="AA14" i="8"/>
  <c r="M14" i="8"/>
  <c r="AH13" i="8"/>
  <c r="AA13" i="8"/>
  <c r="M13" i="8"/>
  <c r="AH12" i="8"/>
  <c r="AA12" i="8"/>
  <c r="M12" i="8"/>
  <c r="AH11" i="8"/>
  <c r="AA11" i="8"/>
  <c r="M11" i="8"/>
  <c r="AH10" i="8"/>
  <c r="AA10" i="8"/>
  <c r="M10" i="8"/>
  <c r="AH9" i="8"/>
  <c r="AA9" i="8"/>
  <c r="M9" i="8"/>
  <c r="AH8" i="8"/>
  <c r="AA8" i="8"/>
  <c r="M8" i="8"/>
  <c r="AH7" i="8"/>
  <c r="AA7" i="8"/>
  <c r="M7" i="8"/>
</calcChain>
</file>

<file path=xl/sharedStrings.xml><?xml version="1.0" encoding="utf-8"?>
<sst xmlns="http://schemas.openxmlformats.org/spreadsheetml/2006/main" count="265" uniqueCount="62">
  <si>
    <t>茨城県</t>
  </si>
  <si>
    <t>美浦村</t>
  </si>
  <si>
    <t>境町</t>
  </si>
  <si>
    <t>東海村</t>
  </si>
  <si>
    <t>八千代町</t>
  </si>
  <si>
    <t>城里町</t>
  </si>
  <si>
    <t>行方市</t>
  </si>
  <si>
    <t>鉾田市</t>
  </si>
  <si>
    <t>守谷市</t>
  </si>
  <si>
    <t>常陸大宮市</t>
  </si>
  <si>
    <t>下妻市</t>
  </si>
  <si>
    <t>五霞町</t>
  </si>
  <si>
    <t>桜川市</t>
  </si>
  <si>
    <t>笠間市</t>
  </si>
  <si>
    <t>大洗町</t>
  </si>
  <si>
    <t>坂東市</t>
  </si>
  <si>
    <t>かすみがうら市</t>
  </si>
  <si>
    <t>潮来市</t>
  </si>
  <si>
    <t>那珂市</t>
  </si>
  <si>
    <t>茨城町</t>
  </si>
  <si>
    <t>筑西市</t>
  </si>
  <si>
    <t>大子町</t>
  </si>
  <si>
    <t>取手市</t>
  </si>
  <si>
    <t>北茨城市</t>
  </si>
  <si>
    <t>小美玉市</t>
  </si>
  <si>
    <t>牛久市</t>
  </si>
  <si>
    <t>古河市</t>
  </si>
  <si>
    <t>神栖市</t>
  </si>
  <si>
    <t>常陸太田市</t>
  </si>
  <si>
    <t>結城市</t>
  </si>
  <si>
    <t>つくばみらい市</t>
  </si>
  <si>
    <t>河内町</t>
  </si>
  <si>
    <t>常総市</t>
  </si>
  <si>
    <t>阿見町</t>
  </si>
  <si>
    <t>稲敷市</t>
  </si>
  <si>
    <t>利根町</t>
  </si>
  <si>
    <t>水戸市</t>
  </si>
  <si>
    <t>龍ケ崎市</t>
  </si>
  <si>
    <t>鹿嶋市</t>
  </si>
  <si>
    <t>高萩市</t>
  </si>
  <si>
    <t>石岡市</t>
  </si>
  <si>
    <t>ひたちなか市</t>
  </si>
  <si>
    <t>つくば市</t>
  </si>
  <si>
    <t>土浦市</t>
  </si>
  <si>
    <t>日立市</t>
  </si>
  <si>
    <t>市町村名</t>
    <rPh sb="0" eb="3">
      <t>シチョウソン</t>
    </rPh>
    <rPh sb="3" eb="4">
      <t>メイ</t>
    </rPh>
    <phoneticPr fontId="1"/>
  </si>
  <si>
    <t>受診者数</t>
    <rPh sb="0" eb="3">
      <t>ジュシンシャ</t>
    </rPh>
    <rPh sb="3" eb="4">
      <t>スウ</t>
    </rPh>
    <phoneticPr fontId="1"/>
  </si>
  <si>
    <t>受診率</t>
    <rPh sb="0" eb="2">
      <t>ジュシン</t>
    </rPh>
    <rPh sb="2" eb="3">
      <t>リツ</t>
    </rPh>
    <phoneticPr fontId="1"/>
  </si>
  <si>
    <t>順位</t>
    <rPh sb="0" eb="2">
      <t>ジュンイ</t>
    </rPh>
    <phoneticPr fontId="1"/>
  </si>
  <si>
    <t>茨城県</t>
    <rPh sb="0" eb="3">
      <t>イバラキケン</t>
    </rPh>
    <phoneticPr fontId="4"/>
  </si>
  <si>
    <t>対象者数</t>
    <rPh sb="0" eb="2">
      <t>タイショウ</t>
    </rPh>
    <rPh sb="2" eb="3">
      <t>シャ</t>
    </rPh>
    <rPh sb="3" eb="4">
      <t>スウ</t>
    </rPh>
    <phoneticPr fontId="1"/>
  </si>
  <si>
    <t>No</t>
    <phoneticPr fontId="1"/>
  </si>
  <si>
    <t>肺がん</t>
    <rPh sb="0" eb="1">
      <t>ハイ</t>
    </rPh>
    <phoneticPr fontId="1"/>
  </si>
  <si>
    <t>胃がん</t>
    <rPh sb="0" eb="1">
      <t>イ</t>
    </rPh>
    <phoneticPr fontId="1"/>
  </si>
  <si>
    <t>大腸がん</t>
    <rPh sb="0" eb="2">
      <t>ダイチョウ</t>
    </rPh>
    <phoneticPr fontId="1"/>
  </si>
  <si>
    <t>乳がん</t>
    <rPh sb="0" eb="1">
      <t>ニュウ</t>
    </rPh>
    <phoneticPr fontId="1"/>
  </si>
  <si>
    <t>子宮頸がん</t>
    <rPh sb="0" eb="2">
      <t>シキュウ</t>
    </rPh>
    <rPh sb="2" eb="3">
      <t>ケイ</t>
    </rPh>
    <phoneticPr fontId="1"/>
  </si>
  <si>
    <t>（27.0）</t>
    <phoneticPr fontId="1"/>
  </si>
  <si>
    <t>（10.5）</t>
    <phoneticPr fontId="1"/>
  </si>
  <si>
    <t>（19.1)</t>
    <phoneticPr fontId="1"/>
  </si>
  <si>
    <t>（15.4)</t>
    <phoneticPr fontId="1"/>
  </si>
  <si>
    <t>（14.5)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</si>
</sst>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_ "/>
  </numFmts>
  <fonts count="7" x14ac:knownFonts="1">
    <font>
      <sz val="10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2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2" borderId="2" xfId="0" applyFont="1" applyFill="1" applyBorder="1" applyAlignment="1">
      <alignment horizontal="left" vertical="center" shrinkToFit="1"/>
    </xf>
    <xf numFmtId="177" fontId="2" fillId="2" borderId="2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177" fontId="2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top" textRotation="255" wrapText="1"/>
    </xf>
    <xf numFmtId="177" fontId="5" fillId="3" borderId="1" xfId="0" applyNumberFormat="1" applyFont="1" applyFill="1" applyBorder="1" applyAlignment="1">
      <alignment horizontal="center" vertical="top" textRotation="255" wrapText="1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shrinkToFit="1"/>
    </xf>
    <xf numFmtId="177" fontId="2" fillId="3" borderId="2" xfId="0" applyNumberFormat="1" applyFont="1" applyFill="1" applyBorder="1" applyAlignment="1">
      <alignment horizontal="right" vertical="center"/>
    </xf>
    <xf numFmtId="176" fontId="2" fillId="3" borderId="2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 shrinkToFit="1"/>
    </xf>
    <xf numFmtId="177" fontId="2" fillId="3" borderId="3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 shrinkToFit="1"/>
    </xf>
    <xf numFmtId="0" fontId="2" fillId="3" borderId="0" xfId="0" applyFont="1" applyFill="1" applyAlignment="1">
      <alignment horizontal="right" vertical="center"/>
    </xf>
    <xf numFmtId="177" fontId="2" fillId="3" borderId="0" xfId="0" applyNumberFormat="1" applyFont="1" applyFill="1" applyAlignment="1">
      <alignment horizontal="right" vertical="center"/>
    </xf>
    <xf numFmtId="176" fontId="2" fillId="3" borderId="0" xfId="0" applyNumberFormat="1" applyFont="1" applyFill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textRotation="255" wrapText="1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34019</xdr:rowOff>
    </xdr:from>
    <xdr:to>
      <xdr:col>32</xdr:col>
      <xdr:colOff>390525</xdr:colOff>
      <xdr:row>2</xdr:row>
      <xdr:rowOff>304800</xdr:rowOff>
    </xdr:to>
    <xdr:sp macro="" textlink="">
      <xdr:nvSpPr>
        <xdr:cNvPr id="2" name="テキスト ボックス 1"/>
        <xdr:cNvSpPr txBox="1"/>
      </xdr:nvSpPr>
      <xdr:spPr>
        <a:xfrm>
          <a:off x="3619500" y="34019"/>
          <a:ext cx="11153775" cy="11470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/>
            <a:t>平成２６年度　市町村の住民検診におけるがん検診の受診率</a:t>
          </a:r>
          <a:endParaRPr lang="ja-JP" altLang="ja-JP" sz="2400">
            <a:effectLst/>
          </a:endParaRPr>
        </a:p>
        <a:p>
          <a:endParaRPr kumimoji="1" lang="ja-JP" altLang="en-US" sz="1600"/>
        </a:p>
      </xdr:txBody>
    </xdr:sp>
    <xdr:clientData/>
  </xdr:twoCellAnchor>
  <xdr:twoCellAnchor>
    <xdr:from>
      <xdr:col>0</xdr:col>
      <xdr:colOff>0</xdr:colOff>
      <xdr:row>51</xdr:row>
      <xdr:rowOff>57150</xdr:rowOff>
    </xdr:from>
    <xdr:to>
      <xdr:col>33</xdr:col>
      <xdr:colOff>108856</xdr:colOff>
      <xdr:row>62</xdr:row>
      <xdr:rowOff>142876</xdr:rowOff>
    </xdr:to>
    <xdr:sp macro="" textlink="">
      <xdr:nvSpPr>
        <xdr:cNvPr id="3" name="テキスト ボックス 2"/>
        <xdr:cNvSpPr txBox="1"/>
      </xdr:nvSpPr>
      <xdr:spPr>
        <a:xfrm>
          <a:off x="0" y="10687050"/>
          <a:ext cx="15101206" cy="1914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●　対象者数：　以下により算出（</a:t>
          </a:r>
          <a:r>
            <a:rPr kumimoji="1" lang="ja-JP" altLang="ja-JP" sz="12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平成</a:t>
          </a:r>
          <a:r>
            <a:rPr kumimoji="1" lang="en-US" altLang="ja-JP" sz="12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21</a:t>
          </a:r>
          <a:r>
            <a:rPr kumimoji="1" lang="ja-JP" altLang="ja-JP" sz="12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en-US" altLang="ja-JP" sz="12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</a:t>
          </a:r>
          <a:r>
            <a:rPr kumimoji="1" lang="ja-JP" altLang="ja-JP" sz="12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</a:t>
          </a:r>
          <a:r>
            <a:rPr kumimoji="1" lang="en-US" altLang="ja-JP" sz="12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18</a:t>
          </a:r>
          <a:r>
            <a:rPr kumimoji="1" lang="ja-JP" altLang="ja-JP" sz="12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日付け健総発第</a:t>
          </a:r>
          <a:r>
            <a:rPr kumimoji="1" lang="en-US" altLang="ja-JP" sz="12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0318001</a:t>
          </a:r>
          <a:r>
            <a:rPr kumimoji="1" lang="ja-JP" altLang="ja-JP" sz="12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号厚生労働省健康局総務課長通知「市町村のがん検診事業の充実強化について」で示された算出方法</a:t>
          </a:r>
          <a:r>
            <a:rPr kumimoji="1" lang="ja-JP" altLang="en-US" sz="12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endParaRPr kumimoji="1" lang="en-US" altLang="ja-JP" sz="12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・　＝ </a:t>
          </a:r>
          <a:r>
            <a:rPr lang="ja-JP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市町村人口 － （就業者数 － 農林水産業従事者数）</a:t>
          </a:r>
          <a:r>
            <a:rPr lang="ja-JP" altLang="en-US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en-US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平成</a:t>
          </a:r>
          <a:r>
            <a:rPr lang="en-US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22</a:t>
          </a:r>
          <a:r>
            <a:rPr lang="ja-JP" altLang="en-US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年の国勢調査の人数　</a:t>
          </a:r>
          <a:r>
            <a:rPr lang="en-US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就業者数</a:t>
          </a:r>
          <a:r>
            <a:rPr lang="ja-JP" altLang="en-US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</a:t>
          </a:r>
          <a:r>
            <a:rPr lang="ja-JP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パート・アルバイト含む</a:t>
          </a:r>
          <a:endParaRPr lang="ja-JP" altLang="ja-JP" sz="12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　　　・　</a:t>
          </a:r>
          <a:r>
            <a:rPr lang="ja-JP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年齢</a:t>
          </a:r>
          <a:r>
            <a:rPr lang="ja-JP" altLang="en-US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肺・胃・大腸がん</a:t>
          </a:r>
          <a:r>
            <a:rPr lang="en-US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40</a:t>
          </a:r>
          <a:r>
            <a:rPr lang="ja-JP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歳以上，　</a:t>
          </a:r>
          <a:r>
            <a:rPr lang="ja-JP" altLang="ja-JP" sz="12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乳がん</a:t>
          </a:r>
          <a:r>
            <a:rPr lang="en-US" altLang="ja-JP" sz="12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lang="ja-JP" altLang="ja-JP" sz="12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歳以上</a:t>
          </a:r>
          <a:r>
            <a:rPr lang="ja-JP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，　子宮がんは</a:t>
          </a:r>
          <a:r>
            <a:rPr lang="en-US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</a:t>
          </a:r>
          <a:r>
            <a:rPr lang="ja-JP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歳以上</a:t>
          </a:r>
          <a:endParaRPr lang="ja-JP" altLang="ja-JP" sz="12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endParaRPr kumimoji="1" lang="en-US" altLang="ja-JP" sz="12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●</a:t>
          </a:r>
          <a:r>
            <a:rPr kumimoji="1" lang="ja-JP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ja-JP" altLang="en-US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受診者数　</a:t>
          </a:r>
          <a:r>
            <a:rPr kumimoji="1" lang="en-US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県保健予防課「平成</a:t>
          </a:r>
          <a:r>
            <a:rPr kumimoji="1" lang="en-US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26</a:t>
          </a:r>
          <a:r>
            <a:rPr kumimoji="1" lang="ja-JP" altLang="en-US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年度がん検診実施年報」より引用</a:t>
          </a:r>
          <a:endParaRPr kumimoji="1" lang="en-US" altLang="ja-JP" sz="12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1" lang="en-US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乳がんは，</a:t>
          </a:r>
          <a:r>
            <a:rPr kumimoji="1" lang="ja-JP" altLang="en-US" sz="12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マ</a:t>
          </a:r>
          <a:r>
            <a:rPr kumimoji="1" lang="ja-JP" altLang="ja-JP" sz="12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ンモグラフィ</a:t>
          </a:r>
          <a:r>
            <a:rPr kumimoji="1" lang="ja-JP" altLang="en-US" sz="12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・超音波・視触診</a:t>
          </a:r>
          <a:r>
            <a:rPr kumimoji="1" lang="ja-JP" altLang="ja-JP" sz="12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kumimoji="1" lang="ja-JP" altLang="en-US" sz="12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いずれかの受診者</a:t>
          </a:r>
          <a:r>
            <a:rPr kumimoji="1" lang="ja-JP" altLang="ja-JP" sz="12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数</a:t>
          </a:r>
          <a:r>
            <a:rPr kumimoji="1" lang="ja-JP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を計上。</a:t>
          </a:r>
          <a:endParaRPr kumimoji="1" lang="en-US" altLang="ja-JP" sz="12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endParaRPr kumimoji="1" lang="en-US" altLang="ja-JP" sz="12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●　茨城県受診率の（　　）は平成</a:t>
          </a:r>
          <a:r>
            <a:rPr kumimoji="1" lang="en-US" altLang="ja-JP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25</a:t>
          </a:r>
          <a:r>
            <a:rPr kumimoji="1" lang="ja-JP" altLang="en-US" sz="12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年度の値</a:t>
          </a:r>
          <a:endParaRPr lang="ja-JP" altLang="ja-JP" sz="12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514351</xdr:colOff>
      <xdr:row>1</xdr:row>
      <xdr:rowOff>142876</xdr:rowOff>
    </xdr:from>
    <xdr:to>
      <xdr:col>24</xdr:col>
      <xdr:colOff>466726</xdr:colOff>
      <xdr:row>2</xdr:row>
      <xdr:rowOff>219076</xdr:rowOff>
    </xdr:to>
    <xdr:sp macro="" textlink="">
      <xdr:nvSpPr>
        <xdr:cNvPr id="4" name="テキスト ボックス 3"/>
        <xdr:cNvSpPr txBox="1"/>
      </xdr:nvSpPr>
      <xdr:spPr>
        <a:xfrm>
          <a:off x="3990976" y="581026"/>
          <a:ext cx="70675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健康増進法（平成</a:t>
          </a:r>
          <a:r>
            <a:rPr kumimoji="1" lang="en-US" altLang="ja-JP" sz="1200"/>
            <a:t>14</a:t>
          </a:r>
          <a:r>
            <a:rPr kumimoji="1" lang="ja-JP" altLang="en-US" sz="1200"/>
            <a:t>年法律第</a:t>
          </a:r>
          <a:r>
            <a:rPr kumimoji="1" lang="en-US" altLang="ja-JP" sz="1200"/>
            <a:t>103</a:t>
          </a:r>
          <a:r>
            <a:rPr kumimoji="1" lang="ja-JP" altLang="en-US" sz="1200"/>
            <a:t>号）第</a:t>
          </a:r>
          <a:r>
            <a:rPr kumimoji="1" lang="en-US" altLang="ja-JP" sz="1200"/>
            <a:t>19</a:t>
          </a:r>
          <a:r>
            <a:rPr kumimoji="1" lang="ja-JP" altLang="en-US" sz="1200"/>
            <a:t>条の２に基づく健康増進事業として市町村が実施したものです。</a:t>
          </a:r>
          <a:endParaRPr kumimoji="1" lang="en-US" altLang="ja-JP" sz="1200"/>
        </a:p>
        <a:p>
          <a:r>
            <a:rPr kumimoji="1" lang="ja-JP" altLang="en-US" sz="1200"/>
            <a:t>職場検診や個人の人間ドック等は含みません。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62"/>
  <sheetViews>
    <sheetView tabSelected="1" view="pageBreakPreview" zoomScale="40" zoomScaleNormal="40" zoomScaleSheetLayoutView="40" workbookViewId="0">
      <selection activeCell="I1" sqref="I1"/>
    </sheetView>
  </sheetViews>
  <sheetFormatPr defaultRowHeight="14.25" x14ac:dyDescent="0.15"/>
  <cols>
    <col min="1" max="1" width="4.7109375" style="4" customWidth="1"/>
    <col min="2" max="2" width="10.85546875" style="19" customWidth="1"/>
    <col min="3" max="3" width="10.85546875" style="19" hidden="1" customWidth="1"/>
    <col min="4" max="5" width="9.140625" style="20"/>
    <col min="6" max="6" width="6.7109375" style="20" customWidth="1"/>
    <col min="7" max="7" width="7.85546875" style="20" customWidth="1"/>
    <col min="8" max="8" width="3.7109375" style="20" customWidth="1"/>
    <col min="9" max="9" width="10.85546875" style="19" customWidth="1"/>
    <col min="10" max="10" width="7.85546875" style="19" hidden="1" customWidth="1"/>
    <col min="11" max="12" width="9.140625" style="20"/>
    <col min="13" max="13" width="6.7109375" style="20" customWidth="1"/>
    <col min="14" max="14" width="7.85546875" style="20" customWidth="1"/>
    <col min="15" max="15" width="4.7109375" style="4" customWidth="1"/>
    <col min="16" max="16" width="10.85546875" style="19" customWidth="1"/>
    <col min="17" max="17" width="10.85546875" style="19" hidden="1" customWidth="1"/>
    <col min="18" max="19" width="9.140625" style="20"/>
    <col min="20" max="20" width="6.7109375" style="20" customWidth="1"/>
    <col min="21" max="21" width="7.85546875" style="20" customWidth="1"/>
    <col min="22" max="22" width="3.7109375" style="20" customWidth="1"/>
    <col min="23" max="23" width="10.85546875" style="19" customWidth="1"/>
    <col min="24" max="24" width="10.85546875" style="19" hidden="1" customWidth="1"/>
    <col min="25" max="26" width="9.140625" style="20"/>
    <col min="27" max="27" width="6.7109375" style="20" customWidth="1"/>
    <col min="28" max="28" width="8.140625" style="20" customWidth="1"/>
    <col min="29" max="29" width="3.7109375" style="20" customWidth="1"/>
    <col min="30" max="30" width="10.85546875" style="19" customWidth="1"/>
    <col min="31" max="31" width="10.85546875" style="19" hidden="1" customWidth="1"/>
    <col min="32" max="33" width="9.140625" style="20"/>
    <col min="34" max="34" width="6.7109375" style="20" customWidth="1"/>
    <col min="35" max="35" width="7.7109375" style="20" customWidth="1"/>
    <col min="36" max="16384" width="9.140625" style="20"/>
  </cols>
  <sheetData>
    <row r="1" spans="1:34" s="5" customFormat="1" ht="35.1" customHeight="1" x14ac:dyDescent="0.15">
      <c r="A1" s="4"/>
      <c r="B1" s="6"/>
      <c r="C1" s="6"/>
      <c r="I1" s="6"/>
      <c r="J1" s="6"/>
      <c r="O1" s="4"/>
      <c r="P1" s="6"/>
      <c r="Q1" s="6"/>
      <c r="W1" s="6"/>
      <c r="X1" s="6"/>
      <c r="Y1" s="7"/>
      <c r="Z1" s="7"/>
      <c r="AD1" s="6"/>
      <c r="AE1" s="6"/>
    </row>
    <row r="2" spans="1:34" s="5" customFormat="1" ht="35.1" customHeight="1" x14ac:dyDescent="0.15">
      <c r="A2" s="4"/>
      <c r="B2" s="6"/>
      <c r="C2" s="6"/>
      <c r="I2" s="6"/>
      <c r="J2" s="6"/>
      <c r="O2" s="4"/>
      <c r="P2" s="6"/>
      <c r="Q2" s="6"/>
      <c r="W2" s="6"/>
      <c r="X2" s="6"/>
      <c r="Y2" s="7"/>
      <c r="Z2" s="7"/>
      <c r="AD2" s="6"/>
      <c r="AE2" s="6"/>
    </row>
    <row r="3" spans="1:34" s="5" customFormat="1" ht="29.25" customHeight="1" x14ac:dyDescent="0.15">
      <c r="A3" s="4"/>
      <c r="B3" s="6"/>
      <c r="C3" s="6"/>
      <c r="I3" s="6"/>
      <c r="J3" s="6"/>
      <c r="O3" s="4"/>
      <c r="P3" s="6"/>
      <c r="Q3" s="6"/>
      <c r="W3" s="6"/>
      <c r="X3" s="6"/>
      <c r="Y3" s="7"/>
      <c r="Z3" s="7"/>
      <c r="AD3" s="6"/>
      <c r="AE3" s="6"/>
    </row>
    <row r="4" spans="1:34" s="5" customFormat="1" ht="5.25" customHeight="1" x14ac:dyDescent="0.15">
      <c r="A4" s="4"/>
      <c r="B4" s="6"/>
      <c r="C4" s="6"/>
      <c r="I4" s="6"/>
      <c r="J4" s="6"/>
      <c r="O4" s="4"/>
      <c r="P4" s="6"/>
      <c r="Q4" s="6"/>
      <c r="W4" s="6"/>
      <c r="X4" s="6"/>
      <c r="Y4" s="7"/>
      <c r="Z4" s="7"/>
      <c r="AD4" s="6"/>
      <c r="AE4" s="6"/>
    </row>
    <row r="5" spans="1:34" s="5" customFormat="1" ht="17.25" customHeight="1" x14ac:dyDescent="0.15">
      <c r="A5" s="30" t="s">
        <v>52</v>
      </c>
      <c r="B5" s="30"/>
      <c r="C5" s="30"/>
      <c r="D5" s="30"/>
      <c r="E5" s="30"/>
      <c r="F5" s="30"/>
      <c r="I5" s="30" t="s">
        <v>53</v>
      </c>
      <c r="J5" s="30"/>
      <c r="K5" s="30"/>
      <c r="L5" s="30"/>
      <c r="M5" s="30"/>
      <c r="O5" s="30" t="s">
        <v>54</v>
      </c>
      <c r="P5" s="30"/>
      <c r="Q5" s="30"/>
      <c r="R5" s="30"/>
      <c r="S5" s="30"/>
      <c r="T5" s="30"/>
      <c r="W5" s="31" t="s">
        <v>55</v>
      </c>
      <c r="X5" s="31"/>
      <c r="Y5" s="31"/>
      <c r="Z5" s="31"/>
      <c r="AA5" s="31"/>
      <c r="AD5" s="30" t="s">
        <v>56</v>
      </c>
      <c r="AE5" s="30"/>
      <c r="AF5" s="30"/>
      <c r="AG5" s="30"/>
      <c r="AH5" s="30"/>
    </row>
    <row r="6" spans="1:34" s="10" customFormat="1" ht="42.75" customHeight="1" x14ac:dyDescent="0.15">
      <c r="A6" s="26" t="s">
        <v>48</v>
      </c>
      <c r="B6" s="8" t="s">
        <v>45</v>
      </c>
      <c r="C6" s="8" t="s">
        <v>51</v>
      </c>
      <c r="D6" s="9" t="s">
        <v>50</v>
      </c>
      <c r="E6" s="9" t="s">
        <v>46</v>
      </c>
      <c r="F6" s="8" t="s">
        <v>47</v>
      </c>
      <c r="H6" s="26" t="s">
        <v>48</v>
      </c>
      <c r="I6" s="8" t="s">
        <v>45</v>
      </c>
      <c r="J6" s="8" t="s">
        <v>51</v>
      </c>
      <c r="K6" s="9" t="s">
        <v>50</v>
      </c>
      <c r="L6" s="9" t="s">
        <v>46</v>
      </c>
      <c r="M6" s="8" t="s">
        <v>47</v>
      </c>
      <c r="O6" s="26" t="s">
        <v>48</v>
      </c>
      <c r="P6" s="8" t="s">
        <v>45</v>
      </c>
      <c r="Q6" s="8" t="s">
        <v>51</v>
      </c>
      <c r="R6" s="9" t="s">
        <v>50</v>
      </c>
      <c r="S6" s="9" t="s">
        <v>46</v>
      </c>
      <c r="T6" s="8" t="s">
        <v>47</v>
      </c>
      <c r="V6" s="26" t="s">
        <v>48</v>
      </c>
      <c r="W6" s="8" t="s">
        <v>45</v>
      </c>
      <c r="X6" s="8" t="s">
        <v>51</v>
      </c>
      <c r="Y6" s="9" t="s">
        <v>50</v>
      </c>
      <c r="Z6" s="9" t="s">
        <v>46</v>
      </c>
      <c r="AA6" s="8" t="s">
        <v>47</v>
      </c>
      <c r="AC6" s="26" t="s">
        <v>48</v>
      </c>
      <c r="AD6" s="8" t="s">
        <v>45</v>
      </c>
      <c r="AE6" s="8" t="s">
        <v>51</v>
      </c>
      <c r="AF6" s="9" t="s">
        <v>50</v>
      </c>
      <c r="AG6" s="9" t="s">
        <v>46</v>
      </c>
      <c r="AH6" s="8" t="s">
        <v>47</v>
      </c>
    </row>
    <row r="7" spans="1:34" s="14" customFormat="1" ht="15" customHeight="1" x14ac:dyDescent="0.15">
      <c r="A7" s="23">
        <v>1</v>
      </c>
      <c r="B7" s="11" t="s">
        <v>2</v>
      </c>
      <c r="C7" s="11">
        <v>43</v>
      </c>
      <c r="D7" s="12">
        <v>7479</v>
      </c>
      <c r="E7" s="12">
        <v>3939</v>
      </c>
      <c r="F7" s="13">
        <v>52.667468912956274</v>
      </c>
      <c r="H7" s="27">
        <v>1</v>
      </c>
      <c r="I7" s="11" t="s">
        <v>3</v>
      </c>
      <c r="J7" s="11">
        <v>36</v>
      </c>
      <c r="K7" s="12">
        <v>10328</v>
      </c>
      <c r="L7" s="12">
        <v>3150</v>
      </c>
      <c r="M7" s="13">
        <f t="shared" ref="M7:M51" si="0">L7/K7*100</f>
        <v>30.499612703330754</v>
      </c>
      <c r="O7" s="23">
        <v>1</v>
      </c>
      <c r="P7" s="11" t="s">
        <v>2</v>
      </c>
      <c r="Q7" s="11">
        <v>43</v>
      </c>
      <c r="R7" s="12">
        <v>7479</v>
      </c>
      <c r="S7" s="12">
        <v>3149</v>
      </c>
      <c r="T7" s="13">
        <v>42.104559433079288</v>
      </c>
      <c r="V7" s="27">
        <v>1</v>
      </c>
      <c r="W7" s="11" t="s">
        <v>11</v>
      </c>
      <c r="X7" s="11">
        <v>42</v>
      </c>
      <c r="Y7" s="12">
        <v>1881</v>
      </c>
      <c r="Z7" s="12">
        <v>723</v>
      </c>
      <c r="AA7" s="13">
        <f t="shared" ref="AA7:AA51" si="1">Z7/Y7*100</f>
        <v>38.43700159489633</v>
      </c>
      <c r="AC7" s="27">
        <v>1</v>
      </c>
      <c r="AD7" s="11" t="s">
        <v>3</v>
      </c>
      <c r="AE7" s="11">
        <v>36</v>
      </c>
      <c r="AF7" s="12">
        <v>8484</v>
      </c>
      <c r="AG7" s="12">
        <v>3341</v>
      </c>
      <c r="AH7" s="13">
        <f t="shared" ref="AH7:AH51" si="2">AG7/AF7*100</f>
        <v>39.380009429514381</v>
      </c>
    </row>
    <row r="8" spans="1:34" s="14" customFormat="1" ht="15" customHeight="1" x14ac:dyDescent="0.15">
      <c r="A8" s="23">
        <v>2</v>
      </c>
      <c r="B8" s="11" t="s">
        <v>8</v>
      </c>
      <c r="C8" s="11">
        <v>20</v>
      </c>
      <c r="D8" s="12">
        <v>13412</v>
      </c>
      <c r="E8" s="12">
        <v>6249</v>
      </c>
      <c r="F8" s="13">
        <v>46.592603638532658</v>
      </c>
      <c r="H8" s="27">
        <v>2</v>
      </c>
      <c r="I8" s="11" t="s">
        <v>11</v>
      </c>
      <c r="J8" s="11">
        <v>42</v>
      </c>
      <c r="K8" s="12">
        <v>2709</v>
      </c>
      <c r="L8" s="12">
        <v>620</v>
      </c>
      <c r="M8" s="13">
        <f t="shared" si="0"/>
        <v>22.886674049464748</v>
      </c>
      <c r="O8" s="23">
        <v>2</v>
      </c>
      <c r="P8" s="11" t="s">
        <v>3</v>
      </c>
      <c r="Q8" s="11">
        <v>36</v>
      </c>
      <c r="R8" s="12">
        <v>10328</v>
      </c>
      <c r="S8" s="12">
        <v>4295</v>
      </c>
      <c r="T8" s="13">
        <v>41.585979860573197</v>
      </c>
      <c r="V8" s="27">
        <v>1</v>
      </c>
      <c r="W8" s="11" t="s">
        <v>3</v>
      </c>
      <c r="X8" s="11">
        <v>36</v>
      </c>
      <c r="Y8" s="12">
        <v>7951</v>
      </c>
      <c r="Z8" s="12">
        <v>3056</v>
      </c>
      <c r="AA8" s="13">
        <f t="shared" si="1"/>
        <v>38.435416928688213</v>
      </c>
      <c r="AC8" s="27">
        <v>2</v>
      </c>
      <c r="AD8" s="11" t="s">
        <v>11</v>
      </c>
      <c r="AE8" s="11">
        <v>42</v>
      </c>
      <c r="AF8" s="12">
        <v>2065</v>
      </c>
      <c r="AG8" s="12">
        <v>582</v>
      </c>
      <c r="AH8" s="13">
        <f t="shared" si="2"/>
        <v>28.184019370460049</v>
      </c>
    </row>
    <row r="9" spans="1:34" s="14" customFormat="1" ht="15" customHeight="1" x14ac:dyDescent="0.15">
      <c r="A9" s="23">
        <v>3</v>
      </c>
      <c r="B9" s="11" t="s">
        <v>3</v>
      </c>
      <c r="C9" s="11">
        <v>36</v>
      </c>
      <c r="D9" s="12">
        <v>10328</v>
      </c>
      <c r="E9" s="12">
        <v>4620</v>
      </c>
      <c r="F9" s="13">
        <v>44.732765298218439</v>
      </c>
      <c r="H9" s="27">
        <v>3</v>
      </c>
      <c r="I9" s="11" t="s">
        <v>2</v>
      </c>
      <c r="J9" s="11">
        <v>43</v>
      </c>
      <c r="K9" s="12">
        <v>7479</v>
      </c>
      <c r="L9" s="12">
        <v>1614</v>
      </c>
      <c r="M9" s="13">
        <f t="shared" si="0"/>
        <v>21.580425190533497</v>
      </c>
      <c r="O9" s="23">
        <v>3</v>
      </c>
      <c r="P9" s="11" t="s">
        <v>11</v>
      </c>
      <c r="Q9" s="11">
        <v>42</v>
      </c>
      <c r="R9" s="12">
        <v>2709</v>
      </c>
      <c r="S9" s="12">
        <v>1007</v>
      </c>
      <c r="T9" s="13">
        <v>37.172388335179036</v>
      </c>
      <c r="V9" s="27">
        <v>3</v>
      </c>
      <c r="W9" s="11" t="s">
        <v>2</v>
      </c>
      <c r="X9" s="11">
        <v>43</v>
      </c>
      <c r="Y9" s="12">
        <v>5145</v>
      </c>
      <c r="Z9" s="12">
        <v>1759</v>
      </c>
      <c r="AA9" s="13">
        <f t="shared" si="1"/>
        <v>34.188532555879497</v>
      </c>
      <c r="AC9" s="27">
        <v>3</v>
      </c>
      <c r="AD9" s="11" t="s">
        <v>2</v>
      </c>
      <c r="AE9" s="11">
        <v>43</v>
      </c>
      <c r="AF9" s="12">
        <v>5584</v>
      </c>
      <c r="AG9" s="12">
        <v>1453</v>
      </c>
      <c r="AH9" s="13">
        <f t="shared" si="2"/>
        <v>26.020773638968482</v>
      </c>
    </row>
    <row r="10" spans="1:34" s="14" customFormat="1" ht="15" customHeight="1" x14ac:dyDescent="0.15">
      <c r="A10" s="23">
        <v>4</v>
      </c>
      <c r="B10" s="11" t="s">
        <v>5</v>
      </c>
      <c r="C10" s="11">
        <v>35</v>
      </c>
      <c r="D10" s="12">
        <v>7460</v>
      </c>
      <c r="E10" s="12">
        <v>3103</v>
      </c>
      <c r="F10" s="13">
        <v>41.595174262734588</v>
      </c>
      <c r="H10" s="27">
        <v>4</v>
      </c>
      <c r="I10" s="11" t="s">
        <v>7</v>
      </c>
      <c r="J10" s="11">
        <v>30</v>
      </c>
      <c r="K10" s="12">
        <v>19615</v>
      </c>
      <c r="L10" s="12">
        <v>4114</v>
      </c>
      <c r="M10" s="13">
        <f t="shared" si="0"/>
        <v>20.973744583227123</v>
      </c>
      <c r="O10" s="23">
        <v>4</v>
      </c>
      <c r="P10" s="11" t="s">
        <v>7</v>
      </c>
      <c r="Q10" s="11">
        <v>30</v>
      </c>
      <c r="R10" s="12">
        <v>19615</v>
      </c>
      <c r="S10" s="12">
        <v>6314</v>
      </c>
      <c r="T10" s="13">
        <v>32.18965077746622</v>
      </c>
      <c r="V10" s="27">
        <v>4</v>
      </c>
      <c r="W10" s="11" t="s">
        <v>12</v>
      </c>
      <c r="X10" s="11">
        <v>27</v>
      </c>
      <c r="Y10" s="12">
        <v>10214</v>
      </c>
      <c r="Z10" s="12">
        <v>2949</v>
      </c>
      <c r="AA10" s="13">
        <f t="shared" si="1"/>
        <v>28.872136283532406</v>
      </c>
      <c r="AC10" s="27">
        <v>4</v>
      </c>
      <c r="AD10" s="11" t="s">
        <v>17</v>
      </c>
      <c r="AE10" s="11">
        <v>19</v>
      </c>
      <c r="AF10" s="12">
        <v>6907</v>
      </c>
      <c r="AG10" s="12">
        <v>1777</v>
      </c>
      <c r="AH10" s="13">
        <f t="shared" si="2"/>
        <v>25.727522802953523</v>
      </c>
    </row>
    <row r="11" spans="1:34" s="14" customFormat="1" ht="15" customHeight="1" x14ac:dyDescent="0.15">
      <c r="A11" s="23">
        <v>5</v>
      </c>
      <c r="B11" s="11" t="s">
        <v>15</v>
      </c>
      <c r="C11" s="11">
        <v>24</v>
      </c>
      <c r="D11" s="12">
        <v>16388</v>
      </c>
      <c r="E11" s="12">
        <v>6667</v>
      </c>
      <c r="F11" s="13">
        <v>40.68220649255553</v>
      </c>
      <c r="H11" s="27">
        <v>5</v>
      </c>
      <c r="I11" s="11" t="s">
        <v>8</v>
      </c>
      <c r="J11" s="11">
        <v>20</v>
      </c>
      <c r="K11" s="12">
        <v>13412</v>
      </c>
      <c r="L11" s="12">
        <v>2376</v>
      </c>
      <c r="M11" s="13">
        <f t="shared" si="0"/>
        <v>17.715478675812705</v>
      </c>
      <c r="O11" s="23">
        <v>5</v>
      </c>
      <c r="P11" s="11" t="s">
        <v>15</v>
      </c>
      <c r="Q11" s="11">
        <v>24</v>
      </c>
      <c r="R11" s="12">
        <v>16388</v>
      </c>
      <c r="S11" s="12">
        <v>5066</v>
      </c>
      <c r="T11" s="13">
        <v>30.912863070539419</v>
      </c>
      <c r="V11" s="27">
        <v>5</v>
      </c>
      <c r="W11" s="11" t="s">
        <v>9</v>
      </c>
      <c r="X11" s="11">
        <v>21</v>
      </c>
      <c r="Y11" s="12">
        <v>10735</v>
      </c>
      <c r="Z11" s="12">
        <v>2898</v>
      </c>
      <c r="AA11" s="13">
        <f t="shared" si="1"/>
        <v>26.995808104331626</v>
      </c>
      <c r="AC11" s="27">
        <v>5</v>
      </c>
      <c r="AD11" s="11" t="s">
        <v>12</v>
      </c>
      <c r="AE11" s="11">
        <v>27</v>
      </c>
      <c r="AF11" s="12">
        <v>10870</v>
      </c>
      <c r="AG11" s="12">
        <v>2626</v>
      </c>
      <c r="AH11" s="13">
        <f t="shared" si="2"/>
        <v>24.158233670653175</v>
      </c>
    </row>
    <row r="12" spans="1:34" s="14" customFormat="1" ht="15" customHeight="1" x14ac:dyDescent="0.15">
      <c r="A12" s="23">
        <v>6</v>
      </c>
      <c r="B12" s="11" t="s">
        <v>4</v>
      </c>
      <c r="C12" s="11">
        <v>41</v>
      </c>
      <c r="D12" s="12">
        <v>7351</v>
      </c>
      <c r="E12" s="12">
        <v>2907</v>
      </c>
      <c r="F12" s="13">
        <v>39.545640048972928</v>
      </c>
      <c r="H12" s="27">
        <v>6</v>
      </c>
      <c r="I12" s="11" t="s">
        <v>9</v>
      </c>
      <c r="J12" s="11">
        <v>21</v>
      </c>
      <c r="K12" s="12">
        <v>16518</v>
      </c>
      <c r="L12" s="12">
        <v>2826</v>
      </c>
      <c r="M12" s="13">
        <f t="shared" si="0"/>
        <v>17.108608790410461</v>
      </c>
      <c r="O12" s="23">
        <v>6</v>
      </c>
      <c r="P12" s="11" t="s">
        <v>18</v>
      </c>
      <c r="Q12" s="11">
        <v>22</v>
      </c>
      <c r="R12" s="12">
        <v>16740</v>
      </c>
      <c r="S12" s="12">
        <v>5068</v>
      </c>
      <c r="T12" s="13">
        <v>30.27479091995221</v>
      </c>
      <c r="V12" s="27">
        <v>6</v>
      </c>
      <c r="W12" s="11" t="s">
        <v>17</v>
      </c>
      <c r="X12" s="11">
        <v>19</v>
      </c>
      <c r="Y12" s="12">
        <v>6345</v>
      </c>
      <c r="Z12" s="12">
        <v>1672</v>
      </c>
      <c r="AA12" s="13">
        <f t="shared" si="1"/>
        <v>26.351457840819542</v>
      </c>
      <c r="AC12" s="27">
        <v>6</v>
      </c>
      <c r="AD12" s="11" t="s">
        <v>24</v>
      </c>
      <c r="AE12" s="11">
        <v>32</v>
      </c>
      <c r="AF12" s="12">
        <v>11655</v>
      </c>
      <c r="AG12" s="12">
        <v>2795</v>
      </c>
      <c r="AH12" s="13">
        <f t="shared" si="2"/>
        <v>23.981123981123982</v>
      </c>
    </row>
    <row r="13" spans="1:34" s="14" customFormat="1" ht="15" customHeight="1" x14ac:dyDescent="0.15">
      <c r="A13" s="23">
        <v>7</v>
      </c>
      <c r="B13" s="11" t="s">
        <v>11</v>
      </c>
      <c r="C13" s="11">
        <v>42</v>
      </c>
      <c r="D13" s="12">
        <v>2709</v>
      </c>
      <c r="E13" s="12">
        <v>1048</v>
      </c>
      <c r="F13" s="13">
        <v>38.685861941675896</v>
      </c>
      <c r="H13" s="27">
        <v>7</v>
      </c>
      <c r="I13" s="11" t="s">
        <v>1</v>
      </c>
      <c r="J13" s="11">
        <v>38</v>
      </c>
      <c r="K13" s="12">
        <v>5204</v>
      </c>
      <c r="L13" s="12">
        <v>887</v>
      </c>
      <c r="M13" s="13">
        <f t="shared" si="0"/>
        <v>17.0445810914681</v>
      </c>
      <c r="O13" s="23">
        <v>7</v>
      </c>
      <c r="P13" s="11" t="s">
        <v>24</v>
      </c>
      <c r="Q13" s="11">
        <v>32</v>
      </c>
      <c r="R13" s="12">
        <v>15892</v>
      </c>
      <c r="S13" s="12">
        <v>4416</v>
      </c>
      <c r="T13" s="13">
        <v>27.787566070979107</v>
      </c>
      <c r="V13" s="27">
        <v>7</v>
      </c>
      <c r="W13" s="11" t="s">
        <v>20</v>
      </c>
      <c r="X13" s="11">
        <v>23</v>
      </c>
      <c r="Y13" s="12">
        <v>23490</v>
      </c>
      <c r="Z13" s="12">
        <v>6030</v>
      </c>
      <c r="AA13" s="13">
        <f t="shared" si="1"/>
        <v>25.670498084291189</v>
      </c>
      <c r="AC13" s="27">
        <v>7</v>
      </c>
      <c r="AD13" s="11" t="s">
        <v>1</v>
      </c>
      <c r="AE13" s="11">
        <v>38</v>
      </c>
      <c r="AF13" s="12">
        <v>4066</v>
      </c>
      <c r="AG13" s="12">
        <v>922</v>
      </c>
      <c r="AH13" s="13">
        <f t="shared" si="2"/>
        <v>22.675848499754061</v>
      </c>
    </row>
    <row r="14" spans="1:34" s="14" customFormat="1" ht="15" customHeight="1" x14ac:dyDescent="0.15">
      <c r="A14" s="23">
        <v>8</v>
      </c>
      <c r="B14" s="11" t="s">
        <v>1</v>
      </c>
      <c r="C14" s="11">
        <v>38</v>
      </c>
      <c r="D14" s="12">
        <v>5204</v>
      </c>
      <c r="E14" s="12">
        <v>2008</v>
      </c>
      <c r="F14" s="13">
        <v>38.585703305149885</v>
      </c>
      <c r="H14" s="27">
        <v>8</v>
      </c>
      <c r="I14" s="11" t="s">
        <v>17</v>
      </c>
      <c r="J14" s="11">
        <v>19</v>
      </c>
      <c r="K14" s="12">
        <v>9183</v>
      </c>
      <c r="L14" s="12">
        <v>1495</v>
      </c>
      <c r="M14" s="13">
        <f t="shared" si="0"/>
        <v>16.280082761624744</v>
      </c>
      <c r="O14" s="23">
        <v>8</v>
      </c>
      <c r="P14" s="11" t="s">
        <v>17</v>
      </c>
      <c r="Q14" s="11">
        <v>19</v>
      </c>
      <c r="R14" s="12">
        <v>9183</v>
      </c>
      <c r="S14" s="12">
        <v>2533</v>
      </c>
      <c r="T14" s="13">
        <v>27.58357835130132</v>
      </c>
      <c r="V14" s="27">
        <v>8</v>
      </c>
      <c r="W14" s="11" t="s">
        <v>15</v>
      </c>
      <c r="X14" s="11">
        <v>24</v>
      </c>
      <c r="Y14" s="12">
        <v>11002</v>
      </c>
      <c r="Z14" s="12">
        <v>2755</v>
      </c>
      <c r="AA14" s="13">
        <f t="shared" si="1"/>
        <v>25.040901654244685</v>
      </c>
      <c r="AC14" s="27">
        <v>8</v>
      </c>
      <c r="AD14" s="11" t="s">
        <v>20</v>
      </c>
      <c r="AE14" s="11">
        <v>23</v>
      </c>
      <c r="AF14" s="12">
        <v>25203</v>
      </c>
      <c r="AG14" s="12">
        <v>5669</v>
      </c>
      <c r="AH14" s="13">
        <f t="shared" si="2"/>
        <v>22.49335396579772</v>
      </c>
    </row>
    <row r="15" spans="1:34" s="14" customFormat="1" ht="15" customHeight="1" x14ac:dyDescent="0.15">
      <c r="A15" s="23">
        <v>9</v>
      </c>
      <c r="B15" s="11" t="s">
        <v>7</v>
      </c>
      <c r="C15" s="11">
        <v>30</v>
      </c>
      <c r="D15" s="12">
        <v>19615</v>
      </c>
      <c r="E15" s="12">
        <v>7415</v>
      </c>
      <c r="F15" s="13">
        <v>37.802702013764979</v>
      </c>
      <c r="H15" s="27">
        <v>9</v>
      </c>
      <c r="I15" s="11" t="s">
        <v>6</v>
      </c>
      <c r="J15" s="11">
        <v>29</v>
      </c>
      <c r="K15" s="12">
        <v>13185</v>
      </c>
      <c r="L15" s="12">
        <v>2095</v>
      </c>
      <c r="M15" s="13">
        <f t="shared" si="0"/>
        <v>15.889268107698143</v>
      </c>
      <c r="O15" s="23">
        <v>9</v>
      </c>
      <c r="P15" s="11" t="s">
        <v>1</v>
      </c>
      <c r="Q15" s="11">
        <v>38</v>
      </c>
      <c r="R15" s="12">
        <v>5204</v>
      </c>
      <c r="S15" s="12">
        <v>1422</v>
      </c>
      <c r="T15" s="13">
        <v>27.325134511913912</v>
      </c>
      <c r="V15" s="27">
        <v>9</v>
      </c>
      <c r="W15" s="11" t="s">
        <v>26</v>
      </c>
      <c r="X15" s="11">
        <v>4</v>
      </c>
      <c r="Y15" s="12">
        <v>28548</v>
      </c>
      <c r="Z15" s="12">
        <v>7066</v>
      </c>
      <c r="AA15" s="13">
        <f t="shared" si="1"/>
        <v>24.751296062771473</v>
      </c>
      <c r="AC15" s="27">
        <v>9</v>
      </c>
      <c r="AD15" s="11" t="s">
        <v>6</v>
      </c>
      <c r="AE15" s="11">
        <v>29</v>
      </c>
      <c r="AF15" s="12">
        <v>9186</v>
      </c>
      <c r="AG15" s="12">
        <v>2049</v>
      </c>
      <c r="AH15" s="13">
        <f t="shared" si="2"/>
        <v>22.305682560418028</v>
      </c>
    </row>
    <row r="16" spans="1:34" s="14" customFormat="1" ht="15" customHeight="1" x14ac:dyDescent="0.15">
      <c r="A16" s="23">
        <v>10</v>
      </c>
      <c r="B16" s="11" t="s">
        <v>13</v>
      </c>
      <c r="C16" s="11">
        <v>13</v>
      </c>
      <c r="D16" s="12">
        <v>24410</v>
      </c>
      <c r="E16" s="12">
        <v>9183</v>
      </c>
      <c r="F16" s="13">
        <v>37.61982793936911</v>
      </c>
      <c r="H16" s="27">
        <v>10</v>
      </c>
      <c r="I16" s="11" t="s">
        <v>24</v>
      </c>
      <c r="J16" s="11">
        <v>32</v>
      </c>
      <c r="K16" s="12">
        <v>15892</v>
      </c>
      <c r="L16" s="12">
        <v>2514</v>
      </c>
      <c r="M16" s="13">
        <f t="shared" si="0"/>
        <v>15.819280140951422</v>
      </c>
      <c r="O16" s="23">
        <v>10</v>
      </c>
      <c r="P16" s="11" t="s">
        <v>9</v>
      </c>
      <c r="Q16" s="11">
        <v>21</v>
      </c>
      <c r="R16" s="12">
        <v>16518</v>
      </c>
      <c r="S16" s="12">
        <v>4483</v>
      </c>
      <c r="T16" s="13">
        <v>27.140089599225085</v>
      </c>
      <c r="V16" s="27">
        <v>10</v>
      </c>
      <c r="W16" s="11" t="s">
        <v>37</v>
      </c>
      <c r="X16" s="11">
        <v>7</v>
      </c>
      <c r="Y16" s="12">
        <v>15949</v>
      </c>
      <c r="Z16" s="12">
        <v>3914</v>
      </c>
      <c r="AA16" s="13">
        <f t="shared" si="1"/>
        <v>24.54072355633582</v>
      </c>
      <c r="AC16" s="27">
        <v>10</v>
      </c>
      <c r="AD16" s="11" t="s">
        <v>26</v>
      </c>
      <c r="AE16" s="11">
        <v>4</v>
      </c>
      <c r="AF16" s="12">
        <v>31151</v>
      </c>
      <c r="AG16" s="12">
        <v>6865</v>
      </c>
      <c r="AH16" s="13">
        <f t="shared" si="2"/>
        <v>22.037815800455842</v>
      </c>
    </row>
    <row r="17" spans="1:35" s="14" customFormat="1" ht="15" customHeight="1" x14ac:dyDescent="0.15">
      <c r="A17" s="23">
        <v>11</v>
      </c>
      <c r="B17" s="11" t="s">
        <v>17</v>
      </c>
      <c r="C17" s="11">
        <v>19</v>
      </c>
      <c r="D17" s="12">
        <v>9183</v>
      </c>
      <c r="E17" s="12">
        <v>3417</v>
      </c>
      <c r="F17" s="13">
        <v>37.210062071218559</v>
      </c>
      <c r="H17" s="27">
        <v>11</v>
      </c>
      <c r="I17" s="11" t="s">
        <v>26</v>
      </c>
      <c r="J17" s="11">
        <v>4</v>
      </c>
      <c r="K17" s="12">
        <v>40432</v>
      </c>
      <c r="L17" s="12">
        <v>6154</v>
      </c>
      <c r="M17" s="13">
        <f t="shared" si="0"/>
        <v>15.2206173328057</v>
      </c>
      <c r="O17" s="23">
        <v>11</v>
      </c>
      <c r="P17" s="11" t="s">
        <v>25</v>
      </c>
      <c r="Q17" s="11">
        <v>15</v>
      </c>
      <c r="R17" s="12">
        <v>23115</v>
      </c>
      <c r="S17" s="12">
        <v>6230</v>
      </c>
      <c r="T17" s="13">
        <v>26.952195544019037</v>
      </c>
      <c r="V17" s="27">
        <v>11</v>
      </c>
      <c r="W17" s="11" t="s">
        <v>1</v>
      </c>
      <c r="X17" s="11">
        <v>38</v>
      </c>
      <c r="Y17" s="12">
        <v>3764</v>
      </c>
      <c r="Z17" s="12">
        <v>886</v>
      </c>
      <c r="AA17" s="13">
        <f t="shared" si="1"/>
        <v>23.538788522848034</v>
      </c>
      <c r="AC17" s="27">
        <v>11</v>
      </c>
      <c r="AD17" s="11" t="s">
        <v>9</v>
      </c>
      <c r="AE17" s="11">
        <v>21</v>
      </c>
      <c r="AF17" s="12">
        <v>11389</v>
      </c>
      <c r="AG17" s="12">
        <v>2499</v>
      </c>
      <c r="AH17" s="13">
        <f t="shared" si="2"/>
        <v>21.94222495390289</v>
      </c>
    </row>
    <row r="18" spans="1:35" s="14" customFormat="1" ht="15" customHeight="1" x14ac:dyDescent="0.15">
      <c r="A18" s="23">
        <v>12</v>
      </c>
      <c r="B18" s="11" t="s">
        <v>9</v>
      </c>
      <c r="C18" s="11">
        <v>21</v>
      </c>
      <c r="D18" s="12">
        <v>16518</v>
      </c>
      <c r="E18" s="12">
        <v>6080</v>
      </c>
      <c r="F18" s="13">
        <v>36.808330306332486</v>
      </c>
      <c r="H18" s="27">
        <v>12</v>
      </c>
      <c r="I18" s="11" t="s">
        <v>25</v>
      </c>
      <c r="J18" s="11">
        <v>15</v>
      </c>
      <c r="K18" s="12">
        <v>23115</v>
      </c>
      <c r="L18" s="12">
        <v>3486</v>
      </c>
      <c r="M18" s="13">
        <f t="shared" si="0"/>
        <v>15.081116158338743</v>
      </c>
      <c r="O18" s="23">
        <v>12</v>
      </c>
      <c r="P18" s="11" t="s">
        <v>6</v>
      </c>
      <c r="Q18" s="11">
        <v>29</v>
      </c>
      <c r="R18" s="12">
        <v>13185</v>
      </c>
      <c r="S18" s="12">
        <v>3534</v>
      </c>
      <c r="T18" s="13">
        <v>26.803185437997723</v>
      </c>
      <c r="V18" s="27">
        <v>12</v>
      </c>
      <c r="W18" s="11" t="s">
        <v>4</v>
      </c>
      <c r="X18" s="11">
        <v>41</v>
      </c>
      <c r="Y18" s="12">
        <v>4958</v>
      </c>
      <c r="Z18" s="12">
        <v>1151</v>
      </c>
      <c r="AA18" s="13">
        <f t="shared" si="1"/>
        <v>23.215006050826947</v>
      </c>
      <c r="AC18" s="27">
        <v>12</v>
      </c>
      <c r="AD18" s="11" t="s">
        <v>42</v>
      </c>
      <c r="AE18" s="11">
        <v>16</v>
      </c>
      <c r="AF18" s="12">
        <v>44445</v>
      </c>
      <c r="AG18" s="12">
        <v>9416</v>
      </c>
      <c r="AH18" s="13">
        <f t="shared" si="2"/>
        <v>21.185735178310271</v>
      </c>
    </row>
    <row r="19" spans="1:35" s="14" customFormat="1" ht="15" customHeight="1" x14ac:dyDescent="0.15">
      <c r="A19" s="23">
        <v>13</v>
      </c>
      <c r="B19" s="11" t="s">
        <v>14</v>
      </c>
      <c r="C19" s="11">
        <v>34</v>
      </c>
      <c r="D19" s="12">
        <v>5745</v>
      </c>
      <c r="E19" s="12">
        <v>2106</v>
      </c>
      <c r="F19" s="13">
        <v>36.657963446475193</v>
      </c>
      <c r="H19" s="27">
        <v>13</v>
      </c>
      <c r="I19" s="11" t="s">
        <v>15</v>
      </c>
      <c r="J19" s="11">
        <v>24</v>
      </c>
      <c r="K19" s="12">
        <v>16388</v>
      </c>
      <c r="L19" s="12">
        <v>2357</v>
      </c>
      <c r="M19" s="13">
        <f t="shared" si="0"/>
        <v>14.382474981693921</v>
      </c>
      <c r="O19" s="23">
        <v>13</v>
      </c>
      <c r="P19" s="11" t="s">
        <v>26</v>
      </c>
      <c r="Q19" s="11">
        <v>4</v>
      </c>
      <c r="R19" s="12">
        <v>40432</v>
      </c>
      <c r="S19" s="12">
        <v>10771</v>
      </c>
      <c r="T19" s="13">
        <v>26.639790265136526</v>
      </c>
      <c r="V19" s="27">
        <v>13</v>
      </c>
      <c r="W19" s="11" t="s">
        <v>6</v>
      </c>
      <c r="X19" s="11">
        <v>29</v>
      </c>
      <c r="Y19" s="12">
        <v>8546</v>
      </c>
      <c r="Z19" s="12">
        <v>1942</v>
      </c>
      <c r="AA19" s="13">
        <f t="shared" si="1"/>
        <v>22.72408144161011</v>
      </c>
      <c r="AC19" s="27">
        <v>13</v>
      </c>
      <c r="AD19" s="11" t="s">
        <v>15</v>
      </c>
      <c r="AE19" s="11">
        <v>24</v>
      </c>
      <c r="AF19" s="12">
        <v>11854</v>
      </c>
      <c r="AG19" s="12">
        <v>2493</v>
      </c>
      <c r="AH19" s="13">
        <f t="shared" si="2"/>
        <v>21.030875653787749</v>
      </c>
    </row>
    <row r="20" spans="1:35" s="14" customFormat="1" ht="15" customHeight="1" x14ac:dyDescent="0.15">
      <c r="A20" s="23">
        <v>14</v>
      </c>
      <c r="B20" s="11" t="s">
        <v>6</v>
      </c>
      <c r="C20" s="11">
        <v>29</v>
      </c>
      <c r="D20" s="12">
        <v>13185</v>
      </c>
      <c r="E20" s="12">
        <v>4637</v>
      </c>
      <c r="F20" s="13">
        <v>35.168752370117559</v>
      </c>
      <c r="H20" s="27">
        <v>14</v>
      </c>
      <c r="I20" s="11" t="s">
        <v>18</v>
      </c>
      <c r="J20" s="11">
        <v>22</v>
      </c>
      <c r="K20" s="12">
        <v>16740</v>
      </c>
      <c r="L20" s="12">
        <v>2251</v>
      </c>
      <c r="M20" s="13">
        <f t="shared" si="0"/>
        <v>13.4468339307049</v>
      </c>
      <c r="O20" s="23">
        <v>14</v>
      </c>
      <c r="P20" s="11" t="s">
        <v>8</v>
      </c>
      <c r="Q20" s="11">
        <v>20</v>
      </c>
      <c r="R20" s="12">
        <v>13412</v>
      </c>
      <c r="S20" s="12">
        <v>3487</v>
      </c>
      <c r="T20" s="13">
        <v>25.999105278854756</v>
      </c>
      <c r="V20" s="27">
        <v>14</v>
      </c>
      <c r="W20" s="11" t="s">
        <v>24</v>
      </c>
      <c r="X20" s="11">
        <v>32</v>
      </c>
      <c r="Y20" s="12">
        <v>10747</v>
      </c>
      <c r="Z20" s="12">
        <v>2363</v>
      </c>
      <c r="AA20" s="13">
        <f t="shared" si="1"/>
        <v>21.987531404112776</v>
      </c>
      <c r="AC20" s="27">
        <v>14</v>
      </c>
      <c r="AD20" s="11" t="s">
        <v>37</v>
      </c>
      <c r="AE20" s="11">
        <v>7</v>
      </c>
      <c r="AF20" s="12">
        <v>17480</v>
      </c>
      <c r="AG20" s="12">
        <v>3364</v>
      </c>
      <c r="AH20" s="13">
        <f t="shared" si="2"/>
        <v>19.244851258581235</v>
      </c>
    </row>
    <row r="21" spans="1:35" s="14" customFormat="1" ht="15" customHeight="1" x14ac:dyDescent="0.15">
      <c r="A21" s="23">
        <v>15</v>
      </c>
      <c r="B21" s="11" t="s">
        <v>35</v>
      </c>
      <c r="C21" s="11">
        <v>44</v>
      </c>
      <c r="D21" s="12">
        <v>6695</v>
      </c>
      <c r="E21" s="12">
        <v>2271</v>
      </c>
      <c r="F21" s="13">
        <v>33.920836445108286</v>
      </c>
      <c r="H21" s="27">
        <v>15</v>
      </c>
      <c r="I21" s="11" t="s">
        <v>12</v>
      </c>
      <c r="J21" s="11">
        <v>27</v>
      </c>
      <c r="K21" s="12">
        <v>15199</v>
      </c>
      <c r="L21" s="12">
        <v>1978</v>
      </c>
      <c r="M21" s="13">
        <f t="shared" si="0"/>
        <v>13.014014079873675</v>
      </c>
      <c r="O21" s="23">
        <v>15</v>
      </c>
      <c r="P21" s="11" t="s">
        <v>12</v>
      </c>
      <c r="Q21" s="11">
        <v>27</v>
      </c>
      <c r="R21" s="12">
        <v>15199</v>
      </c>
      <c r="S21" s="12">
        <v>3723</v>
      </c>
      <c r="T21" s="13">
        <v>24.4950325679321</v>
      </c>
      <c r="V21" s="27">
        <v>15</v>
      </c>
      <c r="W21" s="11" t="s">
        <v>42</v>
      </c>
      <c r="X21" s="11">
        <v>16</v>
      </c>
      <c r="Y21" s="12">
        <v>38296</v>
      </c>
      <c r="Z21" s="12">
        <v>8302</v>
      </c>
      <c r="AA21" s="13">
        <f t="shared" si="1"/>
        <v>21.678504282431586</v>
      </c>
      <c r="AC21" s="27">
        <v>15</v>
      </c>
      <c r="AD21" s="11" t="s">
        <v>4</v>
      </c>
      <c r="AE21" s="11">
        <v>41</v>
      </c>
      <c r="AF21" s="12">
        <v>5315</v>
      </c>
      <c r="AG21" s="12">
        <v>997</v>
      </c>
      <c r="AH21" s="13">
        <f t="shared" si="2"/>
        <v>18.758231420507997</v>
      </c>
    </row>
    <row r="22" spans="1:35" s="14" customFormat="1" ht="15" customHeight="1" x14ac:dyDescent="0.15">
      <c r="A22" s="23">
        <v>16</v>
      </c>
      <c r="B22" s="11" t="s">
        <v>18</v>
      </c>
      <c r="C22" s="11">
        <v>22</v>
      </c>
      <c r="D22" s="12">
        <v>16740</v>
      </c>
      <c r="E22" s="12">
        <v>5665</v>
      </c>
      <c r="F22" s="13">
        <v>33.841099163679814</v>
      </c>
      <c r="H22" s="27">
        <v>16</v>
      </c>
      <c r="I22" s="11" t="s">
        <v>33</v>
      </c>
      <c r="J22" s="11">
        <v>39</v>
      </c>
      <c r="K22" s="12">
        <v>13296</v>
      </c>
      <c r="L22" s="12">
        <v>1709</v>
      </c>
      <c r="M22" s="13">
        <f t="shared" si="0"/>
        <v>12.853489771359808</v>
      </c>
      <c r="O22" s="23">
        <v>16</v>
      </c>
      <c r="P22" s="11" t="s">
        <v>5</v>
      </c>
      <c r="Q22" s="11">
        <v>35</v>
      </c>
      <c r="R22" s="12">
        <v>7460</v>
      </c>
      <c r="S22" s="12">
        <v>1765</v>
      </c>
      <c r="T22" s="13">
        <v>23.659517426273457</v>
      </c>
      <c r="V22" s="27">
        <v>16</v>
      </c>
      <c r="W22" s="11" t="s">
        <v>7</v>
      </c>
      <c r="X22" s="11">
        <v>30</v>
      </c>
      <c r="Y22" s="12">
        <v>12539</v>
      </c>
      <c r="Z22" s="12">
        <v>2303</v>
      </c>
      <c r="AA22" s="13">
        <f t="shared" si="1"/>
        <v>18.366695908764655</v>
      </c>
      <c r="AC22" s="27">
        <v>16</v>
      </c>
      <c r="AD22" s="11" t="s">
        <v>18</v>
      </c>
      <c r="AE22" s="11">
        <v>22</v>
      </c>
      <c r="AF22" s="12">
        <v>12553</v>
      </c>
      <c r="AG22" s="12">
        <v>2323</v>
      </c>
      <c r="AH22" s="13">
        <f t="shared" si="2"/>
        <v>18.505536525133433</v>
      </c>
    </row>
    <row r="23" spans="1:35" s="14" customFormat="1" ht="15" customHeight="1" x14ac:dyDescent="0.15">
      <c r="A23" s="23">
        <v>17</v>
      </c>
      <c r="B23" s="11" t="s">
        <v>10</v>
      </c>
      <c r="C23" s="11">
        <v>8</v>
      </c>
      <c r="D23" s="12">
        <v>12636</v>
      </c>
      <c r="E23" s="12">
        <v>4041</v>
      </c>
      <c r="F23" s="13">
        <v>31.980056980056982</v>
      </c>
      <c r="H23" s="27">
        <v>17</v>
      </c>
      <c r="I23" s="11" t="s">
        <v>5</v>
      </c>
      <c r="J23" s="11">
        <v>35</v>
      </c>
      <c r="K23" s="12">
        <v>7460</v>
      </c>
      <c r="L23" s="12">
        <v>920</v>
      </c>
      <c r="M23" s="13">
        <f t="shared" si="0"/>
        <v>12.332439678284182</v>
      </c>
      <c r="O23" s="23">
        <v>17</v>
      </c>
      <c r="P23" s="11" t="s">
        <v>20</v>
      </c>
      <c r="Q23" s="11">
        <v>23</v>
      </c>
      <c r="R23" s="12">
        <v>34343</v>
      </c>
      <c r="S23" s="12">
        <v>7986</v>
      </c>
      <c r="T23" s="13">
        <v>23.253647031418339</v>
      </c>
      <c r="V23" s="27">
        <v>17</v>
      </c>
      <c r="W23" s="11" t="s">
        <v>10</v>
      </c>
      <c r="X23" s="11">
        <v>8</v>
      </c>
      <c r="Y23" s="12">
        <v>8756</v>
      </c>
      <c r="Z23" s="12">
        <v>1474</v>
      </c>
      <c r="AA23" s="13">
        <f t="shared" si="1"/>
        <v>16.834170854271356</v>
      </c>
      <c r="AC23" s="27">
        <v>16</v>
      </c>
      <c r="AD23" s="11" t="s">
        <v>25</v>
      </c>
      <c r="AE23" s="11">
        <v>15</v>
      </c>
      <c r="AF23" s="12">
        <v>18838</v>
      </c>
      <c r="AG23" s="12">
        <v>3482</v>
      </c>
      <c r="AH23" s="13">
        <f t="shared" si="2"/>
        <v>18.483915489967089</v>
      </c>
    </row>
    <row r="24" spans="1:35" s="14" customFormat="1" ht="15" customHeight="1" x14ac:dyDescent="0.15">
      <c r="A24" s="23">
        <v>18</v>
      </c>
      <c r="B24" s="11" t="s">
        <v>16</v>
      </c>
      <c r="C24" s="11">
        <v>26</v>
      </c>
      <c r="D24" s="12">
        <v>12546</v>
      </c>
      <c r="E24" s="12">
        <v>3912</v>
      </c>
      <c r="F24" s="13">
        <v>31.18125298900048</v>
      </c>
      <c r="H24" s="27">
        <v>17</v>
      </c>
      <c r="I24" s="11" t="s">
        <v>29</v>
      </c>
      <c r="J24" s="11">
        <v>6</v>
      </c>
      <c r="K24" s="12">
        <v>15930</v>
      </c>
      <c r="L24" s="12">
        <v>1963</v>
      </c>
      <c r="M24" s="13">
        <f t="shared" si="0"/>
        <v>12.322661644695543</v>
      </c>
      <c r="O24" s="23">
        <v>18</v>
      </c>
      <c r="P24" s="11" t="s">
        <v>4</v>
      </c>
      <c r="Q24" s="11">
        <v>41</v>
      </c>
      <c r="R24" s="12">
        <v>7351</v>
      </c>
      <c r="S24" s="12">
        <v>1672</v>
      </c>
      <c r="T24" s="13">
        <v>22.745204734049789</v>
      </c>
      <c r="V24" s="27">
        <v>18</v>
      </c>
      <c r="W24" s="11" t="s">
        <v>5</v>
      </c>
      <c r="X24" s="11">
        <v>35</v>
      </c>
      <c r="Y24" s="12">
        <v>4922</v>
      </c>
      <c r="Z24" s="12">
        <v>822</v>
      </c>
      <c r="AA24" s="13">
        <f t="shared" si="1"/>
        <v>16.700528240552622</v>
      </c>
      <c r="AC24" s="27">
        <v>18</v>
      </c>
      <c r="AD24" s="11" t="s">
        <v>5</v>
      </c>
      <c r="AE24" s="11">
        <v>35</v>
      </c>
      <c r="AF24" s="12">
        <v>5241</v>
      </c>
      <c r="AG24" s="12">
        <v>898</v>
      </c>
      <c r="AH24" s="13">
        <f t="shared" si="2"/>
        <v>17.134134707116964</v>
      </c>
    </row>
    <row r="25" spans="1:35" s="14" customFormat="1" ht="15" customHeight="1" x14ac:dyDescent="0.15">
      <c r="A25" s="23">
        <v>19</v>
      </c>
      <c r="B25" s="11" t="s">
        <v>24</v>
      </c>
      <c r="C25" s="11">
        <v>32</v>
      </c>
      <c r="D25" s="12">
        <v>15892</v>
      </c>
      <c r="E25" s="12">
        <v>4916</v>
      </c>
      <c r="F25" s="13">
        <v>30.933803171407</v>
      </c>
      <c r="H25" s="27">
        <v>19</v>
      </c>
      <c r="I25" s="11" t="s">
        <v>20</v>
      </c>
      <c r="J25" s="11">
        <v>23</v>
      </c>
      <c r="K25" s="12">
        <v>34343</v>
      </c>
      <c r="L25" s="12">
        <v>4196</v>
      </c>
      <c r="M25" s="13">
        <f t="shared" si="0"/>
        <v>12.217919226625513</v>
      </c>
      <c r="O25" s="23">
        <v>19</v>
      </c>
      <c r="P25" s="11" t="s">
        <v>42</v>
      </c>
      <c r="Q25" s="11">
        <v>16</v>
      </c>
      <c r="R25" s="12">
        <v>48472</v>
      </c>
      <c r="S25" s="12">
        <v>10680</v>
      </c>
      <c r="T25" s="13">
        <v>22.03333883479122</v>
      </c>
      <c r="V25" s="27"/>
      <c r="W25" s="1" t="s">
        <v>49</v>
      </c>
      <c r="X25" s="1"/>
      <c r="Y25" s="2">
        <v>627388</v>
      </c>
      <c r="Z25" s="2">
        <f>SUM(Z7:Z24)+SUM(Z26:Z51)</f>
        <v>104548</v>
      </c>
      <c r="AA25" s="3">
        <f t="shared" si="1"/>
        <v>16.664010150018807</v>
      </c>
      <c r="AB25" s="29" t="s">
        <v>60</v>
      </c>
      <c r="AC25" s="27">
        <v>19</v>
      </c>
      <c r="AD25" s="11" t="s">
        <v>10</v>
      </c>
      <c r="AE25" s="11">
        <v>8</v>
      </c>
      <c r="AF25" s="12">
        <v>9528</v>
      </c>
      <c r="AG25" s="12">
        <v>1599</v>
      </c>
      <c r="AH25" s="13">
        <f t="shared" si="2"/>
        <v>16.782115869017634</v>
      </c>
    </row>
    <row r="26" spans="1:35" s="14" customFormat="1" ht="15" customHeight="1" x14ac:dyDescent="0.15">
      <c r="A26" s="23">
        <v>19</v>
      </c>
      <c r="B26" s="11" t="s">
        <v>25</v>
      </c>
      <c r="C26" s="11">
        <v>15</v>
      </c>
      <c r="D26" s="12">
        <v>23115</v>
      </c>
      <c r="E26" s="12">
        <v>7143</v>
      </c>
      <c r="F26" s="13">
        <v>30.902011680726797</v>
      </c>
      <c r="H26" s="27">
        <v>20</v>
      </c>
      <c r="I26" s="11" t="s">
        <v>4</v>
      </c>
      <c r="J26" s="11">
        <v>41</v>
      </c>
      <c r="K26" s="12">
        <v>7351</v>
      </c>
      <c r="L26" s="12">
        <v>819</v>
      </c>
      <c r="M26" s="13">
        <f t="shared" si="0"/>
        <v>11.141341314106924</v>
      </c>
      <c r="O26" s="23">
        <v>20</v>
      </c>
      <c r="P26" s="11" t="s">
        <v>30</v>
      </c>
      <c r="Q26" s="11">
        <v>31</v>
      </c>
      <c r="R26" s="12">
        <v>12655</v>
      </c>
      <c r="S26" s="12">
        <v>2707</v>
      </c>
      <c r="T26" s="13">
        <v>21.390754642433819</v>
      </c>
      <c r="V26" s="27">
        <v>19</v>
      </c>
      <c r="W26" s="11" t="s">
        <v>32</v>
      </c>
      <c r="X26" s="11">
        <v>9</v>
      </c>
      <c r="Y26" s="12">
        <v>13127</v>
      </c>
      <c r="Z26" s="12">
        <v>2182</v>
      </c>
      <c r="AA26" s="13">
        <f t="shared" si="1"/>
        <v>16.622228993677155</v>
      </c>
      <c r="AC26" s="27">
        <v>20</v>
      </c>
      <c r="AD26" s="11" t="s">
        <v>27</v>
      </c>
      <c r="AE26" s="11">
        <v>28</v>
      </c>
      <c r="AF26" s="12">
        <v>19682</v>
      </c>
      <c r="AG26" s="12">
        <v>3279</v>
      </c>
      <c r="AH26" s="13">
        <f t="shared" si="2"/>
        <v>16.659892287369168</v>
      </c>
    </row>
    <row r="27" spans="1:35" s="14" customFormat="1" ht="15" customHeight="1" x14ac:dyDescent="0.15">
      <c r="A27" s="23">
        <v>19</v>
      </c>
      <c r="B27" s="11" t="s">
        <v>20</v>
      </c>
      <c r="C27" s="11">
        <v>23</v>
      </c>
      <c r="D27" s="12">
        <v>34343</v>
      </c>
      <c r="E27" s="12">
        <v>10607</v>
      </c>
      <c r="F27" s="13">
        <v>30.88547884576187</v>
      </c>
      <c r="H27" s="27">
        <v>21</v>
      </c>
      <c r="I27" s="11" t="s">
        <v>42</v>
      </c>
      <c r="J27" s="11">
        <v>16</v>
      </c>
      <c r="K27" s="12">
        <v>48472</v>
      </c>
      <c r="L27" s="12">
        <v>5186</v>
      </c>
      <c r="M27" s="13">
        <f t="shared" si="0"/>
        <v>10.698960224459482</v>
      </c>
      <c r="O27" s="23">
        <v>21</v>
      </c>
      <c r="P27" s="11" t="s">
        <v>10</v>
      </c>
      <c r="Q27" s="11">
        <v>8</v>
      </c>
      <c r="R27" s="12">
        <v>12636</v>
      </c>
      <c r="S27" s="12">
        <v>2625</v>
      </c>
      <c r="T27" s="13">
        <v>20.773979107312439</v>
      </c>
      <c r="V27" s="27">
        <v>20</v>
      </c>
      <c r="W27" s="11" t="s">
        <v>14</v>
      </c>
      <c r="X27" s="11">
        <v>34</v>
      </c>
      <c r="Y27" s="12">
        <v>3846</v>
      </c>
      <c r="Z27" s="12">
        <v>630</v>
      </c>
      <c r="AA27" s="13">
        <f t="shared" si="1"/>
        <v>16.380655226209047</v>
      </c>
      <c r="AC27" s="27">
        <v>21</v>
      </c>
      <c r="AD27" s="11" t="s">
        <v>30</v>
      </c>
      <c r="AE27" s="11">
        <v>31</v>
      </c>
      <c r="AF27" s="12">
        <v>9980</v>
      </c>
      <c r="AG27" s="12">
        <v>1627</v>
      </c>
      <c r="AH27" s="13">
        <f t="shared" si="2"/>
        <v>16.302605210420843</v>
      </c>
    </row>
    <row r="28" spans="1:35" s="14" customFormat="1" ht="15" customHeight="1" x14ac:dyDescent="0.15">
      <c r="A28" s="23">
        <v>22</v>
      </c>
      <c r="B28" s="11" t="s">
        <v>12</v>
      </c>
      <c r="C28" s="11">
        <v>27</v>
      </c>
      <c r="D28" s="12">
        <v>15199</v>
      </c>
      <c r="E28" s="12">
        <v>4681</v>
      </c>
      <c r="F28" s="13">
        <v>30.798078820975068</v>
      </c>
      <c r="H28" s="27"/>
      <c r="I28" s="1" t="s">
        <v>0</v>
      </c>
      <c r="J28" s="1">
        <v>0</v>
      </c>
      <c r="K28" s="2">
        <v>885110</v>
      </c>
      <c r="L28" s="2">
        <f>SUM(L7:L27)+SUM(L29:L51)</f>
        <v>92098</v>
      </c>
      <c r="M28" s="3">
        <f t="shared" si="0"/>
        <v>10.405260363118709</v>
      </c>
      <c r="N28" s="29" t="s">
        <v>58</v>
      </c>
      <c r="O28" s="23">
        <v>22</v>
      </c>
      <c r="P28" s="11" t="s">
        <v>33</v>
      </c>
      <c r="Q28" s="11">
        <v>39</v>
      </c>
      <c r="R28" s="12">
        <v>13296</v>
      </c>
      <c r="S28" s="12">
        <v>2756</v>
      </c>
      <c r="T28" s="13">
        <v>20.728038507821903</v>
      </c>
      <c r="V28" s="27">
        <v>21</v>
      </c>
      <c r="W28" s="11" t="s">
        <v>25</v>
      </c>
      <c r="X28" s="11">
        <v>15</v>
      </c>
      <c r="Y28" s="12">
        <v>17196</v>
      </c>
      <c r="Z28" s="12">
        <v>2775</v>
      </c>
      <c r="AA28" s="13">
        <f t="shared" si="1"/>
        <v>16.137473831123515</v>
      </c>
      <c r="AC28" s="27">
        <v>22</v>
      </c>
      <c r="AD28" s="11" t="s">
        <v>14</v>
      </c>
      <c r="AE28" s="11">
        <v>34</v>
      </c>
      <c r="AF28" s="12">
        <v>4062</v>
      </c>
      <c r="AG28" s="12">
        <v>646</v>
      </c>
      <c r="AH28" s="13">
        <f t="shared" si="2"/>
        <v>15.903495814869522</v>
      </c>
    </row>
    <row r="29" spans="1:35" s="14" customFormat="1" ht="15" customHeight="1" x14ac:dyDescent="0.15">
      <c r="A29" s="23">
        <v>23</v>
      </c>
      <c r="B29" s="11" t="s">
        <v>22</v>
      </c>
      <c r="C29" s="11">
        <v>14</v>
      </c>
      <c r="D29" s="12">
        <v>35084</v>
      </c>
      <c r="E29" s="12">
        <v>10664</v>
      </c>
      <c r="F29" s="13">
        <v>30.39562193592521</v>
      </c>
      <c r="H29" s="27">
        <v>22</v>
      </c>
      <c r="I29" s="11" t="s">
        <v>10</v>
      </c>
      <c r="J29" s="11">
        <v>8</v>
      </c>
      <c r="K29" s="12">
        <v>12636</v>
      </c>
      <c r="L29" s="12">
        <v>1300</v>
      </c>
      <c r="M29" s="13">
        <f t="shared" si="0"/>
        <v>10.2880658436214</v>
      </c>
      <c r="O29" s="23">
        <v>23</v>
      </c>
      <c r="P29" s="11" t="s">
        <v>29</v>
      </c>
      <c r="Q29" s="11">
        <v>6</v>
      </c>
      <c r="R29" s="12">
        <v>15930</v>
      </c>
      <c r="S29" s="12">
        <v>3195</v>
      </c>
      <c r="T29" s="13">
        <v>20.056497175141246</v>
      </c>
      <c r="V29" s="27">
        <v>21</v>
      </c>
      <c r="W29" s="11" t="s">
        <v>8</v>
      </c>
      <c r="X29" s="11">
        <v>20</v>
      </c>
      <c r="Y29" s="12">
        <v>11209</v>
      </c>
      <c r="Z29" s="12">
        <v>1807</v>
      </c>
      <c r="AA29" s="13">
        <f t="shared" si="1"/>
        <v>16.120974217146937</v>
      </c>
      <c r="AC29" s="27"/>
      <c r="AD29" s="1" t="s">
        <v>0</v>
      </c>
      <c r="AE29" s="1"/>
      <c r="AF29" s="2">
        <v>681100</v>
      </c>
      <c r="AG29" s="2">
        <f>SUM(AG7:AG28)+SUM(AG30:AG51)</f>
        <v>107748</v>
      </c>
      <c r="AH29" s="3">
        <f t="shared" si="2"/>
        <v>15.819703420936721</v>
      </c>
      <c r="AI29" s="29" t="s">
        <v>61</v>
      </c>
    </row>
    <row r="30" spans="1:35" s="14" customFormat="1" ht="15" customHeight="1" x14ac:dyDescent="0.15">
      <c r="A30" s="23">
        <v>24</v>
      </c>
      <c r="B30" s="11" t="s">
        <v>19</v>
      </c>
      <c r="C30" s="11">
        <v>33</v>
      </c>
      <c r="D30" s="12">
        <v>12264</v>
      </c>
      <c r="E30" s="12">
        <v>3681</v>
      </c>
      <c r="F30" s="13">
        <v>30.014677103718203</v>
      </c>
      <c r="H30" s="27">
        <v>23</v>
      </c>
      <c r="I30" s="11" t="s">
        <v>13</v>
      </c>
      <c r="J30" s="11">
        <v>13</v>
      </c>
      <c r="K30" s="12">
        <v>24410</v>
      </c>
      <c r="L30" s="12">
        <v>2480</v>
      </c>
      <c r="M30" s="13">
        <f t="shared" si="0"/>
        <v>10.159770585825481</v>
      </c>
      <c r="O30" s="23"/>
      <c r="P30" s="1" t="s">
        <v>0</v>
      </c>
      <c r="Q30" s="1">
        <v>0</v>
      </c>
      <c r="R30" s="2">
        <v>885110</v>
      </c>
      <c r="S30" s="2">
        <v>176175</v>
      </c>
      <c r="T30" s="3">
        <v>19.904305679520061</v>
      </c>
      <c r="U30" s="29" t="s">
        <v>59</v>
      </c>
      <c r="V30" s="27">
        <v>23</v>
      </c>
      <c r="W30" s="11" t="s">
        <v>27</v>
      </c>
      <c r="X30" s="11">
        <v>28</v>
      </c>
      <c r="Y30" s="12">
        <v>17772</v>
      </c>
      <c r="Z30" s="12">
        <v>2815</v>
      </c>
      <c r="AA30" s="13">
        <f t="shared" si="1"/>
        <v>15.8395228449246</v>
      </c>
      <c r="AC30" s="27">
        <v>23</v>
      </c>
      <c r="AD30" s="11" t="s">
        <v>34</v>
      </c>
      <c r="AE30" s="11">
        <v>25</v>
      </c>
      <c r="AF30" s="12">
        <v>11148</v>
      </c>
      <c r="AG30" s="12">
        <v>1753</v>
      </c>
      <c r="AH30" s="13">
        <f t="shared" si="2"/>
        <v>15.724793684965913</v>
      </c>
    </row>
    <row r="31" spans="1:35" s="14" customFormat="1" ht="15" customHeight="1" x14ac:dyDescent="0.15">
      <c r="A31" s="23">
        <v>25</v>
      </c>
      <c r="B31" s="11" t="s">
        <v>23</v>
      </c>
      <c r="C31" s="11">
        <v>12</v>
      </c>
      <c r="D31" s="12">
        <v>16243</v>
      </c>
      <c r="E31" s="12">
        <v>4732</v>
      </c>
      <c r="F31" s="13">
        <v>29.132549405897922</v>
      </c>
      <c r="H31" s="27">
        <v>24</v>
      </c>
      <c r="I31" s="11" t="s">
        <v>30</v>
      </c>
      <c r="J31" s="11">
        <v>31</v>
      </c>
      <c r="K31" s="12">
        <v>12655</v>
      </c>
      <c r="L31" s="12">
        <v>1204</v>
      </c>
      <c r="M31" s="13">
        <f t="shared" si="0"/>
        <v>9.5140260766495448</v>
      </c>
      <c r="O31" s="23">
        <v>24</v>
      </c>
      <c r="P31" s="11" t="s">
        <v>14</v>
      </c>
      <c r="Q31" s="11">
        <v>34</v>
      </c>
      <c r="R31" s="12">
        <v>5745</v>
      </c>
      <c r="S31" s="12">
        <v>1141</v>
      </c>
      <c r="T31" s="13">
        <v>19.860748476936465</v>
      </c>
      <c r="V31" s="27">
        <v>24</v>
      </c>
      <c r="W31" s="11" t="s">
        <v>44</v>
      </c>
      <c r="X31" s="11">
        <v>2</v>
      </c>
      <c r="Y31" s="12">
        <v>45520</v>
      </c>
      <c r="Z31" s="12">
        <v>7093</v>
      </c>
      <c r="AA31" s="13">
        <f t="shared" si="1"/>
        <v>15.582161687170473</v>
      </c>
      <c r="AC31" s="27">
        <v>23</v>
      </c>
      <c r="AD31" s="11" t="s">
        <v>8</v>
      </c>
      <c r="AE31" s="11">
        <v>20</v>
      </c>
      <c r="AF31" s="12">
        <v>12440</v>
      </c>
      <c r="AG31" s="12">
        <v>1949</v>
      </c>
      <c r="AH31" s="13">
        <f t="shared" si="2"/>
        <v>15.667202572347266</v>
      </c>
    </row>
    <row r="32" spans="1:35" s="14" customFormat="1" ht="15" customHeight="1" x14ac:dyDescent="0.15">
      <c r="A32" s="23">
        <v>26</v>
      </c>
      <c r="B32" s="11" t="s">
        <v>27</v>
      </c>
      <c r="C32" s="11">
        <v>28</v>
      </c>
      <c r="D32" s="12">
        <v>23483</v>
      </c>
      <c r="E32" s="12">
        <v>6694</v>
      </c>
      <c r="F32" s="13">
        <v>28.505727547587618</v>
      </c>
      <c r="H32" s="27">
        <v>25</v>
      </c>
      <c r="I32" s="11" t="s">
        <v>19</v>
      </c>
      <c r="J32" s="11">
        <v>33</v>
      </c>
      <c r="K32" s="12">
        <v>12264</v>
      </c>
      <c r="L32" s="12">
        <v>1112</v>
      </c>
      <c r="M32" s="13">
        <f t="shared" si="0"/>
        <v>9.067188519243313</v>
      </c>
      <c r="O32" s="23">
        <v>25</v>
      </c>
      <c r="P32" s="11" t="s">
        <v>19</v>
      </c>
      <c r="Q32" s="11">
        <v>33</v>
      </c>
      <c r="R32" s="12">
        <v>12264</v>
      </c>
      <c r="S32" s="12">
        <v>2403</v>
      </c>
      <c r="T32" s="13">
        <v>19.593933463796478</v>
      </c>
      <c r="V32" s="27">
        <v>25</v>
      </c>
      <c r="W32" s="11" t="s">
        <v>30</v>
      </c>
      <c r="X32" s="11">
        <v>31</v>
      </c>
      <c r="Y32" s="12">
        <v>9175</v>
      </c>
      <c r="Z32" s="12">
        <v>1375</v>
      </c>
      <c r="AA32" s="13">
        <f t="shared" si="1"/>
        <v>14.986376021798364</v>
      </c>
      <c r="AC32" s="27">
        <v>25</v>
      </c>
      <c r="AD32" s="11" t="s">
        <v>41</v>
      </c>
      <c r="AE32" s="11">
        <v>17</v>
      </c>
      <c r="AF32" s="12">
        <v>34601</v>
      </c>
      <c r="AG32" s="12">
        <v>5278</v>
      </c>
      <c r="AH32" s="13">
        <f t="shared" si="2"/>
        <v>15.253894396115719</v>
      </c>
    </row>
    <row r="33" spans="1:34" s="14" customFormat="1" ht="15" customHeight="1" x14ac:dyDescent="0.15">
      <c r="A33" s="23">
        <v>27</v>
      </c>
      <c r="B33" s="11" t="s">
        <v>28</v>
      </c>
      <c r="C33" s="11">
        <v>10</v>
      </c>
      <c r="D33" s="12">
        <v>20551</v>
      </c>
      <c r="E33" s="12">
        <v>5738</v>
      </c>
      <c r="F33" s="13">
        <v>27.920782443676707</v>
      </c>
      <c r="H33" s="27">
        <v>26</v>
      </c>
      <c r="I33" s="11" t="s">
        <v>37</v>
      </c>
      <c r="J33" s="11">
        <v>7</v>
      </c>
      <c r="K33" s="12">
        <v>21390</v>
      </c>
      <c r="L33" s="12">
        <v>1857</v>
      </c>
      <c r="M33" s="13">
        <f t="shared" si="0"/>
        <v>8.681626928471248</v>
      </c>
      <c r="O33" s="23">
        <v>26</v>
      </c>
      <c r="P33" s="11" t="s">
        <v>41</v>
      </c>
      <c r="Q33" s="11">
        <v>17</v>
      </c>
      <c r="R33" s="12">
        <v>43398</v>
      </c>
      <c r="S33" s="12">
        <v>8415</v>
      </c>
      <c r="T33" s="13">
        <v>19.390294483616756</v>
      </c>
      <c r="V33" s="27">
        <v>26</v>
      </c>
      <c r="W33" s="11" t="s">
        <v>28</v>
      </c>
      <c r="X33" s="11">
        <v>10</v>
      </c>
      <c r="Y33" s="12">
        <v>13746</v>
      </c>
      <c r="Z33" s="12">
        <v>2040</v>
      </c>
      <c r="AA33" s="13">
        <f t="shared" si="1"/>
        <v>14.840680925360106</v>
      </c>
      <c r="AC33" s="27">
        <v>26</v>
      </c>
      <c r="AD33" s="11" t="s">
        <v>43</v>
      </c>
      <c r="AE33" s="11">
        <v>3</v>
      </c>
      <c r="AF33" s="12">
        <v>32398</v>
      </c>
      <c r="AG33" s="12">
        <v>4848</v>
      </c>
      <c r="AH33" s="13">
        <f t="shared" si="2"/>
        <v>14.963886659670351</v>
      </c>
    </row>
    <row r="34" spans="1:34" s="14" customFormat="1" ht="15" customHeight="1" x14ac:dyDescent="0.15">
      <c r="A34" s="23">
        <v>28</v>
      </c>
      <c r="B34" s="11" t="s">
        <v>21</v>
      </c>
      <c r="C34" s="11">
        <v>37</v>
      </c>
      <c r="D34" s="12">
        <v>8726</v>
      </c>
      <c r="E34" s="12">
        <v>2422</v>
      </c>
      <c r="F34" s="13">
        <v>27.756131102452443</v>
      </c>
      <c r="H34" s="27">
        <v>26</v>
      </c>
      <c r="I34" s="11" t="s">
        <v>32</v>
      </c>
      <c r="J34" s="11">
        <v>9</v>
      </c>
      <c r="K34" s="12">
        <v>19169</v>
      </c>
      <c r="L34" s="12">
        <v>1661</v>
      </c>
      <c r="M34" s="13">
        <f t="shared" si="0"/>
        <v>8.6650320830507592</v>
      </c>
      <c r="O34" s="23">
        <v>27</v>
      </c>
      <c r="P34" s="11" t="s">
        <v>36</v>
      </c>
      <c r="Q34" s="11">
        <v>1</v>
      </c>
      <c r="R34" s="12">
        <v>74785</v>
      </c>
      <c r="S34" s="12">
        <v>14269</v>
      </c>
      <c r="T34" s="13">
        <v>19.080029417663972</v>
      </c>
      <c r="V34" s="27">
        <v>27</v>
      </c>
      <c r="W34" s="11" t="s">
        <v>19</v>
      </c>
      <c r="X34" s="11">
        <v>33</v>
      </c>
      <c r="Y34" s="12">
        <v>8099</v>
      </c>
      <c r="Z34" s="12">
        <v>1191</v>
      </c>
      <c r="AA34" s="13">
        <f t="shared" si="1"/>
        <v>14.705519199901223</v>
      </c>
      <c r="AC34" s="27">
        <v>27</v>
      </c>
      <c r="AD34" s="11" t="s">
        <v>33</v>
      </c>
      <c r="AE34" s="11">
        <v>39</v>
      </c>
      <c r="AF34" s="12">
        <v>10620</v>
      </c>
      <c r="AG34" s="12">
        <v>1582</v>
      </c>
      <c r="AH34" s="13">
        <f t="shared" si="2"/>
        <v>14.896421845574388</v>
      </c>
    </row>
    <row r="35" spans="1:34" s="14" customFormat="1" ht="15" customHeight="1" x14ac:dyDescent="0.15">
      <c r="A35" s="23">
        <v>29</v>
      </c>
      <c r="B35" s="11" t="s">
        <v>30</v>
      </c>
      <c r="C35" s="11">
        <v>31</v>
      </c>
      <c r="D35" s="12">
        <v>12655</v>
      </c>
      <c r="E35" s="12">
        <v>3468</v>
      </c>
      <c r="F35" s="13">
        <v>27.404188067957332</v>
      </c>
      <c r="H35" s="27">
        <v>28</v>
      </c>
      <c r="I35" s="11" t="s">
        <v>43</v>
      </c>
      <c r="J35" s="11">
        <v>3</v>
      </c>
      <c r="K35" s="12">
        <v>41217</v>
      </c>
      <c r="L35" s="12">
        <v>3519</v>
      </c>
      <c r="M35" s="13">
        <f t="shared" si="0"/>
        <v>8.5377392823349592</v>
      </c>
      <c r="O35" s="23">
        <v>28</v>
      </c>
      <c r="P35" s="11" t="s">
        <v>13</v>
      </c>
      <c r="Q35" s="11">
        <v>13</v>
      </c>
      <c r="R35" s="12">
        <v>24410</v>
      </c>
      <c r="S35" s="12">
        <v>4610</v>
      </c>
      <c r="T35" s="13">
        <v>18.885702580909463</v>
      </c>
      <c r="V35" s="27">
        <v>28</v>
      </c>
      <c r="W35" s="11" t="s">
        <v>33</v>
      </c>
      <c r="X35" s="11">
        <v>39</v>
      </c>
      <c r="Y35" s="12">
        <v>9621</v>
      </c>
      <c r="Z35" s="12">
        <v>1394</v>
      </c>
      <c r="AA35" s="13">
        <f t="shared" si="1"/>
        <v>14.489138343207566</v>
      </c>
      <c r="AC35" s="27">
        <v>28</v>
      </c>
      <c r="AD35" s="11" t="s">
        <v>32</v>
      </c>
      <c r="AE35" s="11">
        <v>9</v>
      </c>
      <c r="AF35" s="12">
        <v>14246</v>
      </c>
      <c r="AG35" s="12">
        <v>2091</v>
      </c>
      <c r="AH35" s="13">
        <f t="shared" si="2"/>
        <v>14.677804295942721</v>
      </c>
    </row>
    <row r="36" spans="1:34" s="14" customFormat="1" ht="15" customHeight="1" x14ac:dyDescent="0.15">
      <c r="A36" s="23"/>
      <c r="B36" s="1" t="s">
        <v>0</v>
      </c>
      <c r="C36" s="1">
        <v>0</v>
      </c>
      <c r="D36" s="2">
        <v>885110</v>
      </c>
      <c r="E36" s="2">
        <v>241390</v>
      </c>
      <c r="F36" s="3">
        <v>27.272316435245337</v>
      </c>
      <c r="G36" s="29" t="s">
        <v>57</v>
      </c>
      <c r="H36" s="27">
        <v>28</v>
      </c>
      <c r="I36" s="11" t="s">
        <v>38</v>
      </c>
      <c r="J36" s="11">
        <v>18</v>
      </c>
      <c r="K36" s="12">
        <v>21633</v>
      </c>
      <c r="L36" s="12">
        <v>1828</v>
      </c>
      <c r="M36" s="13">
        <f t="shared" si="0"/>
        <v>8.450053159524801</v>
      </c>
      <c r="O36" s="23">
        <v>29</v>
      </c>
      <c r="P36" s="11" t="s">
        <v>28</v>
      </c>
      <c r="Q36" s="11">
        <v>10</v>
      </c>
      <c r="R36" s="12">
        <v>20551</v>
      </c>
      <c r="S36" s="12">
        <v>3482</v>
      </c>
      <c r="T36" s="13">
        <v>16.943214442119604</v>
      </c>
      <c r="V36" s="27">
        <v>29</v>
      </c>
      <c r="W36" s="11" t="s">
        <v>34</v>
      </c>
      <c r="X36" s="11">
        <v>25</v>
      </c>
      <c r="Y36" s="12">
        <v>10450</v>
      </c>
      <c r="Z36" s="12">
        <v>1478</v>
      </c>
      <c r="AA36" s="13">
        <f t="shared" si="1"/>
        <v>14.143540669856458</v>
      </c>
      <c r="AC36" s="27">
        <v>28</v>
      </c>
      <c r="AD36" s="11" t="s">
        <v>7</v>
      </c>
      <c r="AE36" s="11">
        <v>30</v>
      </c>
      <c r="AF36" s="12">
        <v>13605</v>
      </c>
      <c r="AG36" s="12">
        <v>1996</v>
      </c>
      <c r="AH36" s="13">
        <f t="shared" si="2"/>
        <v>14.671076809996325</v>
      </c>
    </row>
    <row r="37" spans="1:34" s="14" customFormat="1" ht="15" customHeight="1" x14ac:dyDescent="0.15">
      <c r="A37" s="23">
        <v>30</v>
      </c>
      <c r="B37" s="11" t="s">
        <v>29</v>
      </c>
      <c r="C37" s="11">
        <v>6</v>
      </c>
      <c r="D37" s="12">
        <v>15930</v>
      </c>
      <c r="E37" s="12">
        <v>4186</v>
      </c>
      <c r="F37" s="13">
        <v>26.27746390458255</v>
      </c>
      <c r="H37" s="27">
        <v>30</v>
      </c>
      <c r="I37" s="11" t="s">
        <v>28</v>
      </c>
      <c r="J37" s="11">
        <v>10</v>
      </c>
      <c r="K37" s="12">
        <v>20551</v>
      </c>
      <c r="L37" s="12">
        <v>1721</v>
      </c>
      <c r="M37" s="13">
        <f t="shared" si="0"/>
        <v>8.3742883557977716</v>
      </c>
      <c r="O37" s="23">
        <v>30</v>
      </c>
      <c r="P37" s="11" t="s">
        <v>32</v>
      </c>
      <c r="Q37" s="11">
        <v>9</v>
      </c>
      <c r="R37" s="12">
        <v>19169</v>
      </c>
      <c r="S37" s="12">
        <v>3188</v>
      </c>
      <c r="T37" s="13">
        <v>16.631018832489957</v>
      </c>
      <c r="V37" s="27">
        <v>30</v>
      </c>
      <c r="W37" s="11" t="s">
        <v>29</v>
      </c>
      <c r="X37" s="11">
        <v>6</v>
      </c>
      <c r="Y37" s="12">
        <v>10965</v>
      </c>
      <c r="Z37" s="12">
        <v>1537</v>
      </c>
      <c r="AA37" s="13">
        <f t="shared" si="1"/>
        <v>14.01732786137711</v>
      </c>
      <c r="AC37" s="27">
        <v>30</v>
      </c>
      <c r="AD37" s="11" t="s">
        <v>38</v>
      </c>
      <c r="AE37" s="11">
        <v>18</v>
      </c>
      <c r="AF37" s="12">
        <v>16183</v>
      </c>
      <c r="AG37" s="12">
        <v>2303</v>
      </c>
      <c r="AH37" s="13">
        <f t="shared" si="2"/>
        <v>14.23098313044553</v>
      </c>
    </row>
    <row r="38" spans="1:34" s="14" customFormat="1" ht="15" customHeight="1" x14ac:dyDescent="0.15">
      <c r="A38" s="23">
        <v>31</v>
      </c>
      <c r="B38" s="11" t="s">
        <v>26</v>
      </c>
      <c r="C38" s="11">
        <v>4</v>
      </c>
      <c r="D38" s="12">
        <v>40432</v>
      </c>
      <c r="E38" s="12">
        <v>10561</v>
      </c>
      <c r="F38" s="13">
        <v>26.120399683419077</v>
      </c>
      <c r="H38" s="27">
        <v>31</v>
      </c>
      <c r="I38" s="11" t="s">
        <v>14</v>
      </c>
      <c r="J38" s="11">
        <v>34</v>
      </c>
      <c r="K38" s="12">
        <v>5745</v>
      </c>
      <c r="L38" s="12">
        <v>473</v>
      </c>
      <c r="M38" s="13">
        <f t="shared" si="0"/>
        <v>8.2332463011314179</v>
      </c>
      <c r="O38" s="23">
        <v>31</v>
      </c>
      <c r="P38" s="11" t="s">
        <v>34</v>
      </c>
      <c r="Q38" s="11">
        <v>25</v>
      </c>
      <c r="R38" s="12">
        <v>16055</v>
      </c>
      <c r="S38" s="12">
        <v>2597</v>
      </c>
      <c r="T38" s="13">
        <v>16.175646216132048</v>
      </c>
      <c r="V38" s="27">
        <v>31</v>
      </c>
      <c r="W38" s="11" t="s">
        <v>13</v>
      </c>
      <c r="X38" s="11">
        <v>13</v>
      </c>
      <c r="Y38" s="12">
        <v>16910</v>
      </c>
      <c r="Z38" s="12">
        <v>2313</v>
      </c>
      <c r="AA38" s="13">
        <f t="shared" si="1"/>
        <v>13.678296865759906</v>
      </c>
      <c r="AC38" s="27">
        <v>31</v>
      </c>
      <c r="AD38" s="11" t="s">
        <v>19</v>
      </c>
      <c r="AE38" s="11">
        <v>33</v>
      </c>
      <c r="AF38" s="12">
        <v>8642</v>
      </c>
      <c r="AG38" s="12">
        <v>1188</v>
      </c>
      <c r="AH38" s="13">
        <f t="shared" si="2"/>
        <v>13.746817866234668</v>
      </c>
    </row>
    <row r="39" spans="1:34" s="14" customFormat="1" ht="15" customHeight="1" x14ac:dyDescent="0.15">
      <c r="A39" s="23">
        <v>32</v>
      </c>
      <c r="B39" s="11" t="s">
        <v>34</v>
      </c>
      <c r="C39" s="11">
        <v>25</v>
      </c>
      <c r="D39" s="12">
        <v>16055</v>
      </c>
      <c r="E39" s="12">
        <v>4054</v>
      </c>
      <c r="F39" s="13">
        <v>25.25070071628776</v>
      </c>
      <c r="H39" s="27">
        <v>31</v>
      </c>
      <c r="I39" s="11" t="s">
        <v>34</v>
      </c>
      <c r="J39" s="11">
        <v>25</v>
      </c>
      <c r="K39" s="12">
        <v>16055</v>
      </c>
      <c r="L39" s="12">
        <v>1319</v>
      </c>
      <c r="M39" s="13">
        <f t="shared" si="0"/>
        <v>8.2155091871691059</v>
      </c>
      <c r="O39" s="23">
        <v>32</v>
      </c>
      <c r="P39" s="11" t="s">
        <v>27</v>
      </c>
      <c r="Q39" s="11">
        <v>28</v>
      </c>
      <c r="R39" s="12">
        <v>23483</v>
      </c>
      <c r="S39" s="12">
        <v>3665</v>
      </c>
      <c r="T39" s="13">
        <v>15.607034876293488</v>
      </c>
      <c r="V39" s="27">
        <v>32</v>
      </c>
      <c r="W39" s="11" t="s">
        <v>38</v>
      </c>
      <c r="X39" s="11">
        <v>18</v>
      </c>
      <c r="Y39" s="12">
        <v>15016</v>
      </c>
      <c r="Z39" s="12">
        <v>2040</v>
      </c>
      <c r="AA39" s="13">
        <f t="shared" si="1"/>
        <v>13.585508790623335</v>
      </c>
      <c r="AC39" s="27">
        <v>32</v>
      </c>
      <c r="AD39" s="11" t="s">
        <v>13</v>
      </c>
      <c r="AE39" s="11">
        <v>13</v>
      </c>
      <c r="AF39" s="12">
        <v>18293</v>
      </c>
      <c r="AG39" s="12">
        <v>2485</v>
      </c>
      <c r="AH39" s="13">
        <f t="shared" si="2"/>
        <v>13.584431203192478</v>
      </c>
    </row>
    <row r="40" spans="1:34" s="14" customFormat="1" ht="15" customHeight="1" x14ac:dyDescent="0.15">
      <c r="A40" s="23">
        <v>33</v>
      </c>
      <c r="B40" s="11" t="s">
        <v>38</v>
      </c>
      <c r="C40" s="11">
        <v>18</v>
      </c>
      <c r="D40" s="12">
        <v>21633</v>
      </c>
      <c r="E40" s="12">
        <v>5310</v>
      </c>
      <c r="F40" s="13">
        <v>24.545832755512411</v>
      </c>
      <c r="H40" s="27">
        <v>33</v>
      </c>
      <c r="I40" s="11" t="s">
        <v>27</v>
      </c>
      <c r="J40" s="11">
        <v>28</v>
      </c>
      <c r="K40" s="12">
        <v>23483</v>
      </c>
      <c r="L40" s="12">
        <v>1884</v>
      </c>
      <c r="M40" s="13">
        <f t="shared" si="0"/>
        <v>8.0228250223565993</v>
      </c>
      <c r="O40" s="23">
        <v>32</v>
      </c>
      <c r="P40" s="11" t="s">
        <v>38</v>
      </c>
      <c r="Q40" s="11">
        <v>18</v>
      </c>
      <c r="R40" s="12">
        <v>21633</v>
      </c>
      <c r="S40" s="12">
        <v>3371</v>
      </c>
      <c r="T40" s="13">
        <v>15.582674617482549</v>
      </c>
      <c r="V40" s="27">
        <v>33</v>
      </c>
      <c r="W40" s="11" t="s">
        <v>16</v>
      </c>
      <c r="X40" s="11">
        <v>26</v>
      </c>
      <c r="Y40" s="12">
        <v>8632</v>
      </c>
      <c r="Z40" s="12">
        <v>1145</v>
      </c>
      <c r="AA40" s="13">
        <f t="shared" si="1"/>
        <v>13.264596848934199</v>
      </c>
      <c r="AC40" s="27">
        <v>33</v>
      </c>
      <c r="AD40" s="11" t="s">
        <v>29</v>
      </c>
      <c r="AE40" s="11">
        <v>6</v>
      </c>
      <c r="AF40" s="12">
        <v>11849</v>
      </c>
      <c r="AG40" s="12">
        <v>1491</v>
      </c>
      <c r="AH40" s="13">
        <f t="shared" si="2"/>
        <v>12.583340366275635</v>
      </c>
    </row>
    <row r="41" spans="1:34" s="14" customFormat="1" ht="15" customHeight="1" x14ac:dyDescent="0.15">
      <c r="A41" s="23">
        <v>34</v>
      </c>
      <c r="B41" s="11" t="s">
        <v>33</v>
      </c>
      <c r="C41" s="11">
        <v>39</v>
      </c>
      <c r="D41" s="12">
        <v>13296</v>
      </c>
      <c r="E41" s="12">
        <v>3221</v>
      </c>
      <c r="F41" s="13">
        <v>24.225330926594467</v>
      </c>
      <c r="H41" s="27">
        <v>33</v>
      </c>
      <c r="I41" s="11" t="s">
        <v>31</v>
      </c>
      <c r="J41" s="11">
        <v>40</v>
      </c>
      <c r="K41" s="12">
        <v>3872</v>
      </c>
      <c r="L41" s="12">
        <v>310</v>
      </c>
      <c r="M41" s="13">
        <f t="shared" si="0"/>
        <v>8.0061983471074374</v>
      </c>
      <c r="O41" s="23">
        <v>34</v>
      </c>
      <c r="P41" s="11" t="s">
        <v>39</v>
      </c>
      <c r="Q41" s="11">
        <v>11</v>
      </c>
      <c r="R41" s="12">
        <v>10693</v>
      </c>
      <c r="S41" s="12">
        <v>1648</v>
      </c>
      <c r="T41" s="13">
        <v>15.411951744131674</v>
      </c>
      <c r="V41" s="27">
        <v>34</v>
      </c>
      <c r="W41" s="11" t="s">
        <v>41</v>
      </c>
      <c r="X41" s="11">
        <v>17</v>
      </c>
      <c r="Y41" s="12">
        <v>32003</v>
      </c>
      <c r="Z41" s="12">
        <v>4240</v>
      </c>
      <c r="AA41" s="13">
        <f t="shared" si="1"/>
        <v>13.24875792894416</v>
      </c>
      <c r="AC41" s="27">
        <v>34</v>
      </c>
      <c r="AD41" s="11" t="s">
        <v>28</v>
      </c>
      <c r="AE41" s="11">
        <v>10</v>
      </c>
      <c r="AF41" s="12">
        <v>14451</v>
      </c>
      <c r="AG41" s="12">
        <v>1728</v>
      </c>
      <c r="AH41" s="13">
        <f t="shared" si="2"/>
        <v>11.957649989620094</v>
      </c>
    </row>
    <row r="42" spans="1:34" s="14" customFormat="1" ht="15" customHeight="1" x14ac:dyDescent="0.15">
      <c r="A42" s="23">
        <v>35</v>
      </c>
      <c r="B42" s="11" t="s">
        <v>41</v>
      </c>
      <c r="C42" s="11">
        <v>17</v>
      </c>
      <c r="D42" s="12">
        <v>43398</v>
      </c>
      <c r="E42" s="12">
        <v>10349</v>
      </c>
      <c r="F42" s="13">
        <v>23.84672104705286</v>
      </c>
      <c r="H42" s="27">
        <v>35</v>
      </c>
      <c r="I42" s="11" t="s">
        <v>44</v>
      </c>
      <c r="J42" s="11">
        <v>2</v>
      </c>
      <c r="K42" s="12">
        <v>63154</v>
      </c>
      <c r="L42" s="12">
        <v>4850</v>
      </c>
      <c r="M42" s="13">
        <f t="shared" si="0"/>
        <v>7.6796402444817433</v>
      </c>
      <c r="O42" s="23">
        <v>35</v>
      </c>
      <c r="P42" s="11" t="s">
        <v>31</v>
      </c>
      <c r="Q42" s="11">
        <v>40</v>
      </c>
      <c r="R42" s="12">
        <v>3872</v>
      </c>
      <c r="S42" s="12">
        <v>596</v>
      </c>
      <c r="T42" s="13">
        <v>15.392561983471072</v>
      </c>
      <c r="V42" s="27">
        <v>34</v>
      </c>
      <c r="W42" s="11" t="s">
        <v>18</v>
      </c>
      <c r="X42" s="11">
        <v>22</v>
      </c>
      <c r="Y42" s="12">
        <v>11750</v>
      </c>
      <c r="Z42" s="12">
        <v>1546</v>
      </c>
      <c r="AA42" s="13">
        <f t="shared" si="1"/>
        <v>13.15744680851064</v>
      </c>
      <c r="AC42" s="27">
        <v>35</v>
      </c>
      <c r="AD42" s="11" t="s">
        <v>39</v>
      </c>
      <c r="AE42" s="11">
        <v>11</v>
      </c>
      <c r="AF42" s="12">
        <v>7814</v>
      </c>
      <c r="AG42" s="12">
        <v>918</v>
      </c>
      <c r="AH42" s="13">
        <f t="shared" si="2"/>
        <v>11.748144356283593</v>
      </c>
    </row>
    <row r="43" spans="1:34" s="14" customFormat="1" ht="15" customHeight="1" x14ac:dyDescent="0.15">
      <c r="A43" s="23">
        <v>36</v>
      </c>
      <c r="B43" s="11" t="s">
        <v>31</v>
      </c>
      <c r="C43" s="11">
        <v>40</v>
      </c>
      <c r="D43" s="12">
        <v>3872</v>
      </c>
      <c r="E43" s="12">
        <v>921</v>
      </c>
      <c r="F43" s="13">
        <v>23.78615702479339</v>
      </c>
      <c r="H43" s="27">
        <v>36</v>
      </c>
      <c r="I43" s="11" t="s">
        <v>40</v>
      </c>
      <c r="J43" s="11">
        <v>5</v>
      </c>
      <c r="K43" s="12">
        <v>26455</v>
      </c>
      <c r="L43" s="12">
        <v>1853</v>
      </c>
      <c r="M43" s="13">
        <f t="shared" si="0"/>
        <v>7.0043470043470046</v>
      </c>
      <c r="O43" s="23">
        <v>36</v>
      </c>
      <c r="P43" s="11" t="s">
        <v>37</v>
      </c>
      <c r="Q43" s="11">
        <v>7</v>
      </c>
      <c r="R43" s="12">
        <v>21390</v>
      </c>
      <c r="S43" s="12">
        <v>3266</v>
      </c>
      <c r="T43" s="13">
        <v>15.268817204301074</v>
      </c>
      <c r="V43" s="27">
        <v>36</v>
      </c>
      <c r="W43" s="11" t="s">
        <v>43</v>
      </c>
      <c r="X43" s="11">
        <v>3</v>
      </c>
      <c r="Y43" s="12">
        <v>29628</v>
      </c>
      <c r="Z43" s="12">
        <v>3571</v>
      </c>
      <c r="AA43" s="13">
        <f t="shared" si="1"/>
        <v>12.052787903334682</v>
      </c>
      <c r="AC43" s="27">
        <v>35</v>
      </c>
      <c r="AD43" s="11" t="s">
        <v>16</v>
      </c>
      <c r="AE43" s="11">
        <v>26</v>
      </c>
      <c r="AF43" s="12">
        <v>9380</v>
      </c>
      <c r="AG43" s="12">
        <v>1098</v>
      </c>
      <c r="AH43" s="13">
        <f t="shared" si="2"/>
        <v>11.705756929637527</v>
      </c>
    </row>
    <row r="44" spans="1:34" s="14" customFormat="1" ht="15" customHeight="1" x14ac:dyDescent="0.15">
      <c r="A44" s="23">
        <v>37</v>
      </c>
      <c r="B44" s="11" t="s">
        <v>36</v>
      </c>
      <c r="C44" s="11">
        <v>1</v>
      </c>
      <c r="D44" s="12">
        <v>74785</v>
      </c>
      <c r="E44" s="12">
        <v>17561</v>
      </c>
      <c r="F44" s="13">
        <v>23.481981680818347</v>
      </c>
      <c r="H44" s="27">
        <v>37</v>
      </c>
      <c r="I44" s="11" t="s">
        <v>41</v>
      </c>
      <c r="J44" s="11">
        <v>17</v>
      </c>
      <c r="K44" s="12">
        <v>43398</v>
      </c>
      <c r="L44" s="12">
        <v>2819</v>
      </c>
      <c r="M44" s="13">
        <f t="shared" si="0"/>
        <v>6.4956910456703074</v>
      </c>
      <c r="O44" s="23">
        <v>37</v>
      </c>
      <c r="P44" s="11" t="s">
        <v>40</v>
      </c>
      <c r="Q44" s="11">
        <v>5</v>
      </c>
      <c r="R44" s="12">
        <v>26455</v>
      </c>
      <c r="S44" s="12">
        <v>3657</v>
      </c>
      <c r="T44" s="13">
        <v>13.823473823473822</v>
      </c>
      <c r="V44" s="27">
        <v>37</v>
      </c>
      <c r="W44" s="11" t="s">
        <v>22</v>
      </c>
      <c r="X44" s="11">
        <v>14</v>
      </c>
      <c r="Y44" s="12">
        <v>24718</v>
      </c>
      <c r="Z44" s="12">
        <v>2687</v>
      </c>
      <c r="AA44" s="13">
        <f t="shared" si="1"/>
        <v>10.870620600372199</v>
      </c>
      <c r="AC44" s="27">
        <v>37</v>
      </c>
      <c r="AD44" s="11" t="s">
        <v>44</v>
      </c>
      <c r="AE44" s="11">
        <v>2</v>
      </c>
      <c r="AF44" s="12">
        <v>48549</v>
      </c>
      <c r="AG44" s="12">
        <v>5241</v>
      </c>
      <c r="AH44" s="13">
        <f t="shared" si="2"/>
        <v>10.795278996477785</v>
      </c>
    </row>
    <row r="45" spans="1:34" s="14" customFormat="1" ht="15" customHeight="1" x14ac:dyDescent="0.15">
      <c r="A45" s="23">
        <v>38</v>
      </c>
      <c r="B45" s="11" t="s">
        <v>32</v>
      </c>
      <c r="C45" s="11">
        <v>9</v>
      </c>
      <c r="D45" s="12">
        <v>19169</v>
      </c>
      <c r="E45" s="12">
        <v>4351</v>
      </c>
      <c r="F45" s="13">
        <v>22.698106317491785</v>
      </c>
      <c r="H45" s="27">
        <v>38</v>
      </c>
      <c r="I45" s="11" t="s">
        <v>36</v>
      </c>
      <c r="J45" s="11">
        <v>1</v>
      </c>
      <c r="K45" s="12">
        <v>74785</v>
      </c>
      <c r="L45" s="12">
        <v>4635</v>
      </c>
      <c r="M45" s="13">
        <f t="shared" si="0"/>
        <v>6.1977669318713646</v>
      </c>
      <c r="O45" s="23">
        <v>37</v>
      </c>
      <c r="P45" s="11" t="s">
        <v>16</v>
      </c>
      <c r="Q45" s="11">
        <v>26</v>
      </c>
      <c r="R45" s="12">
        <v>12546</v>
      </c>
      <c r="S45" s="12">
        <v>1733</v>
      </c>
      <c r="T45" s="13">
        <v>13.813167543440141</v>
      </c>
      <c r="V45" s="27">
        <v>38</v>
      </c>
      <c r="W45" s="11" t="s">
        <v>23</v>
      </c>
      <c r="X45" s="11">
        <v>12</v>
      </c>
      <c r="Y45" s="12">
        <v>10969</v>
      </c>
      <c r="Z45" s="12">
        <v>1133</v>
      </c>
      <c r="AA45" s="13">
        <f t="shared" si="1"/>
        <v>10.32910930804996</v>
      </c>
      <c r="AC45" s="27">
        <v>37</v>
      </c>
      <c r="AD45" s="11" t="s">
        <v>23</v>
      </c>
      <c r="AE45" s="11">
        <v>12</v>
      </c>
      <c r="AF45" s="12">
        <v>11658</v>
      </c>
      <c r="AG45" s="12">
        <v>1257</v>
      </c>
      <c r="AH45" s="13">
        <f t="shared" si="2"/>
        <v>10.782295419454451</v>
      </c>
    </row>
    <row r="46" spans="1:34" s="14" customFormat="1" ht="15" customHeight="1" x14ac:dyDescent="0.15">
      <c r="A46" s="23">
        <v>39</v>
      </c>
      <c r="B46" s="11" t="s">
        <v>39</v>
      </c>
      <c r="C46" s="11">
        <v>11</v>
      </c>
      <c r="D46" s="12">
        <v>10693</v>
      </c>
      <c r="E46" s="12">
        <v>2371</v>
      </c>
      <c r="F46" s="13">
        <v>22.173384457121482</v>
      </c>
      <c r="H46" s="27">
        <v>38</v>
      </c>
      <c r="I46" s="11" t="s">
        <v>16</v>
      </c>
      <c r="J46" s="11">
        <v>26</v>
      </c>
      <c r="K46" s="12">
        <v>12546</v>
      </c>
      <c r="L46" s="12">
        <v>776</v>
      </c>
      <c r="M46" s="13">
        <f t="shared" si="0"/>
        <v>6.1852383229714647</v>
      </c>
      <c r="O46" s="23">
        <v>37</v>
      </c>
      <c r="P46" s="11" t="s">
        <v>43</v>
      </c>
      <c r="Q46" s="11">
        <v>3</v>
      </c>
      <c r="R46" s="12">
        <v>41217</v>
      </c>
      <c r="S46" s="12">
        <v>5680</v>
      </c>
      <c r="T46" s="13">
        <v>13.780721546934519</v>
      </c>
      <c r="V46" s="27">
        <v>39</v>
      </c>
      <c r="W46" s="11" t="s">
        <v>40</v>
      </c>
      <c r="X46" s="11">
        <v>5</v>
      </c>
      <c r="Y46" s="12">
        <v>17788</v>
      </c>
      <c r="Z46" s="12">
        <v>1823</v>
      </c>
      <c r="AA46" s="13">
        <f t="shared" si="1"/>
        <v>10.248482122779402</v>
      </c>
      <c r="AC46" s="27">
        <v>39</v>
      </c>
      <c r="AD46" s="11" t="s">
        <v>40</v>
      </c>
      <c r="AE46" s="11">
        <v>5</v>
      </c>
      <c r="AF46" s="12">
        <v>19115</v>
      </c>
      <c r="AG46" s="12">
        <v>1979</v>
      </c>
      <c r="AH46" s="13">
        <f t="shared" si="2"/>
        <v>10.353125817420873</v>
      </c>
    </row>
    <row r="47" spans="1:34" s="14" customFormat="1" ht="15" customHeight="1" x14ac:dyDescent="0.15">
      <c r="A47" s="23">
        <v>40</v>
      </c>
      <c r="B47" s="11" t="s">
        <v>40</v>
      </c>
      <c r="C47" s="11">
        <v>5</v>
      </c>
      <c r="D47" s="12">
        <v>26455</v>
      </c>
      <c r="E47" s="12">
        <v>5779</v>
      </c>
      <c r="F47" s="13">
        <v>21.844641844641842</v>
      </c>
      <c r="H47" s="27">
        <v>40</v>
      </c>
      <c r="I47" s="11" t="s">
        <v>22</v>
      </c>
      <c r="J47" s="11">
        <v>14</v>
      </c>
      <c r="K47" s="12">
        <v>35084</v>
      </c>
      <c r="L47" s="12">
        <v>1989</v>
      </c>
      <c r="M47" s="13">
        <f t="shared" si="0"/>
        <v>5.6692509405997038</v>
      </c>
      <c r="O47" s="23">
        <v>40</v>
      </c>
      <c r="P47" s="11" t="s">
        <v>44</v>
      </c>
      <c r="Q47" s="11">
        <v>2</v>
      </c>
      <c r="R47" s="12">
        <v>63154</v>
      </c>
      <c r="S47" s="12">
        <v>7116</v>
      </c>
      <c r="T47" s="13">
        <v>11.267694841181873</v>
      </c>
      <c r="V47" s="27">
        <v>40</v>
      </c>
      <c r="W47" s="11" t="s">
        <v>31</v>
      </c>
      <c r="X47" s="11">
        <v>40</v>
      </c>
      <c r="Y47" s="12">
        <v>2494</v>
      </c>
      <c r="Z47" s="12">
        <v>222</v>
      </c>
      <c r="AA47" s="13">
        <f t="shared" si="1"/>
        <v>8.9013632718524462</v>
      </c>
      <c r="AC47" s="27">
        <v>40</v>
      </c>
      <c r="AD47" s="11" t="s">
        <v>22</v>
      </c>
      <c r="AE47" s="11">
        <v>14</v>
      </c>
      <c r="AF47" s="12">
        <v>26625</v>
      </c>
      <c r="AG47" s="12">
        <v>2507</v>
      </c>
      <c r="AH47" s="13">
        <f t="shared" si="2"/>
        <v>9.4159624413145551</v>
      </c>
    </row>
    <row r="48" spans="1:34" s="14" customFormat="1" ht="15" customHeight="1" x14ac:dyDescent="0.15">
      <c r="A48" s="23">
        <v>41</v>
      </c>
      <c r="B48" s="11" t="s">
        <v>37</v>
      </c>
      <c r="C48" s="11">
        <v>7</v>
      </c>
      <c r="D48" s="12">
        <v>21390</v>
      </c>
      <c r="E48" s="12">
        <v>4451</v>
      </c>
      <c r="F48" s="13">
        <v>20.808789153810192</v>
      </c>
      <c r="H48" s="27">
        <v>41</v>
      </c>
      <c r="I48" s="11" t="s">
        <v>39</v>
      </c>
      <c r="J48" s="11">
        <v>11</v>
      </c>
      <c r="K48" s="12">
        <v>10693</v>
      </c>
      <c r="L48" s="12">
        <v>582</v>
      </c>
      <c r="M48" s="13">
        <f t="shared" si="0"/>
        <v>5.4428130552698022</v>
      </c>
      <c r="O48" s="23">
        <v>41</v>
      </c>
      <c r="P48" s="11" t="s">
        <v>22</v>
      </c>
      <c r="Q48" s="11">
        <v>14</v>
      </c>
      <c r="R48" s="12">
        <v>35084</v>
      </c>
      <c r="S48" s="12">
        <v>3751</v>
      </c>
      <c r="T48" s="13">
        <v>10.691483297229507</v>
      </c>
      <c r="V48" s="27">
        <v>41</v>
      </c>
      <c r="W48" s="11" t="s">
        <v>39</v>
      </c>
      <c r="X48" s="11">
        <v>11</v>
      </c>
      <c r="Y48" s="12">
        <v>7337</v>
      </c>
      <c r="Z48" s="12">
        <v>629</v>
      </c>
      <c r="AA48" s="13">
        <f t="shared" si="1"/>
        <v>8.5729862341556498</v>
      </c>
      <c r="AC48" s="27">
        <v>41</v>
      </c>
      <c r="AD48" s="11" t="s">
        <v>31</v>
      </c>
      <c r="AE48" s="11">
        <v>40</v>
      </c>
      <c r="AF48" s="12">
        <v>2667</v>
      </c>
      <c r="AG48" s="12">
        <v>240</v>
      </c>
      <c r="AH48" s="13">
        <f t="shared" si="2"/>
        <v>8.9988751406074243</v>
      </c>
    </row>
    <row r="49" spans="1:34" s="14" customFormat="1" ht="15" customHeight="1" x14ac:dyDescent="0.15">
      <c r="A49" s="23">
        <v>42</v>
      </c>
      <c r="B49" s="11" t="s">
        <v>42</v>
      </c>
      <c r="C49" s="11">
        <v>16</v>
      </c>
      <c r="D49" s="12">
        <v>48472</v>
      </c>
      <c r="E49" s="12">
        <v>9364</v>
      </c>
      <c r="F49" s="13">
        <v>19.318369367882486</v>
      </c>
      <c r="H49" s="27">
        <v>42</v>
      </c>
      <c r="I49" s="11" t="s">
        <v>21</v>
      </c>
      <c r="J49" s="11">
        <v>37</v>
      </c>
      <c r="K49" s="12">
        <v>8726</v>
      </c>
      <c r="L49" s="12">
        <v>383</v>
      </c>
      <c r="M49" s="13">
        <f t="shared" si="0"/>
        <v>4.3891817556727029</v>
      </c>
      <c r="O49" s="23">
        <v>42</v>
      </c>
      <c r="P49" s="11" t="s">
        <v>21</v>
      </c>
      <c r="Q49" s="11">
        <v>37</v>
      </c>
      <c r="R49" s="12">
        <v>8726</v>
      </c>
      <c r="S49" s="12">
        <v>842</v>
      </c>
      <c r="T49" s="13">
        <v>9.6493238597295452</v>
      </c>
      <c r="V49" s="27">
        <v>42</v>
      </c>
      <c r="W49" s="11" t="s">
        <v>35</v>
      </c>
      <c r="X49" s="11">
        <v>44</v>
      </c>
      <c r="Y49" s="12">
        <v>4501</v>
      </c>
      <c r="Z49" s="12">
        <v>367</v>
      </c>
      <c r="AA49" s="13">
        <f t="shared" si="1"/>
        <v>8.1537436125305494</v>
      </c>
      <c r="AC49" s="27">
        <v>42</v>
      </c>
      <c r="AD49" s="11" t="s">
        <v>35</v>
      </c>
      <c r="AE49" s="11">
        <v>44</v>
      </c>
      <c r="AF49" s="12">
        <v>4761</v>
      </c>
      <c r="AG49" s="12">
        <v>380</v>
      </c>
      <c r="AH49" s="13">
        <f t="shared" si="2"/>
        <v>7.9815164881327449</v>
      </c>
    </row>
    <row r="50" spans="1:34" s="14" customFormat="1" ht="15" customHeight="1" x14ac:dyDescent="0.15">
      <c r="A50" s="23">
        <v>43</v>
      </c>
      <c r="B50" s="11" t="s">
        <v>43</v>
      </c>
      <c r="C50" s="11">
        <v>3</v>
      </c>
      <c r="D50" s="12">
        <v>41217</v>
      </c>
      <c r="E50" s="12">
        <v>6468</v>
      </c>
      <c r="F50" s="13">
        <v>15.692554043234589</v>
      </c>
      <c r="H50" s="27">
        <v>43</v>
      </c>
      <c r="I50" s="11" t="s">
        <v>35</v>
      </c>
      <c r="J50" s="11">
        <v>44</v>
      </c>
      <c r="K50" s="12">
        <v>6695</v>
      </c>
      <c r="L50" s="12">
        <v>269</v>
      </c>
      <c r="M50" s="13">
        <f t="shared" si="0"/>
        <v>4.0179238237490669</v>
      </c>
      <c r="O50" s="23">
        <v>43</v>
      </c>
      <c r="P50" s="11" t="s">
        <v>35</v>
      </c>
      <c r="Q50" s="11">
        <v>44</v>
      </c>
      <c r="R50" s="12">
        <v>6695</v>
      </c>
      <c r="S50" s="12">
        <v>618</v>
      </c>
      <c r="T50" s="13">
        <v>9.2307692307692317</v>
      </c>
      <c r="V50" s="27">
        <v>43</v>
      </c>
      <c r="W50" s="11" t="s">
        <v>21</v>
      </c>
      <c r="X50" s="11">
        <v>37</v>
      </c>
      <c r="Y50" s="12">
        <v>5385</v>
      </c>
      <c r="Z50" s="12">
        <v>428</v>
      </c>
      <c r="AA50" s="13">
        <f t="shared" si="1"/>
        <v>7.9480037140204267</v>
      </c>
      <c r="AC50" s="27">
        <v>43</v>
      </c>
      <c r="AD50" s="11" t="s">
        <v>21</v>
      </c>
      <c r="AE50" s="11">
        <v>37</v>
      </c>
      <c r="AF50" s="12">
        <v>5608</v>
      </c>
      <c r="AG50" s="12">
        <v>421</v>
      </c>
      <c r="AH50" s="13">
        <f t="shared" si="2"/>
        <v>7.5071326676176886</v>
      </c>
    </row>
    <row r="51" spans="1:34" s="14" customFormat="1" ht="15" customHeight="1" x14ac:dyDescent="0.15">
      <c r="A51" s="25">
        <v>44</v>
      </c>
      <c r="B51" s="15" t="s">
        <v>44</v>
      </c>
      <c r="C51" s="15">
        <v>2</v>
      </c>
      <c r="D51" s="16">
        <v>63154</v>
      </c>
      <c r="E51" s="16">
        <v>8429</v>
      </c>
      <c r="F51" s="24">
        <v>13.346739715615797</v>
      </c>
      <c r="H51" s="27">
        <v>44</v>
      </c>
      <c r="I51" s="15" t="s">
        <v>23</v>
      </c>
      <c r="J51" s="15">
        <v>12</v>
      </c>
      <c r="K51" s="16">
        <v>16243</v>
      </c>
      <c r="L51" s="16">
        <v>564</v>
      </c>
      <c r="M51" s="24">
        <f t="shared" si="0"/>
        <v>3.4722649756818322</v>
      </c>
      <c r="O51" s="23">
        <v>44</v>
      </c>
      <c r="P51" s="15" t="s">
        <v>23</v>
      </c>
      <c r="Q51" s="15">
        <v>12</v>
      </c>
      <c r="R51" s="16">
        <v>16243</v>
      </c>
      <c r="S51" s="16">
        <v>1243</v>
      </c>
      <c r="T51" s="24">
        <v>7.6525272425044628</v>
      </c>
      <c r="V51" s="28">
        <v>44</v>
      </c>
      <c r="W51" s="15" t="s">
        <v>36</v>
      </c>
      <c r="X51" s="15">
        <v>1</v>
      </c>
      <c r="Y51" s="16">
        <v>55743</v>
      </c>
      <c r="Z51" s="16">
        <v>4022</v>
      </c>
      <c r="AA51" s="24">
        <f t="shared" si="1"/>
        <v>7.2152557271765065</v>
      </c>
      <c r="AC51" s="28">
        <v>44</v>
      </c>
      <c r="AD51" s="15" t="s">
        <v>36</v>
      </c>
      <c r="AE51" s="15">
        <v>1</v>
      </c>
      <c r="AF51" s="16">
        <v>60909</v>
      </c>
      <c r="AG51" s="16">
        <v>4313</v>
      </c>
      <c r="AH51" s="24">
        <f t="shared" si="2"/>
        <v>7.0810553448587239</v>
      </c>
    </row>
    <row r="52" spans="1:34" s="18" customFormat="1" ht="9.75" customHeight="1" x14ac:dyDescent="0.15">
      <c r="A52" s="17"/>
      <c r="O52" s="17"/>
    </row>
    <row r="53" spans="1:34" s="18" customFormat="1" x14ac:dyDescent="0.15">
      <c r="A53" s="17"/>
      <c r="O53" s="17"/>
    </row>
    <row r="54" spans="1:34" s="18" customFormat="1" x14ac:dyDescent="0.15">
      <c r="A54" s="17"/>
      <c r="O54" s="17"/>
    </row>
    <row r="55" spans="1:34" s="18" customFormat="1" x14ac:dyDescent="0.15">
      <c r="A55" s="17"/>
      <c r="O55" s="17"/>
    </row>
    <row r="56" spans="1:34" s="18" customFormat="1" ht="5.25" customHeight="1" x14ac:dyDescent="0.15">
      <c r="A56" s="17"/>
      <c r="O56" s="17"/>
    </row>
    <row r="57" spans="1:34" s="18" customFormat="1" ht="3.75" customHeight="1" x14ac:dyDescent="0.15">
      <c r="A57" s="17"/>
      <c r="O57" s="17"/>
    </row>
    <row r="58" spans="1:34" x14ac:dyDescent="0.15">
      <c r="Y58" s="21"/>
      <c r="Z58" s="21"/>
      <c r="AA58" s="22"/>
    </row>
    <row r="60" spans="1:34" ht="9" customHeight="1" x14ac:dyDescent="0.15"/>
    <row r="62" spans="1:34" ht="30.75" customHeight="1" x14ac:dyDescent="0.15"/>
  </sheetData>
  <sortState ref="P7:U51">
    <sortCondition descending="1" ref="T7:T51"/>
  </sortState>
  <mergeCells count="5">
    <mergeCell ref="A5:F5"/>
    <mergeCell ref="I5:M5"/>
    <mergeCell ref="O5:T5"/>
    <mergeCell ref="W5:AA5"/>
    <mergeCell ref="AD5:AH5"/>
  </mergeCells>
  <phoneticPr fontId="1"/>
  <pageMargins left="0.9055118110236221" right="0.51181102362204722" top="0.35433070866141736" bottom="0.35433070866141736" header="0.31496062992125984" footer="0.31496062992125984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H26受診率</vt:lpstr>
      <vt:lpstr>H26受診率!Print_Area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yobo05</dc:creator>
  <cp:lastModifiedBy>企画部情報政策課</cp:lastModifiedBy>
  <cp:lastPrinted>2016-08-08T02:22:15Z</cp:lastPrinted>
  <dcterms:created xsi:type="dcterms:W3CDTF">2014-10-22T23:57:52Z</dcterms:created>
  <dcterms:modified xsi:type="dcterms:W3CDTF">2017-02-11T05:45:51Z</dcterms:modified>
</cp:coreProperties>
</file>