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がん対策推進室\☆ホームページ（仮置き用）※ＨＰ掲載後削除\1★平成28年度各がん検診実績\乳がん\"/>
    </mc:Choice>
  </mc:AlternateContent>
  <bookViews>
    <workbookView xWindow="930" yWindow="0" windowWidth="19560" windowHeight="7815"/>
  </bookViews>
  <sheets>
    <sheet name="Sheet1" sheetId="1" r:id="rId1"/>
  </sheets>
  <definedNames>
    <definedName name="_xlnm.Print_Area" localSheetId="0">Sheet1!$A$1:$K$59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" i="1" l="1"/>
  <c r="A58" i="1"/>
  <c r="B54" i="1"/>
  <c r="A54" i="1"/>
  <c r="B49" i="1"/>
  <c r="A49" i="1"/>
  <c r="B45" i="1"/>
  <c r="A45" i="1"/>
  <c r="B42" i="1"/>
  <c r="A42" i="1"/>
  <c r="B36" i="1"/>
  <c r="A36" i="1"/>
  <c r="B28" i="1"/>
  <c r="A28" i="1"/>
  <c r="B24" i="1"/>
  <c r="A24" i="1"/>
  <c r="B21" i="1"/>
  <c r="A21" i="1"/>
  <c r="B17" i="1"/>
  <c r="A17" i="1"/>
  <c r="B12" i="1"/>
  <c r="A12" i="1"/>
  <c r="B9" i="1"/>
  <c r="B59" i="1" s="1"/>
  <c r="A9" i="1"/>
  <c r="A59" i="1" l="1"/>
</calcChain>
</file>

<file path=xl/sharedStrings.xml><?xml version="1.0" encoding="utf-8"?>
<sst xmlns="http://schemas.openxmlformats.org/spreadsheetml/2006/main" count="157" uniqueCount="73">
  <si>
    <t>市町村別・保健所別　精度管理指標　要精検率・精検受診率・陽性反応適中度・がん発見率</t>
    <rPh sb="0" eb="3">
      <t>シチョウソン</t>
    </rPh>
    <rPh sb="3" eb="4">
      <t>ベツ</t>
    </rPh>
    <rPh sb="5" eb="8">
      <t>ホケンジョ</t>
    </rPh>
    <rPh sb="8" eb="9">
      <t>ベツ</t>
    </rPh>
    <rPh sb="10" eb="12">
      <t>セイド</t>
    </rPh>
    <rPh sb="12" eb="14">
      <t>カンリ</t>
    </rPh>
    <rPh sb="14" eb="16">
      <t>シヒョウ</t>
    </rPh>
    <rPh sb="17" eb="18">
      <t>ヨウ</t>
    </rPh>
    <rPh sb="18" eb="19">
      <t>セイ</t>
    </rPh>
    <rPh sb="19" eb="20">
      <t>ケン</t>
    </rPh>
    <rPh sb="20" eb="21">
      <t>リツ</t>
    </rPh>
    <rPh sb="22" eb="23">
      <t>セイ</t>
    </rPh>
    <rPh sb="23" eb="24">
      <t>ケン</t>
    </rPh>
    <rPh sb="24" eb="26">
      <t>ジュシン</t>
    </rPh>
    <rPh sb="26" eb="27">
      <t>リツ</t>
    </rPh>
    <rPh sb="28" eb="30">
      <t>ヨウセイ</t>
    </rPh>
    <rPh sb="30" eb="32">
      <t>ハンノウ</t>
    </rPh>
    <rPh sb="32" eb="33">
      <t>テキ</t>
    </rPh>
    <rPh sb="33" eb="35">
      <t>チュウド</t>
    </rPh>
    <rPh sb="38" eb="40">
      <t>ハッケン</t>
    </rPh>
    <rPh sb="40" eb="41">
      <t>リツ</t>
    </rPh>
    <phoneticPr fontId="4"/>
  </si>
  <si>
    <t>医療機関検診</t>
    <rPh sb="0" eb="2">
      <t>イリョウ</t>
    </rPh>
    <rPh sb="2" eb="4">
      <t>キカン</t>
    </rPh>
    <rPh sb="4" eb="6">
      <t>ケンシン</t>
    </rPh>
    <phoneticPr fontId="4"/>
  </si>
  <si>
    <t>集団検診</t>
    <rPh sb="0" eb="2">
      <t>シュウダン</t>
    </rPh>
    <rPh sb="2" eb="4">
      <t>ケンシン</t>
    </rPh>
    <phoneticPr fontId="4"/>
  </si>
  <si>
    <t>市町村名</t>
    <rPh sb="0" eb="3">
      <t>シチョウソン</t>
    </rPh>
    <rPh sb="3" eb="4">
      <t>メイ</t>
    </rPh>
    <phoneticPr fontId="5"/>
  </si>
  <si>
    <t>検診受診者A(人)</t>
    <rPh sb="0" eb="2">
      <t>ケンシン</t>
    </rPh>
    <rPh sb="2" eb="4">
      <t>ジュシン</t>
    </rPh>
    <rPh sb="4" eb="5">
      <t>シャ</t>
    </rPh>
    <rPh sb="7" eb="8">
      <t>ニン</t>
    </rPh>
    <phoneticPr fontId="5"/>
  </si>
  <si>
    <t>要精密検査B(人)</t>
    <rPh sb="0" eb="1">
      <t>ヨウ</t>
    </rPh>
    <rPh sb="1" eb="3">
      <t>セイミツ</t>
    </rPh>
    <rPh sb="3" eb="4">
      <t>ケン</t>
    </rPh>
    <rPh sb="4" eb="5">
      <t>ジャ</t>
    </rPh>
    <phoneticPr fontId="5"/>
  </si>
  <si>
    <t>要精検率B/A(％)</t>
    <rPh sb="0" eb="1">
      <t>ヨウ</t>
    </rPh>
    <rPh sb="1" eb="2">
      <t>セイ</t>
    </rPh>
    <rPh sb="2" eb="3">
      <t>ケン</t>
    </rPh>
    <rPh sb="3" eb="4">
      <t>リツ</t>
    </rPh>
    <phoneticPr fontId="5"/>
  </si>
  <si>
    <t>精検受診者C(人)</t>
    <rPh sb="0" eb="1">
      <t>セイ</t>
    </rPh>
    <rPh sb="1" eb="2">
      <t>ケン</t>
    </rPh>
    <rPh sb="2" eb="5">
      <t>ジュシンシャ</t>
    </rPh>
    <phoneticPr fontId="5"/>
  </si>
  <si>
    <t>精検受診率C/B(％)</t>
    <rPh sb="0" eb="1">
      <t>セイ</t>
    </rPh>
    <rPh sb="1" eb="2">
      <t>ケン</t>
    </rPh>
    <rPh sb="2" eb="5">
      <t>ジュシンリツ</t>
    </rPh>
    <phoneticPr fontId="5"/>
  </si>
  <si>
    <t>発見乳がんD(人)</t>
    <rPh sb="0" eb="2">
      <t>ハッケン</t>
    </rPh>
    <phoneticPr fontId="5"/>
  </si>
  <si>
    <t>陽性反応
適中度D/B(％)</t>
    <phoneticPr fontId="4"/>
  </si>
  <si>
    <t>がん発見率D/A(％)</t>
    <phoneticPr fontId="4"/>
  </si>
  <si>
    <t>○</t>
    <phoneticPr fontId="4"/>
  </si>
  <si>
    <t>水戸市</t>
  </si>
  <si>
    <t>○</t>
    <phoneticPr fontId="4"/>
  </si>
  <si>
    <t>笠間市</t>
  </si>
  <si>
    <t>小美玉市</t>
    <rPh sb="0" eb="2">
      <t>オミ</t>
    </rPh>
    <rPh sb="2" eb="3">
      <t>タマ</t>
    </rPh>
    <rPh sb="3" eb="4">
      <t>シ</t>
    </rPh>
    <phoneticPr fontId="4"/>
  </si>
  <si>
    <t>茨城町</t>
    <rPh sb="0" eb="3">
      <t>イバラキマチ</t>
    </rPh>
    <phoneticPr fontId="4"/>
  </si>
  <si>
    <t>-</t>
    <phoneticPr fontId="4"/>
  </si>
  <si>
    <t>○</t>
    <phoneticPr fontId="4"/>
  </si>
  <si>
    <t>城里町</t>
    <rPh sb="0" eb="1">
      <t>シロ</t>
    </rPh>
    <rPh sb="1" eb="3">
      <t>サトマチ</t>
    </rPh>
    <phoneticPr fontId="4"/>
  </si>
  <si>
    <t>大洗町</t>
  </si>
  <si>
    <t>水戸保健所管内</t>
    <rPh sb="0" eb="2">
      <t>ミト</t>
    </rPh>
    <rPh sb="2" eb="5">
      <t>ホケンジョ</t>
    </rPh>
    <rPh sb="5" eb="7">
      <t>カンナイ</t>
    </rPh>
    <phoneticPr fontId="4"/>
  </si>
  <si>
    <t>ひたちなか市</t>
  </si>
  <si>
    <t>東海村</t>
  </si>
  <si>
    <t>ひたちなか保健所管内</t>
    <rPh sb="5" eb="8">
      <t>ホケンジョ</t>
    </rPh>
    <rPh sb="8" eb="10">
      <t>カンナイ</t>
    </rPh>
    <phoneticPr fontId="4"/>
  </si>
  <si>
    <t>常陸太田市</t>
  </si>
  <si>
    <t>那珂市</t>
    <rPh sb="0" eb="2">
      <t>ナカ</t>
    </rPh>
    <rPh sb="2" eb="3">
      <t>シ</t>
    </rPh>
    <phoneticPr fontId="4"/>
  </si>
  <si>
    <t>常陸大宮市</t>
    <rPh sb="0" eb="5">
      <t>ヒタチオオミヤシ</t>
    </rPh>
    <phoneticPr fontId="4"/>
  </si>
  <si>
    <t>大子町</t>
  </si>
  <si>
    <t>常陸大宮保健所管内</t>
    <rPh sb="0" eb="4">
      <t>ヒタチオオミヤ</t>
    </rPh>
    <rPh sb="4" eb="7">
      <t>ホケンジョ</t>
    </rPh>
    <rPh sb="7" eb="9">
      <t>カンナイ</t>
    </rPh>
    <phoneticPr fontId="4"/>
  </si>
  <si>
    <t>日立市</t>
  </si>
  <si>
    <t>高萩市</t>
  </si>
  <si>
    <t>北茨城市</t>
  </si>
  <si>
    <t>日立保健所管内</t>
    <rPh sb="0" eb="2">
      <t>ヒタチ</t>
    </rPh>
    <rPh sb="2" eb="5">
      <t>ホケンジョ</t>
    </rPh>
    <rPh sb="5" eb="7">
      <t>カンナイ</t>
    </rPh>
    <phoneticPr fontId="4"/>
  </si>
  <si>
    <t>鉾田市</t>
    <rPh sb="0" eb="2">
      <t>ホコタ</t>
    </rPh>
    <rPh sb="2" eb="3">
      <t>シ</t>
    </rPh>
    <phoneticPr fontId="4"/>
  </si>
  <si>
    <t>行方市</t>
    <rPh sb="0" eb="2">
      <t>ナメカタ</t>
    </rPh>
    <rPh sb="2" eb="3">
      <t>シ</t>
    </rPh>
    <phoneticPr fontId="4"/>
  </si>
  <si>
    <t>鉾田保健所管内</t>
    <rPh sb="0" eb="2">
      <t>ホコタ</t>
    </rPh>
    <rPh sb="2" eb="5">
      <t>ホケンジョ</t>
    </rPh>
    <rPh sb="5" eb="7">
      <t>カンナイ</t>
    </rPh>
    <phoneticPr fontId="4"/>
  </si>
  <si>
    <t>鹿嶋市</t>
  </si>
  <si>
    <t>神栖市</t>
    <rPh sb="0" eb="2">
      <t>カミス</t>
    </rPh>
    <rPh sb="2" eb="3">
      <t>シ</t>
    </rPh>
    <phoneticPr fontId="4"/>
  </si>
  <si>
    <t>潮来市</t>
    <rPh sb="2" eb="3">
      <t>シ</t>
    </rPh>
    <phoneticPr fontId="4"/>
  </si>
  <si>
    <t>潮来保健所管内</t>
    <rPh sb="0" eb="2">
      <t>イタコ</t>
    </rPh>
    <rPh sb="2" eb="5">
      <t>ホケンジョ</t>
    </rPh>
    <rPh sb="5" eb="7">
      <t>カンナイ</t>
    </rPh>
    <phoneticPr fontId="4"/>
  </si>
  <si>
    <t>龍ヶ崎市</t>
  </si>
  <si>
    <t>取手市</t>
  </si>
  <si>
    <t>稲敷市</t>
    <rPh sb="0" eb="2">
      <t>イナシキ</t>
    </rPh>
    <rPh sb="2" eb="3">
      <t>シ</t>
    </rPh>
    <phoneticPr fontId="4"/>
  </si>
  <si>
    <t>牛久市</t>
  </si>
  <si>
    <t>河内町</t>
  </si>
  <si>
    <t>守谷市</t>
    <rPh sb="2" eb="3">
      <t>シ</t>
    </rPh>
    <phoneticPr fontId="4"/>
  </si>
  <si>
    <t>利根町</t>
  </si>
  <si>
    <t>竜ヶ崎保健所管内</t>
    <rPh sb="0" eb="3">
      <t>リュウガサキ</t>
    </rPh>
    <rPh sb="3" eb="6">
      <t>ホケンジョ</t>
    </rPh>
    <rPh sb="6" eb="8">
      <t>カンナイ</t>
    </rPh>
    <phoneticPr fontId="4"/>
  </si>
  <si>
    <t>土浦市</t>
  </si>
  <si>
    <t>石岡市</t>
  </si>
  <si>
    <t>美浦村</t>
  </si>
  <si>
    <t>阿見町</t>
  </si>
  <si>
    <t>かすみがうら市</t>
    <rPh sb="6" eb="7">
      <t>シ</t>
    </rPh>
    <phoneticPr fontId="4"/>
  </si>
  <si>
    <t>土浦保健所管内</t>
    <rPh sb="0" eb="2">
      <t>ツチウラ</t>
    </rPh>
    <rPh sb="2" eb="5">
      <t>ホケンジョ</t>
    </rPh>
    <rPh sb="5" eb="7">
      <t>カンナイ</t>
    </rPh>
    <phoneticPr fontId="4"/>
  </si>
  <si>
    <t>つくば市</t>
  </si>
  <si>
    <t>つくばみらい市</t>
    <rPh sb="6" eb="7">
      <t>シ</t>
    </rPh>
    <phoneticPr fontId="4"/>
  </si>
  <si>
    <t>つくば保健所管内</t>
    <rPh sb="3" eb="6">
      <t>ホケンジョ</t>
    </rPh>
    <rPh sb="6" eb="8">
      <t>カンナイ</t>
    </rPh>
    <phoneticPr fontId="4"/>
  </si>
  <si>
    <t>筑西市</t>
    <rPh sb="0" eb="1">
      <t>チク</t>
    </rPh>
    <rPh sb="1" eb="2">
      <t>セイ</t>
    </rPh>
    <rPh sb="2" eb="3">
      <t>シ</t>
    </rPh>
    <phoneticPr fontId="4"/>
  </si>
  <si>
    <t>結城市</t>
  </si>
  <si>
    <t xml:space="preserve">桜川市       </t>
    <rPh sb="0" eb="2">
      <t>サクラガワ</t>
    </rPh>
    <rPh sb="2" eb="3">
      <t>シ</t>
    </rPh>
    <phoneticPr fontId="4"/>
  </si>
  <si>
    <t>筑西保健所管内</t>
    <rPh sb="0" eb="2">
      <t>チクセイ</t>
    </rPh>
    <rPh sb="2" eb="5">
      <t>ホケンジョ</t>
    </rPh>
    <rPh sb="5" eb="7">
      <t>カンナイ</t>
    </rPh>
    <phoneticPr fontId="4"/>
  </si>
  <si>
    <t>下妻市</t>
  </si>
  <si>
    <t>常総市</t>
    <rPh sb="0" eb="3">
      <t>ジョウソウシ</t>
    </rPh>
    <phoneticPr fontId="4"/>
  </si>
  <si>
    <t>板東市</t>
    <rPh sb="0" eb="2">
      <t>バンドウ</t>
    </rPh>
    <rPh sb="2" eb="3">
      <t>シ</t>
    </rPh>
    <phoneticPr fontId="4"/>
  </si>
  <si>
    <t>八千代町</t>
    <rPh sb="0" eb="4">
      <t>ヤチヨマチ</t>
    </rPh>
    <phoneticPr fontId="4"/>
  </si>
  <si>
    <t>常総保健所管内</t>
    <rPh sb="0" eb="2">
      <t>ジョウソウ</t>
    </rPh>
    <rPh sb="2" eb="5">
      <t>ホケンジョ</t>
    </rPh>
    <rPh sb="5" eb="7">
      <t>カンナイ</t>
    </rPh>
    <phoneticPr fontId="4"/>
  </si>
  <si>
    <t>古河市</t>
  </si>
  <si>
    <t>五霞町</t>
  </si>
  <si>
    <t>境町</t>
  </si>
  <si>
    <t>古河保健所管内</t>
    <rPh sb="0" eb="2">
      <t>コガ</t>
    </rPh>
    <rPh sb="2" eb="5">
      <t>ホケンジョ</t>
    </rPh>
    <rPh sb="5" eb="7">
      <t>カンナイ</t>
    </rPh>
    <phoneticPr fontId="4"/>
  </si>
  <si>
    <t>県内計</t>
    <rPh sb="0" eb="2">
      <t>ケンナイ</t>
    </rPh>
    <rPh sb="2" eb="3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</si>
</sst>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"/>
    <numFmt numFmtId="178" formatCode="#,##0.00_ "/>
  </numFmts>
  <fonts count="6" x14ac:knownFonts="1">
    <font>
      <sz val="11"/>
      <color theme="1"/>
      <name val="ＭＳ Ｐゴシック"/>
      <family val="2"/>
      <charset val="128"/>
      <scheme val="minor"/>
    </font>
    <font>
      <sz val="11.2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1" applyFont="1" applyFill="1" applyAlignment="1">
      <alignment vertical="center" shrinkToFit="1"/>
    </xf>
    <xf numFmtId="176" fontId="2" fillId="0" borderId="0" xfId="1" applyNumberFormat="1" applyFont="1" applyFill="1" applyAlignment="1">
      <alignment vertical="center"/>
    </xf>
    <xf numFmtId="177" fontId="2" fillId="0" borderId="0" xfId="1" applyNumberFormat="1" applyFont="1" applyFill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shrinkToFit="1"/>
    </xf>
    <xf numFmtId="176" fontId="2" fillId="2" borderId="1" xfId="1" applyNumberFormat="1" applyFont="1" applyFill="1" applyBorder="1" applyAlignment="1">
      <alignment horizontal="center" vertical="center" wrapText="1"/>
    </xf>
    <xf numFmtId="17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176" fontId="2" fillId="0" borderId="1" xfId="1" applyNumberFormat="1" applyFont="1" applyFill="1" applyBorder="1" applyAlignment="1">
      <alignment vertical="center"/>
    </xf>
    <xf numFmtId="178" fontId="2" fillId="3" borderId="1" xfId="1" applyNumberFormat="1" applyFont="1" applyFill="1" applyBorder="1" applyAlignment="1">
      <alignment vertical="center"/>
    </xf>
    <xf numFmtId="178" fontId="2" fillId="2" borderId="1" xfId="1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shrinkToFit="1"/>
    </xf>
    <xf numFmtId="176" fontId="2" fillId="2" borderId="1" xfId="1" applyNumberFormat="1" applyFont="1" applyFill="1" applyBorder="1" applyAlignment="1">
      <alignment vertical="center"/>
    </xf>
    <xf numFmtId="176" fontId="2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様式第9号（最終校了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view="pageBreakPreview" zoomScale="60" zoomScaleNormal="50" workbookViewId="0">
      <selection activeCell="A10" sqref="A10"/>
    </sheetView>
  </sheetViews>
  <sheetFormatPr defaultRowHeight="18.75" x14ac:dyDescent="0.15"/>
  <cols>
    <col min="1" max="2" width="6.875" style="2" customWidth="1"/>
    <col min="3" max="3" width="21.625" style="3" customWidth="1"/>
    <col min="4" max="4" width="15" style="4" customWidth="1"/>
    <col min="5" max="5" width="15" style="1" customWidth="1"/>
    <col min="6" max="6" width="15" style="5" customWidth="1"/>
    <col min="7" max="11" width="15" style="1" customWidth="1"/>
    <col min="12" max="16384" width="9" style="1"/>
  </cols>
  <sheetData>
    <row r="1" spans="1:11" ht="31.5" customHeight="1" x14ac:dyDescent="0.15">
      <c r="A1" s="1" t="s">
        <v>0</v>
      </c>
    </row>
    <row r="2" spans="1:11" ht="80.25" customHeight="1" x14ac:dyDescent="0.15">
      <c r="A2" s="6" t="s">
        <v>1</v>
      </c>
      <c r="B2" s="6" t="s">
        <v>2</v>
      </c>
      <c r="C2" s="7" t="s">
        <v>3</v>
      </c>
      <c r="D2" s="8" t="s">
        <v>4</v>
      </c>
      <c r="E2" s="6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spans="1:11" ht="28.5" customHeight="1" x14ac:dyDescent="0.15">
      <c r="A3" s="11" t="s">
        <v>12</v>
      </c>
      <c r="B3" s="11" t="s">
        <v>12</v>
      </c>
      <c r="C3" s="12" t="s">
        <v>13</v>
      </c>
      <c r="D3" s="13">
        <v>5952</v>
      </c>
      <c r="E3" s="13">
        <v>247</v>
      </c>
      <c r="F3" s="14">
        <v>4.1498655913978491</v>
      </c>
      <c r="G3" s="13">
        <v>201</v>
      </c>
      <c r="H3" s="15">
        <v>81.376518218623488</v>
      </c>
      <c r="I3" s="13">
        <v>11</v>
      </c>
      <c r="J3" s="15">
        <v>4.4534412955465585</v>
      </c>
      <c r="K3" s="15">
        <v>0.18481182795698925</v>
      </c>
    </row>
    <row r="4" spans="1:11" ht="28.5" customHeight="1" x14ac:dyDescent="0.15">
      <c r="A4" s="11" t="s">
        <v>14</v>
      </c>
      <c r="B4" s="11" t="s">
        <v>12</v>
      </c>
      <c r="C4" s="12" t="s">
        <v>15</v>
      </c>
      <c r="D4" s="13">
        <v>2115</v>
      </c>
      <c r="E4" s="13">
        <v>93</v>
      </c>
      <c r="F4" s="14">
        <v>4.3971631205673756</v>
      </c>
      <c r="G4" s="13">
        <v>89</v>
      </c>
      <c r="H4" s="15">
        <v>95.6989247311828</v>
      </c>
      <c r="I4" s="13">
        <v>16</v>
      </c>
      <c r="J4" s="15">
        <v>17.20430107526882</v>
      </c>
      <c r="K4" s="15">
        <v>0.75650118203309691</v>
      </c>
    </row>
    <row r="5" spans="1:11" ht="28.5" customHeight="1" x14ac:dyDescent="0.15">
      <c r="A5" s="11" t="s">
        <v>12</v>
      </c>
      <c r="B5" s="11" t="s">
        <v>12</v>
      </c>
      <c r="C5" s="12" t="s">
        <v>16</v>
      </c>
      <c r="D5" s="13">
        <v>2359</v>
      </c>
      <c r="E5" s="13">
        <v>73</v>
      </c>
      <c r="F5" s="14">
        <v>3.0945315811784653</v>
      </c>
      <c r="G5" s="13">
        <v>62</v>
      </c>
      <c r="H5" s="15">
        <v>84.93150684931507</v>
      </c>
      <c r="I5" s="13">
        <v>3</v>
      </c>
      <c r="J5" s="15">
        <v>4.10958904109589</v>
      </c>
      <c r="K5" s="15">
        <v>0.1271725307333616</v>
      </c>
    </row>
    <row r="6" spans="1:11" ht="28.5" customHeight="1" x14ac:dyDescent="0.15">
      <c r="A6" s="11" t="s">
        <v>12</v>
      </c>
      <c r="B6" s="11" t="s">
        <v>12</v>
      </c>
      <c r="C6" s="12" t="s">
        <v>17</v>
      </c>
      <c r="D6" s="13">
        <v>1235</v>
      </c>
      <c r="E6" s="13">
        <v>55</v>
      </c>
      <c r="F6" s="14">
        <v>4.4534412955465585</v>
      </c>
      <c r="G6" s="13">
        <v>43</v>
      </c>
      <c r="H6" s="15">
        <v>78.181818181818187</v>
      </c>
      <c r="I6" s="13">
        <v>2</v>
      </c>
      <c r="J6" s="15">
        <v>3.6363636363636362</v>
      </c>
      <c r="K6" s="15">
        <v>0.16194331983805668</v>
      </c>
    </row>
    <row r="7" spans="1:11" ht="28.5" customHeight="1" x14ac:dyDescent="0.15">
      <c r="A7" s="11" t="s">
        <v>18</v>
      </c>
      <c r="B7" s="11" t="s">
        <v>19</v>
      </c>
      <c r="C7" s="12" t="s">
        <v>20</v>
      </c>
      <c r="D7" s="13">
        <v>843</v>
      </c>
      <c r="E7" s="13">
        <v>31</v>
      </c>
      <c r="F7" s="14">
        <v>3.6773428232502967</v>
      </c>
      <c r="G7" s="13">
        <v>30</v>
      </c>
      <c r="H7" s="15">
        <v>96.774193548387103</v>
      </c>
      <c r="I7" s="13">
        <v>4</v>
      </c>
      <c r="J7" s="15">
        <v>12.903225806451612</v>
      </c>
      <c r="K7" s="15">
        <v>0.47449584816132861</v>
      </c>
    </row>
    <row r="8" spans="1:11" ht="28.5" customHeight="1" x14ac:dyDescent="0.15">
      <c r="A8" s="11" t="s">
        <v>19</v>
      </c>
      <c r="B8" s="11" t="s">
        <v>12</v>
      </c>
      <c r="C8" s="12" t="s">
        <v>21</v>
      </c>
      <c r="D8" s="13">
        <v>668</v>
      </c>
      <c r="E8" s="13">
        <v>27</v>
      </c>
      <c r="F8" s="14">
        <v>4.0419161676646702</v>
      </c>
      <c r="G8" s="13">
        <v>17</v>
      </c>
      <c r="H8" s="15">
        <v>62.962962962962962</v>
      </c>
      <c r="I8" s="13">
        <v>3</v>
      </c>
      <c r="J8" s="15">
        <v>11.111111111111111</v>
      </c>
      <c r="K8" s="15">
        <v>0.44910179640718562</v>
      </c>
    </row>
    <row r="9" spans="1:11" ht="28.5" customHeight="1" x14ac:dyDescent="0.15">
      <c r="A9" s="16">
        <f>COUNTIF(A3:A8,"○")</f>
        <v>5</v>
      </c>
      <c r="B9" s="16">
        <f>COUNTIF(B3:B8,"○")</f>
        <v>6</v>
      </c>
      <c r="C9" s="17" t="s">
        <v>22</v>
      </c>
      <c r="D9" s="18">
        <v>13172</v>
      </c>
      <c r="E9" s="18">
        <v>526</v>
      </c>
      <c r="F9" s="15">
        <v>3.9933191618584876</v>
      </c>
      <c r="G9" s="18">
        <v>442</v>
      </c>
      <c r="H9" s="15">
        <v>84.030418250950561</v>
      </c>
      <c r="I9" s="18">
        <v>39</v>
      </c>
      <c r="J9" s="15">
        <v>7.4144486692015201</v>
      </c>
      <c r="K9" s="15">
        <v>0.29608259945338594</v>
      </c>
    </row>
    <row r="10" spans="1:11" ht="28.5" customHeight="1" x14ac:dyDescent="0.15">
      <c r="A10" s="11" t="s">
        <v>12</v>
      </c>
      <c r="B10" s="11" t="s">
        <v>12</v>
      </c>
      <c r="C10" s="12" t="s">
        <v>23</v>
      </c>
      <c r="D10" s="13">
        <v>4245</v>
      </c>
      <c r="E10" s="13">
        <v>137</v>
      </c>
      <c r="F10" s="14">
        <v>3.2273262661955244</v>
      </c>
      <c r="G10" s="13">
        <v>123</v>
      </c>
      <c r="H10" s="15">
        <v>89.78102189781022</v>
      </c>
      <c r="I10" s="13">
        <v>4</v>
      </c>
      <c r="J10" s="15">
        <v>2.9197080291970803</v>
      </c>
      <c r="K10" s="15">
        <v>9.4228504122497059E-2</v>
      </c>
    </row>
    <row r="11" spans="1:11" ht="28.5" customHeight="1" x14ac:dyDescent="0.15">
      <c r="A11" s="11" t="s">
        <v>12</v>
      </c>
      <c r="B11" s="11" t="s">
        <v>12</v>
      </c>
      <c r="C11" s="12" t="s">
        <v>24</v>
      </c>
      <c r="D11" s="13">
        <v>3371</v>
      </c>
      <c r="E11" s="13">
        <v>202</v>
      </c>
      <c r="F11" s="14">
        <v>5.9922871551468404</v>
      </c>
      <c r="G11" s="13">
        <v>181</v>
      </c>
      <c r="H11" s="15">
        <v>89.603960396039611</v>
      </c>
      <c r="I11" s="13">
        <v>10</v>
      </c>
      <c r="J11" s="15">
        <v>4.9504950495049505</v>
      </c>
      <c r="K11" s="15">
        <v>0.29664787896766537</v>
      </c>
    </row>
    <row r="12" spans="1:11" ht="28.5" customHeight="1" x14ac:dyDescent="0.15">
      <c r="A12" s="16">
        <f>COUNTIF(A10:A11,"○")</f>
        <v>2</v>
      </c>
      <c r="B12" s="16">
        <f>COUNTIF(B10:B11,"○")</f>
        <v>2</v>
      </c>
      <c r="C12" s="17" t="s">
        <v>25</v>
      </c>
      <c r="D12" s="18">
        <v>7616</v>
      </c>
      <c r="E12" s="18">
        <v>339</v>
      </c>
      <c r="F12" s="15">
        <v>4.4511554621848743</v>
      </c>
      <c r="G12" s="18">
        <v>304</v>
      </c>
      <c r="H12" s="15">
        <v>89.675516224188783</v>
      </c>
      <c r="I12" s="18">
        <v>14</v>
      </c>
      <c r="J12" s="15">
        <v>4.1297935103244834</v>
      </c>
      <c r="K12" s="15">
        <v>0.18382352941176469</v>
      </c>
    </row>
    <row r="13" spans="1:11" ht="28.5" customHeight="1" x14ac:dyDescent="0.15">
      <c r="A13" s="11" t="s">
        <v>12</v>
      </c>
      <c r="B13" s="11" t="s">
        <v>12</v>
      </c>
      <c r="C13" s="12" t="s">
        <v>26</v>
      </c>
      <c r="D13" s="13">
        <v>2709</v>
      </c>
      <c r="E13" s="13">
        <v>126</v>
      </c>
      <c r="F13" s="14">
        <v>4.6511627906976747</v>
      </c>
      <c r="G13" s="13">
        <v>119</v>
      </c>
      <c r="H13" s="15">
        <v>94.444444444444443</v>
      </c>
      <c r="I13" s="13">
        <v>7</v>
      </c>
      <c r="J13" s="15">
        <v>5.5555555555555554</v>
      </c>
      <c r="K13" s="15">
        <v>0.2583979328165375</v>
      </c>
    </row>
    <row r="14" spans="1:11" ht="28.5" customHeight="1" x14ac:dyDescent="0.15">
      <c r="A14" s="11" t="s">
        <v>12</v>
      </c>
      <c r="B14" s="11" t="s">
        <v>12</v>
      </c>
      <c r="C14" s="12" t="s">
        <v>27</v>
      </c>
      <c r="D14" s="13">
        <v>1553</v>
      </c>
      <c r="E14" s="13">
        <v>76</v>
      </c>
      <c r="F14" s="14">
        <v>4.8937540244687705</v>
      </c>
      <c r="G14" s="13">
        <v>72</v>
      </c>
      <c r="H14" s="15">
        <v>94.73684210526315</v>
      </c>
      <c r="I14" s="13">
        <v>5</v>
      </c>
      <c r="J14" s="15">
        <v>6.5789473684210522</v>
      </c>
      <c r="K14" s="15">
        <v>0.32195750160978748</v>
      </c>
    </row>
    <row r="15" spans="1:11" ht="28.5" customHeight="1" x14ac:dyDescent="0.15">
      <c r="A15" s="11" t="s">
        <v>12</v>
      </c>
      <c r="B15" s="11" t="s">
        <v>12</v>
      </c>
      <c r="C15" s="12" t="s">
        <v>28</v>
      </c>
      <c r="D15" s="13">
        <v>3268</v>
      </c>
      <c r="E15" s="13">
        <v>97</v>
      </c>
      <c r="F15" s="14">
        <v>2.968176254589963</v>
      </c>
      <c r="G15" s="13">
        <v>89</v>
      </c>
      <c r="H15" s="15">
        <v>91.75257731958763</v>
      </c>
      <c r="I15" s="13">
        <v>4</v>
      </c>
      <c r="J15" s="15">
        <v>4.1237113402061851</v>
      </c>
      <c r="K15" s="15">
        <v>0.12239902080783352</v>
      </c>
    </row>
    <row r="16" spans="1:11" ht="28.5" customHeight="1" x14ac:dyDescent="0.15">
      <c r="A16" s="11" t="s">
        <v>12</v>
      </c>
      <c r="B16" s="11" t="s">
        <v>12</v>
      </c>
      <c r="C16" s="12" t="s">
        <v>29</v>
      </c>
      <c r="D16" s="13">
        <v>582</v>
      </c>
      <c r="E16" s="13">
        <v>29</v>
      </c>
      <c r="F16" s="14">
        <v>4.9828178694158076</v>
      </c>
      <c r="G16" s="13">
        <v>26</v>
      </c>
      <c r="H16" s="15">
        <v>89.65517241379311</v>
      </c>
      <c r="I16" s="13">
        <v>2</v>
      </c>
      <c r="J16" s="15">
        <v>6.8965517241379306</v>
      </c>
      <c r="K16" s="15">
        <v>0.3436426116838488</v>
      </c>
    </row>
    <row r="17" spans="1:11" ht="28.5" customHeight="1" x14ac:dyDescent="0.15">
      <c r="A17" s="16">
        <f>COUNTIF(A13:A16,"○")</f>
        <v>4</v>
      </c>
      <c r="B17" s="16">
        <f>COUNTIF(B13:B16,"○")</f>
        <v>4</v>
      </c>
      <c r="C17" s="17" t="s">
        <v>30</v>
      </c>
      <c r="D17" s="18">
        <v>8112</v>
      </c>
      <c r="E17" s="18">
        <v>328</v>
      </c>
      <c r="F17" s="15">
        <v>4.0433925049309662</v>
      </c>
      <c r="G17" s="18">
        <v>306</v>
      </c>
      <c r="H17" s="15">
        <v>93.292682926829272</v>
      </c>
      <c r="I17" s="18">
        <v>18</v>
      </c>
      <c r="J17" s="15">
        <v>5.4878048780487809</v>
      </c>
      <c r="K17" s="15">
        <v>0.22189349112426035</v>
      </c>
    </row>
    <row r="18" spans="1:11" ht="28.5" customHeight="1" x14ac:dyDescent="0.15">
      <c r="A18" s="11" t="s">
        <v>18</v>
      </c>
      <c r="B18" s="11" t="s">
        <v>12</v>
      </c>
      <c r="C18" s="12" t="s">
        <v>31</v>
      </c>
      <c r="D18" s="13">
        <v>7143</v>
      </c>
      <c r="E18" s="13">
        <v>248</v>
      </c>
      <c r="F18" s="14">
        <v>3.4719305613887723</v>
      </c>
      <c r="G18" s="13">
        <v>224</v>
      </c>
      <c r="H18" s="15">
        <v>90.322580645161281</v>
      </c>
      <c r="I18" s="13">
        <v>31</v>
      </c>
      <c r="J18" s="15">
        <v>12.5</v>
      </c>
      <c r="K18" s="15">
        <v>0.43399132017359654</v>
      </c>
    </row>
    <row r="19" spans="1:11" ht="28.5" customHeight="1" x14ac:dyDescent="0.15">
      <c r="A19" s="11" t="s">
        <v>12</v>
      </c>
      <c r="B19" s="11" t="s">
        <v>12</v>
      </c>
      <c r="C19" s="12" t="s">
        <v>32</v>
      </c>
      <c r="D19" s="13">
        <v>621</v>
      </c>
      <c r="E19" s="13">
        <v>77</v>
      </c>
      <c r="F19" s="14">
        <v>12.399355877616747</v>
      </c>
      <c r="G19" s="13">
        <v>70</v>
      </c>
      <c r="H19" s="15">
        <v>90.909090909090907</v>
      </c>
      <c r="I19" s="13">
        <v>5</v>
      </c>
      <c r="J19" s="15">
        <v>6.4935064935064926</v>
      </c>
      <c r="K19" s="15">
        <v>0.80515297906602246</v>
      </c>
    </row>
    <row r="20" spans="1:11" ht="28.5" customHeight="1" x14ac:dyDescent="0.15">
      <c r="A20" s="11" t="s">
        <v>12</v>
      </c>
      <c r="B20" s="11" t="s">
        <v>12</v>
      </c>
      <c r="C20" s="12" t="s">
        <v>33</v>
      </c>
      <c r="D20" s="13">
        <v>1487</v>
      </c>
      <c r="E20" s="13">
        <v>166</v>
      </c>
      <c r="F20" s="14">
        <v>11.163416274377942</v>
      </c>
      <c r="G20" s="13">
        <v>119</v>
      </c>
      <c r="H20" s="15">
        <v>71.686746987951807</v>
      </c>
      <c r="I20" s="13">
        <v>6</v>
      </c>
      <c r="J20" s="15">
        <v>3.6144578313253009</v>
      </c>
      <c r="K20" s="15">
        <v>0.40349697377269672</v>
      </c>
    </row>
    <row r="21" spans="1:11" ht="28.5" customHeight="1" x14ac:dyDescent="0.15">
      <c r="A21" s="16">
        <f>COUNTIF(A18:A20,"○")</f>
        <v>2</v>
      </c>
      <c r="B21" s="16">
        <f>COUNTIF(B18:B20,"○")</f>
        <v>3</v>
      </c>
      <c r="C21" s="17" t="s">
        <v>34</v>
      </c>
      <c r="D21" s="18">
        <v>9251</v>
      </c>
      <c r="E21" s="18">
        <v>491</v>
      </c>
      <c r="F21" s="15">
        <v>5.3075343206139882</v>
      </c>
      <c r="G21" s="18">
        <v>413</v>
      </c>
      <c r="H21" s="15">
        <v>84.114052953156829</v>
      </c>
      <c r="I21" s="18">
        <v>42</v>
      </c>
      <c r="J21" s="15">
        <v>8.5539714867617107</v>
      </c>
      <c r="K21" s="15">
        <v>0.45400497243541238</v>
      </c>
    </row>
    <row r="22" spans="1:11" ht="28.5" customHeight="1" x14ac:dyDescent="0.15">
      <c r="A22" s="11" t="s">
        <v>12</v>
      </c>
      <c r="B22" s="11" t="s">
        <v>12</v>
      </c>
      <c r="C22" s="12" t="s">
        <v>35</v>
      </c>
      <c r="D22" s="13">
        <v>2335</v>
      </c>
      <c r="E22" s="13">
        <v>68</v>
      </c>
      <c r="F22" s="14">
        <v>2.9122055674518204</v>
      </c>
      <c r="G22" s="13">
        <v>62</v>
      </c>
      <c r="H22" s="15">
        <v>91.17647058823529</v>
      </c>
      <c r="I22" s="13">
        <v>6</v>
      </c>
      <c r="J22" s="15">
        <v>8.8235294117647065</v>
      </c>
      <c r="K22" s="15">
        <v>0.2569593147751606</v>
      </c>
    </row>
    <row r="23" spans="1:11" ht="28.5" customHeight="1" x14ac:dyDescent="0.15">
      <c r="A23" s="11" t="s">
        <v>12</v>
      </c>
      <c r="B23" s="11" t="s">
        <v>12</v>
      </c>
      <c r="C23" s="12" t="s">
        <v>36</v>
      </c>
      <c r="D23" s="13">
        <v>2083</v>
      </c>
      <c r="E23" s="13">
        <v>94</v>
      </c>
      <c r="F23" s="14">
        <v>4.5127220355256839</v>
      </c>
      <c r="G23" s="13">
        <v>82</v>
      </c>
      <c r="H23" s="15">
        <v>87.2340425531915</v>
      </c>
      <c r="I23" s="13">
        <v>2</v>
      </c>
      <c r="J23" s="15">
        <v>2.1276595744680851</v>
      </c>
      <c r="K23" s="15">
        <v>9.6015362457993275E-2</v>
      </c>
    </row>
    <row r="24" spans="1:11" ht="28.5" customHeight="1" x14ac:dyDescent="0.15">
      <c r="A24" s="16">
        <f>COUNTIF(A22:A23,"○")</f>
        <v>2</v>
      </c>
      <c r="B24" s="16">
        <f>COUNTIF(B22:B23,"○")</f>
        <v>2</v>
      </c>
      <c r="C24" s="17" t="s">
        <v>37</v>
      </c>
      <c r="D24" s="18">
        <v>4418</v>
      </c>
      <c r="E24" s="18">
        <v>162</v>
      </c>
      <c r="F24" s="15">
        <v>3.6668175645088277</v>
      </c>
      <c r="G24" s="18">
        <v>144</v>
      </c>
      <c r="H24" s="15">
        <v>88.888888888888886</v>
      </c>
      <c r="I24" s="18">
        <v>8</v>
      </c>
      <c r="J24" s="15">
        <v>4.9382716049382713</v>
      </c>
      <c r="K24" s="15">
        <v>0.18107741059302851</v>
      </c>
    </row>
    <row r="25" spans="1:11" ht="28.5" customHeight="1" x14ac:dyDescent="0.15">
      <c r="A25" s="11" t="s">
        <v>12</v>
      </c>
      <c r="B25" s="11" t="s">
        <v>12</v>
      </c>
      <c r="C25" s="12" t="s">
        <v>38</v>
      </c>
      <c r="D25" s="13">
        <v>2102</v>
      </c>
      <c r="E25" s="13">
        <v>177</v>
      </c>
      <c r="F25" s="14">
        <v>8.4205518553758321</v>
      </c>
      <c r="G25" s="13">
        <v>123</v>
      </c>
      <c r="H25" s="15">
        <v>69.491525423728817</v>
      </c>
      <c r="I25" s="13">
        <v>5</v>
      </c>
      <c r="J25" s="15">
        <v>2.8248587570621471</v>
      </c>
      <c r="K25" s="15">
        <v>0.23786869647954328</v>
      </c>
    </row>
    <row r="26" spans="1:11" ht="28.5" customHeight="1" x14ac:dyDescent="0.15">
      <c r="A26" s="11" t="s">
        <v>12</v>
      </c>
      <c r="B26" s="11" t="s">
        <v>12</v>
      </c>
      <c r="C26" s="12" t="s">
        <v>39</v>
      </c>
      <c r="D26" s="13">
        <v>3223</v>
      </c>
      <c r="E26" s="13">
        <v>197</v>
      </c>
      <c r="F26" s="14">
        <v>6.1123177164132798</v>
      </c>
      <c r="G26" s="13">
        <v>138</v>
      </c>
      <c r="H26" s="15">
        <v>70.050761421319791</v>
      </c>
      <c r="I26" s="13">
        <v>4</v>
      </c>
      <c r="J26" s="15">
        <v>2.030456852791878</v>
      </c>
      <c r="K26" s="15">
        <v>0.12410797393732546</v>
      </c>
    </row>
    <row r="27" spans="1:11" ht="28.5" customHeight="1" x14ac:dyDescent="0.15">
      <c r="A27" s="11" t="s">
        <v>12</v>
      </c>
      <c r="B27" s="11" t="s">
        <v>12</v>
      </c>
      <c r="C27" s="12" t="s">
        <v>40</v>
      </c>
      <c r="D27" s="13">
        <v>1835</v>
      </c>
      <c r="E27" s="13">
        <v>72</v>
      </c>
      <c r="F27" s="14">
        <v>3.9237057220708449</v>
      </c>
      <c r="G27" s="13">
        <v>60</v>
      </c>
      <c r="H27" s="15">
        <v>83.333333333333343</v>
      </c>
      <c r="I27" s="13">
        <v>2</v>
      </c>
      <c r="J27" s="15">
        <v>2.7777777777777777</v>
      </c>
      <c r="K27" s="15">
        <v>0.10899182561307902</v>
      </c>
    </row>
    <row r="28" spans="1:11" ht="28.5" customHeight="1" x14ac:dyDescent="0.15">
      <c r="A28" s="16">
        <f>COUNTIF(A25:A27,"○")</f>
        <v>3</v>
      </c>
      <c r="B28" s="16">
        <f>COUNTIF(B25:B27,"○")</f>
        <v>3</v>
      </c>
      <c r="C28" s="17" t="s">
        <v>41</v>
      </c>
      <c r="D28" s="18">
        <v>7160</v>
      </c>
      <c r="E28" s="18">
        <v>446</v>
      </c>
      <c r="F28" s="15">
        <v>6.2290502793296083</v>
      </c>
      <c r="G28" s="18">
        <v>321</v>
      </c>
      <c r="H28" s="15">
        <v>71.973094170403584</v>
      </c>
      <c r="I28" s="18">
        <v>11</v>
      </c>
      <c r="J28" s="15">
        <v>2.4663677130044843</v>
      </c>
      <c r="K28" s="15">
        <v>0.15363128491620109</v>
      </c>
    </row>
    <row r="29" spans="1:11" ht="28.5" customHeight="1" x14ac:dyDescent="0.15">
      <c r="A29" s="11" t="s">
        <v>12</v>
      </c>
      <c r="B29" s="11" t="s">
        <v>12</v>
      </c>
      <c r="C29" s="12" t="s">
        <v>42</v>
      </c>
      <c r="D29" s="13">
        <v>3370</v>
      </c>
      <c r="E29" s="13">
        <v>155</v>
      </c>
      <c r="F29" s="14">
        <v>4.5994065281899106</v>
      </c>
      <c r="G29" s="13">
        <v>130</v>
      </c>
      <c r="H29" s="15">
        <v>83.870967741935488</v>
      </c>
      <c r="I29" s="13">
        <v>6</v>
      </c>
      <c r="J29" s="15">
        <v>3.870967741935484</v>
      </c>
      <c r="K29" s="15">
        <v>0.17804154302670622</v>
      </c>
    </row>
    <row r="30" spans="1:11" ht="28.5" customHeight="1" x14ac:dyDescent="0.15">
      <c r="A30" s="11" t="s">
        <v>12</v>
      </c>
      <c r="B30" s="11" t="s">
        <v>12</v>
      </c>
      <c r="C30" s="12" t="s">
        <v>43</v>
      </c>
      <c r="D30" s="13">
        <v>2290</v>
      </c>
      <c r="E30" s="13">
        <v>148</v>
      </c>
      <c r="F30" s="14">
        <v>6.462882096069869</v>
      </c>
      <c r="G30" s="13">
        <v>89</v>
      </c>
      <c r="H30" s="15">
        <v>60.13513513513513</v>
      </c>
      <c r="I30" s="13">
        <v>4</v>
      </c>
      <c r="J30" s="15">
        <v>2.7027027027027026</v>
      </c>
      <c r="K30" s="15">
        <v>0.17467248908296942</v>
      </c>
    </row>
    <row r="31" spans="1:11" ht="28.5" customHeight="1" x14ac:dyDescent="0.15">
      <c r="A31" s="11" t="s">
        <v>12</v>
      </c>
      <c r="B31" s="11" t="s">
        <v>12</v>
      </c>
      <c r="C31" s="12" t="s">
        <v>44</v>
      </c>
      <c r="D31" s="13">
        <v>1715</v>
      </c>
      <c r="E31" s="13">
        <v>74</v>
      </c>
      <c r="F31" s="14">
        <v>4.314868804664723</v>
      </c>
      <c r="G31" s="13">
        <v>68</v>
      </c>
      <c r="H31" s="15">
        <v>91.891891891891902</v>
      </c>
      <c r="I31" s="13">
        <v>6</v>
      </c>
      <c r="J31" s="15">
        <v>8.1081081081081088</v>
      </c>
      <c r="K31" s="15">
        <v>0.3498542274052478</v>
      </c>
    </row>
    <row r="32" spans="1:11" ht="28.5" customHeight="1" x14ac:dyDescent="0.15">
      <c r="A32" s="11" t="s">
        <v>12</v>
      </c>
      <c r="B32" s="11" t="s">
        <v>12</v>
      </c>
      <c r="C32" s="12" t="s">
        <v>45</v>
      </c>
      <c r="D32" s="13">
        <v>3187</v>
      </c>
      <c r="E32" s="13">
        <v>137</v>
      </c>
      <c r="F32" s="14">
        <v>4.2987135236899903</v>
      </c>
      <c r="G32" s="13">
        <v>116</v>
      </c>
      <c r="H32" s="15">
        <v>84.671532846715323</v>
      </c>
      <c r="I32" s="13">
        <v>6</v>
      </c>
      <c r="J32" s="15">
        <v>4.3795620437956204</v>
      </c>
      <c r="K32" s="15">
        <v>0.18826482585503609</v>
      </c>
    </row>
    <row r="33" spans="1:11" ht="28.5" customHeight="1" x14ac:dyDescent="0.15">
      <c r="A33" s="11" t="s">
        <v>12</v>
      </c>
      <c r="B33" s="11" t="s">
        <v>12</v>
      </c>
      <c r="C33" s="12" t="s">
        <v>46</v>
      </c>
      <c r="D33" s="13">
        <v>362</v>
      </c>
      <c r="E33" s="13">
        <v>15</v>
      </c>
      <c r="F33" s="14">
        <v>4.1436464088397784</v>
      </c>
      <c r="G33" s="13">
        <v>11</v>
      </c>
      <c r="H33" s="15">
        <v>73.333333333333329</v>
      </c>
      <c r="I33" s="13">
        <v>1</v>
      </c>
      <c r="J33" s="15">
        <v>6.666666666666667</v>
      </c>
      <c r="K33" s="15">
        <v>0.27624309392265189</v>
      </c>
    </row>
    <row r="34" spans="1:11" ht="28.5" customHeight="1" x14ac:dyDescent="0.15">
      <c r="A34" s="11" t="s">
        <v>12</v>
      </c>
      <c r="B34" s="11" t="s">
        <v>12</v>
      </c>
      <c r="C34" s="12" t="s">
        <v>47</v>
      </c>
      <c r="D34" s="13">
        <v>1979</v>
      </c>
      <c r="E34" s="13">
        <v>132</v>
      </c>
      <c r="F34" s="14">
        <v>6.6700353713996963</v>
      </c>
      <c r="G34" s="13">
        <v>86</v>
      </c>
      <c r="H34" s="15">
        <v>65.151515151515156</v>
      </c>
      <c r="I34" s="13">
        <v>2</v>
      </c>
      <c r="J34" s="15">
        <v>1.5151515151515151</v>
      </c>
      <c r="K34" s="15">
        <v>0.1010611419909045</v>
      </c>
    </row>
    <row r="35" spans="1:11" ht="28.5" customHeight="1" x14ac:dyDescent="0.15">
      <c r="A35" s="11" t="s">
        <v>12</v>
      </c>
      <c r="B35" s="11" t="s">
        <v>12</v>
      </c>
      <c r="C35" s="12" t="s">
        <v>48</v>
      </c>
      <c r="D35" s="13">
        <v>462</v>
      </c>
      <c r="E35" s="13">
        <v>20</v>
      </c>
      <c r="F35" s="14">
        <v>4.329004329004329</v>
      </c>
      <c r="G35" s="13">
        <v>17</v>
      </c>
      <c r="H35" s="15">
        <v>85</v>
      </c>
      <c r="I35" s="13">
        <v>1</v>
      </c>
      <c r="J35" s="15">
        <v>5</v>
      </c>
      <c r="K35" s="15">
        <v>0.21645021645021645</v>
      </c>
    </row>
    <row r="36" spans="1:11" ht="28.5" customHeight="1" x14ac:dyDescent="0.15">
      <c r="A36" s="16">
        <f>COUNTIF(A29:A35,"○")</f>
        <v>7</v>
      </c>
      <c r="B36" s="16">
        <f>COUNTIF(B29:B35,"○")</f>
        <v>7</v>
      </c>
      <c r="C36" s="17" t="s">
        <v>49</v>
      </c>
      <c r="D36" s="18">
        <v>13365</v>
      </c>
      <c r="E36" s="18">
        <v>681</v>
      </c>
      <c r="F36" s="15">
        <v>5.0953984287317624</v>
      </c>
      <c r="G36" s="18">
        <v>517</v>
      </c>
      <c r="H36" s="15">
        <v>75.917767988252578</v>
      </c>
      <c r="I36" s="18">
        <v>26</v>
      </c>
      <c r="J36" s="15">
        <v>3.8179148311306901</v>
      </c>
      <c r="K36" s="15">
        <v>0.1945379723157501</v>
      </c>
    </row>
    <row r="37" spans="1:11" ht="28.5" customHeight="1" x14ac:dyDescent="0.15">
      <c r="A37" s="11" t="s">
        <v>12</v>
      </c>
      <c r="B37" s="11" t="s">
        <v>12</v>
      </c>
      <c r="C37" s="12" t="s">
        <v>50</v>
      </c>
      <c r="D37" s="13">
        <v>3746</v>
      </c>
      <c r="E37" s="13">
        <v>188</v>
      </c>
      <c r="F37" s="14">
        <v>5.0186865990389746</v>
      </c>
      <c r="G37" s="13">
        <v>153</v>
      </c>
      <c r="H37" s="15">
        <v>81.38297872340425</v>
      </c>
      <c r="I37" s="13">
        <v>19</v>
      </c>
      <c r="J37" s="15">
        <v>10.106382978723403</v>
      </c>
      <c r="K37" s="15">
        <v>0.50720768820074746</v>
      </c>
    </row>
    <row r="38" spans="1:11" ht="28.5" customHeight="1" x14ac:dyDescent="0.15">
      <c r="A38" s="11" t="s">
        <v>12</v>
      </c>
      <c r="B38" s="11" t="s">
        <v>12</v>
      </c>
      <c r="C38" s="12" t="s">
        <v>51</v>
      </c>
      <c r="D38" s="13">
        <v>2094</v>
      </c>
      <c r="E38" s="13">
        <v>95</v>
      </c>
      <c r="F38" s="14">
        <v>4.5367717287488061</v>
      </c>
      <c r="G38" s="13">
        <v>76</v>
      </c>
      <c r="H38" s="15">
        <v>80</v>
      </c>
      <c r="I38" s="13">
        <v>3</v>
      </c>
      <c r="J38" s="15">
        <v>3.1578947368421053</v>
      </c>
      <c r="K38" s="15">
        <v>0.14326647564469913</v>
      </c>
    </row>
    <row r="39" spans="1:11" ht="28.5" customHeight="1" x14ac:dyDescent="0.15">
      <c r="A39" s="11" t="s">
        <v>12</v>
      </c>
      <c r="B39" s="11" t="s">
        <v>12</v>
      </c>
      <c r="C39" s="12" t="s">
        <v>52</v>
      </c>
      <c r="D39" s="13">
        <v>839</v>
      </c>
      <c r="E39" s="13">
        <v>25</v>
      </c>
      <c r="F39" s="14">
        <v>2.9797377830750893</v>
      </c>
      <c r="G39" s="13">
        <v>23</v>
      </c>
      <c r="H39" s="15">
        <v>92</v>
      </c>
      <c r="I39" s="13">
        <v>0</v>
      </c>
      <c r="J39" s="15">
        <v>0</v>
      </c>
      <c r="K39" s="15">
        <v>0</v>
      </c>
    </row>
    <row r="40" spans="1:11" ht="28.5" customHeight="1" x14ac:dyDescent="0.15">
      <c r="A40" s="11" t="s">
        <v>12</v>
      </c>
      <c r="B40" s="11" t="s">
        <v>12</v>
      </c>
      <c r="C40" s="12" t="s">
        <v>53</v>
      </c>
      <c r="D40" s="13">
        <v>1644</v>
      </c>
      <c r="E40" s="13">
        <v>58</v>
      </c>
      <c r="F40" s="14">
        <v>3.5279805352798053</v>
      </c>
      <c r="G40" s="13">
        <v>51</v>
      </c>
      <c r="H40" s="15">
        <v>87.931034482758619</v>
      </c>
      <c r="I40" s="13">
        <v>3</v>
      </c>
      <c r="J40" s="15">
        <v>5.1724137931034484</v>
      </c>
      <c r="K40" s="15">
        <v>0.18248175182481752</v>
      </c>
    </row>
    <row r="41" spans="1:11" ht="28.5" customHeight="1" x14ac:dyDescent="0.15">
      <c r="A41" s="11" t="s">
        <v>12</v>
      </c>
      <c r="B41" s="11" t="s">
        <v>12</v>
      </c>
      <c r="C41" s="12" t="s">
        <v>54</v>
      </c>
      <c r="D41" s="13">
        <v>953</v>
      </c>
      <c r="E41" s="13">
        <v>48</v>
      </c>
      <c r="F41" s="14">
        <v>5.036726128016789</v>
      </c>
      <c r="G41" s="13">
        <v>35</v>
      </c>
      <c r="H41" s="15">
        <v>72.916666666666657</v>
      </c>
      <c r="I41" s="13">
        <v>4</v>
      </c>
      <c r="J41" s="15">
        <v>8.3333333333333321</v>
      </c>
      <c r="K41" s="15">
        <v>0.41972717733473242</v>
      </c>
    </row>
    <row r="42" spans="1:11" ht="28.5" customHeight="1" x14ac:dyDescent="0.15">
      <c r="A42" s="16">
        <f>COUNTIF(A37:A41,"○")</f>
        <v>5</v>
      </c>
      <c r="B42" s="16">
        <f>COUNTIF(B37:B41,"○")</f>
        <v>5</v>
      </c>
      <c r="C42" s="17" t="s">
        <v>55</v>
      </c>
      <c r="D42" s="18">
        <v>9276</v>
      </c>
      <c r="E42" s="18">
        <v>414</v>
      </c>
      <c r="F42" s="15">
        <v>4.463130659767141</v>
      </c>
      <c r="G42" s="18">
        <v>338</v>
      </c>
      <c r="H42" s="15">
        <v>81.642512077294683</v>
      </c>
      <c r="I42" s="18">
        <v>29</v>
      </c>
      <c r="J42" s="15">
        <v>7.004830917874397</v>
      </c>
      <c r="K42" s="15">
        <v>0.31263475636050025</v>
      </c>
    </row>
    <row r="43" spans="1:11" ht="28.5" customHeight="1" x14ac:dyDescent="0.15">
      <c r="A43" s="11" t="s">
        <v>12</v>
      </c>
      <c r="B43" s="11" t="s">
        <v>12</v>
      </c>
      <c r="C43" s="12" t="s">
        <v>56</v>
      </c>
      <c r="D43" s="13">
        <v>10181</v>
      </c>
      <c r="E43" s="13">
        <v>467</v>
      </c>
      <c r="F43" s="14">
        <v>4.5869757391218933</v>
      </c>
      <c r="G43" s="13">
        <v>349</v>
      </c>
      <c r="H43" s="15">
        <v>74.732334047109205</v>
      </c>
      <c r="I43" s="13">
        <v>26</v>
      </c>
      <c r="J43" s="15">
        <v>5.5674518201284791</v>
      </c>
      <c r="K43" s="15">
        <v>0.25537766427659364</v>
      </c>
    </row>
    <row r="44" spans="1:11" ht="28.5" customHeight="1" x14ac:dyDescent="0.15">
      <c r="A44" s="11" t="s">
        <v>12</v>
      </c>
      <c r="B44" s="11" t="s">
        <v>12</v>
      </c>
      <c r="C44" s="12" t="s">
        <v>57</v>
      </c>
      <c r="D44" s="13">
        <v>1562</v>
      </c>
      <c r="E44" s="13">
        <v>68</v>
      </c>
      <c r="F44" s="14">
        <v>4.3533930857874523</v>
      </c>
      <c r="G44" s="13">
        <v>54</v>
      </c>
      <c r="H44" s="15">
        <v>79.411764705882348</v>
      </c>
      <c r="I44" s="13">
        <v>4</v>
      </c>
      <c r="J44" s="15">
        <v>5.8823529411764701</v>
      </c>
      <c r="K44" s="15">
        <v>0.25608194622279129</v>
      </c>
    </row>
    <row r="45" spans="1:11" ht="28.5" customHeight="1" x14ac:dyDescent="0.15">
      <c r="A45" s="16">
        <f>COUNTIF(A43:A44,"○")</f>
        <v>2</v>
      </c>
      <c r="B45" s="16">
        <f>COUNTIF(B43:B44,"○")</f>
        <v>2</v>
      </c>
      <c r="C45" s="17" t="s">
        <v>58</v>
      </c>
      <c r="D45" s="18">
        <v>11743</v>
      </c>
      <c r="E45" s="18">
        <v>535</v>
      </c>
      <c r="F45" s="15">
        <v>4.5559056459167167</v>
      </c>
      <c r="G45" s="18">
        <v>403</v>
      </c>
      <c r="H45" s="15">
        <v>75.327102803738327</v>
      </c>
      <c r="I45" s="18">
        <v>30</v>
      </c>
      <c r="J45" s="15">
        <v>5.6074766355140184</v>
      </c>
      <c r="K45" s="15">
        <v>0.25547134463084392</v>
      </c>
    </row>
    <row r="46" spans="1:11" ht="28.5" customHeight="1" x14ac:dyDescent="0.15">
      <c r="A46" s="11" t="s">
        <v>12</v>
      </c>
      <c r="B46" s="11" t="s">
        <v>12</v>
      </c>
      <c r="C46" s="12" t="s">
        <v>59</v>
      </c>
      <c r="D46" s="13">
        <v>5751</v>
      </c>
      <c r="E46" s="13">
        <v>151</v>
      </c>
      <c r="F46" s="14">
        <v>2.6256303251608415</v>
      </c>
      <c r="G46" s="13">
        <v>131</v>
      </c>
      <c r="H46" s="15">
        <v>86.754966887417211</v>
      </c>
      <c r="I46" s="13">
        <v>10</v>
      </c>
      <c r="J46" s="15">
        <v>6.6225165562913908</v>
      </c>
      <c r="K46" s="15">
        <v>0.17388280299078421</v>
      </c>
    </row>
    <row r="47" spans="1:11" ht="28.5" customHeight="1" x14ac:dyDescent="0.15">
      <c r="A47" s="11" t="s">
        <v>12</v>
      </c>
      <c r="B47" s="11" t="s">
        <v>12</v>
      </c>
      <c r="C47" s="12" t="s">
        <v>60</v>
      </c>
      <c r="D47" s="13">
        <v>1746</v>
      </c>
      <c r="E47" s="13">
        <v>88</v>
      </c>
      <c r="F47" s="14">
        <v>5.0400916380297822</v>
      </c>
      <c r="G47" s="13">
        <v>67</v>
      </c>
      <c r="H47" s="15">
        <v>76.13636363636364</v>
      </c>
      <c r="I47" s="13">
        <v>4</v>
      </c>
      <c r="J47" s="15">
        <v>4.5454545454545459</v>
      </c>
      <c r="K47" s="15">
        <v>0.22909507445589922</v>
      </c>
    </row>
    <row r="48" spans="1:11" ht="28.5" customHeight="1" x14ac:dyDescent="0.15">
      <c r="A48" s="11" t="s">
        <v>12</v>
      </c>
      <c r="B48" s="11" t="s">
        <v>12</v>
      </c>
      <c r="C48" s="12" t="s">
        <v>61</v>
      </c>
      <c r="D48" s="13">
        <v>2745</v>
      </c>
      <c r="E48" s="13">
        <v>75</v>
      </c>
      <c r="F48" s="14">
        <v>2.7322404371584699</v>
      </c>
      <c r="G48" s="13">
        <v>69</v>
      </c>
      <c r="H48" s="15">
        <v>92</v>
      </c>
      <c r="I48" s="13">
        <v>7</v>
      </c>
      <c r="J48" s="15">
        <v>9.3333333333333339</v>
      </c>
      <c r="K48" s="15">
        <v>0.25500910746812389</v>
      </c>
    </row>
    <row r="49" spans="1:11" ht="28.5" customHeight="1" x14ac:dyDescent="0.15">
      <c r="A49" s="16">
        <f>COUNTIF(A46:A48,"○")</f>
        <v>3</v>
      </c>
      <c r="B49" s="16">
        <f>COUNTIF(B46:B48,"○")</f>
        <v>3</v>
      </c>
      <c r="C49" s="17" t="s">
        <v>62</v>
      </c>
      <c r="D49" s="18">
        <v>10242</v>
      </c>
      <c r="E49" s="18">
        <v>314</v>
      </c>
      <c r="F49" s="15">
        <v>3.06580745948057</v>
      </c>
      <c r="G49" s="18">
        <v>267</v>
      </c>
      <c r="H49" s="15">
        <v>85.031847133757964</v>
      </c>
      <c r="I49" s="18">
        <v>21</v>
      </c>
      <c r="J49" s="15">
        <v>6.6878980891719744</v>
      </c>
      <c r="K49" s="15">
        <v>0.2050380785002929</v>
      </c>
    </row>
    <row r="50" spans="1:11" ht="28.5" customHeight="1" x14ac:dyDescent="0.15">
      <c r="A50" s="11" t="s">
        <v>12</v>
      </c>
      <c r="B50" s="11" t="s">
        <v>12</v>
      </c>
      <c r="C50" s="12" t="s">
        <v>63</v>
      </c>
      <c r="D50" s="13">
        <v>1626</v>
      </c>
      <c r="E50" s="13">
        <v>62</v>
      </c>
      <c r="F50" s="14">
        <v>3.8130381303813037</v>
      </c>
      <c r="G50" s="13">
        <v>45</v>
      </c>
      <c r="H50" s="15">
        <v>72.58064516129032</v>
      </c>
      <c r="I50" s="13">
        <v>2</v>
      </c>
      <c r="J50" s="15">
        <v>3.225806451612903</v>
      </c>
      <c r="K50" s="15">
        <v>0.12300123001230012</v>
      </c>
    </row>
    <row r="51" spans="1:11" ht="28.5" customHeight="1" x14ac:dyDescent="0.15">
      <c r="A51" s="11" t="s">
        <v>12</v>
      </c>
      <c r="B51" s="11" t="s">
        <v>12</v>
      </c>
      <c r="C51" s="12" t="s">
        <v>64</v>
      </c>
      <c r="D51" s="13">
        <v>2318</v>
      </c>
      <c r="E51" s="13">
        <v>95</v>
      </c>
      <c r="F51" s="14">
        <v>4.0983606557377046</v>
      </c>
      <c r="G51" s="13">
        <v>83</v>
      </c>
      <c r="H51" s="15">
        <v>87.368421052631589</v>
      </c>
      <c r="I51" s="13">
        <v>7</v>
      </c>
      <c r="J51" s="15">
        <v>7.3684210526315779</v>
      </c>
      <c r="K51" s="15">
        <v>0.30198446937014667</v>
      </c>
    </row>
    <row r="52" spans="1:11" ht="28.5" customHeight="1" x14ac:dyDescent="0.15">
      <c r="A52" s="11" t="s">
        <v>12</v>
      </c>
      <c r="B52" s="11" t="s">
        <v>12</v>
      </c>
      <c r="C52" s="12" t="s">
        <v>65</v>
      </c>
      <c r="D52" s="13">
        <v>3018</v>
      </c>
      <c r="E52" s="13">
        <v>148</v>
      </c>
      <c r="F52" s="14">
        <v>4.903909874088801</v>
      </c>
      <c r="G52" s="13">
        <v>127</v>
      </c>
      <c r="H52" s="15">
        <v>85.810810810810807</v>
      </c>
      <c r="I52" s="13">
        <v>8</v>
      </c>
      <c r="J52" s="15">
        <v>5.4054054054054053</v>
      </c>
      <c r="K52" s="15">
        <v>0.26507620941020543</v>
      </c>
    </row>
    <row r="53" spans="1:11" ht="28.5" customHeight="1" x14ac:dyDescent="0.15">
      <c r="A53" s="11" t="s">
        <v>12</v>
      </c>
      <c r="B53" s="11" t="s">
        <v>12</v>
      </c>
      <c r="C53" s="12" t="s">
        <v>66</v>
      </c>
      <c r="D53" s="13">
        <v>1076</v>
      </c>
      <c r="E53" s="13">
        <v>28</v>
      </c>
      <c r="F53" s="14">
        <v>2.6022304832713754</v>
      </c>
      <c r="G53" s="13">
        <v>22</v>
      </c>
      <c r="H53" s="15">
        <v>78.571428571428569</v>
      </c>
      <c r="I53" s="13">
        <v>0</v>
      </c>
      <c r="J53" s="15">
        <v>0</v>
      </c>
      <c r="K53" s="15">
        <v>0</v>
      </c>
    </row>
    <row r="54" spans="1:11" ht="28.5" customHeight="1" x14ac:dyDescent="0.15">
      <c r="A54" s="16">
        <f>COUNTIF(A50:A53,"○")</f>
        <v>4</v>
      </c>
      <c r="B54" s="16">
        <f>COUNTIF(B50:B53,"○")</f>
        <v>4</v>
      </c>
      <c r="C54" s="17" t="s">
        <v>67</v>
      </c>
      <c r="D54" s="18">
        <v>8038</v>
      </c>
      <c r="E54" s="18">
        <v>333</v>
      </c>
      <c r="F54" s="15">
        <v>4.1428215974122917</v>
      </c>
      <c r="G54" s="18">
        <v>277</v>
      </c>
      <c r="H54" s="15">
        <v>83.183183183183189</v>
      </c>
      <c r="I54" s="18">
        <v>17</v>
      </c>
      <c r="J54" s="15">
        <v>5.1051051051051051</v>
      </c>
      <c r="K54" s="15">
        <v>0.21149539686489177</v>
      </c>
    </row>
    <row r="55" spans="1:11" ht="28.5" customHeight="1" x14ac:dyDescent="0.15">
      <c r="A55" s="11" t="s">
        <v>12</v>
      </c>
      <c r="B55" s="11" t="s">
        <v>12</v>
      </c>
      <c r="C55" s="12" t="s">
        <v>68</v>
      </c>
      <c r="D55" s="13">
        <v>7999</v>
      </c>
      <c r="E55" s="13">
        <v>342</v>
      </c>
      <c r="F55" s="14">
        <v>4.2755344418052257</v>
      </c>
      <c r="G55" s="13">
        <v>279</v>
      </c>
      <c r="H55" s="15">
        <v>81.578947368421055</v>
      </c>
      <c r="I55" s="13">
        <v>17</v>
      </c>
      <c r="J55" s="15">
        <v>4.9707602339181287</v>
      </c>
      <c r="K55" s="15">
        <v>0.2125265658207276</v>
      </c>
    </row>
    <row r="56" spans="1:11" ht="28.5" customHeight="1" x14ac:dyDescent="0.15">
      <c r="A56" s="11" t="s">
        <v>12</v>
      </c>
      <c r="B56" s="11" t="s">
        <v>12</v>
      </c>
      <c r="C56" s="12" t="s">
        <v>69</v>
      </c>
      <c r="D56" s="13">
        <v>732</v>
      </c>
      <c r="E56" s="13">
        <v>27</v>
      </c>
      <c r="F56" s="14">
        <v>3.6885245901639343</v>
      </c>
      <c r="G56" s="13">
        <v>26</v>
      </c>
      <c r="H56" s="15">
        <v>96.296296296296291</v>
      </c>
      <c r="I56" s="13">
        <v>3</v>
      </c>
      <c r="J56" s="15">
        <v>11.111111111111111</v>
      </c>
      <c r="K56" s="15">
        <v>0.4098360655737705</v>
      </c>
    </row>
    <row r="57" spans="1:11" ht="28.5" customHeight="1" x14ac:dyDescent="0.15">
      <c r="A57" s="11" t="s">
        <v>12</v>
      </c>
      <c r="B57" s="11" t="s">
        <v>12</v>
      </c>
      <c r="C57" s="12" t="s">
        <v>70</v>
      </c>
      <c r="D57" s="13">
        <v>1893</v>
      </c>
      <c r="E57" s="13">
        <v>92</v>
      </c>
      <c r="F57" s="14">
        <v>4.8600105652403593</v>
      </c>
      <c r="G57" s="13">
        <v>88</v>
      </c>
      <c r="H57" s="15">
        <v>95.652173913043484</v>
      </c>
      <c r="I57" s="13">
        <v>8</v>
      </c>
      <c r="J57" s="15">
        <v>8.695652173913043</v>
      </c>
      <c r="K57" s="15">
        <v>0.4226096143687269</v>
      </c>
    </row>
    <row r="58" spans="1:11" ht="28.5" customHeight="1" x14ac:dyDescent="0.15">
      <c r="A58" s="16">
        <f>COUNTIF(A55:A57,"○")</f>
        <v>3</v>
      </c>
      <c r="B58" s="16">
        <f>COUNTIF(B55:B57,"○")</f>
        <v>3</v>
      </c>
      <c r="C58" s="17" t="s">
        <v>71</v>
      </c>
      <c r="D58" s="18">
        <v>10624</v>
      </c>
      <c r="E58" s="18">
        <v>461</v>
      </c>
      <c r="F58" s="15">
        <v>4.3392319277108431</v>
      </c>
      <c r="G58" s="18">
        <v>393</v>
      </c>
      <c r="H58" s="15">
        <v>85.249457700650751</v>
      </c>
      <c r="I58" s="18">
        <v>28</v>
      </c>
      <c r="J58" s="15">
        <v>6.0737527114967458</v>
      </c>
      <c r="K58" s="15">
        <v>0.26355421686746988</v>
      </c>
    </row>
    <row r="59" spans="1:11" ht="28.5" customHeight="1" x14ac:dyDescent="0.15">
      <c r="A59" s="19">
        <f>SUM(A9,A12,A17,A21,A24,A28,A36,A42,A45,A49,A54,A58)</f>
        <v>42</v>
      </c>
      <c r="B59" s="19">
        <f>SUM(B9,B12,B17,B21,B24,B28,B36,B42,B45,B49,B54,B58)</f>
        <v>44</v>
      </c>
      <c r="C59" s="17" t="s">
        <v>72</v>
      </c>
      <c r="D59" s="18">
        <v>113017</v>
      </c>
      <c r="E59" s="18">
        <v>5030</v>
      </c>
      <c r="F59" s="15">
        <v>4.4506578656308342</v>
      </c>
      <c r="G59" s="18">
        <v>4125</v>
      </c>
      <c r="H59" s="15">
        <v>82.007952286282304</v>
      </c>
      <c r="I59" s="18">
        <v>283</v>
      </c>
      <c r="J59" s="15">
        <v>5.6262425447316105</v>
      </c>
      <c r="K59" s="15">
        <v>0.25040480635656587</v>
      </c>
    </row>
  </sheetData>
  <phoneticPr fontId="3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cp:lastPrinted>2018-03-28T23:42:47Z</cp:lastPrinted>
  <dcterms:created xsi:type="dcterms:W3CDTF">2018-03-28T23:38:54Z</dcterms:created>
  <dcterms:modified xsi:type="dcterms:W3CDTF">2018-03-28T23:45:22Z</dcterms:modified>
</cp:coreProperties>
</file>