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5416" windowWidth="6000" windowHeight="6615" activeTab="0"/>
  </bookViews>
  <sheets>
    <sheet name="235-H11" sheetId="1" r:id="rId1"/>
  </sheets>
  <definedNames>
    <definedName name="DATABASE">'235-H11'!$B$4:$O$129</definedName>
  </definedNames>
  <calcPr fullCalcOnLoad="1"/>
</workbook>
</file>

<file path=xl/sharedStrings.xml><?xml version="1.0" encoding="utf-8"?>
<sst xmlns="http://schemas.openxmlformats.org/spreadsheetml/2006/main" count="157" uniqueCount="133">
  <si>
    <t>単位：人</t>
  </si>
  <si>
    <t>計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</si>
  <si>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</si>
  <si>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</si>
  <si>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</si>
  <si>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</si>
  <si>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</si>
  <si>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</si>
  <si>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</si>
  <si>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</si>
  <si>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</si>
  <si>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</si>
  <si>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</si>
  <si>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</si>
  <si>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</si>
  <si>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</si>
  <si>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</si>
  <si>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</si>
  <si>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</si>
  <si>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</si>
  <si>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</si>
  <si>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</si>
  <si>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</si>
  <si>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</si>
  <si>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</si>
  <si>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</si>
  <si>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</si>
  <si>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</si>
  <si>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</si>
  <si>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</si>
  <si>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</si>
  <si>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郡計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</si>
  <si>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</si>
  <si>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</si>
  <si>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</si>
  <si>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</si>
  <si>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</si>
  <si>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</si>
  <si>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</si>
  <si>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</si>
  <si>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</si>
  <si>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</si>
  <si>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</si>
  <si>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</si>
  <si>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</si>
  <si>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</si>
  <si>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</si>
  <si>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</si>
  <si>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</si>
  <si>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</si>
  <si>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</si>
  <si>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</si>
  <si>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</si>
  <si>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</si>
  <si>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</si>
  <si>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金砂郷町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</si>
  <si>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</si>
  <si>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</si>
  <si>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</si>
  <si>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</si>
  <si>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</si>
  <si>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</si>
  <si>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</si>
  <si>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</si>
  <si>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</si>
  <si>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神栖町</t>
  </si>
  <si>
    <t>波崎町</t>
  </si>
  <si>
    <t>行方郡</t>
  </si>
  <si>
    <t>麻生町</t>
  </si>
  <si>
    <t>牛堀町</t>
  </si>
  <si>
    <t>潮来町</t>
  </si>
  <si>
    <t>玉造町</t>
  </si>
  <si>
    <t>稲敷郡</t>
  </si>
  <si>
    <t>江戸崎町</t>
  </si>
  <si>
    <t>美浦村</t>
  </si>
  <si>
    <t>阿見町</t>
  </si>
  <si>
    <t>茎崎町</t>
  </si>
  <si>
    <t>桜川村</t>
  </si>
  <si>
    <t>新治郡</t>
  </si>
  <si>
    <t>玉里村</t>
  </si>
  <si>
    <t>八郷町</t>
  </si>
  <si>
    <t>千代田町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</si>
  <si>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</si>
  <si>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</si>
  <si>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</si>
  <si>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</si>
  <si>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</si>
  <si>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</si>
  <si>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</si>
  <si>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</si>
  <si>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</si>
  <si>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</si>
  <si>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</si>
  <si>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</si>
  <si>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</si>
  <si>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</si>
  <si>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</si>
  <si>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</si>
  <si>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三和町</t>
  </si>
  <si>
    <t>猿島町</t>
  </si>
  <si>
    <t>境町</t>
  </si>
  <si>
    <t>北相馬郡</t>
  </si>
  <si>
    <t>守谷町</t>
  </si>
  <si>
    <t>藤代町</t>
  </si>
  <si>
    <t>利根町</t>
  </si>
  <si>
    <t>国立</t>
  </si>
  <si>
    <t>市町村別</t>
  </si>
  <si>
    <t>横合計チェック</t>
  </si>
  <si>
    <t>公私立別</t>
  </si>
  <si>
    <t>縦合計チェック</t>
  </si>
  <si>
    <t>市部郡部別</t>
  </si>
  <si>
    <t>市　　計</t>
  </si>
  <si>
    <t>郡　　計</t>
  </si>
  <si>
    <t>鹿嶋市</t>
  </si>
  <si>
    <t>出　典</t>
  </si>
  <si>
    <t>「茨城の学校統計」 （学校基本調査）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</si>
  <si>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</si>
  <si>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</si>
  <si>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</si>
  <si>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</si>
  <si>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</si>
  <si>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</si>
  <si>
    <t>北浦町</t>
  </si>
  <si>
    <t>新利根町</t>
  </si>
  <si>
    <t>河内町</t>
  </si>
  <si>
    <t>東町</t>
  </si>
  <si>
    <t>霞ヶ浦町</t>
  </si>
  <si>
    <t>五霞町</t>
  </si>
  <si>
    <t>学年別・男女別小学校児童数（市町村別）  －平成１１年－</t>
  </si>
  <si>
    <t>235-H11</t>
  </si>
  <si>
    <t>平成１０年度</t>
  </si>
  <si>
    <t>平成１１年度</t>
  </si>
  <si>
    <t>龍ケ崎市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</si>
</sst>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5" xfId="0" applyNumberFormat="1" applyFont="1" applyBorder="1" applyAlignment="1">
      <alignment horizontal="distributed" vertical="center"/>
    </xf>
    <xf numFmtId="1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/>
    </xf>
    <xf numFmtId="1" fontId="6" fillId="0" borderId="5" xfId="0" applyNumberFormat="1" applyFont="1" applyBorder="1" applyAlignment="1">
      <alignment horizontal="distributed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6" xfId="0" applyNumberFormat="1" applyFont="1" applyBorder="1" applyAlignment="1">
      <alignment horizontal="centerContinuous" vertical="center"/>
    </xf>
    <xf numFmtId="1" fontId="6" fillId="0" borderId="7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00390625" defaultRowHeight="13.5"/>
  <cols>
    <col min="1" max="1" width="1.625" style="19" customWidth="1"/>
    <col min="2" max="2" width="12.625" style="20" customWidth="1"/>
    <col min="3" max="15" width="9.625" style="1" customWidth="1"/>
  </cols>
  <sheetData>
    <row r="1" spans="1:14" s="4" customFormat="1" ht="18" customHeight="1">
      <c r="A1" s="2" t="s">
        <v>128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s="29" customFormat="1" ht="13.5" customHeight="1">
      <c r="A2" s="16" t="s">
        <v>129</v>
      </c>
      <c r="B2" s="1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0</v>
      </c>
    </row>
    <row r="3" spans="1:17" s="15" customFormat="1" ht="13.5" customHeight="1">
      <c r="A3" s="30" t="s">
        <v>106</v>
      </c>
      <c r="B3" s="31"/>
      <c r="C3" s="34" t="s">
        <v>1</v>
      </c>
      <c r="D3" s="21" t="s">
        <v>2</v>
      </c>
      <c r="E3" s="22"/>
      <c r="F3" s="21" t="s">
        <v>3</v>
      </c>
      <c r="G3" s="22"/>
      <c r="H3" s="21" t="s">
        <v>4</v>
      </c>
      <c r="I3" s="22"/>
      <c r="J3" s="21" t="s">
        <v>5</v>
      </c>
      <c r="K3" s="22"/>
      <c r="L3" s="21" t="s">
        <v>6</v>
      </c>
      <c r="M3" s="22"/>
      <c r="N3" s="21" t="s">
        <v>7</v>
      </c>
      <c r="O3" s="21"/>
      <c r="Q3" s="15" t="s">
        <v>107</v>
      </c>
    </row>
    <row r="4" spans="1:15" s="15" customFormat="1" ht="13.5" customHeight="1">
      <c r="A4" s="32"/>
      <c r="B4" s="33"/>
      <c r="C4" s="35"/>
      <c r="D4" s="23" t="s">
        <v>8</v>
      </c>
      <c r="E4" s="23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4" t="s">
        <v>9</v>
      </c>
    </row>
    <row r="5" spans="1:17" s="4" customFormat="1" ht="13.5" customHeight="1">
      <c r="A5" s="8" t="s">
        <v>130</v>
      </c>
      <c r="B5" s="9"/>
      <c r="C5" s="5">
        <v>193672</v>
      </c>
      <c r="D5" s="5">
        <v>15686</v>
      </c>
      <c r="E5" s="5">
        <v>14749</v>
      </c>
      <c r="F5" s="5">
        <v>15600</v>
      </c>
      <c r="G5" s="5">
        <v>14626</v>
      </c>
      <c r="H5" s="5">
        <v>16085</v>
      </c>
      <c r="I5" s="5">
        <v>15153</v>
      </c>
      <c r="J5" s="5">
        <v>16721</v>
      </c>
      <c r="K5" s="5">
        <v>15971</v>
      </c>
      <c r="L5" s="5">
        <v>17409</v>
      </c>
      <c r="M5" s="5">
        <v>16650</v>
      </c>
      <c r="N5" s="5">
        <v>18139</v>
      </c>
      <c r="O5" s="5">
        <v>16883</v>
      </c>
      <c r="Q5" s="5">
        <f>C5-SUM(D5:O5)</f>
        <v>0</v>
      </c>
    </row>
    <row r="6" spans="1:17" s="4" customFormat="1" ht="13.5" customHeight="1">
      <c r="A6" s="10" t="s">
        <v>131</v>
      </c>
      <c r="B6" s="11"/>
      <c r="C6" s="5">
        <v>188743</v>
      </c>
      <c r="D6" s="5">
        <v>15419</v>
      </c>
      <c r="E6" s="5">
        <v>14525</v>
      </c>
      <c r="F6" s="5">
        <v>15686</v>
      </c>
      <c r="G6" s="5">
        <v>14760</v>
      </c>
      <c r="H6" s="5">
        <v>15651</v>
      </c>
      <c r="I6" s="5">
        <v>14623</v>
      </c>
      <c r="J6" s="5">
        <v>16105</v>
      </c>
      <c r="K6" s="5">
        <v>15147</v>
      </c>
      <c r="L6" s="5">
        <v>16741</v>
      </c>
      <c r="M6" s="5">
        <v>15992</v>
      </c>
      <c r="N6" s="5">
        <v>17421</v>
      </c>
      <c r="O6" s="5">
        <v>16673</v>
      </c>
      <c r="Q6" s="5">
        <f aca="true" t="shared" si="0" ref="Q6:Q70">C6-SUM(D6:O6)</f>
        <v>0</v>
      </c>
    </row>
    <row r="7" spans="1:17" s="4" customFormat="1" ht="13.5" customHeight="1">
      <c r="A7" s="10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</row>
    <row r="8" spans="1:17" s="4" customFormat="1" ht="13.5" customHeight="1">
      <c r="A8" s="12"/>
      <c r="B8" s="13" t="s">
        <v>10</v>
      </c>
      <c r="C8" s="5">
        <v>188721</v>
      </c>
      <c r="D8" s="5">
        <v>15418</v>
      </c>
      <c r="E8" s="5">
        <v>14523</v>
      </c>
      <c r="F8" s="5">
        <v>15686</v>
      </c>
      <c r="G8" s="5">
        <v>14759</v>
      </c>
      <c r="H8" s="5">
        <v>15651</v>
      </c>
      <c r="I8" s="5">
        <v>14620</v>
      </c>
      <c r="J8" s="5">
        <v>16103</v>
      </c>
      <c r="K8" s="5">
        <v>15144</v>
      </c>
      <c r="L8" s="5">
        <v>16741</v>
      </c>
      <c r="M8" s="5">
        <v>15992</v>
      </c>
      <c r="N8" s="5">
        <v>17416</v>
      </c>
      <c r="O8" s="5">
        <v>16668</v>
      </c>
      <c r="Q8" s="5">
        <f t="shared" si="0"/>
        <v>0</v>
      </c>
    </row>
    <row r="9" spans="1:17" s="4" customFormat="1" ht="13.5" customHeight="1">
      <c r="A9" s="12"/>
      <c r="B9" s="13" t="s">
        <v>11</v>
      </c>
      <c r="C9" s="5">
        <v>22</v>
      </c>
      <c r="D9" s="5">
        <v>1</v>
      </c>
      <c r="E9" s="5">
        <v>2</v>
      </c>
      <c r="F9" s="5">
        <v>0</v>
      </c>
      <c r="G9" s="5">
        <v>1</v>
      </c>
      <c r="H9" s="5">
        <v>0</v>
      </c>
      <c r="I9" s="5">
        <v>3</v>
      </c>
      <c r="J9" s="5">
        <v>2</v>
      </c>
      <c r="K9" s="5">
        <v>3</v>
      </c>
      <c r="L9" s="5">
        <v>0</v>
      </c>
      <c r="M9" s="5">
        <v>0</v>
      </c>
      <c r="N9" s="5">
        <v>5</v>
      </c>
      <c r="O9" s="5">
        <v>5</v>
      </c>
      <c r="Q9" s="5">
        <f t="shared" si="0"/>
        <v>0</v>
      </c>
    </row>
    <row r="10" spans="1:17" s="4" customFormat="1" ht="13.5" customHeight="1">
      <c r="A10" s="12"/>
      <c r="B10" s="1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</row>
    <row r="11" spans="1:17" s="4" customFormat="1" ht="13.5" customHeight="1">
      <c r="A11" s="10" t="s">
        <v>111</v>
      </c>
      <c r="B11" s="13"/>
      <c r="C11" s="5">
        <v>105276</v>
      </c>
      <c r="D11" s="5">
        <v>8645</v>
      </c>
      <c r="E11" s="5">
        <v>8254</v>
      </c>
      <c r="F11" s="5">
        <v>8891</v>
      </c>
      <c r="G11" s="5">
        <v>8409</v>
      </c>
      <c r="H11" s="5">
        <v>8770</v>
      </c>
      <c r="I11" s="5">
        <v>8133</v>
      </c>
      <c r="J11" s="5">
        <v>8938</v>
      </c>
      <c r="K11" s="5">
        <v>8470</v>
      </c>
      <c r="L11" s="5">
        <v>9245</v>
      </c>
      <c r="M11" s="5">
        <v>8852</v>
      </c>
      <c r="N11" s="5">
        <v>9523</v>
      </c>
      <c r="O11" s="5">
        <v>9146</v>
      </c>
      <c r="Q11" s="5">
        <f t="shared" si="0"/>
        <v>0</v>
      </c>
    </row>
    <row r="12" spans="1:17" s="4" customFormat="1" ht="13.5" customHeight="1">
      <c r="A12" s="12"/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Q12" s="5"/>
    </row>
    <row r="13" spans="1:17" s="4" customFormat="1" ht="13.5" customHeight="1">
      <c r="A13" s="12"/>
      <c r="B13" s="13" t="s">
        <v>13</v>
      </c>
      <c r="C13" s="5">
        <v>14716</v>
      </c>
      <c r="D13" s="5">
        <v>1255</v>
      </c>
      <c r="E13" s="5">
        <v>1194</v>
      </c>
      <c r="F13" s="5">
        <v>1198</v>
      </c>
      <c r="G13" s="5">
        <v>1166</v>
      </c>
      <c r="H13" s="5">
        <v>1234</v>
      </c>
      <c r="I13" s="5">
        <v>1142</v>
      </c>
      <c r="J13" s="5">
        <v>1230</v>
      </c>
      <c r="K13" s="5">
        <v>1215</v>
      </c>
      <c r="L13" s="5">
        <v>1250</v>
      </c>
      <c r="M13" s="5">
        <v>1237</v>
      </c>
      <c r="N13" s="5">
        <v>1355</v>
      </c>
      <c r="O13" s="5">
        <v>1240</v>
      </c>
      <c r="Q13" s="5">
        <f t="shared" si="0"/>
        <v>0</v>
      </c>
    </row>
    <row r="14" spans="1:17" s="4" customFormat="1" ht="13.5" customHeight="1">
      <c r="A14" s="12"/>
      <c r="B14" s="13" t="s">
        <v>14</v>
      </c>
      <c r="C14" s="5">
        <v>11496</v>
      </c>
      <c r="D14" s="5">
        <v>937</v>
      </c>
      <c r="E14" s="5">
        <v>938</v>
      </c>
      <c r="F14" s="5">
        <v>964</v>
      </c>
      <c r="G14" s="5">
        <v>932</v>
      </c>
      <c r="H14" s="5">
        <v>958</v>
      </c>
      <c r="I14" s="5">
        <v>915</v>
      </c>
      <c r="J14" s="5">
        <v>959</v>
      </c>
      <c r="K14" s="5">
        <v>947</v>
      </c>
      <c r="L14" s="5">
        <v>996</v>
      </c>
      <c r="M14" s="5">
        <v>942</v>
      </c>
      <c r="N14" s="5">
        <v>1018</v>
      </c>
      <c r="O14" s="5">
        <v>990</v>
      </c>
      <c r="Q14" s="5">
        <f t="shared" si="0"/>
        <v>0</v>
      </c>
    </row>
    <row r="15" spans="1:17" s="4" customFormat="1" ht="13.5" customHeight="1">
      <c r="A15" s="12"/>
      <c r="B15" s="13" t="s">
        <v>15</v>
      </c>
      <c r="C15" s="5">
        <v>7848</v>
      </c>
      <c r="D15" s="5">
        <v>644</v>
      </c>
      <c r="E15" s="5">
        <v>635</v>
      </c>
      <c r="F15" s="5">
        <v>667</v>
      </c>
      <c r="G15" s="5">
        <v>620</v>
      </c>
      <c r="H15" s="5">
        <v>697</v>
      </c>
      <c r="I15" s="5">
        <v>620</v>
      </c>
      <c r="J15" s="5">
        <v>685</v>
      </c>
      <c r="K15" s="5">
        <v>651</v>
      </c>
      <c r="L15" s="5">
        <v>641</v>
      </c>
      <c r="M15" s="5">
        <v>625</v>
      </c>
      <c r="N15" s="5">
        <v>694</v>
      </c>
      <c r="O15" s="5">
        <v>669</v>
      </c>
      <c r="Q15" s="5">
        <f t="shared" si="0"/>
        <v>0</v>
      </c>
    </row>
    <row r="16" spans="1:17" s="4" customFormat="1" ht="13.5" customHeight="1">
      <c r="A16" s="12"/>
      <c r="B16" s="13" t="s">
        <v>16</v>
      </c>
      <c r="C16" s="5">
        <v>3741</v>
      </c>
      <c r="D16" s="5">
        <v>300</v>
      </c>
      <c r="E16" s="5">
        <v>303</v>
      </c>
      <c r="F16" s="5">
        <v>276</v>
      </c>
      <c r="G16" s="5">
        <v>294</v>
      </c>
      <c r="H16" s="5">
        <v>327</v>
      </c>
      <c r="I16" s="5">
        <v>296</v>
      </c>
      <c r="J16" s="5">
        <v>320</v>
      </c>
      <c r="K16" s="5">
        <v>293</v>
      </c>
      <c r="L16" s="5">
        <v>323</v>
      </c>
      <c r="M16" s="5">
        <v>344</v>
      </c>
      <c r="N16" s="5">
        <v>350</v>
      </c>
      <c r="O16" s="5">
        <v>315</v>
      </c>
      <c r="Q16" s="5">
        <f t="shared" si="0"/>
        <v>0</v>
      </c>
    </row>
    <row r="17" spans="1:17" s="4" customFormat="1" ht="13.5" customHeight="1">
      <c r="A17" s="12"/>
      <c r="B17" s="13" t="s">
        <v>17</v>
      </c>
      <c r="C17" s="5">
        <v>3293</v>
      </c>
      <c r="D17" s="5">
        <v>285</v>
      </c>
      <c r="E17" s="5">
        <v>240</v>
      </c>
      <c r="F17" s="5">
        <v>288</v>
      </c>
      <c r="G17" s="5">
        <v>242</v>
      </c>
      <c r="H17" s="5">
        <v>278</v>
      </c>
      <c r="I17" s="5">
        <v>254</v>
      </c>
      <c r="J17" s="5">
        <v>278</v>
      </c>
      <c r="K17" s="5">
        <v>269</v>
      </c>
      <c r="L17" s="5">
        <v>296</v>
      </c>
      <c r="M17" s="5">
        <v>275</v>
      </c>
      <c r="N17" s="5">
        <v>277</v>
      </c>
      <c r="O17" s="5">
        <v>311</v>
      </c>
      <c r="Q17" s="5">
        <f t="shared" si="0"/>
        <v>0</v>
      </c>
    </row>
    <row r="18" spans="1:17" s="4" customFormat="1" ht="13.5" customHeight="1">
      <c r="A18" s="12"/>
      <c r="B18" s="13" t="s">
        <v>18</v>
      </c>
      <c r="C18" s="5">
        <v>4103</v>
      </c>
      <c r="D18" s="5">
        <v>307</v>
      </c>
      <c r="E18" s="5">
        <v>282</v>
      </c>
      <c r="F18" s="5">
        <v>348</v>
      </c>
      <c r="G18" s="5">
        <v>320</v>
      </c>
      <c r="H18" s="5">
        <v>358</v>
      </c>
      <c r="I18" s="5">
        <v>324</v>
      </c>
      <c r="J18" s="5">
        <v>381</v>
      </c>
      <c r="K18" s="5">
        <v>312</v>
      </c>
      <c r="L18" s="5">
        <v>373</v>
      </c>
      <c r="M18" s="5">
        <v>361</v>
      </c>
      <c r="N18" s="5">
        <v>369</v>
      </c>
      <c r="O18" s="5">
        <v>368</v>
      </c>
      <c r="Q18" s="5">
        <f t="shared" si="0"/>
        <v>0</v>
      </c>
    </row>
    <row r="19" spans="1:17" s="4" customFormat="1" ht="13.5" customHeight="1">
      <c r="A19" s="12"/>
      <c r="B19" s="13" t="s">
        <v>19</v>
      </c>
      <c r="C19" s="5">
        <v>3355</v>
      </c>
      <c r="D19" s="5">
        <v>271</v>
      </c>
      <c r="E19" s="5">
        <v>248</v>
      </c>
      <c r="F19" s="5">
        <v>277</v>
      </c>
      <c r="G19" s="5">
        <v>258</v>
      </c>
      <c r="H19" s="5">
        <v>255</v>
      </c>
      <c r="I19" s="5">
        <v>262</v>
      </c>
      <c r="J19" s="5">
        <v>302</v>
      </c>
      <c r="K19" s="5">
        <v>288</v>
      </c>
      <c r="L19" s="5">
        <v>285</v>
      </c>
      <c r="M19" s="5">
        <v>292</v>
      </c>
      <c r="N19" s="5">
        <v>326</v>
      </c>
      <c r="O19" s="5">
        <v>291</v>
      </c>
      <c r="Q19" s="5">
        <f t="shared" si="0"/>
        <v>0</v>
      </c>
    </row>
    <row r="20" spans="1:17" s="4" customFormat="1" ht="13.5" customHeight="1">
      <c r="A20" s="12"/>
      <c r="B20" s="13" t="s">
        <v>132</v>
      </c>
      <c r="C20" s="5">
        <v>5319</v>
      </c>
      <c r="D20" s="5">
        <v>425</v>
      </c>
      <c r="E20" s="5">
        <v>406</v>
      </c>
      <c r="F20" s="5">
        <v>443</v>
      </c>
      <c r="G20" s="5">
        <v>424</v>
      </c>
      <c r="H20" s="5">
        <v>450</v>
      </c>
      <c r="I20" s="5">
        <v>389</v>
      </c>
      <c r="J20" s="5">
        <v>452</v>
      </c>
      <c r="K20" s="5">
        <v>433</v>
      </c>
      <c r="L20" s="5">
        <v>473</v>
      </c>
      <c r="M20" s="5">
        <v>466</v>
      </c>
      <c r="N20" s="5">
        <v>492</v>
      </c>
      <c r="O20" s="5">
        <v>466</v>
      </c>
      <c r="Q20" s="5">
        <f t="shared" si="0"/>
        <v>0</v>
      </c>
    </row>
    <row r="21" spans="1:17" s="4" customFormat="1" ht="13.5" customHeight="1">
      <c r="A21" s="12"/>
      <c r="B21" s="13" t="s">
        <v>20</v>
      </c>
      <c r="C21" s="5">
        <v>2444</v>
      </c>
      <c r="D21" s="5">
        <v>207</v>
      </c>
      <c r="E21" s="5">
        <v>186</v>
      </c>
      <c r="F21" s="5">
        <v>205</v>
      </c>
      <c r="G21" s="5">
        <v>203</v>
      </c>
      <c r="H21" s="5">
        <v>203</v>
      </c>
      <c r="I21" s="5">
        <v>199</v>
      </c>
      <c r="J21" s="5">
        <v>210</v>
      </c>
      <c r="K21" s="5">
        <v>186</v>
      </c>
      <c r="L21" s="5">
        <v>223</v>
      </c>
      <c r="M21" s="5">
        <v>205</v>
      </c>
      <c r="N21" s="5">
        <v>215</v>
      </c>
      <c r="O21" s="5">
        <v>202</v>
      </c>
      <c r="Q21" s="5">
        <f t="shared" si="0"/>
        <v>0</v>
      </c>
    </row>
    <row r="22" spans="1:17" s="4" customFormat="1" ht="13.5" customHeight="1">
      <c r="A22" s="12"/>
      <c r="B22" s="13" t="s">
        <v>21</v>
      </c>
      <c r="C22" s="5">
        <v>2516</v>
      </c>
      <c r="D22" s="5">
        <v>183</v>
      </c>
      <c r="E22" s="5">
        <v>181</v>
      </c>
      <c r="F22" s="5">
        <v>202</v>
      </c>
      <c r="G22" s="5">
        <v>195</v>
      </c>
      <c r="H22" s="5">
        <v>197</v>
      </c>
      <c r="I22" s="5">
        <v>200</v>
      </c>
      <c r="J22" s="5">
        <v>220</v>
      </c>
      <c r="K22" s="5">
        <v>211</v>
      </c>
      <c r="L22" s="5">
        <v>235</v>
      </c>
      <c r="M22" s="5">
        <v>212</v>
      </c>
      <c r="N22" s="5">
        <v>259</v>
      </c>
      <c r="O22" s="5">
        <v>221</v>
      </c>
      <c r="Q22" s="5">
        <f t="shared" si="0"/>
        <v>0</v>
      </c>
    </row>
    <row r="23" spans="1:17" s="4" customFormat="1" ht="13.5" customHeight="1">
      <c r="A23" s="12"/>
      <c r="B23" s="13" t="s">
        <v>22</v>
      </c>
      <c r="C23" s="5">
        <v>2900</v>
      </c>
      <c r="D23" s="5">
        <v>201</v>
      </c>
      <c r="E23" s="5">
        <v>204</v>
      </c>
      <c r="F23" s="5">
        <v>266</v>
      </c>
      <c r="G23" s="5">
        <v>215</v>
      </c>
      <c r="H23" s="5">
        <v>223</v>
      </c>
      <c r="I23" s="5">
        <v>228</v>
      </c>
      <c r="J23" s="5">
        <v>266</v>
      </c>
      <c r="K23" s="5">
        <v>245</v>
      </c>
      <c r="L23" s="5">
        <v>245</v>
      </c>
      <c r="M23" s="5">
        <v>243</v>
      </c>
      <c r="N23" s="5">
        <v>275</v>
      </c>
      <c r="O23" s="5">
        <v>289</v>
      </c>
      <c r="Q23" s="5">
        <f t="shared" si="0"/>
        <v>0</v>
      </c>
    </row>
    <row r="24" spans="1:17" s="4" customFormat="1" ht="13.5" customHeight="1">
      <c r="A24" s="12"/>
      <c r="B24" s="13" t="s">
        <v>23</v>
      </c>
      <c r="C24" s="5">
        <v>2269</v>
      </c>
      <c r="D24" s="5">
        <v>162</v>
      </c>
      <c r="E24" s="5">
        <v>164</v>
      </c>
      <c r="F24" s="5">
        <v>186</v>
      </c>
      <c r="G24" s="5">
        <v>164</v>
      </c>
      <c r="H24" s="5">
        <v>201</v>
      </c>
      <c r="I24" s="5">
        <v>152</v>
      </c>
      <c r="J24" s="5">
        <v>174</v>
      </c>
      <c r="K24" s="5">
        <v>204</v>
      </c>
      <c r="L24" s="5">
        <v>201</v>
      </c>
      <c r="M24" s="5">
        <v>196</v>
      </c>
      <c r="N24" s="5">
        <v>252</v>
      </c>
      <c r="O24" s="5">
        <v>213</v>
      </c>
      <c r="Q24" s="5">
        <f t="shared" si="0"/>
        <v>0</v>
      </c>
    </row>
    <row r="25" spans="1:17" s="4" customFormat="1" ht="13.5" customHeight="1">
      <c r="A25" s="12"/>
      <c r="B25" s="13" t="s">
        <v>24</v>
      </c>
      <c r="C25" s="5">
        <v>3565</v>
      </c>
      <c r="D25" s="5">
        <v>260</v>
      </c>
      <c r="E25" s="5">
        <v>264</v>
      </c>
      <c r="F25" s="5">
        <v>316</v>
      </c>
      <c r="G25" s="5">
        <v>272</v>
      </c>
      <c r="H25" s="5">
        <v>301</v>
      </c>
      <c r="I25" s="5">
        <v>256</v>
      </c>
      <c r="J25" s="5">
        <v>304</v>
      </c>
      <c r="K25" s="5">
        <v>292</v>
      </c>
      <c r="L25" s="5">
        <v>334</v>
      </c>
      <c r="M25" s="5">
        <v>304</v>
      </c>
      <c r="N25" s="5">
        <v>339</v>
      </c>
      <c r="O25" s="5">
        <v>323</v>
      </c>
      <c r="Q25" s="5">
        <f t="shared" si="0"/>
        <v>0</v>
      </c>
    </row>
    <row r="26" spans="1:17" s="4" customFormat="1" ht="13.5" customHeight="1">
      <c r="A26" s="12"/>
      <c r="B26" s="13" t="s">
        <v>25</v>
      </c>
      <c r="C26" s="5">
        <v>1836</v>
      </c>
      <c r="D26" s="5">
        <v>137</v>
      </c>
      <c r="E26" s="5">
        <v>143</v>
      </c>
      <c r="F26" s="5">
        <v>151</v>
      </c>
      <c r="G26" s="5">
        <v>132</v>
      </c>
      <c r="H26" s="5">
        <v>140</v>
      </c>
      <c r="I26" s="5">
        <v>145</v>
      </c>
      <c r="J26" s="5">
        <v>144</v>
      </c>
      <c r="K26" s="5">
        <v>146</v>
      </c>
      <c r="L26" s="5">
        <v>177</v>
      </c>
      <c r="M26" s="5">
        <v>181</v>
      </c>
      <c r="N26" s="5">
        <v>180</v>
      </c>
      <c r="O26" s="5">
        <v>160</v>
      </c>
      <c r="Q26" s="5">
        <f t="shared" si="0"/>
        <v>0</v>
      </c>
    </row>
    <row r="27" spans="1:17" s="4" customFormat="1" ht="13.5" customHeight="1">
      <c r="A27" s="12"/>
      <c r="B27" s="13" t="s">
        <v>26</v>
      </c>
      <c r="C27" s="5">
        <v>4309</v>
      </c>
      <c r="D27" s="5">
        <v>346</v>
      </c>
      <c r="E27" s="5">
        <v>366</v>
      </c>
      <c r="F27" s="5">
        <v>393</v>
      </c>
      <c r="G27" s="5">
        <v>313</v>
      </c>
      <c r="H27" s="5">
        <v>340</v>
      </c>
      <c r="I27" s="5">
        <v>330</v>
      </c>
      <c r="J27" s="5">
        <v>369</v>
      </c>
      <c r="K27" s="5">
        <v>337</v>
      </c>
      <c r="L27" s="5">
        <v>427</v>
      </c>
      <c r="M27" s="5">
        <v>360</v>
      </c>
      <c r="N27" s="5">
        <v>395</v>
      </c>
      <c r="O27" s="5">
        <v>333</v>
      </c>
      <c r="Q27" s="5">
        <f t="shared" si="0"/>
        <v>0</v>
      </c>
    </row>
    <row r="28" spans="1:17" s="4" customFormat="1" ht="13.5" customHeight="1">
      <c r="A28" s="12"/>
      <c r="B28" s="13" t="s">
        <v>27</v>
      </c>
      <c r="C28" s="5">
        <v>2862</v>
      </c>
      <c r="D28" s="5">
        <v>229</v>
      </c>
      <c r="E28" s="5">
        <v>226</v>
      </c>
      <c r="F28" s="5">
        <v>238</v>
      </c>
      <c r="G28" s="5">
        <v>230</v>
      </c>
      <c r="H28" s="5">
        <v>255</v>
      </c>
      <c r="I28" s="5">
        <v>227</v>
      </c>
      <c r="J28" s="5">
        <v>266</v>
      </c>
      <c r="K28" s="5">
        <v>202</v>
      </c>
      <c r="L28" s="5">
        <v>270</v>
      </c>
      <c r="M28" s="5">
        <v>209</v>
      </c>
      <c r="N28" s="5">
        <v>275</v>
      </c>
      <c r="O28" s="5">
        <v>235</v>
      </c>
      <c r="Q28" s="5">
        <f t="shared" si="0"/>
        <v>0</v>
      </c>
    </row>
    <row r="29" spans="1:17" s="4" customFormat="1" ht="13.5" customHeight="1">
      <c r="A29" s="12"/>
      <c r="B29" s="13" t="s">
        <v>28</v>
      </c>
      <c r="C29" s="5">
        <v>4254</v>
      </c>
      <c r="D29" s="5">
        <v>343</v>
      </c>
      <c r="E29" s="5">
        <v>297</v>
      </c>
      <c r="F29" s="5">
        <v>352</v>
      </c>
      <c r="G29" s="5">
        <v>372</v>
      </c>
      <c r="H29" s="5">
        <v>345</v>
      </c>
      <c r="I29" s="5">
        <v>315</v>
      </c>
      <c r="J29" s="5">
        <v>378</v>
      </c>
      <c r="K29" s="5">
        <v>346</v>
      </c>
      <c r="L29" s="5">
        <v>391</v>
      </c>
      <c r="M29" s="5">
        <v>356</v>
      </c>
      <c r="N29" s="5">
        <v>386</v>
      </c>
      <c r="O29" s="5">
        <v>373</v>
      </c>
      <c r="Q29" s="5">
        <f t="shared" si="0"/>
        <v>0</v>
      </c>
    </row>
    <row r="30" spans="1:17" s="4" customFormat="1" ht="13.5" customHeight="1">
      <c r="A30" s="12"/>
      <c r="B30" s="13" t="s">
        <v>29</v>
      </c>
      <c r="C30" s="5">
        <v>10672</v>
      </c>
      <c r="D30" s="5">
        <v>975</v>
      </c>
      <c r="E30" s="5">
        <v>857</v>
      </c>
      <c r="F30" s="5">
        <v>941</v>
      </c>
      <c r="G30" s="5">
        <v>898</v>
      </c>
      <c r="H30" s="5">
        <v>870</v>
      </c>
      <c r="I30" s="5">
        <v>839</v>
      </c>
      <c r="J30" s="5">
        <v>858</v>
      </c>
      <c r="K30" s="5">
        <v>821</v>
      </c>
      <c r="L30" s="5">
        <v>912</v>
      </c>
      <c r="M30" s="5">
        <v>893</v>
      </c>
      <c r="N30" s="5">
        <v>865</v>
      </c>
      <c r="O30" s="5">
        <v>943</v>
      </c>
      <c r="Q30" s="5">
        <f t="shared" si="0"/>
        <v>0</v>
      </c>
    </row>
    <row r="31" spans="1:17" s="4" customFormat="1" ht="13.5" customHeight="1">
      <c r="A31" s="12"/>
      <c r="B31" s="13" t="s">
        <v>30</v>
      </c>
      <c r="C31" s="5">
        <v>9788</v>
      </c>
      <c r="D31" s="5">
        <v>851</v>
      </c>
      <c r="E31" s="5">
        <v>791</v>
      </c>
      <c r="F31" s="5">
        <v>869</v>
      </c>
      <c r="G31" s="5">
        <v>815</v>
      </c>
      <c r="H31" s="5">
        <v>816</v>
      </c>
      <c r="I31" s="5">
        <v>777</v>
      </c>
      <c r="J31" s="5">
        <v>784</v>
      </c>
      <c r="K31" s="5">
        <v>776</v>
      </c>
      <c r="L31" s="5">
        <v>854</v>
      </c>
      <c r="M31" s="5">
        <v>820</v>
      </c>
      <c r="N31" s="5">
        <v>807</v>
      </c>
      <c r="O31" s="5">
        <v>828</v>
      </c>
      <c r="Q31" s="5"/>
    </row>
    <row r="32" spans="1:17" s="4" customFormat="1" ht="13.5" customHeight="1">
      <c r="A32" s="12"/>
      <c r="B32" s="13" t="s">
        <v>113</v>
      </c>
      <c r="C32" s="5">
        <v>3990</v>
      </c>
      <c r="D32" s="5">
        <v>327</v>
      </c>
      <c r="E32" s="5">
        <v>329</v>
      </c>
      <c r="F32" s="5">
        <v>311</v>
      </c>
      <c r="G32" s="5">
        <v>344</v>
      </c>
      <c r="H32" s="5">
        <v>322</v>
      </c>
      <c r="I32" s="5">
        <v>263</v>
      </c>
      <c r="J32" s="5">
        <v>358</v>
      </c>
      <c r="K32" s="5">
        <v>296</v>
      </c>
      <c r="L32" s="5">
        <v>339</v>
      </c>
      <c r="M32" s="5">
        <v>331</v>
      </c>
      <c r="N32" s="5">
        <v>394</v>
      </c>
      <c r="O32" s="5">
        <v>376</v>
      </c>
      <c r="Q32" s="5">
        <f t="shared" si="0"/>
        <v>0</v>
      </c>
    </row>
    <row r="33" spans="1:17" s="4" customFormat="1" ht="13.5" customHeight="1">
      <c r="A33" s="12"/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Q33" s="5"/>
    </row>
    <row r="34" spans="1:17" s="4" customFormat="1" ht="13.5" customHeight="1">
      <c r="A34" s="10" t="s">
        <v>112</v>
      </c>
      <c r="B34" s="13"/>
      <c r="C34" s="5">
        <v>83467</v>
      </c>
      <c r="D34" s="5">
        <v>6774</v>
      </c>
      <c r="E34" s="5">
        <v>6271</v>
      </c>
      <c r="F34" s="5">
        <v>6795</v>
      </c>
      <c r="G34" s="5">
        <v>6351</v>
      </c>
      <c r="H34" s="5">
        <v>6881</v>
      </c>
      <c r="I34" s="5">
        <v>6490</v>
      </c>
      <c r="J34" s="5">
        <v>7167</v>
      </c>
      <c r="K34" s="5">
        <v>6677</v>
      </c>
      <c r="L34" s="5">
        <v>7496</v>
      </c>
      <c r="M34" s="5">
        <v>7140</v>
      </c>
      <c r="N34" s="5">
        <v>7898</v>
      </c>
      <c r="O34" s="5">
        <v>7527</v>
      </c>
      <c r="Q34" s="5">
        <f t="shared" si="0"/>
        <v>0</v>
      </c>
    </row>
    <row r="35" spans="1:17" s="4" customFormat="1" ht="13.5" customHeight="1">
      <c r="A35" s="12"/>
      <c r="B35" s="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Q35" s="5"/>
    </row>
    <row r="36" spans="1:17" s="4" customFormat="1" ht="13.5" customHeight="1">
      <c r="A36" s="10" t="s">
        <v>32</v>
      </c>
      <c r="B36" s="13"/>
      <c r="C36" s="5">
        <v>8777</v>
      </c>
      <c r="D36" s="5">
        <v>706</v>
      </c>
      <c r="E36" s="5">
        <v>641</v>
      </c>
      <c r="F36" s="5">
        <v>744</v>
      </c>
      <c r="G36" s="5">
        <v>664</v>
      </c>
      <c r="H36" s="5">
        <v>751</v>
      </c>
      <c r="I36" s="5">
        <v>670</v>
      </c>
      <c r="J36" s="5">
        <v>781</v>
      </c>
      <c r="K36" s="5">
        <v>672</v>
      </c>
      <c r="L36" s="5">
        <v>796</v>
      </c>
      <c r="M36" s="5">
        <v>734</v>
      </c>
      <c r="N36" s="5">
        <v>808</v>
      </c>
      <c r="O36" s="5">
        <v>810</v>
      </c>
      <c r="Q36" s="5">
        <f t="shared" si="0"/>
        <v>0</v>
      </c>
    </row>
    <row r="37" spans="1:17" s="4" customFormat="1" ht="13.5" customHeight="1">
      <c r="A37" s="12"/>
      <c r="B37" s="13" t="s">
        <v>33</v>
      </c>
      <c r="C37" s="5">
        <v>2196</v>
      </c>
      <c r="D37" s="5">
        <v>152</v>
      </c>
      <c r="E37" s="5">
        <v>160</v>
      </c>
      <c r="F37" s="5">
        <v>183</v>
      </c>
      <c r="G37" s="5">
        <v>157</v>
      </c>
      <c r="H37" s="5">
        <v>184</v>
      </c>
      <c r="I37" s="5">
        <v>151</v>
      </c>
      <c r="J37" s="5">
        <v>204</v>
      </c>
      <c r="K37" s="5">
        <v>165</v>
      </c>
      <c r="L37" s="5">
        <v>208</v>
      </c>
      <c r="M37" s="5">
        <v>188</v>
      </c>
      <c r="N37" s="5">
        <v>214</v>
      </c>
      <c r="O37" s="5">
        <v>230</v>
      </c>
      <c r="Q37" s="5">
        <f t="shared" si="0"/>
        <v>0</v>
      </c>
    </row>
    <row r="38" spans="1:17" s="4" customFormat="1" ht="13.5" customHeight="1">
      <c r="A38" s="12"/>
      <c r="B38" s="13" t="s">
        <v>34</v>
      </c>
      <c r="C38" s="5">
        <v>1325</v>
      </c>
      <c r="D38" s="5">
        <v>103</v>
      </c>
      <c r="E38" s="5">
        <v>104</v>
      </c>
      <c r="F38" s="5">
        <v>117</v>
      </c>
      <c r="G38" s="5">
        <v>111</v>
      </c>
      <c r="H38" s="5">
        <v>108</v>
      </c>
      <c r="I38" s="5">
        <v>105</v>
      </c>
      <c r="J38" s="5">
        <v>100</v>
      </c>
      <c r="K38" s="5">
        <v>96</v>
      </c>
      <c r="L38" s="5">
        <v>128</v>
      </c>
      <c r="M38" s="5">
        <v>112</v>
      </c>
      <c r="N38" s="5">
        <v>112</v>
      </c>
      <c r="O38" s="5">
        <v>129</v>
      </c>
      <c r="Q38" s="5">
        <f t="shared" si="0"/>
        <v>0</v>
      </c>
    </row>
    <row r="39" spans="1:17" s="4" customFormat="1" ht="13.5" customHeight="1">
      <c r="A39" s="12"/>
      <c r="B39" s="13" t="s">
        <v>35</v>
      </c>
      <c r="C39" s="5">
        <v>1568</v>
      </c>
      <c r="D39" s="5">
        <v>135</v>
      </c>
      <c r="E39" s="5">
        <v>116</v>
      </c>
      <c r="F39" s="5">
        <v>137</v>
      </c>
      <c r="G39" s="5">
        <v>113</v>
      </c>
      <c r="H39" s="5">
        <v>143</v>
      </c>
      <c r="I39" s="5">
        <v>137</v>
      </c>
      <c r="J39" s="5">
        <v>128</v>
      </c>
      <c r="K39" s="5">
        <v>123</v>
      </c>
      <c r="L39" s="5">
        <v>134</v>
      </c>
      <c r="M39" s="5">
        <v>128</v>
      </c>
      <c r="N39" s="5">
        <v>138</v>
      </c>
      <c r="O39" s="5">
        <v>136</v>
      </c>
      <c r="Q39" s="5">
        <f t="shared" si="0"/>
        <v>0</v>
      </c>
    </row>
    <row r="40" spans="1:17" s="4" customFormat="1" ht="13.5" customHeight="1">
      <c r="A40" s="12"/>
      <c r="B40" s="13" t="s">
        <v>36</v>
      </c>
      <c r="C40" s="5">
        <v>870</v>
      </c>
      <c r="D40" s="5">
        <v>74</v>
      </c>
      <c r="E40" s="5">
        <v>69</v>
      </c>
      <c r="F40" s="5">
        <v>73</v>
      </c>
      <c r="G40" s="5">
        <v>73</v>
      </c>
      <c r="H40" s="5">
        <v>74</v>
      </c>
      <c r="I40" s="5">
        <v>69</v>
      </c>
      <c r="J40" s="5">
        <v>78</v>
      </c>
      <c r="K40" s="5">
        <v>61</v>
      </c>
      <c r="L40" s="5">
        <v>66</v>
      </c>
      <c r="M40" s="5">
        <v>71</v>
      </c>
      <c r="N40" s="5">
        <v>79</v>
      </c>
      <c r="O40" s="5">
        <v>83</v>
      </c>
      <c r="Q40" s="5">
        <f t="shared" si="0"/>
        <v>0</v>
      </c>
    </row>
    <row r="41" spans="1:17" s="4" customFormat="1" ht="13.5" customHeight="1">
      <c r="A41" s="12"/>
      <c r="B41" s="13" t="s">
        <v>37</v>
      </c>
      <c r="C41" s="5">
        <v>979</v>
      </c>
      <c r="D41" s="5">
        <v>77</v>
      </c>
      <c r="E41" s="5">
        <v>69</v>
      </c>
      <c r="F41" s="5">
        <v>78</v>
      </c>
      <c r="G41" s="5">
        <v>80</v>
      </c>
      <c r="H41" s="5">
        <v>81</v>
      </c>
      <c r="I41" s="5">
        <v>67</v>
      </c>
      <c r="J41" s="5">
        <v>101</v>
      </c>
      <c r="K41" s="5">
        <v>81</v>
      </c>
      <c r="L41" s="5">
        <v>92</v>
      </c>
      <c r="M41" s="5">
        <v>81</v>
      </c>
      <c r="N41" s="5">
        <v>90</v>
      </c>
      <c r="O41" s="5">
        <v>82</v>
      </c>
      <c r="Q41" s="5">
        <f t="shared" si="0"/>
        <v>0</v>
      </c>
    </row>
    <row r="42" spans="1:17" s="4" customFormat="1" ht="13.5" customHeight="1">
      <c r="A42" s="12"/>
      <c r="B42" s="13" t="s">
        <v>38</v>
      </c>
      <c r="C42" s="5">
        <v>475</v>
      </c>
      <c r="D42" s="5">
        <v>41</v>
      </c>
      <c r="E42" s="5">
        <v>30</v>
      </c>
      <c r="F42" s="5">
        <v>38</v>
      </c>
      <c r="G42" s="5">
        <v>39</v>
      </c>
      <c r="H42" s="5">
        <v>55</v>
      </c>
      <c r="I42" s="5">
        <v>32</v>
      </c>
      <c r="J42" s="5">
        <v>32</v>
      </c>
      <c r="K42" s="5">
        <v>41</v>
      </c>
      <c r="L42" s="5">
        <v>42</v>
      </c>
      <c r="M42" s="5">
        <v>40</v>
      </c>
      <c r="N42" s="5">
        <v>43</v>
      </c>
      <c r="O42" s="5">
        <v>42</v>
      </c>
      <c r="Q42" s="5">
        <f t="shared" si="0"/>
        <v>0</v>
      </c>
    </row>
    <row r="43" spans="1:17" s="4" customFormat="1" ht="13.5" customHeight="1">
      <c r="A43" s="12"/>
      <c r="B43" s="13" t="s">
        <v>39</v>
      </c>
      <c r="C43" s="5">
        <v>258</v>
      </c>
      <c r="D43" s="5">
        <v>21</v>
      </c>
      <c r="E43" s="5">
        <v>22</v>
      </c>
      <c r="F43" s="5">
        <v>19</v>
      </c>
      <c r="G43" s="5">
        <v>18</v>
      </c>
      <c r="H43" s="5">
        <v>21</v>
      </c>
      <c r="I43" s="5">
        <v>21</v>
      </c>
      <c r="J43" s="5">
        <v>25</v>
      </c>
      <c r="K43" s="5">
        <v>19</v>
      </c>
      <c r="L43" s="5">
        <v>20</v>
      </c>
      <c r="M43" s="5">
        <v>23</v>
      </c>
      <c r="N43" s="5">
        <v>27</v>
      </c>
      <c r="O43" s="5">
        <v>22</v>
      </c>
      <c r="Q43" s="5">
        <f t="shared" si="0"/>
        <v>0</v>
      </c>
    </row>
    <row r="44" spans="1:17" s="4" customFormat="1" ht="13.5" customHeight="1">
      <c r="A44" s="12"/>
      <c r="B44" s="13" t="s">
        <v>40</v>
      </c>
      <c r="C44" s="5">
        <v>1106</v>
      </c>
      <c r="D44" s="5">
        <v>103</v>
      </c>
      <c r="E44" s="5">
        <v>71</v>
      </c>
      <c r="F44" s="5">
        <v>99</v>
      </c>
      <c r="G44" s="5">
        <v>73</v>
      </c>
      <c r="H44" s="5">
        <v>85</v>
      </c>
      <c r="I44" s="5">
        <v>88</v>
      </c>
      <c r="J44" s="5">
        <v>113</v>
      </c>
      <c r="K44" s="5">
        <v>86</v>
      </c>
      <c r="L44" s="5">
        <v>106</v>
      </c>
      <c r="M44" s="5">
        <v>91</v>
      </c>
      <c r="N44" s="5">
        <v>105</v>
      </c>
      <c r="O44" s="5">
        <v>86</v>
      </c>
      <c r="Q44" s="5">
        <f t="shared" si="0"/>
        <v>0</v>
      </c>
    </row>
    <row r="45" spans="1:17" s="4" customFormat="1" ht="13.5" customHeight="1">
      <c r="A45" s="12"/>
      <c r="B45" s="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Q45" s="5"/>
    </row>
    <row r="46" spans="1:17" s="4" customFormat="1" ht="13.5" customHeight="1">
      <c r="A46" s="10" t="s">
        <v>41</v>
      </c>
      <c r="B46" s="13"/>
      <c r="C46" s="5">
        <v>5159</v>
      </c>
      <c r="D46" s="5">
        <v>423</v>
      </c>
      <c r="E46" s="5">
        <v>408</v>
      </c>
      <c r="F46" s="5">
        <v>424</v>
      </c>
      <c r="G46" s="5">
        <v>402</v>
      </c>
      <c r="H46" s="5">
        <v>417</v>
      </c>
      <c r="I46" s="5">
        <v>378</v>
      </c>
      <c r="J46" s="5">
        <v>427</v>
      </c>
      <c r="K46" s="5">
        <v>439</v>
      </c>
      <c r="L46" s="5">
        <v>438</v>
      </c>
      <c r="M46" s="5">
        <v>453</v>
      </c>
      <c r="N46" s="5">
        <v>486</v>
      </c>
      <c r="O46" s="5">
        <v>464</v>
      </c>
      <c r="Q46" s="5">
        <f t="shared" si="0"/>
        <v>0</v>
      </c>
    </row>
    <row r="47" spans="1:17" s="4" customFormat="1" ht="13.5" customHeight="1">
      <c r="A47" s="12"/>
      <c r="B47" s="13" t="s">
        <v>42</v>
      </c>
      <c r="C47" s="5">
        <v>2353</v>
      </c>
      <c r="D47" s="5">
        <v>207</v>
      </c>
      <c r="E47" s="5">
        <v>191</v>
      </c>
      <c r="F47" s="5">
        <v>205</v>
      </c>
      <c r="G47" s="5">
        <v>186</v>
      </c>
      <c r="H47" s="5">
        <v>185</v>
      </c>
      <c r="I47" s="5">
        <v>159</v>
      </c>
      <c r="J47" s="5">
        <v>180</v>
      </c>
      <c r="K47" s="5">
        <v>195</v>
      </c>
      <c r="L47" s="5">
        <v>193</v>
      </c>
      <c r="M47" s="5">
        <v>214</v>
      </c>
      <c r="N47" s="5">
        <v>224</v>
      </c>
      <c r="O47" s="5">
        <v>214</v>
      </c>
      <c r="Q47" s="5">
        <f t="shared" si="0"/>
        <v>0</v>
      </c>
    </row>
    <row r="48" spans="1:17" s="4" customFormat="1" ht="13.5" customHeight="1">
      <c r="A48" s="12"/>
      <c r="B48" s="13" t="s">
        <v>43</v>
      </c>
      <c r="C48" s="5">
        <v>1100</v>
      </c>
      <c r="D48" s="5">
        <v>86</v>
      </c>
      <c r="E48" s="5">
        <v>81</v>
      </c>
      <c r="F48" s="5">
        <v>85</v>
      </c>
      <c r="G48" s="5">
        <v>84</v>
      </c>
      <c r="H48" s="5">
        <v>89</v>
      </c>
      <c r="I48" s="5">
        <v>98</v>
      </c>
      <c r="J48" s="5">
        <v>89</v>
      </c>
      <c r="K48" s="5">
        <v>104</v>
      </c>
      <c r="L48" s="5">
        <v>88</v>
      </c>
      <c r="M48" s="5">
        <v>82</v>
      </c>
      <c r="N48" s="5">
        <v>108</v>
      </c>
      <c r="O48" s="5">
        <v>106</v>
      </c>
      <c r="Q48" s="5">
        <f t="shared" si="0"/>
        <v>0</v>
      </c>
    </row>
    <row r="49" spans="1:17" s="4" customFormat="1" ht="13.5" customHeight="1">
      <c r="A49" s="12"/>
      <c r="B49" s="13" t="s">
        <v>44</v>
      </c>
      <c r="C49" s="5">
        <v>183</v>
      </c>
      <c r="D49" s="5">
        <v>22</v>
      </c>
      <c r="E49" s="5">
        <v>10</v>
      </c>
      <c r="F49" s="5">
        <v>13</v>
      </c>
      <c r="G49" s="5">
        <v>12</v>
      </c>
      <c r="H49" s="5">
        <v>13</v>
      </c>
      <c r="I49" s="5">
        <v>14</v>
      </c>
      <c r="J49" s="5">
        <v>17</v>
      </c>
      <c r="K49" s="5">
        <v>11</v>
      </c>
      <c r="L49" s="5">
        <v>21</v>
      </c>
      <c r="M49" s="5">
        <v>16</v>
      </c>
      <c r="N49" s="5">
        <v>14</v>
      </c>
      <c r="O49" s="5">
        <v>20</v>
      </c>
      <c r="Q49" s="5">
        <f t="shared" si="0"/>
        <v>0</v>
      </c>
    </row>
    <row r="50" spans="1:17" s="4" customFormat="1" ht="13.5" customHeight="1">
      <c r="A50" s="12"/>
      <c r="B50" s="13" t="s">
        <v>45</v>
      </c>
      <c r="C50" s="5">
        <v>1523</v>
      </c>
      <c r="D50" s="5">
        <v>108</v>
      </c>
      <c r="E50" s="5">
        <v>126</v>
      </c>
      <c r="F50" s="5">
        <v>121</v>
      </c>
      <c r="G50" s="5">
        <v>120</v>
      </c>
      <c r="H50" s="5">
        <v>130</v>
      </c>
      <c r="I50" s="5">
        <v>107</v>
      </c>
      <c r="J50" s="5">
        <v>141</v>
      </c>
      <c r="K50" s="5">
        <v>129</v>
      </c>
      <c r="L50" s="5">
        <v>136</v>
      </c>
      <c r="M50" s="5">
        <v>141</v>
      </c>
      <c r="N50" s="5">
        <v>140</v>
      </c>
      <c r="O50" s="5">
        <v>124</v>
      </c>
      <c r="Q50" s="5">
        <f t="shared" si="0"/>
        <v>0</v>
      </c>
    </row>
    <row r="51" spans="1:17" s="4" customFormat="1" ht="13.5" customHeight="1">
      <c r="A51" s="12"/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5"/>
    </row>
    <row r="52" spans="1:17" s="4" customFormat="1" ht="13.5" customHeight="1">
      <c r="A52" s="10" t="s">
        <v>46</v>
      </c>
      <c r="B52" s="13"/>
      <c r="C52" s="5">
        <v>8476</v>
      </c>
      <c r="D52" s="5">
        <v>688</v>
      </c>
      <c r="E52" s="5">
        <v>601</v>
      </c>
      <c r="F52" s="5">
        <v>657</v>
      </c>
      <c r="G52" s="5">
        <v>684</v>
      </c>
      <c r="H52" s="5">
        <v>714</v>
      </c>
      <c r="I52" s="5">
        <v>670</v>
      </c>
      <c r="J52" s="5">
        <v>710</v>
      </c>
      <c r="K52" s="5">
        <v>651</v>
      </c>
      <c r="L52" s="5">
        <v>737</v>
      </c>
      <c r="M52" s="5">
        <v>766</v>
      </c>
      <c r="N52" s="5">
        <v>813</v>
      </c>
      <c r="O52" s="5">
        <v>785</v>
      </c>
      <c r="Q52" s="5">
        <f t="shared" si="0"/>
        <v>0</v>
      </c>
    </row>
    <row r="53" spans="1:17" s="4" customFormat="1" ht="13.5" customHeight="1">
      <c r="A53" s="12"/>
      <c r="B53" s="13" t="s">
        <v>47</v>
      </c>
      <c r="C53" s="5">
        <v>2009</v>
      </c>
      <c r="D53" s="5">
        <v>170</v>
      </c>
      <c r="E53" s="5">
        <v>161</v>
      </c>
      <c r="F53" s="5">
        <v>148</v>
      </c>
      <c r="G53" s="5">
        <v>173</v>
      </c>
      <c r="H53" s="5">
        <v>181</v>
      </c>
      <c r="I53" s="5">
        <v>168</v>
      </c>
      <c r="J53" s="5">
        <v>172</v>
      </c>
      <c r="K53" s="5">
        <v>147</v>
      </c>
      <c r="L53" s="5">
        <v>141</v>
      </c>
      <c r="M53" s="5">
        <v>168</v>
      </c>
      <c r="N53" s="5">
        <v>201</v>
      </c>
      <c r="O53" s="5">
        <v>179</v>
      </c>
      <c r="Q53" s="5">
        <f t="shared" si="0"/>
        <v>0</v>
      </c>
    </row>
    <row r="54" spans="1:17" s="4" customFormat="1" ht="13.5" customHeight="1">
      <c r="A54" s="12"/>
      <c r="B54" s="13" t="s">
        <v>48</v>
      </c>
      <c r="C54" s="5">
        <v>2874</v>
      </c>
      <c r="D54" s="5">
        <v>242</v>
      </c>
      <c r="E54" s="5">
        <v>181</v>
      </c>
      <c r="F54" s="5">
        <v>228</v>
      </c>
      <c r="G54" s="5">
        <v>213</v>
      </c>
      <c r="H54" s="5">
        <v>246</v>
      </c>
      <c r="I54" s="5">
        <v>221</v>
      </c>
      <c r="J54" s="5">
        <v>233</v>
      </c>
      <c r="K54" s="5">
        <v>209</v>
      </c>
      <c r="L54" s="5">
        <v>278</v>
      </c>
      <c r="M54" s="5">
        <v>283</v>
      </c>
      <c r="N54" s="5">
        <v>264</v>
      </c>
      <c r="O54" s="5">
        <v>276</v>
      </c>
      <c r="Q54" s="5">
        <f t="shared" si="0"/>
        <v>0</v>
      </c>
    </row>
    <row r="55" spans="1:17" s="4" customFormat="1" ht="13.5" customHeight="1">
      <c r="A55" s="12"/>
      <c r="B55" s="13" t="s">
        <v>49</v>
      </c>
      <c r="C55" s="5">
        <v>732</v>
      </c>
      <c r="D55" s="5">
        <v>58</v>
      </c>
      <c r="E55" s="5">
        <v>46</v>
      </c>
      <c r="F55" s="5">
        <v>46</v>
      </c>
      <c r="G55" s="5">
        <v>63</v>
      </c>
      <c r="H55" s="5">
        <v>62</v>
      </c>
      <c r="I55" s="5">
        <v>58</v>
      </c>
      <c r="J55" s="5">
        <v>65</v>
      </c>
      <c r="K55" s="5">
        <v>62</v>
      </c>
      <c r="L55" s="5">
        <v>60</v>
      </c>
      <c r="M55" s="5">
        <v>63</v>
      </c>
      <c r="N55" s="5">
        <v>79</v>
      </c>
      <c r="O55" s="5">
        <v>70</v>
      </c>
      <c r="Q55" s="5">
        <f t="shared" si="0"/>
        <v>0</v>
      </c>
    </row>
    <row r="56" spans="1:17" s="4" customFormat="1" ht="13.5" customHeight="1">
      <c r="A56" s="12"/>
      <c r="B56" s="13" t="s">
        <v>50</v>
      </c>
      <c r="C56" s="5">
        <v>1851</v>
      </c>
      <c r="D56" s="5">
        <v>137</v>
      </c>
      <c r="E56" s="5">
        <v>141</v>
      </c>
      <c r="F56" s="5">
        <v>170</v>
      </c>
      <c r="G56" s="5">
        <v>131</v>
      </c>
      <c r="H56" s="5">
        <v>134</v>
      </c>
      <c r="I56" s="5">
        <v>155</v>
      </c>
      <c r="J56" s="5">
        <v>158</v>
      </c>
      <c r="K56" s="5">
        <v>155</v>
      </c>
      <c r="L56" s="5">
        <v>166</v>
      </c>
      <c r="M56" s="5">
        <v>161</v>
      </c>
      <c r="N56" s="5">
        <v>164</v>
      </c>
      <c r="O56" s="5">
        <v>179</v>
      </c>
      <c r="Q56" s="5">
        <f t="shared" si="0"/>
        <v>0</v>
      </c>
    </row>
    <row r="57" spans="1:17" s="4" customFormat="1" ht="13.5" customHeight="1">
      <c r="A57" s="12"/>
      <c r="B57" s="13" t="s">
        <v>51</v>
      </c>
      <c r="C57" s="5">
        <v>453</v>
      </c>
      <c r="D57" s="5">
        <v>37</v>
      </c>
      <c r="E57" s="5">
        <v>32</v>
      </c>
      <c r="F57" s="5">
        <v>31</v>
      </c>
      <c r="G57" s="5">
        <v>43</v>
      </c>
      <c r="H57" s="5">
        <v>45</v>
      </c>
      <c r="I57" s="5">
        <v>31</v>
      </c>
      <c r="J57" s="5">
        <v>31</v>
      </c>
      <c r="K57" s="5">
        <v>37</v>
      </c>
      <c r="L57" s="5">
        <v>42</v>
      </c>
      <c r="M57" s="5">
        <v>40</v>
      </c>
      <c r="N57" s="5">
        <v>47</v>
      </c>
      <c r="O57" s="5">
        <v>37</v>
      </c>
      <c r="Q57" s="5">
        <f t="shared" si="0"/>
        <v>0</v>
      </c>
    </row>
    <row r="58" spans="1:17" s="4" customFormat="1" ht="13.5" customHeight="1">
      <c r="A58" s="12"/>
      <c r="B58" s="13" t="s">
        <v>52</v>
      </c>
      <c r="C58" s="5">
        <v>265</v>
      </c>
      <c r="D58" s="5">
        <v>19</v>
      </c>
      <c r="E58" s="5">
        <v>18</v>
      </c>
      <c r="F58" s="5">
        <v>14</v>
      </c>
      <c r="G58" s="5">
        <v>28</v>
      </c>
      <c r="H58" s="5">
        <v>21</v>
      </c>
      <c r="I58" s="5">
        <v>15</v>
      </c>
      <c r="J58" s="5">
        <v>25</v>
      </c>
      <c r="K58" s="5">
        <v>24</v>
      </c>
      <c r="L58" s="5">
        <v>26</v>
      </c>
      <c r="M58" s="5">
        <v>21</v>
      </c>
      <c r="N58" s="5">
        <v>35</v>
      </c>
      <c r="O58" s="5">
        <v>19</v>
      </c>
      <c r="Q58" s="5">
        <f t="shared" si="0"/>
        <v>0</v>
      </c>
    </row>
    <row r="59" spans="1:17" s="4" customFormat="1" ht="13.5" customHeight="1">
      <c r="A59" s="12"/>
      <c r="B59" s="13" t="s">
        <v>53</v>
      </c>
      <c r="C59" s="5">
        <v>292</v>
      </c>
      <c r="D59" s="5">
        <v>25</v>
      </c>
      <c r="E59" s="5">
        <v>22</v>
      </c>
      <c r="F59" s="5">
        <v>20</v>
      </c>
      <c r="G59" s="5">
        <v>33</v>
      </c>
      <c r="H59" s="5">
        <v>25</v>
      </c>
      <c r="I59" s="5">
        <v>22</v>
      </c>
      <c r="J59" s="5">
        <v>26</v>
      </c>
      <c r="K59" s="5">
        <v>17</v>
      </c>
      <c r="L59" s="5">
        <v>24</v>
      </c>
      <c r="M59" s="5">
        <v>30</v>
      </c>
      <c r="N59" s="5">
        <v>23</v>
      </c>
      <c r="O59" s="5">
        <v>25</v>
      </c>
      <c r="Q59" s="5">
        <f t="shared" si="0"/>
        <v>0</v>
      </c>
    </row>
    <row r="60" spans="1:17" s="4" customFormat="1" ht="13.5" customHeight="1">
      <c r="A60" s="12"/>
      <c r="B60" s="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Q60" s="5"/>
    </row>
    <row r="61" spans="1:17" s="4" customFormat="1" ht="13.5" customHeight="1">
      <c r="A61" s="10" t="s">
        <v>54</v>
      </c>
      <c r="B61" s="13"/>
      <c r="C61" s="5">
        <v>2890</v>
      </c>
      <c r="D61" s="5">
        <v>219</v>
      </c>
      <c r="E61" s="5">
        <v>208</v>
      </c>
      <c r="F61" s="5">
        <v>209</v>
      </c>
      <c r="G61" s="5">
        <v>222</v>
      </c>
      <c r="H61" s="5">
        <v>259</v>
      </c>
      <c r="I61" s="5">
        <v>212</v>
      </c>
      <c r="J61" s="5">
        <v>256</v>
      </c>
      <c r="K61" s="5">
        <v>239</v>
      </c>
      <c r="L61" s="5">
        <v>269</v>
      </c>
      <c r="M61" s="5">
        <v>243</v>
      </c>
      <c r="N61" s="5">
        <v>297</v>
      </c>
      <c r="O61" s="5">
        <v>257</v>
      </c>
      <c r="Q61" s="5">
        <f t="shared" si="0"/>
        <v>0</v>
      </c>
    </row>
    <row r="62" spans="1:17" s="4" customFormat="1" ht="13.5" customHeight="1">
      <c r="A62" s="12"/>
      <c r="B62" s="13" t="s">
        <v>55</v>
      </c>
      <c r="C62" s="5">
        <v>795</v>
      </c>
      <c r="D62" s="5">
        <v>71</v>
      </c>
      <c r="E62" s="5">
        <v>61</v>
      </c>
      <c r="F62" s="5">
        <v>56</v>
      </c>
      <c r="G62" s="5">
        <v>58</v>
      </c>
      <c r="H62" s="5">
        <v>78</v>
      </c>
      <c r="I62" s="5">
        <v>61</v>
      </c>
      <c r="J62" s="5">
        <v>70</v>
      </c>
      <c r="K62" s="5">
        <v>57</v>
      </c>
      <c r="L62" s="5">
        <v>75</v>
      </c>
      <c r="M62" s="5">
        <v>62</v>
      </c>
      <c r="N62" s="5">
        <v>71</v>
      </c>
      <c r="O62" s="5">
        <v>75</v>
      </c>
      <c r="Q62" s="5">
        <f t="shared" si="0"/>
        <v>0</v>
      </c>
    </row>
    <row r="63" spans="1:17" s="4" customFormat="1" ht="13.5" customHeight="1">
      <c r="A63" s="12"/>
      <c r="B63" s="13" t="s">
        <v>56</v>
      </c>
      <c r="C63" s="5">
        <v>408</v>
      </c>
      <c r="D63" s="5">
        <v>33</v>
      </c>
      <c r="E63" s="5">
        <v>31</v>
      </c>
      <c r="F63" s="5">
        <v>32</v>
      </c>
      <c r="G63" s="5">
        <v>32</v>
      </c>
      <c r="H63" s="5">
        <v>44</v>
      </c>
      <c r="I63" s="5">
        <v>25</v>
      </c>
      <c r="J63" s="5">
        <v>41</v>
      </c>
      <c r="K63" s="5">
        <v>34</v>
      </c>
      <c r="L63" s="5">
        <v>38</v>
      </c>
      <c r="M63" s="5">
        <v>34</v>
      </c>
      <c r="N63" s="5">
        <v>29</v>
      </c>
      <c r="O63" s="5">
        <v>35</v>
      </c>
      <c r="Q63" s="5">
        <f t="shared" si="0"/>
        <v>0</v>
      </c>
    </row>
    <row r="64" spans="1:17" s="4" customFormat="1" ht="13.5" customHeight="1">
      <c r="A64" s="12"/>
      <c r="B64" s="13" t="s">
        <v>57</v>
      </c>
      <c r="C64" s="5">
        <v>266</v>
      </c>
      <c r="D64" s="5">
        <v>17</v>
      </c>
      <c r="E64" s="5">
        <v>16</v>
      </c>
      <c r="F64" s="5">
        <v>19</v>
      </c>
      <c r="G64" s="5">
        <v>25</v>
      </c>
      <c r="H64" s="5">
        <v>27</v>
      </c>
      <c r="I64" s="5">
        <v>13</v>
      </c>
      <c r="J64" s="5">
        <v>21</v>
      </c>
      <c r="K64" s="5">
        <v>26</v>
      </c>
      <c r="L64" s="5">
        <v>24</v>
      </c>
      <c r="M64" s="5">
        <v>23</v>
      </c>
      <c r="N64" s="5">
        <v>35</v>
      </c>
      <c r="O64" s="5">
        <v>20</v>
      </c>
      <c r="Q64" s="5">
        <f t="shared" si="0"/>
        <v>0</v>
      </c>
    </row>
    <row r="65" spans="1:17" s="4" customFormat="1" ht="13.5" customHeight="1">
      <c r="A65" s="12"/>
      <c r="B65" s="13" t="s">
        <v>58</v>
      </c>
      <c r="C65" s="5">
        <v>1421</v>
      </c>
      <c r="D65" s="5">
        <v>98</v>
      </c>
      <c r="E65" s="5">
        <v>100</v>
      </c>
      <c r="F65" s="5">
        <v>102</v>
      </c>
      <c r="G65" s="5">
        <v>107</v>
      </c>
      <c r="H65" s="5">
        <v>110</v>
      </c>
      <c r="I65" s="5">
        <v>113</v>
      </c>
      <c r="J65" s="5">
        <v>124</v>
      </c>
      <c r="K65" s="5">
        <v>122</v>
      </c>
      <c r="L65" s="5">
        <v>132</v>
      </c>
      <c r="M65" s="5">
        <v>124</v>
      </c>
      <c r="N65" s="5">
        <v>162</v>
      </c>
      <c r="O65" s="5">
        <v>127</v>
      </c>
      <c r="Q65" s="5">
        <f t="shared" si="0"/>
        <v>0</v>
      </c>
    </row>
    <row r="66" spans="1:17" s="4" customFormat="1" ht="13.5" customHeight="1">
      <c r="A66" s="12"/>
      <c r="B66" s="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Q66" s="5"/>
    </row>
    <row r="67" spans="1:17" s="4" customFormat="1" ht="13.5" customHeight="1">
      <c r="A67" s="10" t="s">
        <v>59</v>
      </c>
      <c r="B67" s="13"/>
      <c r="C67" s="5">
        <v>889</v>
      </c>
      <c r="D67" s="5">
        <v>80</v>
      </c>
      <c r="E67" s="5">
        <v>68</v>
      </c>
      <c r="F67" s="5">
        <v>66</v>
      </c>
      <c r="G67" s="5">
        <v>67</v>
      </c>
      <c r="H67" s="5">
        <v>78</v>
      </c>
      <c r="I67" s="5">
        <v>71</v>
      </c>
      <c r="J67" s="5">
        <v>69</v>
      </c>
      <c r="K67" s="5">
        <v>65</v>
      </c>
      <c r="L67" s="5">
        <v>85</v>
      </c>
      <c r="M67" s="5">
        <v>71</v>
      </c>
      <c r="N67" s="5">
        <v>79</v>
      </c>
      <c r="O67" s="5">
        <v>90</v>
      </c>
      <c r="Q67" s="5">
        <f t="shared" si="0"/>
        <v>0</v>
      </c>
    </row>
    <row r="68" spans="1:17" s="4" customFormat="1" ht="13.5" customHeight="1">
      <c r="A68" s="12"/>
      <c r="B68" s="13" t="s">
        <v>60</v>
      </c>
      <c r="C68" s="5">
        <v>889</v>
      </c>
      <c r="D68" s="5">
        <v>80</v>
      </c>
      <c r="E68" s="5">
        <v>68</v>
      </c>
      <c r="F68" s="5">
        <v>66</v>
      </c>
      <c r="G68" s="5">
        <v>67</v>
      </c>
      <c r="H68" s="5">
        <v>78</v>
      </c>
      <c r="I68" s="5">
        <v>71</v>
      </c>
      <c r="J68" s="5">
        <v>69</v>
      </c>
      <c r="K68" s="5">
        <v>65</v>
      </c>
      <c r="L68" s="5">
        <v>85</v>
      </c>
      <c r="M68" s="5">
        <v>71</v>
      </c>
      <c r="N68" s="5">
        <v>79</v>
      </c>
      <c r="O68" s="5">
        <v>90</v>
      </c>
      <c r="Q68" s="5">
        <f t="shared" si="0"/>
        <v>0</v>
      </c>
    </row>
    <row r="69" spans="1:17" s="4" customFormat="1" ht="13.5" customHeight="1">
      <c r="A69" s="12"/>
      <c r="B69" s="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Q69" s="5"/>
    </row>
    <row r="70" spans="1:17" s="4" customFormat="1" ht="13.5" customHeight="1">
      <c r="A70" s="10" t="s">
        <v>61</v>
      </c>
      <c r="B70" s="13"/>
      <c r="C70" s="5">
        <v>9173</v>
      </c>
      <c r="D70" s="5">
        <v>776</v>
      </c>
      <c r="E70" s="5">
        <v>648</v>
      </c>
      <c r="F70" s="5">
        <v>809</v>
      </c>
      <c r="G70" s="5">
        <v>712</v>
      </c>
      <c r="H70" s="5">
        <v>741</v>
      </c>
      <c r="I70" s="5">
        <v>724</v>
      </c>
      <c r="J70" s="5">
        <v>759</v>
      </c>
      <c r="K70" s="5">
        <v>778</v>
      </c>
      <c r="L70" s="5">
        <v>812</v>
      </c>
      <c r="M70" s="5">
        <v>742</v>
      </c>
      <c r="N70" s="5">
        <v>847</v>
      </c>
      <c r="O70" s="5">
        <v>825</v>
      </c>
      <c r="Q70" s="5">
        <f t="shared" si="0"/>
        <v>0</v>
      </c>
    </row>
    <row r="71" spans="1:17" s="4" customFormat="1" ht="13.5" customHeight="1">
      <c r="A71" s="12"/>
      <c r="B71" s="13" t="s">
        <v>62</v>
      </c>
      <c r="C71" s="5">
        <v>749</v>
      </c>
      <c r="D71" s="5">
        <v>72</v>
      </c>
      <c r="E71" s="5">
        <v>37</v>
      </c>
      <c r="F71" s="5">
        <v>57</v>
      </c>
      <c r="G71" s="5">
        <v>49</v>
      </c>
      <c r="H71" s="5">
        <v>64</v>
      </c>
      <c r="I71" s="5">
        <v>61</v>
      </c>
      <c r="J71" s="5">
        <v>69</v>
      </c>
      <c r="K71" s="5">
        <v>66</v>
      </c>
      <c r="L71" s="5">
        <v>62</v>
      </c>
      <c r="M71" s="5">
        <v>69</v>
      </c>
      <c r="N71" s="5">
        <v>74</v>
      </c>
      <c r="O71" s="5">
        <v>69</v>
      </c>
      <c r="Q71" s="5">
        <f aca="true" t="shared" si="1" ref="Q71:Q129">C71-SUM(D71:O71)</f>
        <v>0</v>
      </c>
    </row>
    <row r="72" spans="1:17" s="4" customFormat="1" ht="13.5" customHeight="1">
      <c r="A72" s="12"/>
      <c r="B72" s="13" t="s">
        <v>63</v>
      </c>
      <c r="C72" s="5">
        <v>1889</v>
      </c>
      <c r="D72" s="5">
        <v>154</v>
      </c>
      <c r="E72" s="5">
        <v>120</v>
      </c>
      <c r="F72" s="5">
        <v>155</v>
      </c>
      <c r="G72" s="5">
        <v>139</v>
      </c>
      <c r="H72" s="5">
        <v>160</v>
      </c>
      <c r="I72" s="5">
        <v>158</v>
      </c>
      <c r="J72" s="5">
        <v>165</v>
      </c>
      <c r="K72" s="5">
        <v>147</v>
      </c>
      <c r="L72" s="5">
        <v>175</v>
      </c>
      <c r="M72" s="5">
        <v>159</v>
      </c>
      <c r="N72" s="5">
        <v>187</v>
      </c>
      <c r="O72" s="5">
        <v>170</v>
      </c>
      <c r="Q72" s="5">
        <f t="shared" si="1"/>
        <v>0</v>
      </c>
    </row>
    <row r="73" spans="1:17" s="4" customFormat="1" ht="13.5" customHeight="1">
      <c r="A73" s="12"/>
      <c r="B73" s="13" t="s">
        <v>64</v>
      </c>
      <c r="C73" s="5">
        <v>640</v>
      </c>
      <c r="D73" s="5">
        <v>36</v>
      </c>
      <c r="E73" s="5">
        <v>47</v>
      </c>
      <c r="F73" s="5">
        <v>65</v>
      </c>
      <c r="G73" s="5">
        <v>42</v>
      </c>
      <c r="H73" s="5">
        <v>57</v>
      </c>
      <c r="I73" s="5">
        <v>46</v>
      </c>
      <c r="J73" s="5">
        <v>53</v>
      </c>
      <c r="K73" s="5">
        <v>61</v>
      </c>
      <c r="L73" s="5">
        <v>58</v>
      </c>
      <c r="M73" s="5">
        <v>46</v>
      </c>
      <c r="N73" s="5">
        <v>66</v>
      </c>
      <c r="O73" s="5">
        <v>63</v>
      </c>
      <c r="Q73" s="5">
        <f t="shared" si="1"/>
        <v>0</v>
      </c>
    </row>
    <row r="74" spans="1:17" s="4" customFormat="1" ht="13.5" customHeight="1">
      <c r="A74" s="12"/>
      <c r="B74" s="13" t="s">
        <v>65</v>
      </c>
      <c r="C74" s="5">
        <v>3282</v>
      </c>
      <c r="D74" s="5">
        <v>293</v>
      </c>
      <c r="E74" s="5">
        <v>264</v>
      </c>
      <c r="F74" s="5">
        <v>271</v>
      </c>
      <c r="G74" s="5">
        <v>267</v>
      </c>
      <c r="H74" s="5">
        <v>260</v>
      </c>
      <c r="I74" s="5">
        <v>260</v>
      </c>
      <c r="J74" s="5">
        <v>250</v>
      </c>
      <c r="K74" s="5">
        <v>296</v>
      </c>
      <c r="L74" s="5">
        <v>275</v>
      </c>
      <c r="M74" s="5">
        <v>258</v>
      </c>
      <c r="N74" s="5">
        <v>296</v>
      </c>
      <c r="O74" s="5">
        <v>292</v>
      </c>
      <c r="Q74" s="5">
        <f t="shared" si="1"/>
        <v>0</v>
      </c>
    </row>
    <row r="75" spans="1:17" s="4" customFormat="1" ht="13.5" customHeight="1">
      <c r="A75" s="12"/>
      <c r="B75" s="13" t="s">
        <v>66</v>
      </c>
      <c r="C75" s="5">
        <v>2613</v>
      </c>
      <c r="D75" s="5">
        <v>221</v>
      </c>
      <c r="E75" s="5">
        <v>180</v>
      </c>
      <c r="F75" s="5">
        <v>261</v>
      </c>
      <c r="G75" s="5">
        <v>215</v>
      </c>
      <c r="H75" s="5">
        <v>200</v>
      </c>
      <c r="I75" s="5">
        <v>199</v>
      </c>
      <c r="J75" s="5">
        <v>222</v>
      </c>
      <c r="K75" s="5">
        <v>208</v>
      </c>
      <c r="L75" s="5">
        <v>242</v>
      </c>
      <c r="M75" s="5">
        <v>210</v>
      </c>
      <c r="N75" s="5">
        <v>224</v>
      </c>
      <c r="O75" s="5">
        <v>231</v>
      </c>
      <c r="Q75" s="5">
        <f t="shared" si="1"/>
        <v>0</v>
      </c>
    </row>
    <row r="76" spans="1:17" s="4" customFormat="1" ht="13.5" customHeight="1">
      <c r="A76" s="12"/>
      <c r="B76" s="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Q76" s="5"/>
    </row>
    <row r="77" spans="1:17" s="4" customFormat="1" ht="13.5" customHeight="1">
      <c r="A77" s="10" t="s">
        <v>67</v>
      </c>
      <c r="B77" s="13"/>
      <c r="C77" s="5">
        <v>4888</v>
      </c>
      <c r="D77" s="5">
        <v>364</v>
      </c>
      <c r="E77" s="5">
        <v>373</v>
      </c>
      <c r="F77" s="5">
        <v>398</v>
      </c>
      <c r="G77" s="5">
        <v>372</v>
      </c>
      <c r="H77" s="5">
        <v>364</v>
      </c>
      <c r="I77" s="5">
        <v>385</v>
      </c>
      <c r="J77" s="5">
        <v>432</v>
      </c>
      <c r="K77" s="5">
        <v>390</v>
      </c>
      <c r="L77" s="5">
        <v>472</v>
      </c>
      <c r="M77" s="5">
        <v>441</v>
      </c>
      <c r="N77" s="5">
        <v>463</v>
      </c>
      <c r="O77" s="5">
        <v>434</v>
      </c>
      <c r="Q77" s="5">
        <f t="shared" si="1"/>
        <v>0</v>
      </c>
    </row>
    <row r="78" spans="1:17" s="4" customFormat="1" ht="13.5" customHeight="1">
      <c r="A78" s="12"/>
      <c r="B78" s="13" t="s">
        <v>68</v>
      </c>
      <c r="C78" s="5">
        <v>1040</v>
      </c>
      <c r="D78" s="5">
        <v>79</v>
      </c>
      <c r="E78" s="5">
        <v>66</v>
      </c>
      <c r="F78" s="5">
        <v>78</v>
      </c>
      <c r="G78" s="5">
        <v>71</v>
      </c>
      <c r="H78" s="5">
        <v>78</v>
      </c>
      <c r="I78" s="5">
        <v>84</v>
      </c>
      <c r="J78" s="5">
        <v>105</v>
      </c>
      <c r="K78" s="5">
        <v>80</v>
      </c>
      <c r="L78" s="5">
        <v>116</v>
      </c>
      <c r="M78" s="5">
        <v>103</v>
      </c>
      <c r="N78" s="5">
        <v>100</v>
      </c>
      <c r="O78" s="5">
        <v>80</v>
      </c>
      <c r="Q78" s="5">
        <f t="shared" si="1"/>
        <v>0</v>
      </c>
    </row>
    <row r="79" spans="1:17" s="4" customFormat="1" ht="13.5" customHeight="1">
      <c r="A79" s="12"/>
      <c r="B79" s="13" t="s">
        <v>69</v>
      </c>
      <c r="C79" s="5">
        <v>373</v>
      </c>
      <c r="D79" s="5">
        <v>35</v>
      </c>
      <c r="E79" s="5">
        <v>32</v>
      </c>
      <c r="F79" s="5">
        <v>23</v>
      </c>
      <c r="G79" s="5">
        <v>32</v>
      </c>
      <c r="H79" s="5">
        <v>25</v>
      </c>
      <c r="I79" s="5">
        <v>32</v>
      </c>
      <c r="J79" s="5">
        <v>29</v>
      </c>
      <c r="K79" s="5">
        <v>28</v>
      </c>
      <c r="L79" s="5">
        <v>32</v>
      </c>
      <c r="M79" s="5">
        <v>32</v>
      </c>
      <c r="N79" s="5">
        <v>34</v>
      </c>
      <c r="O79" s="5">
        <v>39</v>
      </c>
      <c r="Q79" s="5">
        <f t="shared" si="1"/>
        <v>0</v>
      </c>
    </row>
    <row r="80" spans="1:17" s="4" customFormat="1" ht="13.5" customHeight="1">
      <c r="A80" s="12"/>
      <c r="B80" s="13" t="s">
        <v>70</v>
      </c>
      <c r="C80" s="5">
        <v>1850</v>
      </c>
      <c r="D80" s="5">
        <v>137</v>
      </c>
      <c r="E80" s="5">
        <v>152</v>
      </c>
      <c r="F80" s="5">
        <v>166</v>
      </c>
      <c r="G80" s="5">
        <v>141</v>
      </c>
      <c r="H80" s="5">
        <v>138</v>
      </c>
      <c r="I80" s="5">
        <v>158</v>
      </c>
      <c r="J80" s="5">
        <v>146</v>
      </c>
      <c r="K80" s="5">
        <v>141</v>
      </c>
      <c r="L80" s="5">
        <v>162</v>
      </c>
      <c r="M80" s="5">
        <v>172</v>
      </c>
      <c r="N80" s="5">
        <v>174</v>
      </c>
      <c r="O80" s="5">
        <v>163</v>
      </c>
      <c r="Q80" s="5">
        <f t="shared" si="1"/>
        <v>0</v>
      </c>
    </row>
    <row r="81" spans="1:17" s="4" customFormat="1" ht="13.5" customHeight="1">
      <c r="A81" s="12"/>
      <c r="B81" s="13" t="s">
        <v>122</v>
      </c>
      <c r="C81" s="5">
        <v>672</v>
      </c>
      <c r="D81" s="5">
        <v>50</v>
      </c>
      <c r="E81" s="5">
        <v>63</v>
      </c>
      <c r="F81" s="5">
        <v>52</v>
      </c>
      <c r="G81" s="5">
        <v>44</v>
      </c>
      <c r="H81" s="5">
        <v>48</v>
      </c>
      <c r="I81" s="5">
        <v>45</v>
      </c>
      <c r="J81" s="5">
        <v>58</v>
      </c>
      <c r="K81" s="5">
        <v>57</v>
      </c>
      <c r="L81" s="5">
        <v>71</v>
      </c>
      <c r="M81" s="5">
        <v>52</v>
      </c>
      <c r="N81" s="5">
        <v>66</v>
      </c>
      <c r="O81" s="5">
        <v>66</v>
      </c>
      <c r="Q81" s="5">
        <f t="shared" si="1"/>
        <v>0</v>
      </c>
    </row>
    <row r="82" spans="1:17" s="4" customFormat="1" ht="13.5" customHeight="1">
      <c r="A82" s="12"/>
      <c r="B82" s="13" t="s">
        <v>71</v>
      </c>
      <c r="C82" s="5">
        <v>953</v>
      </c>
      <c r="D82" s="5">
        <v>63</v>
      </c>
      <c r="E82" s="5">
        <v>60</v>
      </c>
      <c r="F82" s="5">
        <v>79</v>
      </c>
      <c r="G82" s="5">
        <v>84</v>
      </c>
      <c r="H82" s="5">
        <v>75</v>
      </c>
      <c r="I82" s="5">
        <v>66</v>
      </c>
      <c r="J82" s="5">
        <v>94</v>
      </c>
      <c r="K82" s="5">
        <v>84</v>
      </c>
      <c r="L82" s="5">
        <v>91</v>
      </c>
      <c r="M82" s="5">
        <v>82</v>
      </c>
      <c r="N82" s="5">
        <v>89</v>
      </c>
      <c r="O82" s="5">
        <v>86</v>
      </c>
      <c r="Q82" s="5">
        <f t="shared" si="1"/>
        <v>0</v>
      </c>
    </row>
    <row r="83" spans="1:17" s="4" customFormat="1" ht="13.5" customHeight="1">
      <c r="A83" s="12"/>
      <c r="B83" s="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Q83" s="5"/>
    </row>
    <row r="84" spans="1:17" s="4" customFormat="1" ht="13.5" customHeight="1">
      <c r="A84" s="10" t="s">
        <v>72</v>
      </c>
      <c r="B84" s="13"/>
      <c r="C84" s="5">
        <v>9642</v>
      </c>
      <c r="D84" s="5">
        <v>754</v>
      </c>
      <c r="E84" s="5">
        <v>747</v>
      </c>
      <c r="F84" s="5">
        <v>756</v>
      </c>
      <c r="G84" s="5">
        <v>773</v>
      </c>
      <c r="H84" s="5">
        <v>767</v>
      </c>
      <c r="I84" s="5">
        <v>775</v>
      </c>
      <c r="J84" s="5">
        <v>834</v>
      </c>
      <c r="K84" s="5">
        <v>749</v>
      </c>
      <c r="L84" s="5">
        <v>887</v>
      </c>
      <c r="M84" s="5">
        <v>836</v>
      </c>
      <c r="N84" s="5">
        <v>916</v>
      </c>
      <c r="O84" s="5">
        <v>848</v>
      </c>
      <c r="Q84" s="5">
        <f t="shared" si="1"/>
        <v>0</v>
      </c>
    </row>
    <row r="85" spans="1:17" s="4" customFormat="1" ht="13.5" customHeight="1">
      <c r="A85" s="12"/>
      <c r="B85" s="13" t="s">
        <v>73</v>
      </c>
      <c r="C85" s="5">
        <v>1569</v>
      </c>
      <c r="D85" s="5">
        <v>128</v>
      </c>
      <c r="E85" s="5">
        <v>122</v>
      </c>
      <c r="F85" s="5">
        <v>138</v>
      </c>
      <c r="G85" s="5">
        <v>133</v>
      </c>
      <c r="H85" s="5">
        <v>119</v>
      </c>
      <c r="I85" s="5">
        <v>137</v>
      </c>
      <c r="J85" s="5">
        <v>138</v>
      </c>
      <c r="K85" s="5">
        <v>115</v>
      </c>
      <c r="L85" s="5">
        <v>157</v>
      </c>
      <c r="M85" s="5">
        <v>136</v>
      </c>
      <c r="N85" s="5">
        <v>127</v>
      </c>
      <c r="O85" s="5">
        <v>119</v>
      </c>
      <c r="Q85" s="5">
        <f t="shared" si="1"/>
        <v>0</v>
      </c>
    </row>
    <row r="86" spans="1:17" s="4" customFormat="1" ht="13.5" customHeight="1">
      <c r="A86" s="12"/>
      <c r="B86" s="13" t="s">
        <v>74</v>
      </c>
      <c r="C86" s="5">
        <v>1262</v>
      </c>
      <c r="D86" s="5">
        <v>101</v>
      </c>
      <c r="E86" s="5">
        <v>95</v>
      </c>
      <c r="F86" s="5">
        <v>105</v>
      </c>
      <c r="G86" s="5">
        <v>95</v>
      </c>
      <c r="H86" s="5">
        <v>105</v>
      </c>
      <c r="I86" s="5">
        <v>88</v>
      </c>
      <c r="J86" s="5">
        <v>126</v>
      </c>
      <c r="K86" s="5">
        <v>93</v>
      </c>
      <c r="L86" s="5">
        <v>112</v>
      </c>
      <c r="M86" s="5">
        <v>113</v>
      </c>
      <c r="N86" s="5">
        <v>116</v>
      </c>
      <c r="O86" s="5">
        <v>113</v>
      </c>
      <c r="Q86" s="5">
        <f t="shared" si="1"/>
        <v>0</v>
      </c>
    </row>
    <row r="87" spans="1:17" s="4" customFormat="1" ht="13.5" customHeight="1">
      <c r="A87" s="12"/>
      <c r="B87" s="13" t="s">
        <v>75</v>
      </c>
      <c r="C87" s="5">
        <v>2886</v>
      </c>
      <c r="D87" s="5">
        <v>233</v>
      </c>
      <c r="E87" s="5">
        <v>240</v>
      </c>
      <c r="F87" s="5">
        <v>203</v>
      </c>
      <c r="G87" s="5">
        <v>260</v>
      </c>
      <c r="H87" s="5">
        <v>211</v>
      </c>
      <c r="I87" s="5">
        <v>229</v>
      </c>
      <c r="J87" s="5">
        <v>236</v>
      </c>
      <c r="K87" s="5">
        <v>233</v>
      </c>
      <c r="L87" s="5">
        <v>251</v>
      </c>
      <c r="M87" s="5">
        <v>250</v>
      </c>
      <c r="N87" s="5">
        <v>278</v>
      </c>
      <c r="O87" s="5">
        <v>262</v>
      </c>
      <c r="Q87" s="5">
        <f t="shared" si="1"/>
        <v>0</v>
      </c>
    </row>
    <row r="88" spans="1:17" s="4" customFormat="1" ht="13.5" customHeight="1">
      <c r="A88" s="12"/>
      <c r="B88" s="13" t="s">
        <v>76</v>
      </c>
      <c r="C88" s="5">
        <v>1256</v>
      </c>
      <c r="D88" s="5">
        <v>88</v>
      </c>
      <c r="E88" s="5">
        <v>97</v>
      </c>
      <c r="F88" s="5">
        <v>90</v>
      </c>
      <c r="G88" s="5">
        <v>85</v>
      </c>
      <c r="H88" s="5">
        <v>112</v>
      </c>
      <c r="I88" s="5">
        <v>106</v>
      </c>
      <c r="J88" s="5">
        <v>105</v>
      </c>
      <c r="K88" s="5">
        <v>95</v>
      </c>
      <c r="L88" s="5">
        <v>121</v>
      </c>
      <c r="M88" s="5">
        <v>113</v>
      </c>
      <c r="N88" s="5">
        <v>123</v>
      </c>
      <c r="O88" s="5">
        <v>121</v>
      </c>
      <c r="Q88" s="5">
        <f t="shared" si="1"/>
        <v>0</v>
      </c>
    </row>
    <row r="89" spans="1:17" s="4" customFormat="1" ht="13.5" customHeight="1">
      <c r="A89" s="12"/>
      <c r="B89" s="13" t="s">
        <v>123</v>
      </c>
      <c r="C89" s="5">
        <v>734</v>
      </c>
      <c r="D89" s="5">
        <v>63</v>
      </c>
      <c r="E89" s="5">
        <v>52</v>
      </c>
      <c r="F89" s="5">
        <v>52</v>
      </c>
      <c r="G89" s="5">
        <v>56</v>
      </c>
      <c r="H89" s="5">
        <v>69</v>
      </c>
      <c r="I89" s="5">
        <v>58</v>
      </c>
      <c r="J89" s="5">
        <v>74</v>
      </c>
      <c r="K89" s="5">
        <v>56</v>
      </c>
      <c r="L89" s="5">
        <v>73</v>
      </c>
      <c r="M89" s="5">
        <v>53</v>
      </c>
      <c r="N89" s="5">
        <v>66</v>
      </c>
      <c r="O89" s="5">
        <v>62</v>
      </c>
      <c r="Q89" s="5">
        <f t="shared" si="1"/>
        <v>0</v>
      </c>
    </row>
    <row r="90" spans="1:17" s="4" customFormat="1" ht="13.5" customHeight="1">
      <c r="A90" s="12"/>
      <c r="B90" s="13" t="s">
        <v>124</v>
      </c>
      <c r="C90" s="5">
        <v>817</v>
      </c>
      <c r="D90" s="5">
        <v>53</v>
      </c>
      <c r="E90" s="5">
        <v>53</v>
      </c>
      <c r="F90" s="5">
        <v>75</v>
      </c>
      <c r="G90" s="5">
        <v>54</v>
      </c>
      <c r="H90" s="5">
        <v>74</v>
      </c>
      <c r="I90" s="5">
        <v>72</v>
      </c>
      <c r="J90" s="5">
        <v>70</v>
      </c>
      <c r="K90" s="5">
        <v>76</v>
      </c>
      <c r="L90" s="5">
        <v>70</v>
      </c>
      <c r="M90" s="5">
        <v>74</v>
      </c>
      <c r="N90" s="5">
        <v>80</v>
      </c>
      <c r="O90" s="5">
        <v>66</v>
      </c>
      <c r="Q90" s="5">
        <f t="shared" si="1"/>
        <v>0</v>
      </c>
    </row>
    <row r="91" spans="1:17" s="4" customFormat="1" ht="13.5" customHeight="1">
      <c r="A91" s="12"/>
      <c r="B91" s="13" t="s">
        <v>77</v>
      </c>
      <c r="C91" s="5">
        <v>409</v>
      </c>
      <c r="D91" s="5">
        <v>35</v>
      </c>
      <c r="E91" s="5">
        <v>30</v>
      </c>
      <c r="F91" s="5">
        <v>34</v>
      </c>
      <c r="G91" s="5">
        <v>27</v>
      </c>
      <c r="H91" s="5">
        <v>22</v>
      </c>
      <c r="I91" s="5">
        <v>31</v>
      </c>
      <c r="J91" s="5">
        <v>34</v>
      </c>
      <c r="K91" s="5">
        <v>33</v>
      </c>
      <c r="L91" s="5">
        <v>33</v>
      </c>
      <c r="M91" s="5">
        <v>44</v>
      </c>
      <c r="N91" s="5">
        <v>49</v>
      </c>
      <c r="O91" s="5">
        <v>37</v>
      </c>
      <c r="Q91" s="5">
        <f t="shared" si="1"/>
        <v>0</v>
      </c>
    </row>
    <row r="92" spans="1:17" s="4" customFormat="1" ht="13.5" customHeight="1">
      <c r="A92" s="12"/>
      <c r="B92" s="13" t="s">
        <v>125</v>
      </c>
      <c r="C92" s="5">
        <v>709</v>
      </c>
      <c r="D92" s="5">
        <v>53</v>
      </c>
      <c r="E92" s="5">
        <v>58</v>
      </c>
      <c r="F92" s="5">
        <v>59</v>
      </c>
      <c r="G92" s="5">
        <v>63</v>
      </c>
      <c r="H92" s="5">
        <v>55</v>
      </c>
      <c r="I92" s="5">
        <v>54</v>
      </c>
      <c r="J92" s="5">
        <v>51</v>
      </c>
      <c r="K92" s="5">
        <v>48</v>
      </c>
      <c r="L92" s="5">
        <v>70</v>
      </c>
      <c r="M92" s="5">
        <v>53</v>
      </c>
      <c r="N92" s="5">
        <v>77</v>
      </c>
      <c r="O92" s="5">
        <v>68</v>
      </c>
      <c r="Q92" s="5">
        <f t="shared" si="1"/>
        <v>0</v>
      </c>
    </row>
    <row r="93" spans="1:17" s="4" customFormat="1" ht="13.5" customHeight="1">
      <c r="A93" s="12"/>
      <c r="B93" s="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Q93" s="5"/>
    </row>
    <row r="94" spans="1:17" s="4" customFormat="1" ht="13.5" customHeight="1">
      <c r="A94" s="10" t="s">
        <v>78</v>
      </c>
      <c r="B94" s="13"/>
      <c r="C94" s="5">
        <v>5773</v>
      </c>
      <c r="D94" s="5">
        <v>453</v>
      </c>
      <c r="E94" s="5">
        <v>458</v>
      </c>
      <c r="F94" s="5">
        <v>484</v>
      </c>
      <c r="G94" s="5">
        <v>432</v>
      </c>
      <c r="H94" s="5">
        <v>509</v>
      </c>
      <c r="I94" s="5">
        <v>460</v>
      </c>
      <c r="J94" s="5">
        <v>481</v>
      </c>
      <c r="K94" s="5">
        <v>457</v>
      </c>
      <c r="L94" s="5">
        <v>531</v>
      </c>
      <c r="M94" s="5">
        <v>476</v>
      </c>
      <c r="N94" s="5">
        <v>547</v>
      </c>
      <c r="O94" s="5">
        <v>485</v>
      </c>
      <c r="Q94" s="5">
        <f t="shared" si="1"/>
        <v>0</v>
      </c>
    </row>
    <row r="95" spans="1:17" s="4" customFormat="1" ht="13.5" customHeight="1">
      <c r="A95" s="12"/>
      <c r="B95" s="13" t="s">
        <v>126</v>
      </c>
      <c r="C95" s="5">
        <v>1041</v>
      </c>
      <c r="D95" s="5">
        <v>91</v>
      </c>
      <c r="E95" s="5">
        <v>74</v>
      </c>
      <c r="F95" s="5">
        <v>71</v>
      </c>
      <c r="G95" s="5">
        <v>69</v>
      </c>
      <c r="H95" s="5">
        <v>98</v>
      </c>
      <c r="I95" s="5">
        <v>74</v>
      </c>
      <c r="J95" s="5">
        <v>99</v>
      </c>
      <c r="K95" s="5">
        <v>90</v>
      </c>
      <c r="L95" s="5">
        <v>92</v>
      </c>
      <c r="M95" s="5">
        <v>82</v>
      </c>
      <c r="N95" s="5">
        <v>116</v>
      </c>
      <c r="O95" s="5">
        <v>85</v>
      </c>
      <c r="Q95" s="5">
        <f t="shared" si="1"/>
        <v>0</v>
      </c>
    </row>
    <row r="96" spans="1:17" s="4" customFormat="1" ht="13.5" customHeight="1">
      <c r="A96" s="12"/>
      <c r="B96" s="13" t="s">
        <v>79</v>
      </c>
      <c r="C96" s="5">
        <v>512</v>
      </c>
      <c r="D96" s="5">
        <v>37</v>
      </c>
      <c r="E96" s="5">
        <v>50</v>
      </c>
      <c r="F96" s="5">
        <v>41</v>
      </c>
      <c r="G96" s="5">
        <v>41</v>
      </c>
      <c r="H96" s="5">
        <v>43</v>
      </c>
      <c r="I96" s="5">
        <v>51</v>
      </c>
      <c r="J96" s="5">
        <v>38</v>
      </c>
      <c r="K96" s="5">
        <v>31</v>
      </c>
      <c r="L96" s="5">
        <v>38</v>
      </c>
      <c r="M96" s="5">
        <v>52</v>
      </c>
      <c r="N96" s="5">
        <v>49</v>
      </c>
      <c r="O96" s="5">
        <v>41</v>
      </c>
      <c r="Q96" s="5">
        <f t="shared" si="1"/>
        <v>0</v>
      </c>
    </row>
    <row r="97" spans="1:17" s="4" customFormat="1" ht="13.5" customHeight="1">
      <c r="A97" s="12"/>
      <c r="B97" s="13" t="s">
        <v>80</v>
      </c>
      <c r="C97" s="5">
        <v>1999</v>
      </c>
      <c r="D97" s="5">
        <v>155</v>
      </c>
      <c r="E97" s="5">
        <v>169</v>
      </c>
      <c r="F97" s="5">
        <v>161</v>
      </c>
      <c r="G97" s="5">
        <v>156</v>
      </c>
      <c r="H97" s="5">
        <v>170</v>
      </c>
      <c r="I97" s="5">
        <v>161</v>
      </c>
      <c r="J97" s="5">
        <v>158</v>
      </c>
      <c r="K97" s="5">
        <v>161</v>
      </c>
      <c r="L97" s="5">
        <v>199</v>
      </c>
      <c r="M97" s="5">
        <v>159</v>
      </c>
      <c r="N97" s="5">
        <v>185</v>
      </c>
      <c r="O97" s="5">
        <v>165</v>
      </c>
      <c r="Q97" s="5">
        <f t="shared" si="1"/>
        <v>0</v>
      </c>
    </row>
    <row r="98" spans="1:17" s="4" customFormat="1" ht="13.5" customHeight="1">
      <c r="A98" s="12"/>
      <c r="B98" s="13" t="s">
        <v>81</v>
      </c>
      <c r="C98" s="5">
        <v>1678</v>
      </c>
      <c r="D98" s="5">
        <v>129</v>
      </c>
      <c r="E98" s="5">
        <v>134</v>
      </c>
      <c r="F98" s="5">
        <v>161</v>
      </c>
      <c r="G98" s="5">
        <v>125</v>
      </c>
      <c r="H98" s="5">
        <v>145</v>
      </c>
      <c r="I98" s="5">
        <v>135</v>
      </c>
      <c r="J98" s="5">
        <v>130</v>
      </c>
      <c r="K98" s="5">
        <v>134</v>
      </c>
      <c r="L98" s="5">
        <v>147</v>
      </c>
      <c r="M98" s="5">
        <v>139</v>
      </c>
      <c r="N98" s="5">
        <v>146</v>
      </c>
      <c r="O98" s="5">
        <v>153</v>
      </c>
      <c r="Q98" s="5">
        <f t="shared" si="1"/>
        <v>0</v>
      </c>
    </row>
    <row r="99" spans="1:17" s="4" customFormat="1" ht="13.5" customHeight="1">
      <c r="A99" s="12"/>
      <c r="B99" s="13" t="s">
        <v>82</v>
      </c>
      <c r="C99" s="5">
        <v>543</v>
      </c>
      <c r="D99" s="5">
        <v>41</v>
      </c>
      <c r="E99" s="5">
        <v>31</v>
      </c>
      <c r="F99" s="5">
        <v>50</v>
      </c>
      <c r="G99" s="5">
        <v>41</v>
      </c>
      <c r="H99" s="5">
        <v>53</v>
      </c>
      <c r="I99" s="5">
        <v>39</v>
      </c>
      <c r="J99" s="5">
        <v>56</v>
      </c>
      <c r="K99" s="5">
        <v>41</v>
      </c>
      <c r="L99" s="5">
        <v>55</v>
      </c>
      <c r="M99" s="5">
        <v>44</v>
      </c>
      <c r="N99" s="5">
        <v>51</v>
      </c>
      <c r="O99" s="5">
        <v>41</v>
      </c>
      <c r="Q99" s="5">
        <f t="shared" si="1"/>
        <v>0</v>
      </c>
    </row>
    <row r="100" spans="1:17" s="4" customFormat="1" ht="13.5" customHeight="1">
      <c r="A100" s="12"/>
      <c r="B100" s="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Q100" s="5"/>
    </row>
    <row r="101" spans="1:17" s="4" customFormat="1" ht="13.5" customHeight="1">
      <c r="A101" s="10" t="s">
        <v>83</v>
      </c>
      <c r="B101" s="13"/>
      <c r="C101" s="5">
        <v>2517</v>
      </c>
      <c r="D101" s="5">
        <v>223</v>
      </c>
      <c r="E101" s="5">
        <v>192</v>
      </c>
      <c r="F101" s="5">
        <v>204</v>
      </c>
      <c r="G101" s="5">
        <v>170</v>
      </c>
      <c r="H101" s="5">
        <v>186</v>
      </c>
      <c r="I101" s="5">
        <v>212</v>
      </c>
      <c r="J101" s="5">
        <v>228</v>
      </c>
      <c r="K101" s="5">
        <v>213</v>
      </c>
      <c r="L101" s="5">
        <v>219</v>
      </c>
      <c r="M101" s="5">
        <v>195</v>
      </c>
      <c r="N101" s="5">
        <v>248</v>
      </c>
      <c r="O101" s="5">
        <v>227</v>
      </c>
      <c r="Q101" s="5">
        <f t="shared" si="1"/>
        <v>0</v>
      </c>
    </row>
    <row r="102" spans="1:17" s="4" customFormat="1" ht="13.5" customHeight="1">
      <c r="A102" s="12"/>
      <c r="B102" s="13" t="s">
        <v>84</v>
      </c>
      <c r="C102" s="5">
        <v>1411</v>
      </c>
      <c r="D102" s="5">
        <v>120</v>
      </c>
      <c r="E102" s="5">
        <v>109</v>
      </c>
      <c r="F102" s="5">
        <v>117</v>
      </c>
      <c r="G102" s="5">
        <v>85</v>
      </c>
      <c r="H102" s="5">
        <v>106</v>
      </c>
      <c r="I102" s="5">
        <v>125</v>
      </c>
      <c r="J102" s="5">
        <v>135</v>
      </c>
      <c r="K102" s="5">
        <v>106</v>
      </c>
      <c r="L102" s="5">
        <v>123</v>
      </c>
      <c r="M102" s="5">
        <v>117</v>
      </c>
      <c r="N102" s="5">
        <v>136</v>
      </c>
      <c r="O102" s="5">
        <v>132</v>
      </c>
      <c r="Q102" s="5">
        <f t="shared" si="1"/>
        <v>0</v>
      </c>
    </row>
    <row r="103" spans="1:17" s="4" customFormat="1" ht="13.5" customHeight="1">
      <c r="A103" s="12"/>
      <c r="B103" s="13" t="s">
        <v>85</v>
      </c>
      <c r="C103" s="5">
        <v>1106</v>
      </c>
      <c r="D103" s="5">
        <v>103</v>
      </c>
      <c r="E103" s="5">
        <v>83</v>
      </c>
      <c r="F103" s="5">
        <v>87</v>
      </c>
      <c r="G103" s="5">
        <v>85</v>
      </c>
      <c r="H103" s="5">
        <v>80</v>
      </c>
      <c r="I103" s="5">
        <v>87</v>
      </c>
      <c r="J103" s="5">
        <v>93</v>
      </c>
      <c r="K103" s="5">
        <v>107</v>
      </c>
      <c r="L103" s="5">
        <v>96</v>
      </c>
      <c r="M103" s="5">
        <v>78</v>
      </c>
      <c r="N103" s="5">
        <v>112</v>
      </c>
      <c r="O103" s="5">
        <v>95</v>
      </c>
      <c r="Q103" s="5">
        <f t="shared" si="1"/>
        <v>0</v>
      </c>
    </row>
    <row r="104" spans="1:17" s="4" customFormat="1" ht="13.5" customHeight="1">
      <c r="A104" s="12"/>
      <c r="B104" s="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Q104" s="5"/>
    </row>
    <row r="105" spans="1:17" s="4" customFormat="1" ht="13.5" customHeight="1">
      <c r="A105" s="10" t="s">
        <v>86</v>
      </c>
      <c r="B105" s="13"/>
      <c r="C105" s="5">
        <v>5106</v>
      </c>
      <c r="D105" s="5">
        <v>471</v>
      </c>
      <c r="E105" s="5">
        <v>384</v>
      </c>
      <c r="F105" s="5">
        <v>411</v>
      </c>
      <c r="G105" s="5">
        <v>375</v>
      </c>
      <c r="H105" s="5">
        <v>404</v>
      </c>
      <c r="I105" s="5">
        <v>425</v>
      </c>
      <c r="J105" s="5">
        <v>438</v>
      </c>
      <c r="K105" s="5">
        <v>409</v>
      </c>
      <c r="L105" s="5">
        <v>432</v>
      </c>
      <c r="M105" s="5">
        <v>445</v>
      </c>
      <c r="N105" s="5">
        <v>461</v>
      </c>
      <c r="O105" s="5">
        <v>451</v>
      </c>
      <c r="Q105" s="5">
        <f t="shared" si="1"/>
        <v>0</v>
      </c>
    </row>
    <row r="106" spans="1:17" s="4" customFormat="1" ht="13.5" customHeight="1">
      <c r="A106" s="12"/>
      <c r="B106" s="13" t="s">
        <v>87</v>
      </c>
      <c r="C106" s="5">
        <v>1044</v>
      </c>
      <c r="D106" s="5">
        <v>109</v>
      </c>
      <c r="E106" s="5">
        <v>71</v>
      </c>
      <c r="F106" s="5">
        <v>90</v>
      </c>
      <c r="G106" s="5">
        <v>76</v>
      </c>
      <c r="H106" s="5">
        <v>84</v>
      </c>
      <c r="I106" s="5">
        <v>87</v>
      </c>
      <c r="J106" s="5">
        <v>76</v>
      </c>
      <c r="K106" s="5">
        <v>97</v>
      </c>
      <c r="L106" s="5">
        <v>75</v>
      </c>
      <c r="M106" s="5">
        <v>92</v>
      </c>
      <c r="N106" s="5">
        <v>90</v>
      </c>
      <c r="O106" s="5">
        <v>97</v>
      </c>
      <c r="Q106" s="5">
        <f t="shared" si="1"/>
        <v>0</v>
      </c>
    </row>
    <row r="107" spans="1:17" s="4" customFormat="1" ht="13.5" customHeight="1">
      <c r="A107" s="12"/>
      <c r="B107" s="13" t="s">
        <v>88</v>
      </c>
      <c r="C107" s="5">
        <v>1091</v>
      </c>
      <c r="D107" s="5">
        <v>93</v>
      </c>
      <c r="E107" s="5">
        <v>73</v>
      </c>
      <c r="F107" s="5">
        <v>92</v>
      </c>
      <c r="G107" s="5">
        <v>82</v>
      </c>
      <c r="H107" s="5">
        <v>71</v>
      </c>
      <c r="I107" s="5">
        <v>82</v>
      </c>
      <c r="J107" s="5">
        <v>107</v>
      </c>
      <c r="K107" s="5">
        <v>103</v>
      </c>
      <c r="L107" s="5">
        <v>97</v>
      </c>
      <c r="M107" s="5">
        <v>89</v>
      </c>
      <c r="N107" s="5">
        <v>98</v>
      </c>
      <c r="O107" s="5">
        <v>104</v>
      </c>
      <c r="Q107" s="5">
        <f t="shared" si="1"/>
        <v>0</v>
      </c>
    </row>
    <row r="108" spans="1:17" s="4" customFormat="1" ht="13.5" customHeight="1">
      <c r="A108" s="12"/>
      <c r="B108" s="13" t="s">
        <v>89</v>
      </c>
      <c r="C108" s="5">
        <v>1329</v>
      </c>
      <c r="D108" s="5">
        <v>119</v>
      </c>
      <c r="E108" s="5">
        <v>112</v>
      </c>
      <c r="F108" s="5">
        <v>94</v>
      </c>
      <c r="G108" s="5">
        <v>108</v>
      </c>
      <c r="H108" s="5">
        <v>115</v>
      </c>
      <c r="I108" s="5">
        <v>110</v>
      </c>
      <c r="J108" s="5">
        <v>113</v>
      </c>
      <c r="K108" s="5">
        <v>96</v>
      </c>
      <c r="L108" s="5">
        <v>110</v>
      </c>
      <c r="M108" s="5">
        <v>122</v>
      </c>
      <c r="N108" s="5">
        <v>119</v>
      </c>
      <c r="O108" s="5">
        <v>111</v>
      </c>
      <c r="Q108" s="5">
        <f t="shared" si="1"/>
        <v>0</v>
      </c>
    </row>
    <row r="109" spans="1:17" s="4" customFormat="1" ht="13.5" customHeight="1">
      <c r="A109" s="12"/>
      <c r="B109" s="13" t="s">
        <v>90</v>
      </c>
      <c r="C109" s="5">
        <v>523</v>
      </c>
      <c r="D109" s="5">
        <v>48</v>
      </c>
      <c r="E109" s="5">
        <v>36</v>
      </c>
      <c r="F109" s="5">
        <v>36</v>
      </c>
      <c r="G109" s="5">
        <v>35</v>
      </c>
      <c r="H109" s="5">
        <v>52</v>
      </c>
      <c r="I109" s="5">
        <v>49</v>
      </c>
      <c r="J109" s="5">
        <v>35</v>
      </c>
      <c r="K109" s="5">
        <v>41</v>
      </c>
      <c r="L109" s="5">
        <v>49</v>
      </c>
      <c r="M109" s="5">
        <v>53</v>
      </c>
      <c r="N109" s="5">
        <v>47</v>
      </c>
      <c r="O109" s="5">
        <v>42</v>
      </c>
      <c r="Q109" s="5">
        <f t="shared" si="1"/>
        <v>0</v>
      </c>
    </row>
    <row r="110" spans="1:17" s="4" customFormat="1" ht="13.5" customHeight="1">
      <c r="A110" s="12"/>
      <c r="B110" s="13" t="s">
        <v>91</v>
      </c>
      <c r="C110" s="5">
        <v>1119</v>
      </c>
      <c r="D110" s="5">
        <v>102</v>
      </c>
      <c r="E110" s="5">
        <v>92</v>
      </c>
      <c r="F110" s="5">
        <v>99</v>
      </c>
      <c r="G110" s="5">
        <v>74</v>
      </c>
      <c r="H110" s="5">
        <v>82</v>
      </c>
      <c r="I110" s="5">
        <v>97</v>
      </c>
      <c r="J110" s="5">
        <v>107</v>
      </c>
      <c r="K110" s="5">
        <v>72</v>
      </c>
      <c r="L110" s="5">
        <v>101</v>
      </c>
      <c r="M110" s="5">
        <v>89</v>
      </c>
      <c r="N110" s="5">
        <v>107</v>
      </c>
      <c r="O110" s="5">
        <v>97</v>
      </c>
      <c r="Q110" s="5">
        <f t="shared" si="1"/>
        <v>0</v>
      </c>
    </row>
    <row r="111" spans="1:17" s="4" customFormat="1" ht="13.5" customHeight="1">
      <c r="A111" s="12"/>
      <c r="B111" s="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5"/>
    </row>
    <row r="112" spans="1:17" s="4" customFormat="1" ht="13.5" customHeight="1">
      <c r="A112" s="10" t="s">
        <v>92</v>
      </c>
      <c r="B112" s="13"/>
      <c r="C112" s="5">
        <v>3821</v>
      </c>
      <c r="D112" s="5">
        <v>302</v>
      </c>
      <c r="E112" s="5">
        <v>285</v>
      </c>
      <c r="F112" s="5">
        <v>317</v>
      </c>
      <c r="G112" s="5">
        <v>319</v>
      </c>
      <c r="H112" s="5">
        <v>331</v>
      </c>
      <c r="I112" s="5">
        <v>279</v>
      </c>
      <c r="J112" s="5">
        <v>343</v>
      </c>
      <c r="K112" s="5">
        <v>317</v>
      </c>
      <c r="L112" s="5">
        <v>314</v>
      </c>
      <c r="M112" s="5">
        <v>351</v>
      </c>
      <c r="N112" s="5">
        <v>330</v>
      </c>
      <c r="O112" s="5">
        <v>333</v>
      </c>
      <c r="Q112" s="5">
        <f t="shared" si="1"/>
        <v>0</v>
      </c>
    </row>
    <row r="113" spans="1:17" s="4" customFormat="1" ht="13.5" customHeight="1">
      <c r="A113" s="12"/>
      <c r="B113" s="13" t="s">
        <v>93</v>
      </c>
      <c r="C113" s="5">
        <v>1662</v>
      </c>
      <c r="D113" s="5">
        <v>129</v>
      </c>
      <c r="E113" s="5">
        <v>134</v>
      </c>
      <c r="F113" s="5">
        <v>133</v>
      </c>
      <c r="G113" s="5">
        <v>130</v>
      </c>
      <c r="H113" s="5">
        <v>149</v>
      </c>
      <c r="I113" s="5">
        <v>114</v>
      </c>
      <c r="J113" s="5">
        <v>155</v>
      </c>
      <c r="K113" s="5">
        <v>143</v>
      </c>
      <c r="L113" s="5">
        <v>133</v>
      </c>
      <c r="M113" s="5">
        <v>163</v>
      </c>
      <c r="N113" s="5">
        <v>145</v>
      </c>
      <c r="O113" s="5">
        <v>134</v>
      </c>
      <c r="Q113" s="5">
        <f t="shared" si="1"/>
        <v>0</v>
      </c>
    </row>
    <row r="114" spans="1:17" s="4" customFormat="1" ht="13.5" customHeight="1">
      <c r="A114" s="12"/>
      <c r="B114" s="13" t="s">
        <v>94</v>
      </c>
      <c r="C114" s="5">
        <v>613</v>
      </c>
      <c r="D114" s="5">
        <v>51</v>
      </c>
      <c r="E114" s="5">
        <v>46</v>
      </c>
      <c r="F114" s="5">
        <v>62</v>
      </c>
      <c r="G114" s="5">
        <v>52</v>
      </c>
      <c r="H114" s="5">
        <v>50</v>
      </c>
      <c r="I114" s="5">
        <v>54</v>
      </c>
      <c r="J114" s="5">
        <v>46</v>
      </c>
      <c r="K114" s="5">
        <v>40</v>
      </c>
      <c r="L114" s="5">
        <v>47</v>
      </c>
      <c r="M114" s="5">
        <v>60</v>
      </c>
      <c r="N114" s="5">
        <v>44</v>
      </c>
      <c r="O114" s="5">
        <v>61</v>
      </c>
      <c r="Q114" s="5">
        <f t="shared" si="1"/>
        <v>0</v>
      </c>
    </row>
    <row r="115" spans="1:17" s="4" customFormat="1" ht="13.5" customHeight="1">
      <c r="A115" s="12"/>
      <c r="B115" s="13" t="s">
        <v>95</v>
      </c>
      <c r="C115" s="5">
        <v>1546</v>
      </c>
      <c r="D115" s="5">
        <v>122</v>
      </c>
      <c r="E115" s="5">
        <v>105</v>
      </c>
      <c r="F115" s="5">
        <v>122</v>
      </c>
      <c r="G115" s="5">
        <v>137</v>
      </c>
      <c r="H115" s="5">
        <v>132</v>
      </c>
      <c r="I115" s="5">
        <v>111</v>
      </c>
      <c r="J115" s="5">
        <v>142</v>
      </c>
      <c r="K115" s="5">
        <v>134</v>
      </c>
      <c r="L115" s="5">
        <v>134</v>
      </c>
      <c r="M115" s="5">
        <v>128</v>
      </c>
      <c r="N115" s="5">
        <v>141</v>
      </c>
      <c r="O115" s="5">
        <v>138</v>
      </c>
      <c r="Q115" s="5">
        <f t="shared" si="1"/>
        <v>0</v>
      </c>
    </row>
    <row r="116" spans="1:17" s="4" customFormat="1" ht="13.5" customHeight="1">
      <c r="A116" s="12"/>
      <c r="B116" s="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Q116" s="5"/>
    </row>
    <row r="117" spans="1:17" s="4" customFormat="1" ht="13.5" customHeight="1">
      <c r="A117" s="10" t="s">
        <v>96</v>
      </c>
      <c r="B117" s="13"/>
      <c r="C117" s="5">
        <v>9664</v>
      </c>
      <c r="D117" s="5">
        <v>815</v>
      </c>
      <c r="E117" s="5">
        <v>743</v>
      </c>
      <c r="F117" s="5">
        <v>795</v>
      </c>
      <c r="G117" s="5">
        <v>688</v>
      </c>
      <c r="H117" s="5">
        <v>806</v>
      </c>
      <c r="I117" s="5">
        <v>733</v>
      </c>
      <c r="J117" s="5">
        <v>831</v>
      </c>
      <c r="K117" s="5">
        <v>789</v>
      </c>
      <c r="L117" s="5">
        <v>829</v>
      </c>
      <c r="M117" s="5">
        <v>839</v>
      </c>
      <c r="N117" s="5">
        <v>947</v>
      </c>
      <c r="O117" s="5">
        <v>849</v>
      </c>
      <c r="Q117" s="5">
        <f t="shared" si="1"/>
        <v>0</v>
      </c>
    </row>
    <row r="118" spans="1:17" s="4" customFormat="1" ht="13.5" customHeight="1">
      <c r="A118" s="12"/>
      <c r="B118" s="13" t="s">
        <v>97</v>
      </c>
      <c r="C118" s="5">
        <v>3052</v>
      </c>
      <c r="D118" s="5">
        <v>268</v>
      </c>
      <c r="E118" s="5">
        <v>233</v>
      </c>
      <c r="F118" s="5">
        <v>256</v>
      </c>
      <c r="G118" s="5">
        <v>234</v>
      </c>
      <c r="H118" s="5">
        <v>270</v>
      </c>
      <c r="I118" s="5">
        <v>246</v>
      </c>
      <c r="J118" s="5">
        <v>253</v>
      </c>
      <c r="K118" s="5">
        <v>229</v>
      </c>
      <c r="L118" s="5">
        <v>247</v>
      </c>
      <c r="M118" s="5">
        <v>252</v>
      </c>
      <c r="N118" s="5">
        <v>295</v>
      </c>
      <c r="O118" s="5">
        <v>269</v>
      </c>
      <c r="Q118" s="5">
        <f t="shared" si="1"/>
        <v>0</v>
      </c>
    </row>
    <row r="119" spans="1:17" s="4" customFormat="1" ht="13.5" customHeight="1">
      <c r="A119" s="12"/>
      <c r="B119" s="13" t="s">
        <v>127</v>
      </c>
      <c r="C119" s="5">
        <v>720</v>
      </c>
      <c r="D119" s="5">
        <v>55</v>
      </c>
      <c r="E119" s="5">
        <v>42</v>
      </c>
      <c r="F119" s="5">
        <v>46</v>
      </c>
      <c r="G119" s="5">
        <v>55</v>
      </c>
      <c r="H119" s="5">
        <v>61</v>
      </c>
      <c r="I119" s="5">
        <v>51</v>
      </c>
      <c r="J119" s="5">
        <v>61</v>
      </c>
      <c r="K119" s="5">
        <v>58</v>
      </c>
      <c r="L119" s="5">
        <v>73</v>
      </c>
      <c r="M119" s="5">
        <v>77</v>
      </c>
      <c r="N119" s="5">
        <v>70</v>
      </c>
      <c r="O119" s="5">
        <v>71</v>
      </c>
      <c r="Q119" s="5">
        <f t="shared" si="1"/>
        <v>0</v>
      </c>
    </row>
    <row r="120" spans="1:17" s="4" customFormat="1" ht="13.5" customHeight="1">
      <c r="A120" s="12"/>
      <c r="B120" s="13" t="s">
        <v>98</v>
      </c>
      <c r="C120" s="5">
        <v>3074</v>
      </c>
      <c r="D120" s="5">
        <v>262</v>
      </c>
      <c r="E120" s="5">
        <v>228</v>
      </c>
      <c r="F120" s="5">
        <v>264</v>
      </c>
      <c r="G120" s="5">
        <v>205</v>
      </c>
      <c r="H120" s="5">
        <v>254</v>
      </c>
      <c r="I120" s="5">
        <v>226</v>
      </c>
      <c r="J120" s="5">
        <v>270</v>
      </c>
      <c r="K120" s="5">
        <v>277</v>
      </c>
      <c r="L120" s="5">
        <v>262</v>
      </c>
      <c r="M120" s="5">
        <v>261</v>
      </c>
      <c r="N120" s="5">
        <v>295</v>
      </c>
      <c r="O120" s="5">
        <v>270</v>
      </c>
      <c r="Q120" s="5">
        <f t="shared" si="1"/>
        <v>0</v>
      </c>
    </row>
    <row r="121" spans="1:17" s="4" customFormat="1" ht="13.5" customHeight="1">
      <c r="A121" s="12"/>
      <c r="B121" s="13" t="s">
        <v>99</v>
      </c>
      <c r="C121" s="5">
        <v>955</v>
      </c>
      <c r="D121" s="5">
        <v>77</v>
      </c>
      <c r="E121" s="5">
        <v>77</v>
      </c>
      <c r="F121" s="5">
        <v>75</v>
      </c>
      <c r="G121" s="5">
        <v>67</v>
      </c>
      <c r="H121" s="5">
        <v>70</v>
      </c>
      <c r="I121" s="5">
        <v>64</v>
      </c>
      <c r="J121" s="5">
        <v>90</v>
      </c>
      <c r="K121" s="5">
        <v>68</v>
      </c>
      <c r="L121" s="5">
        <v>85</v>
      </c>
      <c r="M121" s="5">
        <v>84</v>
      </c>
      <c r="N121" s="5">
        <v>110</v>
      </c>
      <c r="O121" s="5">
        <v>88</v>
      </c>
      <c r="Q121" s="5">
        <f t="shared" si="1"/>
        <v>0</v>
      </c>
    </row>
    <row r="122" spans="1:17" s="4" customFormat="1" ht="13.5" customHeight="1">
      <c r="A122" s="12"/>
      <c r="B122" s="13" t="s">
        <v>100</v>
      </c>
      <c r="C122" s="5">
        <v>1863</v>
      </c>
      <c r="D122" s="5">
        <v>153</v>
      </c>
      <c r="E122" s="5">
        <v>163</v>
      </c>
      <c r="F122" s="5">
        <v>154</v>
      </c>
      <c r="G122" s="5">
        <v>127</v>
      </c>
      <c r="H122" s="5">
        <v>151</v>
      </c>
      <c r="I122" s="5">
        <v>146</v>
      </c>
      <c r="J122" s="5">
        <v>157</v>
      </c>
      <c r="K122" s="5">
        <v>157</v>
      </c>
      <c r="L122" s="5">
        <v>162</v>
      </c>
      <c r="M122" s="5">
        <v>165</v>
      </c>
      <c r="N122" s="5">
        <v>177</v>
      </c>
      <c r="O122" s="5">
        <v>151</v>
      </c>
      <c r="Q122" s="5">
        <f t="shared" si="1"/>
        <v>0</v>
      </c>
    </row>
    <row r="123" spans="1:17" s="4" customFormat="1" ht="13.5" customHeight="1">
      <c r="A123" s="12"/>
      <c r="B123" s="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Q123" s="5"/>
    </row>
    <row r="124" spans="1:17" s="4" customFormat="1" ht="13.5" customHeight="1">
      <c r="A124" s="10" t="s">
        <v>101</v>
      </c>
      <c r="B124" s="13"/>
      <c r="C124" s="5">
        <v>6692</v>
      </c>
      <c r="D124" s="5">
        <v>500</v>
      </c>
      <c r="E124" s="5">
        <v>515</v>
      </c>
      <c r="F124" s="5">
        <v>521</v>
      </c>
      <c r="G124" s="5">
        <v>471</v>
      </c>
      <c r="H124" s="5">
        <v>554</v>
      </c>
      <c r="I124" s="5">
        <v>496</v>
      </c>
      <c r="J124" s="5">
        <v>578</v>
      </c>
      <c r="K124" s="5">
        <v>509</v>
      </c>
      <c r="L124" s="5">
        <v>675</v>
      </c>
      <c r="M124" s="5">
        <v>548</v>
      </c>
      <c r="N124" s="5">
        <v>656</v>
      </c>
      <c r="O124" s="5">
        <v>669</v>
      </c>
      <c r="Q124" s="5">
        <f t="shared" si="1"/>
        <v>0</v>
      </c>
    </row>
    <row r="125" spans="1:17" s="4" customFormat="1" ht="13.5" customHeight="1">
      <c r="A125" s="12"/>
      <c r="B125" s="13" t="s">
        <v>102</v>
      </c>
      <c r="C125" s="5">
        <v>3697</v>
      </c>
      <c r="D125" s="5">
        <v>278</v>
      </c>
      <c r="E125" s="5">
        <v>289</v>
      </c>
      <c r="F125" s="5">
        <v>285</v>
      </c>
      <c r="G125" s="5">
        <v>256</v>
      </c>
      <c r="H125" s="5">
        <v>317</v>
      </c>
      <c r="I125" s="5">
        <v>285</v>
      </c>
      <c r="J125" s="5">
        <v>330</v>
      </c>
      <c r="K125" s="5">
        <v>264</v>
      </c>
      <c r="L125" s="5">
        <v>378</v>
      </c>
      <c r="M125" s="5">
        <v>293</v>
      </c>
      <c r="N125" s="5">
        <v>368</v>
      </c>
      <c r="O125" s="5">
        <v>354</v>
      </c>
      <c r="Q125" s="5">
        <f t="shared" si="1"/>
        <v>0</v>
      </c>
    </row>
    <row r="126" spans="1:17" s="4" customFormat="1" ht="13.5" customHeight="1">
      <c r="A126" s="12"/>
      <c r="B126" s="13" t="s">
        <v>103</v>
      </c>
      <c r="C126" s="5">
        <v>2078</v>
      </c>
      <c r="D126" s="5">
        <v>151</v>
      </c>
      <c r="E126" s="5">
        <v>156</v>
      </c>
      <c r="F126" s="5">
        <v>172</v>
      </c>
      <c r="G126" s="5">
        <v>152</v>
      </c>
      <c r="H126" s="5">
        <v>167</v>
      </c>
      <c r="I126" s="5">
        <v>154</v>
      </c>
      <c r="J126" s="5">
        <v>175</v>
      </c>
      <c r="K126" s="5">
        <v>168</v>
      </c>
      <c r="L126" s="5">
        <v>202</v>
      </c>
      <c r="M126" s="5">
        <v>171</v>
      </c>
      <c r="N126" s="5">
        <v>206</v>
      </c>
      <c r="O126" s="5">
        <v>204</v>
      </c>
      <c r="Q126" s="5">
        <f t="shared" si="1"/>
        <v>0</v>
      </c>
    </row>
    <row r="127" spans="1:17" s="4" customFormat="1" ht="13.5" customHeight="1">
      <c r="A127" s="12"/>
      <c r="B127" s="13" t="s">
        <v>104</v>
      </c>
      <c r="C127" s="5">
        <v>917</v>
      </c>
      <c r="D127" s="5">
        <v>71</v>
      </c>
      <c r="E127" s="5">
        <v>70</v>
      </c>
      <c r="F127" s="5">
        <v>64</v>
      </c>
      <c r="G127" s="5">
        <v>63</v>
      </c>
      <c r="H127" s="5">
        <v>70</v>
      </c>
      <c r="I127" s="5">
        <v>57</v>
      </c>
      <c r="J127" s="5">
        <v>73</v>
      </c>
      <c r="K127" s="5">
        <v>77</v>
      </c>
      <c r="L127" s="5">
        <v>95</v>
      </c>
      <c r="M127" s="5">
        <v>84</v>
      </c>
      <c r="N127" s="5">
        <v>82</v>
      </c>
      <c r="O127" s="5">
        <v>111</v>
      </c>
      <c r="Q127" s="5">
        <f t="shared" si="1"/>
        <v>0</v>
      </c>
    </row>
    <row r="128" spans="1:17" s="4" customFormat="1" ht="13.5" customHeight="1">
      <c r="A128" s="12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Q128" s="5"/>
    </row>
    <row r="129" spans="1:17" s="4" customFormat="1" ht="13.5" customHeight="1">
      <c r="A129" s="14" t="s">
        <v>105</v>
      </c>
      <c r="B129" s="7"/>
      <c r="C129" s="6">
        <v>716</v>
      </c>
      <c r="D129" s="6">
        <v>60</v>
      </c>
      <c r="E129" s="6">
        <v>60</v>
      </c>
      <c r="F129" s="6">
        <v>56</v>
      </c>
      <c r="G129" s="6">
        <v>60</v>
      </c>
      <c r="H129" s="6">
        <v>63</v>
      </c>
      <c r="I129" s="6">
        <v>57</v>
      </c>
      <c r="J129" s="6">
        <v>61</v>
      </c>
      <c r="K129" s="6">
        <v>62</v>
      </c>
      <c r="L129" s="6">
        <v>60</v>
      </c>
      <c r="M129" s="6">
        <v>57</v>
      </c>
      <c r="N129" s="6">
        <v>60</v>
      </c>
      <c r="O129" s="6">
        <v>60</v>
      </c>
      <c r="Q129" s="5">
        <f t="shared" si="1"/>
        <v>0</v>
      </c>
    </row>
    <row r="130" spans="1:15" s="4" customFormat="1" ht="13.5" customHeight="1">
      <c r="A130" s="15"/>
      <c r="B130" s="1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s="4" customFormat="1" ht="13.5" customHeight="1">
      <c r="A131" s="15"/>
      <c r="B131" s="25" t="s">
        <v>114</v>
      </c>
      <c r="C131" s="26" t="s">
        <v>115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s="4" customFormat="1" ht="13.5" customHeight="1">
      <c r="A132" s="15"/>
      <c r="B132" s="25" t="s">
        <v>116</v>
      </c>
      <c r="C132" s="26" t="s">
        <v>117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s="4" customFormat="1" ht="13.5" customHeight="1">
      <c r="A133" s="15"/>
      <c r="B133" s="25" t="s">
        <v>118</v>
      </c>
      <c r="C133" s="26" t="s">
        <v>119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s="4" customFormat="1" ht="13.5" customHeight="1">
      <c r="A134" s="15"/>
      <c r="B134" s="25" t="s">
        <v>120</v>
      </c>
      <c r="C134" s="26" t="s">
        <v>121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s="4" customFormat="1" ht="13.5" customHeight="1">
      <c r="A135" s="15"/>
      <c r="B135" s="1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s="4" customFormat="1" ht="13.5" customHeight="1">
      <c r="A136" s="15" t="s">
        <v>109</v>
      </c>
      <c r="B136" s="1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s="4" customFormat="1" ht="13.5" customHeight="1">
      <c r="A137" s="10" t="s">
        <v>108</v>
      </c>
      <c r="B137" s="11"/>
      <c r="C137" s="3">
        <f>C6-C8-C9</f>
        <v>0</v>
      </c>
      <c r="D137" s="3">
        <f aca="true" t="shared" si="2" ref="D137:O137">D6-D8-D9</f>
        <v>0</v>
      </c>
      <c r="E137" s="3">
        <f t="shared" si="2"/>
        <v>0</v>
      </c>
      <c r="F137" s="3">
        <f t="shared" si="2"/>
        <v>0</v>
      </c>
      <c r="G137" s="3">
        <f t="shared" si="2"/>
        <v>0</v>
      </c>
      <c r="H137" s="3">
        <f t="shared" si="2"/>
        <v>0</v>
      </c>
      <c r="I137" s="3">
        <f t="shared" si="2"/>
        <v>0</v>
      </c>
      <c r="J137" s="3">
        <f t="shared" si="2"/>
        <v>0</v>
      </c>
      <c r="K137" s="3">
        <f t="shared" si="2"/>
        <v>0</v>
      </c>
      <c r="L137" s="3">
        <f t="shared" si="2"/>
        <v>0</v>
      </c>
      <c r="M137" s="3">
        <f t="shared" si="2"/>
        <v>0</v>
      </c>
      <c r="N137" s="3">
        <f t="shared" si="2"/>
        <v>0</v>
      </c>
      <c r="O137" s="3">
        <f t="shared" si="2"/>
        <v>0</v>
      </c>
    </row>
    <row r="138" spans="1:15" s="4" customFormat="1" ht="13.5" customHeight="1">
      <c r="A138" s="10" t="s">
        <v>110</v>
      </c>
      <c r="B138" s="11"/>
      <c r="C138" s="3">
        <f>C6-C11-C34</f>
        <v>0</v>
      </c>
      <c r="D138" s="3">
        <f aca="true" t="shared" si="3" ref="D138:O138">D6-D11-D34</f>
        <v>0</v>
      </c>
      <c r="E138" s="3">
        <f t="shared" si="3"/>
        <v>0</v>
      </c>
      <c r="F138" s="3">
        <f t="shared" si="3"/>
        <v>0</v>
      </c>
      <c r="G138" s="3">
        <f t="shared" si="3"/>
        <v>0</v>
      </c>
      <c r="H138" s="3">
        <f t="shared" si="3"/>
        <v>0</v>
      </c>
      <c r="I138" s="3">
        <f t="shared" si="3"/>
        <v>0</v>
      </c>
      <c r="J138" s="3">
        <f t="shared" si="3"/>
        <v>0</v>
      </c>
      <c r="K138" s="3">
        <f t="shared" si="3"/>
        <v>0</v>
      </c>
      <c r="L138" s="3">
        <f t="shared" si="3"/>
        <v>0</v>
      </c>
      <c r="M138" s="3">
        <f t="shared" si="3"/>
        <v>0</v>
      </c>
      <c r="N138" s="3">
        <f t="shared" si="3"/>
        <v>0</v>
      </c>
      <c r="O138" s="3">
        <f t="shared" si="3"/>
        <v>0</v>
      </c>
    </row>
    <row r="139" spans="1:15" s="4" customFormat="1" ht="13.5">
      <c r="A139" s="10" t="s">
        <v>12</v>
      </c>
      <c r="B139" s="13"/>
      <c r="C139" s="3">
        <f>C11-SUM(C13:C32)</f>
        <v>0</v>
      </c>
      <c r="D139" s="3">
        <f aca="true" t="shared" si="4" ref="D139:O139">D11-SUM(D13:D32)</f>
        <v>0</v>
      </c>
      <c r="E139" s="3">
        <f t="shared" si="4"/>
        <v>0</v>
      </c>
      <c r="F139" s="3">
        <f t="shared" si="4"/>
        <v>0</v>
      </c>
      <c r="G139" s="3">
        <f t="shared" si="4"/>
        <v>0</v>
      </c>
      <c r="H139" s="3">
        <f t="shared" si="4"/>
        <v>0</v>
      </c>
      <c r="I139" s="3">
        <f t="shared" si="4"/>
        <v>0</v>
      </c>
      <c r="J139" s="3">
        <f t="shared" si="4"/>
        <v>0</v>
      </c>
      <c r="K139" s="3">
        <f t="shared" si="4"/>
        <v>0</v>
      </c>
      <c r="L139" s="3">
        <f t="shared" si="4"/>
        <v>0</v>
      </c>
      <c r="M139" s="3">
        <f t="shared" si="4"/>
        <v>0</v>
      </c>
      <c r="N139" s="3">
        <f t="shared" si="4"/>
        <v>0</v>
      </c>
      <c r="O139" s="3">
        <f t="shared" si="4"/>
        <v>0</v>
      </c>
    </row>
    <row r="140" spans="1:15" s="4" customFormat="1" ht="13.5">
      <c r="A140" s="10" t="s">
        <v>31</v>
      </c>
      <c r="B140" s="13"/>
      <c r="C140" s="3">
        <f aca="true" t="shared" si="5" ref="C140:O140">C34-C36-C46-C52-C61-C67-C70-C77-C84-C94-C101-C105-C112-C117-C124</f>
        <v>0</v>
      </c>
      <c r="D140" s="3">
        <f t="shared" si="5"/>
        <v>0</v>
      </c>
      <c r="E140" s="3">
        <f t="shared" si="5"/>
        <v>0</v>
      </c>
      <c r="F140" s="3">
        <f t="shared" si="5"/>
        <v>0</v>
      </c>
      <c r="G140" s="3">
        <f t="shared" si="5"/>
        <v>0</v>
      </c>
      <c r="H140" s="3">
        <f t="shared" si="5"/>
        <v>0</v>
      </c>
      <c r="I140" s="3">
        <f t="shared" si="5"/>
        <v>0</v>
      </c>
      <c r="J140" s="3">
        <f t="shared" si="5"/>
        <v>0</v>
      </c>
      <c r="K140" s="3">
        <f t="shared" si="5"/>
        <v>0</v>
      </c>
      <c r="L140" s="3">
        <f t="shared" si="5"/>
        <v>0</v>
      </c>
      <c r="M140" s="3">
        <f t="shared" si="5"/>
        <v>0</v>
      </c>
      <c r="N140" s="3">
        <f t="shared" si="5"/>
        <v>0</v>
      </c>
      <c r="O140" s="3">
        <f t="shared" si="5"/>
        <v>0</v>
      </c>
    </row>
    <row r="141" spans="1:15" s="4" customFormat="1" ht="13.5">
      <c r="A141" s="10" t="s">
        <v>32</v>
      </c>
      <c r="B141" s="13"/>
      <c r="C141" s="3">
        <f>C36-SUM(C37:C44)</f>
        <v>0</v>
      </c>
      <c r="D141" s="3">
        <f aca="true" t="shared" si="6" ref="D141:O141">D36-SUM(D37:D44)</f>
        <v>0</v>
      </c>
      <c r="E141" s="3">
        <f t="shared" si="6"/>
        <v>0</v>
      </c>
      <c r="F141" s="3">
        <f t="shared" si="6"/>
        <v>0</v>
      </c>
      <c r="G141" s="3">
        <f t="shared" si="6"/>
        <v>0</v>
      </c>
      <c r="H141" s="3">
        <f t="shared" si="6"/>
        <v>0</v>
      </c>
      <c r="I141" s="3">
        <f t="shared" si="6"/>
        <v>0</v>
      </c>
      <c r="J141" s="3">
        <f t="shared" si="6"/>
        <v>0</v>
      </c>
      <c r="K141" s="3">
        <f t="shared" si="6"/>
        <v>0</v>
      </c>
      <c r="L141" s="3">
        <f t="shared" si="6"/>
        <v>0</v>
      </c>
      <c r="M141" s="3">
        <f t="shared" si="6"/>
        <v>0</v>
      </c>
      <c r="N141" s="3">
        <f t="shared" si="6"/>
        <v>0</v>
      </c>
      <c r="O141" s="3">
        <f t="shared" si="6"/>
        <v>0</v>
      </c>
    </row>
    <row r="142" spans="1:15" s="4" customFormat="1" ht="13.5">
      <c r="A142" s="10" t="s">
        <v>41</v>
      </c>
      <c r="B142" s="13"/>
      <c r="C142" s="3">
        <f>C46-SUM(C47:C50)</f>
        <v>0</v>
      </c>
      <c r="D142" s="3">
        <f aca="true" t="shared" si="7" ref="D142:O142">D46-SUM(D47:D50)</f>
        <v>0</v>
      </c>
      <c r="E142" s="3">
        <f t="shared" si="7"/>
        <v>0</v>
      </c>
      <c r="F142" s="3">
        <f t="shared" si="7"/>
        <v>0</v>
      </c>
      <c r="G142" s="3">
        <f t="shared" si="7"/>
        <v>0</v>
      </c>
      <c r="H142" s="3">
        <f t="shared" si="7"/>
        <v>0</v>
      </c>
      <c r="I142" s="3">
        <f t="shared" si="7"/>
        <v>0</v>
      </c>
      <c r="J142" s="3">
        <f t="shared" si="7"/>
        <v>0</v>
      </c>
      <c r="K142" s="3">
        <f t="shared" si="7"/>
        <v>0</v>
      </c>
      <c r="L142" s="3">
        <f t="shared" si="7"/>
        <v>0</v>
      </c>
      <c r="M142" s="3">
        <f t="shared" si="7"/>
        <v>0</v>
      </c>
      <c r="N142" s="3">
        <f t="shared" si="7"/>
        <v>0</v>
      </c>
      <c r="O142" s="3">
        <f t="shared" si="7"/>
        <v>0</v>
      </c>
    </row>
    <row r="143" spans="1:15" s="4" customFormat="1" ht="13.5">
      <c r="A143" s="10" t="s">
        <v>46</v>
      </c>
      <c r="B143" s="13"/>
      <c r="C143" s="3">
        <f>C52-SUM(C53:C59)</f>
        <v>0</v>
      </c>
      <c r="D143" s="3">
        <f aca="true" t="shared" si="8" ref="D143:O143">D52-SUM(D53:D59)</f>
        <v>0</v>
      </c>
      <c r="E143" s="3">
        <f t="shared" si="8"/>
        <v>0</v>
      </c>
      <c r="F143" s="3">
        <f t="shared" si="8"/>
        <v>0</v>
      </c>
      <c r="G143" s="3">
        <f t="shared" si="8"/>
        <v>0</v>
      </c>
      <c r="H143" s="3">
        <f t="shared" si="8"/>
        <v>0</v>
      </c>
      <c r="I143" s="3">
        <f t="shared" si="8"/>
        <v>0</v>
      </c>
      <c r="J143" s="3">
        <f t="shared" si="8"/>
        <v>0</v>
      </c>
      <c r="K143" s="3">
        <f t="shared" si="8"/>
        <v>0</v>
      </c>
      <c r="L143" s="3">
        <f t="shared" si="8"/>
        <v>0</v>
      </c>
      <c r="M143" s="3">
        <f t="shared" si="8"/>
        <v>0</v>
      </c>
      <c r="N143" s="3">
        <f t="shared" si="8"/>
        <v>0</v>
      </c>
      <c r="O143" s="3">
        <f t="shared" si="8"/>
        <v>0</v>
      </c>
    </row>
    <row r="144" spans="1:15" s="4" customFormat="1" ht="13.5">
      <c r="A144" s="10" t="s">
        <v>54</v>
      </c>
      <c r="B144" s="13"/>
      <c r="C144" s="3">
        <f>C61-SUM(C62:C65)</f>
        <v>0</v>
      </c>
      <c r="D144" s="3">
        <f aca="true" t="shared" si="9" ref="D144:O144">D61-SUM(D62:D65)</f>
        <v>0</v>
      </c>
      <c r="E144" s="3">
        <f t="shared" si="9"/>
        <v>0</v>
      </c>
      <c r="F144" s="3">
        <f t="shared" si="9"/>
        <v>0</v>
      </c>
      <c r="G144" s="3">
        <f t="shared" si="9"/>
        <v>0</v>
      </c>
      <c r="H144" s="3">
        <f t="shared" si="9"/>
        <v>0</v>
      </c>
      <c r="I144" s="3">
        <f t="shared" si="9"/>
        <v>0</v>
      </c>
      <c r="J144" s="3">
        <f t="shared" si="9"/>
        <v>0</v>
      </c>
      <c r="K144" s="3">
        <f t="shared" si="9"/>
        <v>0</v>
      </c>
      <c r="L144" s="3">
        <f t="shared" si="9"/>
        <v>0</v>
      </c>
      <c r="M144" s="3">
        <f t="shared" si="9"/>
        <v>0</v>
      </c>
      <c r="N144" s="3">
        <f t="shared" si="9"/>
        <v>0</v>
      </c>
      <c r="O144" s="3">
        <f t="shared" si="9"/>
        <v>0</v>
      </c>
    </row>
    <row r="145" spans="1:15" s="4" customFormat="1" ht="13.5">
      <c r="A145" s="10" t="s">
        <v>59</v>
      </c>
      <c r="B145" s="13"/>
      <c r="C145" s="3">
        <f>C67-SUM(C68:C68)</f>
        <v>0</v>
      </c>
      <c r="D145" s="3">
        <f aca="true" t="shared" si="10" ref="D145:O145">D67-SUM(D68:D68)</f>
        <v>0</v>
      </c>
      <c r="E145" s="3">
        <f t="shared" si="10"/>
        <v>0</v>
      </c>
      <c r="F145" s="3">
        <f t="shared" si="10"/>
        <v>0</v>
      </c>
      <c r="G145" s="3">
        <f t="shared" si="10"/>
        <v>0</v>
      </c>
      <c r="H145" s="3">
        <f t="shared" si="10"/>
        <v>0</v>
      </c>
      <c r="I145" s="3">
        <f t="shared" si="10"/>
        <v>0</v>
      </c>
      <c r="J145" s="3">
        <f t="shared" si="10"/>
        <v>0</v>
      </c>
      <c r="K145" s="3">
        <f t="shared" si="10"/>
        <v>0</v>
      </c>
      <c r="L145" s="3">
        <f t="shared" si="10"/>
        <v>0</v>
      </c>
      <c r="M145" s="3">
        <f t="shared" si="10"/>
        <v>0</v>
      </c>
      <c r="N145" s="3">
        <f t="shared" si="10"/>
        <v>0</v>
      </c>
      <c r="O145" s="3">
        <f t="shared" si="10"/>
        <v>0</v>
      </c>
    </row>
    <row r="146" spans="1:15" s="4" customFormat="1" ht="13.5">
      <c r="A146" s="10" t="s">
        <v>61</v>
      </c>
      <c r="B146" s="13"/>
      <c r="C146" s="3">
        <f aca="true" t="shared" si="11" ref="C146:O146">C70-SUM(C71:C75)</f>
        <v>0</v>
      </c>
      <c r="D146" s="3">
        <f t="shared" si="11"/>
        <v>0</v>
      </c>
      <c r="E146" s="3">
        <f t="shared" si="11"/>
        <v>0</v>
      </c>
      <c r="F146" s="3">
        <f t="shared" si="11"/>
        <v>0</v>
      </c>
      <c r="G146" s="3">
        <f t="shared" si="11"/>
        <v>0</v>
      </c>
      <c r="H146" s="3">
        <f t="shared" si="11"/>
        <v>0</v>
      </c>
      <c r="I146" s="3">
        <f t="shared" si="11"/>
        <v>0</v>
      </c>
      <c r="J146" s="3">
        <f t="shared" si="11"/>
        <v>0</v>
      </c>
      <c r="K146" s="3">
        <f t="shared" si="11"/>
        <v>0</v>
      </c>
      <c r="L146" s="3">
        <f t="shared" si="11"/>
        <v>0</v>
      </c>
      <c r="M146" s="3">
        <f t="shared" si="11"/>
        <v>0</v>
      </c>
      <c r="N146" s="3">
        <f t="shared" si="11"/>
        <v>0</v>
      </c>
      <c r="O146" s="3">
        <f t="shared" si="11"/>
        <v>0</v>
      </c>
    </row>
    <row r="147" spans="1:15" s="4" customFormat="1" ht="13.5">
      <c r="A147" s="10" t="s">
        <v>67</v>
      </c>
      <c r="B147" s="13"/>
      <c r="C147" s="3">
        <f>C77-SUM(C78:C82)</f>
        <v>0</v>
      </c>
      <c r="D147" s="3">
        <f aca="true" t="shared" si="12" ref="D147:O147">D77-SUM(D78:D82)</f>
        <v>0</v>
      </c>
      <c r="E147" s="3">
        <f t="shared" si="12"/>
        <v>0</v>
      </c>
      <c r="F147" s="3">
        <f t="shared" si="12"/>
        <v>0</v>
      </c>
      <c r="G147" s="3">
        <f t="shared" si="12"/>
        <v>0</v>
      </c>
      <c r="H147" s="3">
        <f t="shared" si="12"/>
        <v>0</v>
      </c>
      <c r="I147" s="3">
        <f t="shared" si="12"/>
        <v>0</v>
      </c>
      <c r="J147" s="3">
        <f t="shared" si="12"/>
        <v>0</v>
      </c>
      <c r="K147" s="3">
        <f t="shared" si="12"/>
        <v>0</v>
      </c>
      <c r="L147" s="3">
        <f t="shared" si="12"/>
        <v>0</v>
      </c>
      <c r="M147" s="3">
        <f t="shared" si="12"/>
        <v>0</v>
      </c>
      <c r="N147" s="3">
        <f t="shared" si="12"/>
        <v>0</v>
      </c>
      <c r="O147" s="3">
        <f t="shared" si="12"/>
        <v>0</v>
      </c>
    </row>
    <row r="148" spans="1:15" s="4" customFormat="1" ht="13.5">
      <c r="A148" s="10" t="s">
        <v>72</v>
      </c>
      <c r="B148" s="13"/>
      <c r="C148" s="3">
        <f>C84-SUM(C85:C92)</f>
        <v>0</v>
      </c>
      <c r="D148" s="3">
        <f aca="true" t="shared" si="13" ref="D148:O148">D84-SUM(D85:D92)</f>
        <v>0</v>
      </c>
      <c r="E148" s="3">
        <f t="shared" si="13"/>
        <v>0</v>
      </c>
      <c r="F148" s="3">
        <f t="shared" si="13"/>
        <v>0</v>
      </c>
      <c r="G148" s="3">
        <f t="shared" si="13"/>
        <v>0</v>
      </c>
      <c r="H148" s="3">
        <f t="shared" si="13"/>
        <v>0</v>
      </c>
      <c r="I148" s="3">
        <f t="shared" si="13"/>
        <v>0</v>
      </c>
      <c r="J148" s="3">
        <f t="shared" si="13"/>
        <v>0</v>
      </c>
      <c r="K148" s="3">
        <f t="shared" si="13"/>
        <v>0</v>
      </c>
      <c r="L148" s="3">
        <f t="shared" si="13"/>
        <v>0</v>
      </c>
      <c r="M148" s="3">
        <f t="shared" si="13"/>
        <v>0</v>
      </c>
      <c r="N148" s="3">
        <f t="shared" si="13"/>
        <v>0</v>
      </c>
      <c r="O148" s="3">
        <f t="shared" si="13"/>
        <v>0</v>
      </c>
    </row>
    <row r="149" spans="1:15" ht="13.5">
      <c r="A149" s="17" t="s">
        <v>78</v>
      </c>
      <c r="B149" s="18"/>
      <c r="C149" s="1">
        <f>C94-SUM(C95:C99)</f>
        <v>0</v>
      </c>
      <c r="D149" s="1">
        <f aca="true" t="shared" si="14" ref="D149:O149">D94-SUM(D95:D99)</f>
        <v>0</v>
      </c>
      <c r="E149" s="1">
        <f t="shared" si="14"/>
        <v>0</v>
      </c>
      <c r="F149" s="1">
        <f t="shared" si="14"/>
        <v>0</v>
      </c>
      <c r="G149" s="1">
        <f t="shared" si="14"/>
        <v>0</v>
      </c>
      <c r="H149" s="1">
        <f t="shared" si="14"/>
        <v>0</v>
      </c>
      <c r="I149" s="1">
        <f t="shared" si="14"/>
        <v>0</v>
      </c>
      <c r="J149" s="1">
        <f t="shared" si="14"/>
        <v>0</v>
      </c>
      <c r="K149" s="1">
        <f t="shared" si="14"/>
        <v>0</v>
      </c>
      <c r="L149" s="1">
        <f t="shared" si="14"/>
        <v>0</v>
      </c>
      <c r="M149" s="1">
        <f t="shared" si="14"/>
        <v>0</v>
      </c>
      <c r="N149" s="1">
        <f t="shared" si="14"/>
        <v>0</v>
      </c>
      <c r="O149" s="1">
        <f t="shared" si="14"/>
        <v>0</v>
      </c>
    </row>
    <row r="150" spans="1:15" ht="13.5">
      <c r="A150" s="17" t="s">
        <v>83</v>
      </c>
      <c r="B150" s="18"/>
      <c r="C150" s="1">
        <f>C101-SUM(C102:C103)</f>
        <v>0</v>
      </c>
      <c r="D150" s="1">
        <f aca="true" t="shared" si="15" ref="D150:O150">D101-SUM(D102:D103)</f>
        <v>0</v>
      </c>
      <c r="E150" s="1">
        <f t="shared" si="15"/>
        <v>0</v>
      </c>
      <c r="F150" s="1">
        <f t="shared" si="15"/>
        <v>0</v>
      </c>
      <c r="G150" s="1">
        <f t="shared" si="15"/>
        <v>0</v>
      </c>
      <c r="H150" s="1">
        <f t="shared" si="15"/>
        <v>0</v>
      </c>
      <c r="I150" s="1">
        <f t="shared" si="15"/>
        <v>0</v>
      </c>
      <c r="J150" s="1">
        <f t="shared" si="15"/>
        <v>0</v>
      </c>
      <c r="K150" s="1">
        <f t="shared" si="15"/>
        <v>0</v>
      </c>
      <c r="L150" s="1">
        <f t="shared" si="15"/>
        <v>0</v>
      </c>
      <c r="M150" s="1">
        <f t="shared" si="15"/>
        <v>0</v>
      </c>
      <c r="N150" s="1">
        <f t="shared" si="15"/>
        <v>0</v>
      </c>
      <c r="O150" s="1">
        <f t="shared" si="15"/>
        <v>0</v>
      </c>
    </row>
    <row r="151" spans="1:15" ht="13.5">
      <c r="A151" s="17" t="s">
        <v>86</v>
      </c>
      <c r="B151" s="18"/>
      <c r="C151" s="1">
        <f>C105-SUM(C106:C110)</f>
        <v>0</v>
      </c>
      <c r="D151" s="1">
        <f aca="true" t="shared" si="16" ref="D151:O151">D105-SUM(D106:D110)</f>
        <v>0</v>
      </c>
      <c r="E151" s="1">
        <f t="shared" si="16"/>
        <v>0</v>
      </c>
      <c r="F151" s="1">
        <f t="shared" si="16"/>
        <v>0</v>
      </c>
      <c r="G151" s="1">
        <f t="shared" si="16"/>
        <v>0</v>
      </c>
      <c r="H151" s="1">
        <f t="shared" si="16"/>
        <v>0</v>
      </c>
      <c r="I151" s="1">
        <f t="shared" si="16"/>
        <v>0</v>
      </c>
      <c r="J151" s="1">
        <f t="shared" si="16"/>
        <v>0</v>
      </c>
      <c r="K151" s="1">
        <f t="shared" si="16"/>
        <v>0</v>
      </c>
      <c r="L151" s="1">
        <f t="shared" si="16"/>
        <v>0</v>
      </c>
      <c r="M151" s="1">
        <f t="shared" si="16"/>
        <v>0</v>
      </c>
      <c r="N151" s="1">
        <f t="shared" si="16"/>
        <v>0</v>
      </c>
      <c r="O151" s="1">
        <f t="shared" si="16"/>
        <v>0</v>
      </c>
    </row>
    <row r="152" spans="1:15" ht="13.5">
      <c r="A152" s="17" t="s">
        <v>92</v>
      </c>
      <c r="B152" s="18"/>
      <c r="C152" s="1">
        <f>C112-SUM(C113:C116)</f>
        <v>0</v>
      </c>
      <c r="D152" s="1">
        <f aca="true" t="shared" si="17" ref="D152:O152">D112-SUM(D113:D116)</f>
        <v>0</v>
      </c>
      <c r="E152" s="1">
        <f t="shared" si="17"/>
        <v>0</v>
      </c>
      <c r="F152" s="1">
        <f t="shared" si="17"/>
        <v>0</v>
      </c>
      <c r="G152" s="1">
        <f t="shared" si="17"/>
        <v>0</v>
      </c>
      <c r="H152" s="1">
        <f t="shared" si="17"/>
        <v>0</v>
      </c>
      <c r="I152" s="1">
        <f t="shared" si="17"/>
        <v>0</v>
      </c>
      <c r="J152" s="1">
        <f t="shared" si="17"/>
        <v>0</v>
      </c>
      <c r="K152" s="1">
        <f t="shared" si="17"/>
        <v>0</v>
      </c>
      <c r="L152" s="1">
        <f t="shared" si="17"/>
        <v>0</v>
      </c>
      <c r="M152" s="1">
        <f t="shared" si="17"/>
        <v>0</v>
      </c>
      <c r="N152" s="1">
        <f t="shared" si="17"/>
        <v>0</v>
      </c>
      <c r="O152" s="1">
        <f t="shared" si="17"/>
        <v>0</v>
      </c>
    </row>
    <row r="153" spans="1:15" ht="13.5">
      <c r="A153" s="17" t="s">
        <v>96</v>
      </c>
      <c r="B153" s="18"/>
      <c r="C153" s="1">
        <f>C117-SUM(C118:C122)</f>
        <v>0</v>
      </c>
      <c r="D153" s="1">
        <f aca="true" t="shared" si="18" ref="D153:O153">D117-SUM(D118:D122)</f>
        <v>0</v>
      </c>
      <c r="E153" s="1">
        <f t="shared" si="18"/>
        <v>0</v>
      </c>
      <c r="F153" s="1">
        <f t="shared" si="18"/>
        <v>0</v>
      </c>
      <c r="G153" s="1">
        <f t="shared" si="18"/>
        <v>0</v>
      </c>
      <c r="H153" s="1">
        <f t="shared" si="18"/>
        <v>0</v>
      </c>
      <c r="I153" s="1">
        <f t="shared" si="18"/>
        <v>0</v>
      </c>
      <c r="J153" s="1">
        <f t="shared" si="18"/>
        <v>0</v>
      </c>
      <c r="K153" s="1">
        <f t="shared" si="18"/>
        <v>0</v>
      </c>
      <c r="L153" s="1">
        <f t="shared" si="18"/>
        <v>0</v>
      </c>
      <c r="M153" s="1">
        <f t="shared" si="18"/>
        <v>0</v>
      </c>
      <c r="N153" s="1">
        <f t="shared" si="18"/>
        <v>0</v>
      </c>
      <c r="O153" s="1">
        <f t="shared" si="18"/>
        <v>0</v>
      </c>
    </row>
    <row r="154" spans="1:15" ht="13.5">
      <c r="A154" s="17" t="s">
        <v>101</v>
      </c>
      <c r="B154" s="18"/>
      <c r="C154" s="1">
        <f>C124-SUM(C125:C127)</f>
        <v>0</v>
      </c>
      <c r="D154" s="1">
        <f aca="true" t="shared" si="19" ref="D154:O154">D124-SUM(D125:D127)</f>
        <v>0</v>
      </c>
      <c r="E154" s="1">
        <f t="shared" si="19"/>
        <v>0</v>
      </c>
      <c r="F154" s="1">
        <f t="shared" si="19"/>
        <v>0</v>
      </c>
      <c r="G154" s="1">
        <f t="shared" si="19"/>
        <v>0</v>
      </c>
      <c r="H154" s="1">
        <f t="shared" si="19"/>
        <v>0</v>
      </c>
      <c r="I154" s="1">
        <f t="shared" si="19"/>
        <v>0</v>
      </c>
      <c r="J154" s="1">
        <f t="shared" si="19"/>
        <v>0</v>
      </c>
      <c r="K154" s="1">
        <f t="shared" si="19"/>
        <v>0</v>
      </c>
      <c r="L154" s="1">
        <f t="shared" si="19"/>
        <v>0</v>
      </c>
      <c r="M154" s="1">
        <f t="shared" si="19"/>
        <v>0</v>
      </c>
      <c r="N154" s="1">
        <f t="shared" si="19"/>
        <v>0</v>
      </c>
      <c r="O154" s="1">
        <f t="shared" si="19"/>
        <v>0</v>
      </c>
    </row>
  </sheetData>
  <mergeCells count="2">
    <mergeCell ref="A3:B4"/>
    <mergeCell ref="C3:C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1997-12-26T06:37:49Z</cp:lastPrinted>
  <dcterms:created xsi:type="dcterms:W3CDTF">1997-12-09T01:44:43Z</dcterms:created>
  <dcterms:modified xsi:type="dcterms:W3CDTF">2000-12-20T09:25:45Z</dcterms:modified>
  <cp:category/>
  <cp:version/>
  <cp:contentType/>
  <cp:contentStatus/>
</cp:coreProperties>
</file>