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3-2表" sheetId="1" r:id="rId1"/>
  </sheets>
  <definedNames>
    <definedName name="_xlnm.Print_Titles" localSheetId="0">'第43-2表'!$5:$6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AA3" authorId="0">
      <text>
        <r>
          <rPr>
            <b/>
            <sz val="9"/>
            <rFont val="ＭＳ Ｐゴシック"/>
            <family val="3"/>
          </rPr>
          <t>最終集計表　252
「３ 専修学校(一般課程)等入学者数」</t>
        </r>
      </text>
    </comment>
  </commentList>
</comments>
</file>

<file path=xl/sharedStrings.xml><?xml version="1.0" encoding="utf-8"?>
<sst xmlns="http://schemas.openxmlformats.org/spreadsheetml/2006/main" count="98" uniqueCount="70">
  <si>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</si>
  <si>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</si>
  <si>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</si>
  <si>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</si>
  <si>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</si>
  <si>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</si>
  <si>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</si>
  <si>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</si>
  <si>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</si>
  <si>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</si>
  <si>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</si>
  <si>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</si>
  <si>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</si>
  <si>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</si>
  <si>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</si>
  <si>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</si>
  <si>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</si>
  <si>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</si>
  <si>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</si>
  <si>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(人)</t>
  </si>
  <si>
    <t>市町村別</t>
  </si>
  <si>
    <t>男</t>
  </si>
  <si>
    <t>女</t>
  </si>
  <si>
    <t>平成26年3月</t>
  </si>
  <si>
    <t>国 立 (参考)</t>
  </si>
  <si>
    <t>高　　　　　等　　　　　学　　　　　校　　　　　等　　　　　進　　　　　学　　　　　者　　　　　数</t>
  </si>
  <si>
    <t>専修学校(一般課程)等入学者数</t>
  </si>
  <si>
    <t>計</t>
  </si>
  <si>
    <t>高　　等　　学　　校　　　　本　　科</t>
  </si>
  <si>
    <t>中等教育学校 後期課程 本科</t>
  </si>
  <si>
    <t>高等専門学校</t>
  </si>
  <si>
    <t>特 別 支 援 学 校   高 等 部</t>
  </si>
  <si>
    <t>専修学校
(一般課程)</t>
  </si>
  <si>
    <t>各種学校</t>
  </si>
  <si>
    <t>全　日　制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</si>
  <si>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</si>
  <si>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</si>
  <si>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</si>
  <si>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</si>
  <si>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</si>
  <si>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</si>
  <si>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</si>
  <si>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</si>
  <si>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</si>
  <si>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</si>
  <si>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</si>
  <si>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</si>
  <si>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</si>
  <si>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</si>
  <si>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</si>
  <si>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</si>
  <si>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</si>
  <si>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</si>
  <si>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</si>
  <si>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</si>
  <si>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</si>
  <si>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</si>
  <si>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</si>
  <si>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</si>
  <si>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</si>
  <si>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</si>
  <si>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</si>
  <si>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本　　科</t>
  </si>
  <si>
    <t>別　　科</t>
  </si>
  <si>
    <t>定 時 制</t>
  </si>
  <si>
    <t>通 信 制</t>
  </si>
  <si>
    <t>全 日 制</t>
  </si>
  <si>
    <t>定 時 制</t>
  </si>
  <si>
    <t>第43-2表　高等学校等進学者数及び専修学校(一般課程)等入学者数〔中学校〕</t>
  </si>
  <si>
    <t>平成27年3月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</si>
</sst>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1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41" fontId="3" fillId="0" borderId="0" xfId="68" applyNumberFormat="1" applyFont="1" applyFill="1" applyAlignment="1">
      <alignment vertical="center"/>
    </xf>
    <xf numFmtId="41" fontId="22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horizontal="distributed" vertical="center"/>
      <protection locked="0"/>
    </xf>
    <xf numFmtId="41" fontId="3" fillId="0" borderId="13" xfId="68" applyNumberFormat="1" applyFont="1" applyFill="1" applyBorder="1" applyAlignment="1" applyProtection="1">
      <alignment horizontal="distributed" vertical="center"/>
      <protection locked="0"/>
    </xf>
    <xf numFmtId="41" fontId="3" fillId="0" borderId="14" xfId="68" applyNumberFormat="1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>
      <alignment horizontal="distributed" vertical="center"/>
      <protection locked="0"/>
    </xf>
    <xf numFmtId="41" fontId="0" fillId="0" borderId="14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/>
    </xf>
    <xf numFmtId="0" fontId="0" fillId="0" borderId="0" xfId="68" applyNumberFormat="1" applyFont="1" applyFill="1" applyBorder="1" applyAlignment="1" applyProtection="1">
      <alignment horizontal="distributed" vertical="center" shrinkToFit="1"/>
      <protection locked="0"/>
    </xf>
    <xf numFmtId="41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4" xfId="68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193" fontId="0" fillId="0" borderId="0" xfId="68" applyNumberFormat="1" applyFont="1" applyFill="1" applyAlignment="1" applyProtection="1">
      <alignment vertical="center"/>
      <protection locked="0"/>
    </xf>
    <xf numFmtId="193" fontId="3" fillId="0" borderId="0" xfId="68" applyNumberFormat="1" applyFont="1" applyFill="1" applyBorder="1" applyAlignment="1" applyProtection="1">
      <alignment vertical="center" shrinkToFit="1"/>
      <protection locked="0"/>
    </xf>
    <xf numFmtId="193" fontId="3" fillId="0" borderId="0" xfId="68" applyNumberFormat="1" applyFont="1" applyFill="1" applyAlignment="1">
      <alignment vertical="center" shrinkToFit="1"/>
    </xf>
    <xf numFmtId="193" fontId="0" fillId="0" borderId="0" xfId="68" applyNumberFormat="1" applyFont="1" applyFill="1" applyBorder="1" applyAlignment="1" applyProtection="1">
      <alignment vertical="center" shrinkToFit="1"/>
      <protection locked="0"/>
    </xf>
    <xf numFmtId="193" fontId="0" fillId="0" borderId="0" xfId="68" applyNumberFormat="1" applyFont="1" applyFill="1" applyAlignment="1">
      <alignment vertical="center" shrinkToFit="1"/>
    </xf>
    <xf numFmtId="193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16" xfId="68" applyNumberFormat="1" applyFont="1" applyFill="1" applyBorder="1" applyAlignment="1" applyProtection="1">
      <alignment horizontal="centerContinuous" vertical="center"/>
      <protection locked="0"/>
    </xf>
    <xf numFmtId="0" fontId="0" fillId="0" borderId="2" xfId="68" applyNumberFormat="1" applyFont="1" applyFill="1" applyBorder="1" applyAlignment="1" applyProtection="1">
      <alignment horizontal="centerContinuous" vertical="center"/>
      <protection locked="0"/>
    </xf>
    <xf numFmtId="0" fontId="0" fillId="0" borderId="17" xfId="68" applyNumberFormat="1" applyFont="1" applyFill="1" applyBorder="1" applyAlignment="1" applyProtection="1">
      <alignment horizontal="centerContinuous" vertical="center"/>
      <protection locked="0"/>
    </xf>
    <xf numFmtId="0" fontId="4" fillId="0" borderId="0" xfId="68" applyNumberFormat="1" applyFont="1" applyFill="1" applyAlignment="1" applyProtection="1">
      <alignment vertical="top"/>
      <protection locked="0"/>
    </xf>
    <xf numFmtId="193" fontId="0" fillId="0" borderId="0" xfId="68" applyNumberFormat="1" applyFont="1" applyFill="1" applyAlignment="1" applyProtection="1">
      <alignment vertical="center" shrinkToFit="1"/>
      <protection/>
    </xf>
    <xf numFmtId="193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22" fillId="0" borderId="0" xfId="68" applyNumberFormat="1" applyFont="1" applyFill="1" applyAlignment="1" applyProtection="1">
      <alignment horizontal="distributed" vertical="top"/>
      <protection locked="0"/>
    </xf>
    <xf numFmtId="41" fontId="4" fillId="0" borderId="0" xfId="68" applyNumberFormat="1" applyFont="1" applyFill="1" applyAlignment="1" applyProtection="1">
      <alignment vertical="top"/>
      <protection locked="0"/>
    </xf>
    <xf numFmtId="41" fontId="0" fillId="0" borderId="0" xfId="68" applyNumberFormat="1" applyFont="1" applyFill="1" applyAlignment="1" applyProtection="1">
      <alignment horizontal="right"/>
      <protection locked="0"/>
    </xf>
    <xf numFmtId="41" fontId="0" fillId="0" borderId="0" xfId="68" applyNumberFormat="1" applyFont="1" applyFill="1" applyAlignment="1" applyProtection="1">
      <alignment horizontal="distributed" vertical="center"/>
      <protection locked="0"/>
    </xf>
    <xf numFmtId="41" fontId="5" fillId="0" borderId="15" xfId="68" applyNumberFormat="1" applyFont="1" applyFill="1" applyBorder="1" applyAlignment="1" applyProtection="1">
      <alignment horizontal="distributed" vertical="center" wrapText="1"/>
      <protection locked="0"/>
    </xf>
    <xf numFmtId="0" fontId="5" fillId="0" borderId="18" xfId="68" applyNumberFormat="1" applyFont="1" applyFill="1" applyBorder="1" applyAlignment="1" applyProtection="1">
      <alignment horizontal="distributed" vertical="center" wrapText="1"/>
      <protection locked="0"/>
    </xf>
    <xf numFmtId="0" fontId="5" fillId="0" borderId="19" xfId="68" applyNumberFormat="1" applyFont="1" applyFill="1" applyBorder="1" applyAlignment="1" applyProtection="1">
      <alignment horizontal="distributed" vertical="center" wrapText="1"/>
      <protection locked="0"/>
    </xf>
    <xf numFmtId="41" fontId="5" fillId="0" borderId="0" xfId="68" applyNumberFormat="1" applyFont="1" applyFill="1" applyAlignment="1" applyProtection="1">
      <alignment horizontal="center" vertical="center"/>
      <protection locked="0"/>
    </xf>
    <xf numFmtId="41" fontId="5" fillId="0" borderId="0" xfId="68" applyNumberFormat="1" applyFont="1" applyFill="1" applyBorder="1" applyAlignment="1" applyProtection="1">
      <alignment horizontal="distributed" vertical="center" wrapText="1"/>
      <protection locked="0"/>
    </xf>
    <xf numFmtId="0" fontId="5" fillId="0" borderId="13" xfId="68" applyNumberFormat="1" applyFont="1" applyFill="1" applyBorder="1" applyAlignment="1" applyProtection="1">
      <alignment horizontal="distributed" vertical="center" wrapText="1"/>
      <protection locked="0"/>
    </xf>
    <xf numFmtId="0" fontId="5" fillId="0" borderId="14" xfId="68" applyNumberFormat="1" applyFont="1" applyFill="1" applyBorder="1" applyAlignment="1" applyProtection="1">
      <alignment horizontal="distributed" vertical="center" wrapText="1"/>
      <protection locked="0"/>
    </xf>
    <xf numFmtId="41" fontId="5" fillId="0" borderId="20" xfId="68" applyNumberFormat="1" applyFont="1" applyFill="1" applyBorder="1" applyAlignment="1" applyProtection="1">
      <alignment horizontal="distributed" vertical="center" wrapText="1"/>
      <protection locked="0"/>
    </xf>
    <xf numFmtId="0" fontId="5" fillId="0" borderId="21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22" xfId="68" applyNumberFormat="1" applyFont="1" applyFill="1" applyBorder="1" applyAlignment="1" applyProtection="1">
      <alignment horizontal="center" vertical="center"/>
      <protection locked="0"/>
    </xf>
    <xf numFmtId="0" fontId="0" fillId="0" borderId="3" xfId="68" applyNumberFormat="1" applyFont="1" applyFill="1" applyBorder="1" applyAlignment="1" applyProtection="1">
      <alignment horizontal="center" vertical="center"/>
      <protection locked="0"/>
    </xf>
    <xf numFmtId="0" fontId="0" fillId="0" borderId="3" xfId="68" applyNumberFormat="1" applyFont="1" applyFill="1" applyBorder="1" applyAlignment="1" applyProtection="1">
      <alignment horizontal="distributed" vertical="center"/>
      <protection locked="0"/>
    </xf>
    <xf numFmtId="0" fontId="5" fillId="0" borderId="23" xfId="68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68" applyNumberFormat="1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vertical="center" shrinkToFit="1"/>
      <protection locked="0"/>
    </xf>
    <xf numFmtId="0" fontId="3" fillId="0" borderId="0" xfId="68" applyNumberFormat="1" applyFont="1" applyFill="1" applyBorder="1" applyAlignment="1" applyProtection="1">
      <alignment horizontal="distributed" vertical="center"/>
      <protection/>
    </xf>
    <xf numFmtId="176" fontId="3" fillId="0" borderId="0" xfId="68" applyNumberFormat="1" applyFont="1" applyFill="1" applyBorder="1" applyAlignment="1" applyProtection="1">
      <alignment horizontal="distributed" vertical="center"/>
      <protection/>
    </xf>
    <xf numFmtId="0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8" applyNumberFormat="1" applyFont="1" applyFill="1" applyBorder="1" applyAlignment="1" applyProtection="1">
      <alignment horizontal="center" vertical="center" shrinkToFit="1"/>
      <protection/>
    </xf>
    <xf numFmtId="0" fontId="0" fillId="0" borderId="0" xfId="68" applyNumberFormat="1" applyFont="1" applyFill="1" applyBorder="1" applyAlignment="1" applyProtection="1" quotePrefix="1">
      <alignment horizontal="distributed" vertical="center"/>
      <protection/>
    </xf>
    <xf numFmtId="41" fontId="0" fillId="0" borderId="20" xfId="68" applyNumberFormat="1" applyFont="1" applyFill="1" applyBorder="1" applyAlignment="1" applyProtection="1">
      <alignment horizontal="distributed" vertical="center"/>
      <protection locked="0"/>
    </xf>
    <xf numFmtId="41" fontId="0" fillId="0" borderId="21" xfId="68" applyNumberFormat="1" applyFont="1" applyFill="1" applyBorder="1" applyAlignment="1" applyProtection="1">
      <alignment horizontal="distributed" vertical="center"/>
      <protection locked="0"/>
    </xf>
    <xf numFmtId="41" fontId="0" fillId="0" borderId="23" xfId="68" applyNumberFormat="1" applyFont="1" applyFill="1" applyBorder="1" applyAlignment="1" applyProtection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horizontal="distributed" vertical="center"/>
      <protection locked="0"/>
    </xf>
    <xf numFmtId="0" fontId="0" fillId="0" borderId="24" xfId="68" applyNumberFormat="1" applyFont="1" applyFill="1" applyBorder="1" applyAlignment="1" applyProtection="1">
      <alignment horizontal="center" vertical="center"/>
      <protection locked="0"/>
    </xf>
    <xf numFmtId="0" fontId="0" fillId="0" borderId="25" xfId="68" applyNumberFormat="1" applyFont="1" applyFill="1" applyBorder="1" applyAlignment="1" applyProtection="1">
      <alignment horizontal="center" vertical="center"/>
      <protection locked="0"/>
    </xf>
    <xf numFmtId="0" fontId="0" fillId="0" borderId="22" xfId="68" applyNumberFormat="1" applyFont="1" applyFill="1" applyBorder="1" applyAlignment="1" applyProtection="1">
      <alignment horizontal="center" vertical="center"/>
      <protection locked="0"/>
    </xf>
    <xf numFmtId="0" fontId="0" fillId="0" borderId="16" xfId="68" applyNumberFormat="1" applyFont="1" applyFill="1" applyBorder="1" applyAlignment="1" applyProtection="1">
      <alignment horizontal="center" vertical="center"/>
      <protection locked="0"/>
    </xf>
    <xf numFmtId="0" fontId="0" fillId="0" borderId="2" xfId="68" applyNumberFormat="1" applyFont="1" applyFill="1" applyBorder="1" applyAlignment="1" applyProtection="1">
      <alignment horizontal="center" vertical="center"/>
      <protection locked="0"/>
    </xf>
    <xf numFmtId="0" fontId="0" fillId="0" borderId="17" xfId="68" applyNumberFormat="1" applyFont="1" applyFill="1" applyBorder="1" applyAlignment="1" applyProtection="1">
      <alignment horizontal="center" vertical="center"/>
      <protection locked="0"/>
    </xf>
    <xf numFmtId="0" fontId="0" fillId="0" borderId="16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23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21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24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20" xfId="68" applyNumberFormat="1" applyFont="1" applyFill="1" applyBorder="1" applyAlignment="1" applyProtection="1">
      <alignment horizontal="distributed" vertical="center"/>
      <protection locked="0"/>
    </xf>
    <xf numFmtId="0" fontId="0" fillId="0" borderId="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68" applyNumberFormat="1" applyFont="1" applyFill="1" applyBorder="1" applyAlignment="1" applyProtection="1">
      <alignment horizontal="center" vertical="center"/>
      <protection locked="0"/>
    </xf>
    <xf numFmtId="0" fontId="0" fillId="0" borderId="18" xfId="68" applyNumberFormat="1" applyFont="1" applyFill="1" applyBorder="1" applyAlignment="1">
      <alignment horizontal="center" vertical="center"/>
    </xf>
    <xf numFmtId="0" fontId="0" fillId="0" borderId="23" xfId="68" applyNumberFormat="1" applyFont="1" applyFill="1" applyBorder="1" applyAlignment="1" applyProtection="1">
      <alignment horizontal="center" vertical="center"/>
      <protection locked="0"/>
    </xf>
    <xf numFmtId="0" fontId="0" fillId="0" borderId="21" xfId="68" applyNumberFormat="1" applyFont="1" applyFill="1" applyBorder="1" applyAlignment="1">
      <alignment horizontal="center" vertical="center"/>
    </xf>
    <xf numFmtId="0" fontId="0" fillId="0" borderId="15" xfId="68" applyNumberFormat="1" applyFont="1" applyFill="1" applyBorder="1" applyAlignment="1" applyProtection="1">
      <alignment horizontal="distributed" vertical="center" wrapText="1"/>
      <protection/>
    </xf>
    <xf numFmtId="0" fontId="0" fillId="0" borderId="0" xfId="68" applyNumberFormat="1" applyFont="1" applyFill="1" applyBorder="1" applyAlignment="1" applyProtection="1">
      <alignment horizontal="distributed" vertical="center" wrapText="1"/>
      <protection/>
    </xf>
    <xf numFmtId="0" fontId="0" fillId="0" borderId="20" xfId="68" applyNumberFormat="1" applyFont="1" applyFill="1" applyBorder="1" applyAlignment="1" applyProtection="1">
      <alignment horizontal="distributed" vertical="center" wrapText="1"/>
      <protection/>
    </xf>
    <xf numFmtId="0" fontId="0" fillId="0" borderId="16" xfId="68" applyNumberFormat="1" applyFont="1" applyFill="1" applyBorder="1" applyAlignment="1" applyProtection="1">
      <alignment horizontal="center" vertical="center"/>
      <protection locked="0"/>
    </xf>
    <xf numFmtId="0" fontId="0" fillId="0" borderId="2" xfId="68" applyNumberFormat="1" applyFont="1" applyFill="1" applyBorder="1" applyAlignment="1" applyProtection="1">
      <alignment horizontal="center" vertical="center"/>
      <protection locked="0"/>
    </xf>
    <xf numFmtId="0" fontId="0" fillId="0" borderId="17" xfId="68" applyNumberFormat="1" applyFont="1" applyFill="1" applyBorder="1" applyAlignment="1" applyProtection="1">
      <alignment horizontal="center" vertical="center"/>
      <protection locked="0"/>
    </xf>
    <xf numFmtId="0" fontId="0" fillId="0" borderId="16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68" applyNumberFormat="1" applyFont="1" applyFill="1" applyBorder="1" applyAlignment="1" applyProtection="1">
      <alignment horizontal="center" vertical="center" wrapText="1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zoomScaleSheetLayoutView="13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"/>
  <cols>
    <col min="1" max="1" width="1.00390625" style="37" customWidth="1"/>
    <col min="2" max="2" width="13.50390625" style="37" customWidth="1"/>
    <col min="3" max="3" width="1.00390625" style="37" customWidth="1"/>
    <col min="4" max="6" width="7.875" style="5" customWidth="1"/>
    <col min="7" max="7" width="8.00390625" style="5" customWidth="1"/>
    <col min="8" max="8" width="7.875" style="5" customWidth="1"/>
    <col min="9" max="12" width="5.625" style="5" customWidth="1"/>
    <col min="13" max="18" width="5.375" style="5" customWidth="1"/>
    <col min="19" max="20" width="6.875" style="5" customWidth="1"/>
    <col min="21" max="31" width="6.375" style="5" customWidth="1"/>
    <col min="32" max="32" width="1.00390625" style="37" customWidth="1"/>
    <col min="33" max="33" width="13.50390625" style="37" customWidth="1"/>
    <col min="34" max="34" width="1.00390625" style="37" customWidth="1"/>
    <col min="35" max="16384" width="9.375" style="5" customWidth="1"/>
  </cols>
  <sheetData>
    <row r="1" spans="1:34" s="4" customFormat="1" ht="16.5">
      <c r="A1" s="34"/>
      <c r="B1" s="29" t="s">
        <v>68</v>
      </c>
      <c r="C1" s="34"/>
      <c r="S1" s="35"/>
      <c r="T1" s="35"/>
      <c r="U1" s="35"/>
      <c r="AF1" s="34"/>
      <c r="AG1" s="36" t="s">
        <v>19</v>
      </c>
      <c r="AH1" s="34"/>
    </row>
    <row r="2" ht="4.5" customHeight="1"/>
    <row r="3" spans="1:34" s="41" customFormat="1" ht="12.75" customHeight="1">
      <c r="A3" s="38"/>
      <c r="B3" s="79" t="s">
        <v>20</v>
      </c>
      <c r="C3" s="39"/>
      <c r="D3" s="26" t="s">
        <v>25</v>
      </c>
      <c r="E3" s="27"/>
      <c r="F3" s="27"/>
      <c r="G3" s="27"/>
      <c r="H3" s="27"/>
      <c r="I3" s="27"/>
      <c r="J3" s="27"/>
      <c r="K3" s="27"/>
      <c r="L3" s="2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5" t="s">
        <v>26</v>
      </c>
      <c r="AB3" s="66"/>
      <c r="AC3" s="66"/>
      <c r="AD3" s="66"/>
      <c r="AE3" s="67"/>
      <c r="AF3" s="40"/>
      <c r="AG3" s="87" t="str">
        <f>$B$3</f>
        <v>市町村別</v>
      </c>
      <c r="AH3" s="38"/>
    </row>
    <row r="4" spans="1:34" s="41" customFormat="1" ht="12.75" customHeight="1">
      <c r="A4" s="42"/>
      <c r="B4" s="80"/>
      <c r="C4" s="43"/>
      <c r="D4" s="62" t="s">
        <v>27</v>
      </c>
      <c r="E4" s="68" t="s">
        <v>28</v>
      </c>
      <c r="F4" s="69"/>
      <c r="G4" s="69"/>
      <c r="H4" s="69"/>
      <c r="I4" s="69"/>
      <c r="J4" s="69"/>
      <c r="K4" s="69"/>
      <c r="L4" s="70"/>
      <c r="M4" s="68" t="s">
        <v>29</v>
      </c>
      <c r="N4" s="69"/>
      <c r="O4" s="69"/>
      <c r="P4" s="69"/>
      <c r="Q4" s="69"/>
      <c r="R4" s="70"/>
      <c r="S4" s="83" t="s">
        <v>30</v>
      </c>
      <c r="T4" s="84"/>
      <c r="U4" s="90" t="s">
        <v>31</v>
      </c>
      <c r="V4" s="91"/>
      <c r="W4" s="91"/>
      <c r="X4" s="91"/>
      <c r="Y4" s="91"/>
      <c r="Z4" s="92"/>
      <c r="AA4" s="76" t="s">
        <v>27</v>
      </c>
      <c r="AB4" s="72" t="s">
        <v>32</v>
      </c>
      <c r="AC4" s="73"/>
      <c r="AD4" s="72" t="s">
        <v>33</v>
      </c>
      <c r="AE4" s="73"/>
      <c r="AF4" s="44"/>
      <c r="AG4" s="88"/>
      <c r="AH4" s="42"/>
    </row>
    <row r="5" spans="1:34" s="41" customFormat="1" ht="12.75" customHeight="1">
      <c r="A5" s="42"/>
      <c r="B5" s="80"/>
      <c r="C5" s="43"/>
      <c r="D5" s="63"/>
      <c r="E5" s="82" t="s">
        <v>27</v>
      </c>
      <c r="F5" s="82"/>
      <c r="G5" s="82" t="s">
        <v>34</v>
      </c>
      <c r="H5" s="82"/>
      <c r="I5" s="82" t="s">
        <v>64</v>
      </c>
      <c r="J5" s="82"/>
      <c r="K5" s="82" t="s">
        <v>65</v>
      </c>
      <c r="L5" s="82"/>
      <c r="M5" s="82" t="s">
        <v>27</v>
      </c>
      <c r="N5" s="82"/>
      <c r="O5" s="82" t="s">
        <v>66</v>
      </c>
      <c r="P5" s="82"/>
      <c r="Q5" s="82" t="s">
        <v>67</v>
      </c>
      <c r="R5" s="82"/>
      <c r="S5" s="85"/>
      <c r="T5" s="86"/>
      <c r="U5" s="93" t="s">
        <v>27</v>
      </c>
      <c r="V5" s="94"/>
      <c r="W5" s="71" t="s">
        <v>62</v>
      </c>
      <c r="X5" s="71"/>
      <c r="Y5" s="71" t="s">
        <v>63</v>
      </c>
      <c r="Z5" s="71"/>
      <c r="AA5" s="77"/>
      <c r="AB5" s="74"/>
      <c r="AC5" s="75"/>
      <c r="AD5" s="74"/>
      <c r="AE5" s="75"/>
      <c r="AF5" s="44"/>
      <c r="AG5" s="88"/>
      <c r="AH5" s="42"/>
    </row>
    <row r="6" spans="1:34" s="41" customFormat="1" ht="12.75" customHeight="1">
      <c r="A6" s="45"/>
      <c r="B6" s="81"/>
      <c r="C6" s="46"/>
      <c r="D6" s="64"/>
      <c r="E6" s="47" t="s">
        <v>21</v>
      </c>
      <c r="F6" s="48" t="s">
        <v>22</v>
      </c>
      <c r="G6" s="47" t="s">
        <v>21</v>
      </c>
      <c r="H6" s="48" t="s">
        <v>22</v>
      </c>
      <c r="I6" s="47" t="s">
        <v>21</v>
      </c>
      <c r="J6" s="48" t="s">
        <v>22</v>
      </c>
      <c r="K6" s="47" t="s">
        <v>21</v>
      </c>
      <c r="L6" s="48" t="s">
        <v>22</v>
      </c>
      <c r="M6" s="47" t="s">
        <v>21</v>
      </c>
      <c r="N6" s="48" t="s">
        <v>22</v>
      </c>
      <c r="O6" s="47" t="s">
        <v>21</v>
      </c>
      <c r="P6" s="48" t="s">
        <v>22</v>
      </c>
      <c r="Q6" s="47" t="s">
        <v>21</v>
      </c>
      <c r="R6" s="48" t="s">
        <v>22</v>
      </c>
      <c r="S6" s="47" t="s">
        <v>21</v>
      </c>
      <c r="T6" s="48" t="s">
        <v>22</v>
      </c>
      <c r="U6" s="47" t="s">
        <v>21</v>
      </c>
      <c r="V6" s="48" t="s">
        <v>22</v>
      </c>
      <c r="W6" s="47" t="s">
        <v>21</v>
      </c>
      <c r="X6" s="48" t="s">
        <v>22</v>
      </c>
      <c r="Y6" s="47" t="s">
        <v>21</v>
      </c>
      <c r="Z6" s="48" t="s">
        <v>22</v>
      </c>
      <c r="AA6" s="78"/>
      <c r="AB6" s="47" t="s">
        <v>21</v>
      </c>
      <c r="AC6" s="49" t="s">
        <v>22</v>
      </c>
      <c r="AD6" s="47" t="s">
        <v>21</v>
      </c>
      <c r="AE6" s="49" t="s">
        <v>22</v>
      </c>
      <c r="AF6" s="50"/>
      <c r="AG6" s="89"/>
      <c r="AH6" s="45"/>
    </row>
    <row r="7" spans="1:34" ht="13.5" customHeight="1">
      <c r="A7" s="11"/>
      <c r="B7" s="11"/>
      <c r="C7" s="12"/>
      <c r="D7" s="20"/>
      <c r="E7" s="20"/>
      <c r="F7" s="20"/>
      <c r="G7" s="20"/>
      <c r="H7" s="20"/>
      <c r="I7" s="20"/>
      <c r="J7" s="20"/>
      <c r="K7" s="20"/>
      <c r="L7" s="20"/>
      <c r="AF7" s="13"/>
      <c r="AG7" s="11"/>
      <c r="AH7" s="11"/>
    </row>
    <row r="8" spans="1:34" ht="13.5" customHeight="1">
      <c r="A8" s="11"/>
      <c r="B8" s="10" t="s">
        <v>23</v>
      </c>
      <c r="C8" s="12"/>
      <c r="D8" s="30">
        <v>27794</v>
      </c>
      <c r="E8" s="30">
        <v>13892</v>
      </c>
      <c r="F8" s="30">
        <v>13403</v>
      </c>
      <c r="G8" s="30">
        <v>13332</v>
      </c>
      <c r="H8" s="30">
        <v>12917</v>
      </c>
      <c r="I8" s="31">
        <v>257</v>
      </c>
      <c r="J8" s="31">
        <v>230</v>
      </c>
      <c r="K8" s="31">
        <v>303</v>
      </c>
      <c r="L8" s="31">
        <v>256</v>
      </c>
      <c r="M8" s="32">
        <v>1</v>
      </c>
      <c r="N8" s="32">
        <v>0</v>
      </c>
      <c r="O8" s="32">
        <v>1</v>
      </c>
      <c r="P8" s="32">
        <v>0</v>
      </c>
      <c r="Q8" s="32">
        <v>0</v>
      </c>
      <c r="R8" s="32">
        <v>0</v>
      </c>
      <c r="S8" s="32">
        <v>229</v>
      </c>
      <c r="T8" s="32">
        <v>38</v>
      </c>
      <c r="U8" s="32">
        <v>137</v>
      </c>
      <c r="V8" s="32">
        <v>94</v>
      </c>
      <c r="W8" s="32">
        <v>137</v>
      </c>
      <c r="X8" s="32">
        <v>94</v>
      </c>
      <c r="Y8" s="32">
        <v>0</v>
      </c>
      <c r="Z8" s="32">
        <v>0</v>
      </c>
      <c r="AA8" s="32">
        <v>18</v>
      </c>
      <c r="AB8" s="32">
        <v>7</v>
      </c>
      <c r="AC8" s="32">
        <v>4</v>
      </c>
      <c r="AD8" s="32">
        <v>3</v>
      </c>
      <c r="AE8" s="32">
        <v>4</v>
      </c>
      <c r="AF8" s="13"/>
      <c r="AG8" s="14" t="str">
        <f aca="true" t="shared" si="0" ref="AG8:AG42">B8</f>
        <v>平成26年3月</v>
      </c>
      <c r="AH8" s="11"/>
    </row>
    <row r="9" spans="1:34" ht="13.5" customHeight="1">
      <c r="A9" s="11"/>
      <c r="B9" s="10"/>
      <c r="C9" s="12"/>
      <c r="D9" s="20"/>
      <c r="E9" s="20"/>
      <c r="F9" s="20"/>
      <c r="G9" s="20"/>
      <c r="H9" s="20"/>
      <c r="I9" s="20"/>
      <c r="J9" s="20"/>
      <c r="K9" s="20"/>
      <c r="L9" s="20"/>
      <c r="AF9" s="13"/>
      <c r="AG9" s="10"/>
      <c r="AH9" s="11"/>
    </row>
    <row r="10" spans="1:34" s="9" customFormat="1" ht="13.5" customHeight="1">
      <c r="A10" s="6"/>
      <c r="B10" s="51" t="s">
        <v>69</v>
      </c>
      <c r="C10" s="7"/>
      <c r="D10" s="21">
        <f aca="true" t="shared" si="1" ref="D10:L10">SUM(D14:D57)</f>
        <v>27858</v>
      </c>
      <c r="E10" s="21">
        <f t="shared" si="1"/>
        <v>13939</v>
      </c>
      <c r="F10" s="21">
        <f t="shared" si="1"/>
        <v>13456</v>
      </c>
      <c r="G10" s="21">
        <f t="shared" si="1"/>
        <v>13388</v>
      </c>
      <c r="H10" s="21">
        <f t="shared" si="1"/>
        <v>13046</v>
      </c>
      <c r="I10" s="21">
        <f t="shared" si="1"/>
        <v>267</v>
      </c>
      <c r="J10" s="21">
        <f t="shared" si="1"/>
        <v>180</v>
      </c>
      <c r="K10" s="21">
        <f t="shared" si="1"/>
        <v>284</v>
      </c>
      <c r="L10" s="21">
        <f t="shared" si="1"/>
        <v>230</v>
      </c>
      <c r="M10" s="52">
        <f aca="true" t="shared" si="2" ref="M10:AE10">SUM(M14:M57)</f>
        <v>0</v>
      </c>
      <c r="N10" s="52">
        <f t="shared" si="2"/>
        <v>0</v>
      </c>
      <c r="O10" s="52">
        <f t="shared" si="2"/>
        <v>0</v>
      </c>
      <c r="P10" s="52">
        <f t="shared" si="2"/>
        <v>0</v>
      </c>
      <c r="Q10" s="52">
        <f t="shared" si="2"/>
        <v>0</v>
      </c>
      <c r="R10" s="52">
        <f t="shared" si="2"/>
        <v>0</v>
      </c>
      <c r="S10" s="52">
        <f t="shared" si="2"/>
        <v>207</v>
      </c>
      <c r="T10" s="52">
        <f>SUM(T14:T57)</f>
        <v>48</v>
      </c>
      <c r="U10" s="52">
        <f t="shared" si="2"/>
        <v>132</v>
      </c>
      <c r="V10" s="52">
        <f t="shared" si="2"/>
        <v>76</v>
      </c>
      <c r="W10" s="52">
        <f t="shared" si="2"/>
        <v>132</v>
      </c>
      <c r="X10" s="52">
        <f t="shared" si="2"/>
        <v>76</v>
      </c>
      <c r="Y10" s="52">
        <f t="shared" si="2"/>
        <v>0</v>
      </c>
      <c r="Z10" s="52">
        <f t="shared" si="2"/>
        <v>0</v>
      </c>
      <c r="AA10" s="52">
        <f t="shared" si="2"/>
        <v>14</v>
      </c>
      <c r="AB10" s="52">
        <f t="shared" si="2"/>
        <v>1</v>
      </c>
      <c r="AC10" s="52">
        <f t="shared" si="2"/>
        <v>6</v>
      </c>
      <c r="AD10" s="52">
        <f t="shared" si="2"/>
        <v>5</v>
      </c>
      <c r="AE10" s="52">
        <f t="shared" si="2"/>
        <v>2</v>
      </c>
      <c r="AF10" s="8"/>
      <c r="AG10" s="53" t="str">
        <f t="shared" si="0"/>
        <v>平成27年3月</v>
      </c>
      <c r="AH10" s="6"/>
    </row>
    <row r="11" spans="1:34" s="9" customFormat="1" ht="13.5" customHeight="1">
      <c r="A11" s="6"/>
      <c r="B11" s="51" t="s">
        <v>0</v>
      </c>
      <c r="C11" s="7"/>
      <c r="D11" s="21">
        <v>26576</v>
      </c>
      <c r="E11" s="22">
        <f>G11+I11+K11</f>
        <v>13321</v>
      </c>
      <c r="F11" s="22">
        <f>H11+J11+L11</f>
        <v>12798</v>
      </c>
      <c r="G11" s="22">
        <v>12778</v>
      </c>
      <c r="H11" s="22">
        <v>12392</v>
      </c>
      <c r="I11" s="22">
        <v>265</v>
      </c>
      <c r="J11" s="22">
        <v>180</v>
      </c>
      <c r="K11" s="22">
        <v>278</v>
      </c>
      <c r="L11" s="22">
        <v>226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203</v>
      </c>
      <c r="T11" s="1">
        <v>46</v>
      </c>
      <c r="U11" s="1">
        <v>132</v>
      </c>
      <c r="V11" s="1">
        <v>76</v>
      </c>
      <c r="W11" s="1">
        <v>132</v>
      </c>
      <c r="X11" s="1">
        <v>76</v>
      </c>
      <c r="Y11" s="1">
        <v>0</v>
      </c>
      <c r="Z11" s="1">
        <v>0</v>
      </c>
      <c r="AA11" s="1">
        <v>14</v>
      </c>
      <c r="AB11" s="1">
        <v>1</v>
      </c>
      <c r="AC11" s="1">
        <v>6</v>
      </c>
      <c r="AD11" s="1">
        <v>5</v>
      </c>
      <c r="AE11" s="1">
        <v>2</v>
      </c>
      <c r="AF11" s="8"/>
      <c r="AG11" s="54" t="str">
        <f t="shared" si="0"/>
        <v>公立</v>
      </c>
      <c r="AH11" s="6"/>
    </row>
    <row r="12" spans="1:34" s="9" customFormat="1" ht="13.5" customHeight="1">
      <c r="A12" s="6"/>
      <c r="B12" s="51" t="s">
        <v>1</v>
      </c>
      <c r="C12" s="7"/>
      <c r="D12" s="21">
        <v>1282</v>
      </c>
      <c r="E12" s="22">
        <f>G12+I12+K12</f>
        <v>618</v>
      </c>
      <c r="F12" s="22">
        <f>H12+J12+L12</f>
        <v>658</v>
      </c>
      <c r="G12" s="22">
        <v>610</v>
      </c>
      <c r="H12" s="22">
        <v>654</v>
      </c>
      <c r="I12" s="22">
        <v>2</v>
      </c>
      <c r="J12" s="22">
        <v>0</v>
      </c>
      <c r="K12" s="22">
        <v>6</v>
      </c>
      <c r="L12" s="22">
        <v>4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</v>
      </c>
      <c r="T12" s="1">
        <v>2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8"/>
      <c r="AG12" s="54" t="str">
        <f t="shared" si="0"/>
        <v>私立</v>
      </c>
      <c r="AH12" s="6"/>
    </row>
    <row r="13" spans="1:34" ht="13.5" customHeight="1">
      <c r="A13" s="11"/>
      <c r="B13" s="10"/>
      <c r="C13" s="12"/>
      <c r="D13" s="21"/>
      <c r="E13" s="22"/>
      <c r="F13" s="22"/>
      <c r="G13" s="20"/>
      <c r="H13" s="20"/>
      <c r="I13" s="20"/>
      <c r="J13" s="20"/>
      <c r="K13" s="20"/>
      <c r="L13" s="20"/>
      <c r="AF13" s="13"/>
      <c r="AG13" s="11"/>
      <c r="AH13" s="11"/>
    </row>
    <row r="14" spans="1:34" ht="13.5" customHeight="1">
      <c r="A14" s="11"/>
      <c r="B14" s="10" t="s">
        <v>35</v>
      </c>
      <c r="C14" s="12"/>
      <c r="D14" s="23">
        <v>2557</v>
      </c>
      <c r="E14" s="24">
        <f>G14+I14+K14</f>
        <v>1234</v>
      </c>
      <c r="F14" s="24">
        <f>H14+J14+L14</f>
        <v>1264</v>
      </c>
      <c r="G14" s="24">
        <v>1168</v>
      </c>
      <c r="H14" s="24">
        <v>1216</v>
      </c>
      <c r="I14" s="24">
        <v>36</v>
      </c>
      <c r="J14" s="24">
        <v>24</v>
      </c>
      <c r="K14" s="24">
        <v>30</v>
      </c>
      <c r="L14" s="24">
        <v>24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31</v>
      </c>
      <c r="T14" s="2">
        <v>5</v>
      </c>
      <c r="U14" s="2">
        <v>15</v>
      </c>
      <c r="V14" s="2">
        <v>8</v>
      </c>
      <c r="W14" s="2">
        <v>15</v>
      </c>
      <c r="X14" s="2">
        <v>8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13"/>
      <c r="AG14" s="14" t="str">
        <f t="shared" si="0"/>
        <v>水戸市</v>
      </c>
      <c r="AH14" s="11"/>
    </row>
    <row r="15" spans="1:34" ht="13.5" customHeight="1">
      <c r="A15" s="11"/>
      <c r="B15" s="10" t="s">
        <v>36</v>
      </c>
      <c r="C15" s="12"/>
      <c r="D15" s="23">
        <v>1949</v>
      </c>
      <c r="E15" s="24">
        <f aca="true" t="shared" si="3" ref="E15:E57">G15+I15+K15</f>
        <v>965</v>
      </c>
      <c r="F15" s="24">
        <f aca="true" t="shared" si="4" ref="F15:F57">H15+J15+L15</f>
        <v>937</v>
      </c>
      <c r="G15" s="24">
        <v>919</v>
      </c>
      <c r="H15" s="24">
        <v>920</v>
      </c>
      <c r="I15" s="24">
        <v>16</v>
      </c>
      <c r="J15" s="24">
        <v>4</v>
      </c>
      <c r="K15" s="24">
        <v>30</v>
      </c>
      <c r="L15" s="24">
        <v>13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29</v>
      </c>
      <c r="T15" s="2">
        <v>8</v>
      </c>
      <c r="U15" s="2">
        <v>7</v>
      </c>
      <c r="V15" s="2">
        <v>3</v>
      </c>
      <c r="W15" s="2">
        <v>7</v>
      </c>
      <c r="X15" s="2">
        <v>3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13"/>
      <c r="AG15" s="14" t="str">
        <f t="shared" si="0"/>
        <v>日立市</v>
      </c>
      <c r="AH15" s="11"/>
    </row>
    <row r="16" spans="1:34" ht="13.5" customHeight="1">
      <c r="A16" s="11"/>
      <c r="B16" s="10" t="s">
        <v>37</v>
      </c>
      <c r="C16" s="12"/>
      <c r="D16" s="23">
        <v>1358</v>
      </c>
      <c r="E16" s="24">
        <f t="shared" si="3"/>
        <v>681</v>
      </c>
      <c r="F16" s="24">
        <f t="shared" si="4"/>
        <v>664</v>
      </c>
      <c r="G16" s="24">
        <v>653</v>
      </c>
      <c r="H16" s="24">
        <v>634</v>
      </c>
      <c r="I16" s="24">
        <v>17</v>
      </c>
      <c r="J16" s="24">
        <v>18</v>
      </c>
      <c r="K16" s="24">
        <v>11</v>
      </c>
      <c r="L16" s="24">
        <v>12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</v>
      </c>
      <c r="T16" s="2">
        <v>1</v>
      </c>
      <c r="U16" s="2">
        <v>3</v>
      </c>
      <c r="V16" s="2">
        <v>5</v>
      </c>
      <c r="W16" s="2">
        <v>3</v>
      </c>
      <c r="X16" s="2">
        <v>5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1</v>
      </c>
      <c r="AE16" s="2">
        <v>0</v>
      </c>
      <c r="AF16" s="13"/>
      <c r="AG16" s="14" t="str">
        <f t="shared" si="0"/>
        <v>土浦市</v>
      </c>
      <c r="AH16" s="11"/>
    </row>
    <row r="17" spans="1:34" ht="13.5" customHeight="1">
      <c r="A17" s="11"/>
      <c r="B17" s="10" t="s">
        <v>38</v>
      </c>
      <c r="C17" s="12"/>
      <c r="D17" s="23">
        <v>1212</v>
      </c>
      <c r="E17" s="24">
        <f t="shared" si="3"/>
        <v>577</v>
      </c>
      <c r="F17" s="24">
        <f t="shared" si="4"/>
        <v>614</v>
      </c>
      <c r="G17" s="24">
        <v>564</v>
      </c>
      <c r="H17" s="24">
        <v>588</v>
      </c>
      <c r="I17" s="24">
        <v>3</v>
      </c>
      <c r="J17" s="24">
        <v>13</v>
      </c>
      <c r="K17" s="24">
        <v>10</v>
      </c>
      <c r="L17" s="24">
        <v>13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10</v>
      </c>
      <c r="T17" s="2">
        <v>4</v>
      </c>
      <c r="U17" s="2">
        <v>5</v>
      </c>
      <c r="V17" s="2">
        <v>2</v>
      </c>
      <c r="W17" s="2">
        <v>5</v>
      </c>
      <c r="X17" s="2">
        <v>2</v>
      </c>
      <c r="Y17" s="2">
        <v>0</v>
      </c>
      <c r="Z17" s="2">
        <v>0</v>
      </c>
      <c r="AA17" s="2">
        <v>5</v>
      </c>
      <c r="AB17" s="2">
        <v>0</v>
      </c>
      <c r="AC17" s="2">
        <v>3</v>
      </c>
      <c r="AD17" s="2">
        <v>2</v>
      </c>
      <c r="AE17" s="2">
        <v>0</v>
      </c>
      <c r="AF17" s="13"/>
      <c r="AG17" s="14" t="str">
        <f t="shared" si="0"/>
        <v>古河市</v>
      </c>
      <c r="AH17" s="11"/>
    </row>
    <row r="18" spans="1:34" ht="13.5" customHeight="1">
      <c r="A18" s="11"/>
      <c r="B18" s="10" t="s">
        <v>39</v>
      </c>
      <c r="C18" s="12"/>
      <c r="D18" s="23">
        <v>718</v>
      </c>
      <c r="E18" s="24">
        <f t="shared" si="3"/>
        <v>335</v>
      </c>
      <c r="F18" s="24">
        <f t="shared" si="4"/>
        <v>368</v>
      </c>
      <c r="G18" s="24">
        <v>320</v>
      </c>
      <c r="H18" s="24">
        <v>360</v>
      </c>
      <c r="I18" s="24">
        <v>8</v>
      </c>
      <c r="J18" s="24">
        <v>3</v>
      </c>
      <c r="K18" s="24">
        <v>7</v>
      </c>
      <c r="L18" s="24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10</v>
      </c>
      <c r="T18" s="2">
        <v>2</v>
      </c>
      <c r="U18" s="2">
        <v>1</v>
      </c>
      <c r="V18" s="2">
        <v>2</v>
      </c>
      <c r="W18" s="2">
        <v>1</v>
      </c>
      <c r="X18" s="2">
        <v>2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13"/>
      <c r="AG18" s="14" t="str">
        <f t="shared" si="0"/>
        <v>石岡市</v>
      </c>
      <c r="AH18" s="11"/>
    </row>
    <row r="19" spans="1:34" ht="13.5" customHeight="1">
      <c r="A19" s="11"/>
      <c r="B19" s="10" t="s">
        <v>40</v>
      </c>
      <c r="C19" s="12"/>
      <c r="D19" s="23">
        <v>474</v>
      </c>
      <c r="E19" s="24">
        <f t="shared" si="3"/>
        <v>230</v>
      </c>
      <c r="F19" s="24">
        <f t="shared" si="4"/>
        <v>232</v>
      </c>
      <c r="G19" s="24">
        <v>223</v>
      </c>
      <c r="H19" s="24">
        <v>215</v>
      </c>
      <c r="I19" s="24">
        <v>5</v>
      </c>
      <c r="J19" s="24">
        <v>8</v>
      </c>
      <c r="K19" s="24">
        <v>2</v>
      </c>
      <c r="L19" s="24">
        <v>9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</v>
      </c>
      <c r="T19" s="2">
        <v>0</v>
      </c>
      <c r="U19" s="2">
        <v>3</v>
      </c>
      <c r="V19" s="2">
        <v>1</v>
      </c>
      <c r="W19" s="2">
        <v>3</v>
      </c>
      <c r="X19" s="2">
        <v>1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13"/>
      <c r="AG19" s="14" t="str">
        <f t="shared" si="0"/>
        <v>結城市</v>
      </c>
      <c r="AH19" s="11"/>
    </row>
    <row r="20" spans="1:34" ht="13.5" customHeight="1">
      <c r="A20" s="11"/>
      <c r="B20" s="10" t="s">
        <v>2</v>
      </c>
      <c r="C20" s="12"/>
      <c r="D20" s="23">
        <v>771</v>
      </c>
      <c r="E20" s="24">
        <f t="shared" si="3"/>
        <v>393</v>
      </c>
      <c r="F20" s="24">
        <f t="shared" si="4"/>
        <v>374</v>
      </c>
      <c r="G20" s="24">
        <v>381</v>
      </c>
      <c r="H20" s="24">
        <v>364</v>
      </c>
      <c r="I20" s="24">
        <v>7</v>
      </c>
      <c r="J20" s="24">
        <v>5</v>
      </c>
      <c r="K20" s="24">
        <v>5</v>
      </c>
      <c r="L20" s="24">
        <v>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</v>
      </c>
      <c r="T20" s="2">
        <v>0</v>
      </c>
      <c r="U20" s="2">
        <v>2</v>
      </c>
      <c r="V20" s="2">
        <v>0</v>
      </c>
      <c r="W20" s="2">
        <v>2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13"/>
      <c r="AG20" s="14" t="str">
        <f t="shared" si="0"/>
        <v>龍ケ崎市</v>
      </c>
      <c r="AH20" s="11"/>
    </row>
    <row r="21" spans="1:34" ht="13.5" customHeight="1">
      <c r="A21" s="11"/>
      <c r="B21" s="10" t="s">
        <v>41</v>
      </c>
      <c r="C21" s="12"/>
      <c r="D21" s="23">
        <v>411</v>
      </c>
      <c r="E21" s="24">
        <f t="shared" si="3"/>
        <v>203</v>
      </c>
      <c r="F21" s="24">
        <f t="shared" si="4"/>
        <v>204</v>
      </c>
      <c r="G21" s="24">
        <v>197</v>
      </c>
      <c r="H21" s="24">
        <v>201</v>
      </c>
      <c r="I21" s="24">
        <v>2</v>
      </c>
      <c r="J21" s="24">
        <v>0</v>
      </c>
      <c r="K21" s="24">
        <v>4</v>
      </c>
      <c r="L21" s="24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1</v>
      </c>
      <c r="V21" s="2">
        <v>2</v>
      </c>
      <c r="W21" s="2">
        <v>1</v>
      </c>
      <c r="X21" s="2">
        <v>2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13"/>
      <c r="AG21" s="14" t="str">
        <f t="shared" si="0"/>
        <v>下妻市</v>
      </c>
      <c r="AH21" s="11"/>
    </row>
    <row r="22" spans="1:34" ht="13.5" customHeight="1">
      <c r="A22" s="11"/>
      <c r="B22" s="10" t="s">
        <v>3</v>
      </c>
      <c r="C22" s="12"/>
      <c r="D22" s="23">
        <v>574</v>
      </c>
      <c r="E22" s="24">
        <f t="shared" si="3"/>
        <v>309</v>
      </c>
      <c r="F22" s="24">
        <f t="shared" si="4"/>
        <v>257</v>
      </c>
      <c r="G22" s="24">
        <v>305</v>
      </c>
      <c r="H22" s="24">
        <v>249</v>
      </c>
      <c r="I22" s="24">
        <v>2</v>
      </c>
      <c r="J22" s="24">
        <v>3</v>
      </c>
      <c r="K22" s="24">
        <v>2</v>
      </c>
      <c r="L22" s="24">
        <v>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2">
        <v>4</v>
      </c>
      <c r="V22" s="2">
        <v>3</v>
      </c>
      <c r="W22" s="2">
        <v>4</v>
      </c>
      <c r="X22" s="2">
        <v>3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13"/>
      <c r="AG22" s="14" t="str">
        <f t="shared" si="0"/>
        <v>常総市</v>
      </c>
      <c r="AH22" s="11"/>
    </row>
    <row r="23" spans="1:34" ht="13.5" customHeight="1">
      <c r="A23" s="11"/>
      <c r="B23" s="10" t="s">
        <v>42</v>
      </c>
      <c r="C23" s="12"/>
      <c r="D23" s="23">
        <v>492</v>
      </c>
      <c r="E23" s="24">
        <f t="shared" si="3"/>
        <v>243</v>
      </c>
      <c r="F23" s="24">
        <f t="shared" si="4"/>
        <v>237</v>
      </c>
      <c r="G23" s="24">
        <v>237</v>
      </c>
      <c r="H23" s="24">
        <v>234</v>
      </c>
      <c r="I23" s="24">
        <v>3</v>
      </c>
      <c r="J23" s="24">
        <v>0</v>
      </c>
      <c r="K23" s="24">
        <v>3</v>
      </c>
      <c r="L23" s="24">
        <v>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8</v>
      </c>
      <c r="T23" s="2">
        <v>2</v>
      </c>
      <c r="U23" s="2">
        <v>2</v>
      </c>
      <c r="V23" s="2">
        <v>0</v>
      </c>
      <c r="W23" s="2">
        <v>2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13"/>
      <c r="AG23" s="14" t="str">
        <f t="shared" si="0"/>
        <v>常陸太田市</v>
      </c>
      <c r="AH23" s="11"/>
    </row>
    <row r="24" spans="1:34" ht="13.5" customHeight="1">
      <c r="A24" s="11"/>
      <c r="B24" s="10" t="s">
        <v>43</v>
      </c>
      <c r="C24" s="12"/>
      <c r="D24" s="23">
        <v>267</v>
      </c>
      <c r="E24" s="24">
        <f t="shared" si="3"/>
        <v>128</v>
      </c>
      <c r="F24" s="24">
        <f t="shared" si="4"/>
        <v>133</v>
      </c>
      <c r="G24" s="24">
        <v>125</v>
      </c>
      <c r="H24" s="24">
        <v>130</v>
      </c>
      <c r="I24" s="24">
        <v>1</v>
      </c>
      <c r="J24" s="24">
        <v>0</v>
      </c>
      <c r="K24" s="24">
        <v>2</v>
      </c>
      <c r="L24" s="24">
        <v>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0</v>
      </c>
      <c r="U24" s="2">
        <v>2</v>
      </c>
      <c r="V24" s="2">
        <v>2</v>
      </c>
      <c r="W24" s="2">
        <v>2</v>
      </c>
      <c r="X24" s="2">
        <v>2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13"/>
      <c r="AG24" s="14" t="str">
        <f t="shared" si="0"/>
        <v>高萩市</v>
      </c>
      <c r="AH24" s="11"/>
    </row>
    <row r="25" spans="1:34" ht="13.5" customHeight="1">
      <c r="A25" s="11"/>
      <c r="B25" s="10" t="s">
        <v>44</v>
      </c>
      <c r="C25" s="12"/>
      <c r="D25" s="23">
        <v>415</v>
      </c>
      <c r="E25" s="24">
        <f t="shared" si="3"/>
        <v>216</v>
      </c>
      <c r="F25" s="24">
        <f t="shared" si="4"/>
        <v>194</v>
      </c>
      <c r="G25" s="24">
        <v>207</v>
      </c>
      <c r="H25" s="24">
        <v>188</v>
      </c>
      <c r="I25" s="24">
        <v>2</v>
      </c>
      <c r="J25" s="24">
        <v>0</v>
      </c>
      <c r="K25" s="24">
        <v>7</v>
      </c>
      <c r="L25" s="24">
        <v>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3</v>
      </c>
      <c r="U25" s="2">
        <v>0</v>
      </c>
      <c r="V25" s="2">
        <v>2</v>
      </c>
      <c r="W25" s="2">
        <v>0</v>
      </c>
      <c r="X25" s="2">
        <v>2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13"/>
      <c r="AG25" s="14" t="str">
        <f t="shared" si="0"/>
        <v>北茨城市</v>
      </c>
      <c r="AH25" s="11"/>
    </row>
    <row r="26" spans="1:34" ht="13.5" customHeight="1">
      <c r="A26" s="11"/>
      <c r="B26" s="10" t="s">
        <v>45</v>
      </c>
      <c r="C26" s="12"/>
      <c r="D26" s="23">
        <v>688</v>
      </c>
      <c r="E26" s="24">
        <f t="shared" si="3"/>
        <v>350</v>
      </c>
      <c r="F26" s="24">
        <f t="shared" si="4"/>
        <v>324</v>
      </c>
      <c r="G26" s="24">
        <v>333</v>
      </c>
      <c r="H26" s="24">
        <v>312</v>
      </c>
      <c r="I26" s="24">
        <v>6</v>
      </c>
      <c r="J26" s="24">
        <v>5</v>
      </c>
      <c r="K26" s="24">
        <v>11</v>
      </c>
      <c r="L26" s="24">
        <v>7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4</v>
      </c>
      <c r="T26" s="2">
        <v>1</v>
      </c>
      <c r="U26" s="2">
        <v>6</v>
      </c>
      <c r="V26" s="2">
        <v>3</v>
      </c>
      <c r="W26" s="2">
        <v>6</v>
      </c>
      <c r="X26" s="2">
        <v>3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13"/>
      <c r="AG26" s="14" t="str">
        <f t="shared" si="0"/>
        <v>笠間市</v>
      </c>
      <c r="AH26" s="11"/>
    </row>
    <row r="27" spans="1:34" ht="13.5" customHeight="1">
      <c r="A27" s="11"/>
      <c r="B27" s="10" t="s">
        <v>46</v>
      </c>
      <c r="C27" s="12"/>
      <c r="D27" s="23">
        <v>1179</v>
      </c>
      <c r="E27" s="24">
        <f t="shared" si="3"/>
        <v>610</v>
      </c>
      <c r="F27" s="24">
        <f t="shared" si="4"/>
        <v>561</v>
      </c>
      <c r="G27" s="24">
        <v>581</v>
      </c>
      <c r="H27" s="24">
        <v>546</v>
      </c>
      <c r="I27" s="24">
        <v>18</v>
      </c>
      <c r="J27" s="24">
        <v>8</v>
      </c>
      <c r="K27" s="24">
        <v>11</v>
      </c>
      <c r="L27" s="24">
        <v>7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2">
        <v>5</v>
      </c>
      <c r="V27" s="2">
        <v>2</v>
      </c>
      <c r="W27" s="2">
        <v>5</v>
      </c>
      <c r="X27" s="2">
        <v>2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0</v>
      </c>
      <c r="AE27" s="2">
        <v>1</v>
      </c>
      <c r="AF27" s="13"/>
      <c r="AG27" s="14" t="str">
        <f t="shared" si="0"/>
        <v>取手市</v>
      </c>
      <c r="AH27" s="11"/>
    </row>
    <row r="28" spans="1:34" ht="13.5" customHeight="1">
      <c r="A28" s="11"/>
      <c r="B28" s="10" t="s">
        <v>47</v>
      </c>
      <c r="C28" s="12"/>
      <c r="D28" s="23">
        <v>678</v>
      </c>
      <c r="E28" s="24">
        <f t="shared" si="3"/>
        <v>354</v>
      </c>
      <c r="F28" s="24">
        <f t="shared" si="4"/>
        <v>315</v>
      </c>
      <c r="G28" s="24">
        <v>342</v>
      </c>
      <c r="H28" s="24">
        <v>304</v>
      </c>
      <c r="I28" s="24">
        <v>9</v>
      </c>
      <c r="J28" s="24">
        <v>6</v>
      </c>
      <c r="K28" s="24">
        <v>3</v>
      </c>
      <c r="L28" s="24">
        <v>5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3</v>
      </c>
      <c r="V28" s="2">
        <v>5</v>
      </c>
      <c r="W28" s="2">
        <v>3</v>
      </c>
      <c r="X28" s="2">
        <v>5</v>
      </c>
      <c r="Y28" s="2">
        <v>0</v>
      </c>
      <c r="Z28" s="2">
        <v>0</v>
      </c>
      <c r="AA28" s="2">
        <v>2</v>
      </c>
      <c r="AB28" s="2">
        <v>1</v>
      </c>
      <c r="AC28" s="2">
        <v>1</v>
      </c>
      <c r="AD28" s="2">
        <v>0</v>
      </c>
      <c r="AE28" s="2">
        <v>0</v>
      </c>
      <c r="AF28" s="13"/>
      <c r="AG28" s="14" t="str">
        <f t="shared" si="0"/>
        <v>牛久市</v>
      </c>
      <c r="AH28" s="11"/>
    </row>
    <row r="29" spans="1:34" ht="13.5" customHeight="1">
      <c r="A29" s="11"/>
      <c r="B29" s="10" t="s">
        <v>48</v>
      </c>
      <c r="C29" s="12"/>
      <c r="D29" s="23">
        <v>2099</v>
      </c>
      <c r="E29" s="24">
        <f t="shared" si="3"/>
        <v>1090</v>
      </c>
      <c r="F29" s="24">
        <f t="shared" si="4"/>
        <v>993</v>
      </c>
      <c r="G29" s="24">
        <v>1053</v>
      </c>
      <c r="H29" s="24">
        <v>971</v>
      </c>
      <c r="I29" s="24">
        <v>21</v>
      </c>
      <c r="J29" s="24">
        <v>11</v>
      </c>
      <c r="K29" s="24">
        <v>16</v>
      </c>
      <c r="L29" s="24">
        <v>11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7</v>
      </c>
      <c r="T29" s="2">
        <v>1</v>
      </c>
      <c r="U29" s="2">
        <v>4</v>
      </c>
      <c r="V29" s="2">
        <v>4</v>
      </c>
      <c r="W29" s="2">
        <v>4</v>
      </c>
      <c r="X29" s="2">
        <v>4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1</v>
      </c>
      <c r="AE29" s="2">
        <v>0</v>
      </c>
      <c r="AF29" s="13"/>
      <c r="AG29" s="14" t="str">
        <f t="shared" si="0"/>
        <v>つくば市</v>
      </c>
      <c r="AH29" s="11"/>
    </row>
    <row r="30" spans="1:34" ht="13.5" customHeight="1">
      <c r="A30" s="11"/>
      <c r="B30" s="10" t="s">
        <v>49</v>
      </c>
      <c r="C30" s="12"/>
      <c r="D30" s="23">
        <v>1634</v>
      </c>
      <c r="E30" s="24">
        <f t="shared" si="3"/>
        <v>805</v>
      </c>
      <c r="F30" s="24">
        <f t="shared" si="4"/>
        <v>782</v>
      </c>
      <c r="G30" s="24">
        <v>777</v>
      </c>
      <c r="H30" s="24">
        <v>757</v>
      </c>
      <c r="I30" s="24">
        <v>14</v>
      </c>
      <c r="J30" s="24">
        <v>12</v>
      </c>
      <c r="K30" s="24">
        <v>14</v>
      </c>
      <c r="L30" s="24">
        <v>13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27</v>
      </c>
      <c r="T30" s="2">
        <v>7</v>
      </c>
      <c r="U30" s="2">
        <v>9</v>
      </c>
      <c r="V30" s="2">
        <v>4</v>
      </c>
      <c r="W30" s="2">
        <v>9</v>
      </c>
      <c r="X30" s="2">
        <v>4</v>
      </c>
      <c r="Y30" s="2">
        <v>0</v>
      </c>
      <c r="Z30" s="2">
        <v>0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13"/>
      <c r="AG30" s="14" t="str">
        <f t="shared" si="0"/>
        <v>ひたちなか市</v>
      </c>
      <c r="AH30" s="11"/>
    </row>
    <row r="31" spans="1:34" ht="13.5" customHeight="1">
      <c r="A31" s="11"/>
      <c r="B31" s="10" t="s">
        <v>50</v>
      </c>
      <c r="C31" s="12"/>
      <c r="D31" s="23">
        <v>722</v>
      </c>
      <c r="E31" s="24">
        <f t="shared" si="3"/>
        <v>374</v>
      </c>
      <c r="F31" s="24">
        <f t="shared" si="4"/>
        <v>336</v>
      </c>
      <c r="G31" s="24">
        <v>350</v>
      </c>
      <c r="H31" s="24">
        <v>322</v>
      </c>
      <c r="I31" s="24">
        <v>20</v>
      </c>
      <c r="J31" s="24">
        <v>9</v>
      </c>
      <c r="K31" s="24">
        <v>4</v>
      </c>
      <c r="L31" s="24">
        <v>5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4</v>
      </c>
      <c r="T31" s="2">
        <v>2</v>
      </c>
      <c r="U31" s="2">
        <v>6</v>
      </c>
      <c r="V31" s="2">
        <v>0</v>
      </c>
      <c r="W31" s="2">
        <v>6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13"/>
      <c r="AG31" s="14" t="str">
        <f t="shared" si="0"/>
        <v>鹿嶋市</v>
      </c>
      <c r="AH31" s="11"/>
    </row>
    <row r="32" spans="1:34" ht="13.5" customHeight="1">
      <c r="A32" s="11"/>
      <c r="B32" s="10" t="s">
        <v>4</v>
      </c>
      <c r="C32" s="12"/>
      <c r="D32" s="23">
        <v>274</v>
      </c>
      <c r="E32" s="24">
        <f t="shared" si="3"/>
        <v>129</v>
      </c>
      <c r="F32" s="24">
        <f t="shared" si="4"/>
        <v>141</v>
      </c>
      <c r="G32" s="24">
        <v>121</v>
      </c>
      <c r="H32" s="24">
        <v>139</v>
      </c>
      <c r="I32" s="24">
        <v>6</v>
      </c>
      <c r="J32" s="24">
        <v>1</v>
      </c>
      <c r="K32" s="24">
        <v>2</v>
      </c>
      <c r="L32" s="24">
        <v>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2</v>
      </c>
      <c r="V32" s="2">
        <v>1</v>
      </c>
      <c r="W32" s="2">
        <v>2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13"/>
      <c r="AG32" s="14" t="str">
        <f t="shared" si="0"/>
        <v>潮来市</v>
      </c>
      <c r="AH32" s="11"/>
    </row>
    <row r="33" spans="1:34" ht="13.5" customHeight="1">
      <c r="A33" s="11"/>
      <c r="B33" s="10" t="s">
        <v>5</v>
      </c>
      <c r="C33" s="12"/>
      <c r="D33" s="23">
        <v>584</v>
      </c>
      <c r="E33" s="24">
        <f t="shared" si="3"/>
        <v>291</v>
      </c>
      <c r="F33" s="24">
        <f t="shared" si="4"/>
        <v>281</v>
      </c>
      <c r="G33" s="24">
        <v>280</v>
      </c>
      <c r="H33" s="24">
        <v>272</v>
      </c>
      <c r="I33" s="24">
        <v>3</v>
      </c>
      <c r="J33" s="24">
        <v>1</v>
      </c>
      <c r="K33" s="24">
        <v>8</v>
      </c>
      <c r="L33" s="24">
        <v>8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5</v>
      </c>
      <c r="T33" s="2">
        <v>1</v>
      </c>
      <c r="U33" s="2">
        <v>5</v>
      </c>
      <c r="V33" s="2">
        <v>1</v>
      </c>
      <c r="W33" s="2">
        <v>5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13"/>
      <c r="AG33" s="14" t="str">
        <f t="shared" si="0"/>
        <v>守谷市</v>
      </c>
      <c r="AH33" s="11"/>
    </row>
    <row r="34" spans="1:34" ht="13.5" customHeight="1">
      <c r="A34" s="11"/>
      <c r="B34" s="10" t="s">
        <v>6</v>
      </c>
      <c r="C34" s="12"/>
      <c r="D34" s="23">
        <v>377</v>
      </c>
      <c r="E34" s="24">
        <f t="shared" si="3"/>
        <v>202</v>
      </c>
      <c r="F34" s="24">
        <f t="shared" si="4"/>
        <v>169</v>
      </c>
      <c r="G34" s="24">
        <v>199</v>
      </c>
      <c r="H34" s="24">
        <v>166</v>
      </c>
      <c r="I34" s="24">
        <v>1</v>
      </c>
      <c r="J34" s="24">
        <v>0</v>
      </c>
      <c r="K34" s="24">
        <v>2</v>
      </c>
      <c r="L34" s="24">
        <v>3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3</v>
      </c>
      <c r="V34" s="2">
        <v>2</v>
      </c>
      <c r="W34" s="2">
        <v>3</v>
      </c>
      <c r="X34" s="2">
        <v>2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13"/>
      <c r="AG34" s="14" t="str">
        <f t="shared" si="0"/>
        <v>常陸大宮市</v>
      </c>
      <c r="AH34" s="11"/>
    </row>
    <row r="35" spans="1:34" ht="13.5" customHeight="1">
      <c r="A35" s="11"/>
      <c r="B35" s="10" t="s">
        <v>7</v>
      </c>
      <c r="C35" s="12"/>
      <c r="D35" s="23">
        <v>537</v>
      </c>
      <c r="E35" s="24">
        <f t="shared" si="3"/>
        <v>270</v>
      </c>
      <c r="F35" s="24">
        <f t="shared" si="4"/>
        <v>251</v>
      </c>
      <c r="G35" s="24">
        <v>250</v>
      </c>
      <c r="H35" s="24">
        <v>247</v>
      </c>
      <c r="I35" s="24">
        <v>7</v>
      </c>
      <c r="J35" s="24">
        <v>1</v>
      </c>
      <c r="K35" s="24">
        <v>13</v>
      </c>
      <c r="L35" s="24">
        <v>3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13</v>
      </c>
      <c r="T35" s="2">
        <v>1</v>
      </c>
      <c r="U35" s="2">
        <v>0</v>
      </c>
      <c r="V35" s="2">
        <v>2</v>
      </c>
      <c r="W35" s="2">
        <v>0</v>
      </c>
      <c r="X35" s="2">
        <v>2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13"/>
      <c r="AG35" s="14" t="str">
        <f t="shared" si="0"/>
        <v>那珂市</v>
      </c>
      <c r="AH35" s="11"/>
    </row>
    <row r="36" spans="1:34" ht="13.5" customHeight="1">
      <c r="A36" s="11"/>
      <c r="B36" s="10" t="s">
        <v>8</v>
      </c>
      <c r="C36" s="12"/>
      <c r="D36" s="23">
        <v>1024</v>
      </c>
      <c r="E36" s="24">
        <f t="shared" si="3"/>
        <v>495</v>
      </c>
      <c r="F36" s="24">
        <f t="shared" si="4"/>
        <v>512</v>
      </c>
      <c r="G36" s="24">
        <v>468</v>
      </c>
      <c r="H36" s="24">
        <v>492</v>
      </c>
      <c r="I36" s="24">
        <v>10</v>
      </c>
      <c r="J36" s="24">
        <v>14</v>
      </c>
      <c r="K36" s="24">
        <v>17</v>
      </c>
      <c r="L36" s="24">
        <v>6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9</v>
      </c>
      <c r="T36" s="2">
        <v>3</v>
      </c>
      <c r="U36" s="2">
        <v>4</v>
      </c>
      <c r="V36" s="2">
        <v>1</v>
      </c>
      <c r="W36" s="2">
        <v>4</v>
      </c>
      <c r="X36" s="2">
        <v>1</v>
      </c>
      <c r="Y36" s="2">
        <v>0</v>
      </c>
      <c r="Z36" s="2">
        <v>0</v>
      </c>
      <c r="AA36" s="2">
        <v>1</v>
      </c>
      <c r="AB36" s="2">
        <v>0</v>
      </c>
      <c r="AC36" s="2">
        <v>1</v>
      </c>
      <c r="AD36" s="2">
        <v>0</v>
      </c>
      <c r="AE36" s="2">
        <v>0</v>
      </c>
      <c r="AF36" s="13"/>
      <c r="AG36" s="14" t="str">
        <f t="shared" si="0"/>
        <v>筑西市</v>
      </c>
      <c r="AH36" s="11"/>
    </row>
    <row r="37" spans="1:34" ht="13.5" customHeight="1">
      <c r="A37" s="11"/>
      <c r="B37" s="10" t="s">
        <v>9</v>
      </c>
      <c r="C37" s="12"/>
      <c r="D37" s="23">
        <v>524</v>
      </c>
      <c r="E37" s="24">
        <f t="shared" si="3"/>
        <v>276</v>
      </c>
      <c r="F37" s="24">
        <f t="shared" si="4"/>
        <v>236</v>
      </c>
      <c r="G37" s="24">
        <v>268</v>
      </c>
      <c r="H37" s="24">
        <v>231</v>
      </c>
      <c r="I37" s="24">
        <v>0</v>
      </c>
      <c r="J37" s="24">
        <v>0</v>
      </c>
      <c r="K37" s="24">
        <v>8</v>
      </c>
      <c r="L37" s="24">
        <v>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7</v>
      </c>
      <c r="V37" s="2">
        <v>4</v>
      </c>
      <c r="W37" s="2">
        <v>7</v>
      </c>
      <c r="X37" s="2">
        <v>4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13"/>
      <c r="AG37" s="14" t="str">
        <f t="shared" si="0"/>
        <v>坂東市</v>
      </c>
      <c r="AH37" s="11"/>
    </row>
    <row r="38" spans="1:34" ht="13.5" customHeight="1">
      <c r="A38" s="11"/>
      <c r="B38" s="10" t="s">
        <v>10</v>
      </c>
      <c r="C38" s="12"/>
      <c r="D38" s="23">
        <v>358</v>
      </c>
      <c r="E38" s="24">
        <f t="shared" si="3"/>
        <v>181</v>
      </c>
      <c r="F38" s="24">
        <f t="shared" si="4"/>
        <v>173</v>
      </c>
      <c r="G38" s="24">
        <v>165</v>
      </c>
      <c r="H38" s="24">
        <v>164</v>
      </c>
      <c r="I38" s="24">
        <v>9</v>
      </c>
      <c r="J38" s="24">
        <v>1</v>
      </c>
      <c r="K38" s="24">
        <v>7</v>
      </c>
      <c r="L38" s="24">
        <v>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3</v>
      </c>
      <c r="V38" s="2">
        <v>1</v>
      </c>
      <c r="W38" s="2">
        <v>3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13"/>
      <c r="AG38" s="14" t="str">
        <f t="shared" si="0"/>
        <v>稲敷市</v>
      </c>
      <c r="AH38" s="11"/>
    </row>
    <row r="39" spans="1:34" ht="13.5" customHeight="1">
      <c r="A39" s="11"/>
      <c r="B39" s="55" t="s">
        <v>11</v>
      </c>
      <c r="C39" s="12"/>
      <c r="D39" s="23">
        <v>399</v>
      </c>
      <c r="E39" s="24">
        <f t="shared" si="3"/>
        <v>204</v>
      </c>
      <c r="F39" s="24">
        <f t="shared" si="4"/>
        <v>190</v>
      </c>
      <c r="G39" s="24">
        <v>195</v>
      </c>
      <c r="H39" s="24">
        <v>186</v>
      </c>
      <c r="I39" s="24">
        <v>6</v>
      </c>
      <c r="J39" s="24">
        <v>1</v>
      </c>
      <c r="K39" s="24">
        <v>3</v>
      </c>
      <c r="L39" s="24">
        <v>3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3</v>
      </c>
      <c r="V39" s="2">
        <v>1</v>
      </c>
      <c r="W39" s="2">
        <v>3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13"/>
      <c r="AG39" s="56" t="str">
        <f t="shared" si="0"/>
        <v>かすみがうら市</v>
      </c>
      <c r="AH39" s="11"/>
    </row>
    <row r="40" spans="1:34" ht="13.5" customHeight="1">
      <c r="A40" s="11"/>
      <c r="B40" s="10" t="s">
        <v>12</v>
      </c>
      <c r="C40" s="12"/>
      <c r="D40" s="23">
        <v>467</v>
      </c>
      <c r="E40" s="24">
        <f t="shared" si="3"/>
        <v>240</v>
      </c>
      <c r="F40" s="24">
        <f t="shared" si="4"/>
        <v>222</v>
      </c>
      <c r="G40" s="24">
        <v>236</v>
      </c>
      <c r="H40" s="24">
        <v>212</v>
      </c>
      <c r="I40" s="24">
        <v>2</v>
      </c>
      <c r="J40" s="24">
        <v>8</v>
      </c>
      <c r="K40" s="24">
        <v>2</v>
      </c>
      <c r="L40" s="24">
        <v>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2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0</v>
      </c>
      <c r="Z40" s="2">
        <v>0</v>
      </c>
      <c r="AA40" s="2">
        <v>1</v>
      </c>
      <c r="AB40" s="2">
        <v>0</v>
      </c>
      <c r="AC40" s="2">
        <v>1</v>
      </c>
      <c r="AD40" s="2">
        <v>0</v>
      </c>
      <c r="AE40" s="2">
        <v>0</v>
      </c>
      <c r="AF40" s="13"/>
      <c r="AG40" s="14" t="str">
        <f t="shared" si="0"/>
        <v>桜川市</v>
      </c>
      <c r="AH40" s="11"/>
    </row>
    <row r="41" spans="1:34" ht="13.5" customHeight="1">
      <c r="A41" s="11"/>
      <c r="B41" s="10" t="s">
        <v>13</v>
      </c>
      <c r="C41" s="12"/>
      <c r="D41" s="23">
        <v>941</v>
      </c>
      <c r="E41" s="24">
        <f t="shared" si="3"/>
        <v>492</v>
      </c>
      <c r="F41" s="24">
        <f t="shared" si="4"/>
        <v>444</v>
      </c>
      <c r="G41" s="24">
        <v>475</v>
      </c>
      <c r="H41" s="24">
        <v>431</v>
      </c>
      <c r="I41" s="24">
        <v>12</v>
      </c>
      <c r="J41" s="24">
        <v>5</v>
      </c>
      <c r="K41" s="24">
        <v>5</v>
      </c>
      <c r="L41" s="24">
        <v>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2">
        <v>3</v>
      </c>
      <c r="V41" s="2">
        <v>1</v>
      </c>
      <c r="W41" s="2">
        <v>3</v>
      </c>
      <c r="X41" s="2">
        <v>1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13"/>
      <c r="AG41" s="14" t="str">
        <f t="shared" si="0"/>
        <v>神栖市</v>
      </c>
      <c r="AH41" s="11"/>
    </row>
    <row r="42" spans="1:34" ht="13.5" customHeight="1">
      <c r="A42" s="11"/>
      <c r="B42" s="10" t="s">
        <v>14</v>
      </c>
      <c r="C42" s="12"/>
      <c r="D42" s="23">
        <v>319</v>
      </c>
      <c r="E42" s="24">
        <f t="shared" si="3"/>
        <v>169</v>
      </c>
      <c r="F42" s="24">
        <f t="shared" si="4"/>
        <v>147</v>
      </c>
      <c r="G42" s="24">
        <v>167</v>
      </c>
      <c r="H42" s="24">
        <v>145</v>
      </c>
      <c r="I42" s="24">
        <v>0</v>
      </c>
      <c r="J42" s="24">
        <v>1</v>
      </c>
      <c r="K42" s="24">
        <v>2</v>
      </c>
      <c r="L42" s="24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</v>
      </c>
      <c r="V42" s="2">
        <v>2</v>
      </c>
      <c r="W42" s="2">
        <v>1</v>
      </c>
      <c r="X42" s="2">
        <v>2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13"/>
      <c r="AG42" s="14" t="str">
        <f t="shared" si="0"/>
        <v>行方市</v>
      </c>
      <c r="AH42" s="11"/>
    </row>
    <row r="43" spans="1:34" ht="13.5" customHeight="1">
      <c r="A43" s="11"/>
      <c r="B43" s="10" t="s">
        <v>15</v>
      </c>
      <c r="C43" s="12"/>
      <c r="D43" s="23">
        <v>422</v>
      </c>
      <c r="E43" s="24">
        <f t="shared" si="3"/>
        <v>200</v>
      </c>
      <c r="F43" s="24">
        <f t="shared" si="4"/>
        <v>219</v>
      </c>
      <c r="G43" s="24">
        <v>197</v>
      </c>
      <c r="H43" s="24">
        <v>214</v>
      </c>
      <c r="I43" s="24">
        <v>2</v>
      </c>
      <c r="J43" s="24">
        <v>4</v>
      </c>
      <c r="K43" s="24">
        <v>1</v>
      </c>
      <c r="L43" s="24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1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13"/>
      <c r="AG43" s="14" t="str">
        <f aca="true" t="shared" si="5" ref="AG43:AG57">B43</f>
        <v>鉾田市</v>
      </c>
      <c r="AH43" s="11"/>
    </row>
    <row r="44" spans="1:34" ht="13.5" customHeight="1">
      <c r="A44" s="11"/>
      <c r="B44" s="55" t="s">
        <v>16</v>
      </c>
      <c r="C44" s="12"/>
      <c r="D44" s="23">
        <v>361</v>
      </c>
      <c r="E44" s="24">
        <f t="shared" si="3"/>
        <v>184</v>
      </c>
      <c r="F44" s="24">
        <f t="shared" si="4"/>
        <v>173</v>
      </c>
      <c r="G44" s="24">
        <v>175</v>
      </c>
      <c r="H44" s="24">
        <v>166</v>
      </c>
      <c r="I44" s="24">
        <v>5</v>
      </c>
      <c r="J44" s="24">
        <v>3</v>
      </c>
      <c r="K44" s="24">
        <v>4</v>
      </c>
      <c r="L44" s="24">
        <v>4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2</v>
      </c>
      <c r="T44" s="2">
        <v>0</v>
      </c>
      <c r="U44" s="2">
        <v>2</v>
      </c>
      <c r="V44" s="2">
        <v>0</v>
      </c>
      <c r="W44" s="2">
        <v>2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13"/>
      <c r="AG44" s="56" t="str">
        <f t="shared" si="5"/>
        <v>つくばみらい市</v>
      </c>
      <c r="AH44" s="11"/>
    </row>
    <row r="45" spans="1:34" ht="13.5" customHeight="1">
      <c r="A45" s="11"/>
      <c r="B45" s="10" t="s">
        <v>17</v>
      </c>
      <c r="C45" s="12"/>
      <c r="D45" s="23">
        <v>485</v>
      </c>
      <c r="E45" s="24">
        <f t="shared" si="3"/>
        <v>258</v>
      </c>
      <c r="F45" s="24">
        <f t="shared" si="4"/>
        <v>218</v>
      </c>
      <c r="G45" s="24">
        <v>252</v>
      </c>
      <c r="H45" s="24">
        <v>214</v>
      </c>
      <c r="I45" s="24">
        <v>1</v>
      </c>
      <c r="J45" s="24">
        <v>1</v>
      </c>
      <c r="K45" s="24">
        <v>5</v>
      </c>
      <c r="L45" s="24">
        <v>3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2</v>
      </c>
      <c r="V45" s="2">
        <v>7</v>
      </c>
      <c r="W45" s="2">
        <v>2</v>
      </c>
      <c r="X45" s="2">
        <v>7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13"/>
      <c r="AG45" s="14" t="str">
        <f t="shared" si="5"/>
        <v>小美玉市</v>
      </c>
      <c r="AH45" s="11"/>
    </row>
    <row r="46" spans="1:34" ht="13.5" customHeight="1">
      <c r="A46" s="11"/>
      <c r="B46" s="10" t="s">
        <v>51</v>
      </c>
      <c r="C46" s="12"/>
      <c r="D46" s="23">
        <v>300</v>
      </c>
      <c r="E46" s="24">
        <f t="shared" si="3"/>
        <v>146</v>
      </c>
      <c r="F46" s="24">
        <f t="shared" si="4"/>
        <v>151</v>
      </c>
      <c r="G46" s="24">
        <v>137</v>
      </c>
      <c r="H46" s="24">
        <v>150</v>
      </c>
      <c r="I46" s="24">
        <v>5</v>
      </c>
      <c r="J46" s="24">
        <v>0</v>
      </c>
      <c r="K46" s="24">
        <v>4</v>
      </c>
      <c r="L46" s="24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2</v>
      </c>
      <c r="T46" s="2">
        <v>0</v>
      </c>
      <c r="U46" s="2">
        <v>0</v>
      </c>
      <c r="V46" s="2">
        <v>1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13"/>
      <c r="AG46" s="14" t="str">
        <f t="shared" si="5"/>
        <v>茨城町</v>
      </c>
      <c r="AH46" s="11"/>
    </row>
    <row r="47" spans="1:34" ht="13.5" customHeight="1">
      <c r="A47" s="11"/>
      <c r="B47" s="10" t="s">
        <v>52</v>
      </c>
      <c r="C47" s="12"/>
      <c r="D47" s="23">
        <v>164</v>
      </c>
      <c r="E47" s="24">
        <f t="shared" si="3"/>
        <v>70</v>
      </c>
      <c r="F47" s="24">
        <f t="shared" si="4"/>
        <v>88</v>
      </c>
      <c r="G47" s="24">
        <v>69</v>
      </c>
      <c r="H47" s="24">
        <v>86</v>
      </c>
      <c r="I47" s="24">
        <v>1</v>
      </c>
      <c r="J47" s="24">
        <v>1</v>
      </c>
      <c r="K47" s="24">
        <v>0</v>
      </c>
      <c r="L47" s="24">
        <v>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3</v>
      </c>
      <c r="T47" s="2">
        <v>0</v>
      </c>
      <c r="U47" s="2">
        <v>3</v>
      </c>
      <c r="V47" s="2">
        <v>0</v>
      </c>
      <c r="W47" s="2">
        <v>3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13"/>
      <c r="AG47" s="14" t="str">
        <f t="shared" si="5"/>
        <v>大洗町</v>
      </c>
      <c r="AH47" s="11"/>
    </row>
    <row r="48" spans="1:34" ht="13.5" customHeight="1">
      <c r="A48" s="11"/>
      <c r="B48" s="10" t="s">
        <v>18</v>
      </c>
      <c r="C48" s="12"/>
      <c r="D48" s="23">
        <v>184</v>
      </c>
      <c r="E48" s="24">
        <f t="shared" si="3"/>
        <v>92</v>
      </c>
      <c r="F48" s="24">
        <f t="shared" si="4"/>
        <v>89</v>
      </c>
      <c r="G48" s="24">
        <v>86</v>
      </c>
      <c r="H48" s="24">
        <v>88</v>
      </c>
      <c r="I48" s="24">
        <v>1</v>
      </c>
      <c r="J48" s="24">
        <v>0</v>
      </c>
      <c r="K48" s="24">
        <v>5</v>
      </c>
      <c r="L48" s="24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2</v>
      </c>
      <c r="T48" s="2">
        <v>0</v>
      </c>
      <c r="U48" s="2">
        <v>1</v>
      </c>
      <c r="V48" s="2">
        <v>0</v>
      </c>
      <c r="W48" s="2">
        <v>1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13"/>
      <c r="AG48" s="14" t="str">
        <f t="shared" si="5"/>
        <v>城里町</v>
      </c>
      <c r="AH48" s="11"/>
    </row>
    <row r="49" spans="1:34" ht="13.5" customHeight="1">
      <c r="A49" s="11"/>
      <c r="B49" s="15" t="s">
        <v>53</v>
      </c>
      <c r="C49" s="12"/>
      <c r="D49" s="23">
        <v>421</v>
      </c>
      <c r="E49" s="24">
        <f t="shared" si="3"/>
        <v>193</v>
      </c>
      <c r="F49" s="24">
        <f t="shared" si="4"/>
        <v>214</v>
      </c>
      <c r="G49" s="24">
        <v>189</v>
      </c>
      <c r="H49" s="24">
        <v>209</v>
      </c>
      <c r="I49" s="24">
        <v>0</v>
      </c>
      <c r="J49" s="24">
        <v>1</v>
      </c>
      <c r="K49" s="24">
        <v>4</v>
      </c>
      <c r="L49" s="24">
        <v>4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8</v>
      </c>
      <c r="T49" s="2">
        <v>4</v>
      </c>
      <c r="U49" s="2">
        <v>1</v>
      </c>
      <c r="V49" s="2">
        <v>1</v>
      </c>
      <c r="W49" s="2">
        <v>1</v>
      </c>
      <c r="X49" s="2">
        <v>1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13"/>
      <c r="AG49" s="14" t="str">
        <f t="shared" si="5"/>
        <v>東海村</v>
      </c>
      <c r="AH49" s="11"/>
    </row>
    <row r="50" spans="1:34" ht="13.5" customHeight="1">
      <c r="A50" s="11"/>
      <c r="B50" s="10" t="s">
        <v>54</v>
      </c>
      <c r="C50" s="12"/>
      <c r="D50" s="23">
        <v>134</v>
      </c>
      <c r="E50" s="24">
        <f t="shared" si="3"/>
        <v>68</v>
      </c>
      <c r="F50" s="24">
        <f t="shared" si="4"/>
        <v>59</v>
      </c>
      <c r="G50" s="24">
        <v>68</v>
      </c>
      <c r="H50" s="24">
        <v>59</v>
      </c>
      <c r="I50" s="24">
        <v>0</v>
      </c>
      <c r="J50" s="24">
        <v>0</v>
      </c>
      <c r="K50" s="24">
        <v>0</v>
      </c>
      <c r="L50" s="24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5</v>
      </c>
      <c r="V50" s="2">
        <v>2</v>
      </c>
      <c r="W50" s="2">
        <v>5</v>
      </c>
      <c r="X50" s="2">
        <v>2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13"/>
      <c r="AG50" s="14" t="str">
        <f t="shared" si="5"/>
        <v>大子町</v>
      </c>
      <c r="AH50" s="11"/>
    </row>
    <row r="51" spans="1:34" s="9" customFormat="1" ht="13.5" customHeight="1">
      <c r="A51" s="6"/>
      <c r="B51" s="10" t="s">
        <v>55</v>
      </c>
      <c r="C51" s="7"/>
      <c r="D51" s="23">
        <v>142</v>
      </c>
      <c r="E51" s="24">
        <f t="shared" si="3"/>
        <v>69</v>
      </c>
      <c r="F51" s="24">
        <f t="shared" si="4"/>
        <v>71</v>
      </c>
      <c r="G51" s="24">
        <v>66</v>
      </c>
      <c r="H51" s="24">
        <v>68</v>
      </c>
      <c r="I51" s="24">
        <v>0</v>
      </c>
      <c r="J51" s="24">
        <v>1</v>
      </c>
      <c r="K51" s="24">
        <v>3</v>
      </c>
      <c r="L51" s="24">
        <v>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2</v>
      </c>
      <c r="V51" s="2">
        <v>0</v>
      </c>
      <c r="W51" s="2">
        <v>2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13"/>
      <c r="AG51" s="14" t="str">
        <f t="shared" si="5"/>
        <v>美浦村</v>
      </c>
      <c r="AH51" s="11"/>
    </row>
    <row r="52" spans="1:34" ht="13.5" customHeight="1">
      <c r="A52" s="11"/>
      <c r="B52" s="10" t="s">
        <v>56</v>
      </c>
      <c r="C52" s="12"/>
      <c r="D52" s="23">
        <v>460</v>
      </c>
      <c r="E52" s="24">
        <f t="shared" si="3"/>
        <v>230</v>
      </c>
      <c r="F52" s="24">
        <f t="shared" si="4"/>
        <v>228</v>
      </c>
      <c r="G52" s="24">
        <v>221</v>
      </c>
      <c r="H52" s="24">
        <v>218</v>
      </c>
      <c r="I52" s="24">
        <v>4</v>
      </c>
      <c r="J52" s="24">
        <v>3</v>
      </c>
      <c r="K52" s="24">
        <v>5</v>
      </c>
      <c r="L52" s="24">
        <v>7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1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1</v>
      </c>
      <c r="AE52" s="2">
        <v>0</v>
      </c>
      <c r="AF52" s="13"/>
      <c r="AG52" s="14" t="str">
        <f t="shared" si="5"/>
        <v>阿見町</v>
      </c>
      <c r="AH52" s="11"/>
    </row>
    <row r="53" spans="1:34" ht="13.5" customHeight="1">
      <c r="A53" s="11"/>
      <c r="B53" s="10" t="s">
        <v>57</v>
      </c>
      <c r="C53" s="12"/>
      <c r="D53" s="23">
        <v>98</v>
      </c>
      <c r="E53" s="24">
        <f t="shared" si="3"/>
        <v>45</v>
      </c>
      <c r="F53" s="24">
        <f t="shared" si="4"/>
        <v>53</v>
      </c>
      <c r="G53" s="24">
        <v>45</v>
      </c>
      <c r="H53" s="24">
        <v>49</v>
      </c>
      <c r="I53" s="24">
        <v>0</v>
      </c>
      <c r="J53" s="24">
        <v>2</v>
      </c>
      <c r="K53" s="24">
        <v>0</v>
      </c>
      <c r="L53" s="24">
        <v>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13"/>
      <c r="AG53" s="14" t="str">
        <f t="shared" si="5"/>
        <v>河内町</v>
      </c>
      <c r="AH53" s="11"/>
    </row>
    <row r="54" spans="1:34" ht="13.5" customHeight="1">
      <c r="A54" s="11"/>
      <c r="B54" s="10" t="s">
        <v>58</v>
      </c>
      <c r="C54" s="12"/>
      <c r="D54" s="23">
        <v>265</v>
      </c>
      <c r="E54" s="24">
        <f t="shared" si="3"/>
        <v>134</v>
      </c>
      <c r="F54" s="24">
        <f t="shared" si="4"/>
        <v>129</v>
      </c>
      <c r="G54" s="24">
        <v>126</v>
      </c>
      <c r="H54" s="24">
        <v>126</v>
      </c>
      <c r="I54" s="24">
        <v>2</v>
      </c>
      <c r="J54" s="24">
        <v>2</v>
      </c>
      <c r="K54" s="24">
        <v>6</v>
      </c>
      <c r="L54" s="24">
        <v>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2</v>
      </c>
      <c r="V54" s="2">
        <v>0</v>
      </c>
      <c r="W54" s="2">
        <v>2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13"/>
      <c r="AG54" s="14" t="str">
        <f t="shared" si="5"/>
        <v>八千代町</v>
      </c>
      <c r="AH54" s="11"/>
    </row>
    <row r="55" spans="1:34" ht="13.5" customHeight="1">
      <c r="A55" s="11"/>
      <c r="B55" s="10" t="s">
        <v>59</v>
      </c>
      <c r="C55" s="12"/>
      <c r="D55" s="23">
        <v>69</v>
      </c>
      <c r="E55" s="24">
        <f t="shared" si="3"/>
        <v>36</v>
      </c>
      <c r="F55" s="24">
        <f t="shared" si="4"/>
        <v>31</v>
      </c>
      <c r="G55" s="24">
        <v>35</v>
      </c>
      <c r="H55" s="24">
        <v>31</v>
      </c>
      <c r="I55" s="24">
        <v>0</v>
      </c>
      <c r="J55" s="24">
        <v>0</v>
      </c>
      <c r="K55" s="24">
        <v>1</v>
      </c>
      <c r="L55" s="24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13"/>
      <c r="AG55" s="14" t="str">
        <f t="shared" si="5"/>
        <v>五霞町</v>
      </c>
      <c r="AH55" s="11"/>
    </row>
    <row r="56" spans="1:34" ht="13.5" customHeight="1">
      <c r="A56" s="16"/>
      <c r="B56" s="10" t="s">
        <v>60</v>
      </c>
      <c r="C56" s="17"/>
      <c r="D56" s="23">
        <v>244</v>
      </c>
      <c r="E56" s="24">
        <f t="shared" si="3"/>
        <v>116</v>
      </c>
      <c r="F56" s="24">
        <f t="shared" si="4"/>
        <v>124</v>
      </c>
      <c r="G56" s="24">
        <v>113</v>
      </c>
      <c r="H56" s="24">
        <v>120</v>
      </c>
      <c r="I56" s="24">
        <v>0</v>
      </c>
      <c r="J56" s="24">
        <v>0</v>
      </c>
      <c r="K56" s="24">
        <v>3</v>
      </c>
      <c r="L56" s="24">
        <v>4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2</v>
      </c>
      <c r="T56" s="2">
        <v>0</v>
      </c>
      <c r="U56" s="2">
        <v>2</v>
      </c>
      <c r="V56" s="2">
        <v>0</v>
      </c>
      <c r="W56" s="2">
        <v>2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18"/>
      <c r="AG56" s="57" t="str">
        <f t="shared" si="5"/>
        <v>境町</v>
      </c>
      <c r="AH56" s="16"/>
    </row>
    <row r="57" spans="1:34" s="9" customFormat="1" ht="13.5" customHeight="1">
      <c r="A57" s="6"/>
      <c r="B57" s="10" t="s">
        <v>61</v>
      </c>
      <c r="C57" s="7"/>
      <c r="D57" s="23">
        <v>107</v>
      </c>
      <c r="E57" s="24">
        <f t="shared" si="3"/>
        <v>52</v>
      </c>
      <c r="F57" s="24">
        <f t="shared" si="4"/>
        <v>54</v>
      </c>
      <c r="G57" s="24">
        <v>50</v>
      </c>
      <c r="H57" s="24">
        <v>52</v>
      </c>
      <c r="I57" s="24">
        <v>0</v>
      </c>
      <c r="J57" s="24">
        <v>0</v>
      </c>
      <c r="K57" s="24">
        <v>2</v>
      </c>
      <c r="L57" s="24">
        <v>2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13"/>
      <c r="AG57" s="14" t="str">
        <f t="shared" si="5"/>
        <v>利根町</v>
      </c>
      <c r="AH57" s="6"/>
    </row>
    <row r="58" spans="1:34" ht="13.5" customHeight="1">
      <c r="A58" s="11"/>
      <c r="B58" s="10"/>
      <c r="C58" s="12"/>
      <c r="D58" s="21"/>
      <c r="E58" s="22"/>
      <c r="F58" s="22"/>
      <c r="G58" s="20"/>
      <c r="H58" s="20"/>
      <c r="I58" s="20"/>
      <c r="J58" s="20"/>
      <c r="K58" s="20"/>
      <c r="L58" s="20"/>
      <c r="AF58" s="13"/>
      <c r="AG58" s="14"/>
      <c r="AH58" s="11"/>
    </row>
    <row r="59" spans="1:34" ht="13.5" customHeight="1">
      <c r="A59" s="11"/>
      <c r="B59" s="51" t="s">
        <v>24</v>
      </c>
      <c r="C59" s="12"/>
      <c r="D59" s="21">
        <v>156</v>
      </c>
      <c r="E59" s="22">
        <v>77</v>
      </c>
      <c r="F59" s="22">
        <v>79</v>
      </c>
      <c r="G59" s="22">
        <v>72</v>
      </c>
      <c r="H59" s="22">
        <v>78</v>
      </c>
      <c r="I59" s="22">
        <v>0</v>
      </c>
      <c r="J59" s="22">
        <v>0</v>
      </c>
      <c r="K59" s="22">
        <v>0</v>
      </c>
      <c r="L59" s="22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5</v>
      </c>
      <c r="T59" s="1">
        <v>1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13"/>
      <c r="AG59" s="53" t="str">
        <f>B59</f>
        <v>国 立 (参考)</v>
      </c>
      <c r="AH59" s="11"/>
    </row>
    <row r="60" spans="1:34" ht="13.5" customHeight="1">
      <c r="A60" s="58"/>
      <c r="B60" s="58"/>
      <c r="C60" s="59"/>
      <c r="D60" s="25"/>
      <c r="E60" s="20"/>
      <c r="F60" s="20"/>
      <c r="G60" s="20"/>
      <c r="H60" s="20"/>
      <c r="I60" s="20"/>
      <c r="J60" s="20"/>
      <c r="K60" s="20"/>
      <c r="L60" s="20"/>
      <c r="AF60" s="60"/>
      <c r="AG60" s="58"/>
      <c r="AH60" s="58"/>
    </row>
    <row r="61" spans="1:34" ht="3" customHeight="1">
      <c r="A61" s="61"/>
      <c r="B61" s="61"/>
      <c r="C61" s="61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61"/>
      <c r="AG61" s="61"/>
      <c r="AH61" s="61"/>
    </row>
    <row r="62" ht="11.25">
      <c r="D62" s="33"/>
    </row>
    <row r="63" ht="11.25">
      <c r="D63" s="33"/>
    </row>
    <row r="64" ht="11.25">
      <c r="D64" s="33"/>
    </row>
    <row r="65" ht="11.25">
      <c r="D65" s="33"/>
    </row>
    <row r="66" ht="11.25">
      <c r="D66" s="33"/>
    </row>
    <row r="67" ht="11.25">
      <c r="D67" s="33"/>
    </row>
    <row r="68" ht="11.25">
      <c r="D68" s="33"/>
    </row>
    <row r="69" ht="11.25">
      <c r="D69" s="33"/>
    </row>
    <row r="70" ht="11.25">
      <c r="D70" s="33"/>
    </row>
    <row r="71" ht="11.25">
      <c r="D71" s="33"/>
    </row>
    <row r="72" ht="11.25">
      <c r="D72" s="33"/>
    </row>
    <row r="73" ht="11.25">
      <c r="D73" s="33"/>
    </row>
    <row r="74" ht="11.25">
      <c r="D74" s="33"/>
    </row>
    <row r="75" ht="11.25">
      <c r="D75" s="33"/>
    </row>
    <row r="76" ht="11.25">
      <c r="D76" s="33"/>
    </row>
    <row r="77" ht="11.25">
      <c r="D77" s="33"/>
    </row>
  </sheetData>
  <sheetProtection/>
  <mergeCells count="21">
    <mergeCell ref="AG3:AG6"/>
    <mergeCell ref="AB4:AC5"/>
    <mergeCell ref="U4:Z4"/>
    <mergeCell ref="Q5:R5"/>
    <mergeCell ref="U5:V5"/>
    <mergeCell ref="B3:B6"/>
    <mergeCell ref="G5:H5"/>
    <mergeCell ref="I5:J5"/>
    <mergeCell ref="K5:L5"/>
    <mergeCell ref="M5:N5"/>
    <mergeCell ref="M4:R4"/>
    <mergeCell ref="E5:F5"/>
    <mergeCell ref="O5:P5"/>
    <mergeCell ref="D4:D6"/>
    <mergeCell ref="AA3:AE3"/>
    <mergeCell ref="E4:L4"/>
    <mergeCell ref="Y5:Z5"/>
    <mergeCell ref="AD4:AE5"/>
    <mergeCell ref="AA4:AA6"/>
    <mergeCell ref="S4:T5"/>
    <mergeCell ref="W5:X5"/>
  </mergeCells>
  <printOptions/>
  <pageMargins left="0.7874015748031497" right="0.3937007874015748" top="0.7874015748031497" bottom="0.5905511811023623" header="0.5905511811023623" footer="0.3937007874015748"/>
  <pageSetup blackAndWhite="1" firstPageNumber="106" useFirstPageNumber="1" horizontalDpi="600" verticalDpi="600" orientation="portrait" pageOrder="overThenDown" paperSize="9" r:id="rId3"/>
  <ignoredErrors>
    <ignoredError sqref="D10 M10:T10 U10:AE10 E10:L1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2016-03-21T13:28:57Z</cp:lastPrinted>
  <dcterms:created xsi:type="dcterms:W3CDTF">1999-08-04T01:02:22Z</dcterms:created>
  <dcterms:modified xsi:type="dcterms:W3CDTF">2016-03-24T06:52:27Z</dcterms:modified>
  <cp:category/>
  <cp:version/>
  <cp:contentType/>
  <cp:contentStatus/>
</cp:coreProperties>
</file>