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21表" sheetId="1" r:id="rId1"/>
  </sheets>
  <definedNames>
    <definedName name="_xlnm.Print_Titles" localSheetId="0">'第21表'!$1:$3</definedName>
  </definedNames>
  <calcPr fullCalcOnLoad="1" refMode="R1C1"/>
</workbook>
</file>

<file path=xl/sharedStrings.xml><?xml version="1.0" encoding="utf-8"?>
<sst xmlns="http://schemas.openxmlformats.org/spreadsheetml/2006/main" count="66" uniqueCount="66">
  <si>
    <t>第21表　収容人員別学級数〔中学校〕</t>
  </si>
  <si>
    <t>(学級)</t>
  </si>
  <si>
    <t>市町村別</t>
  </si>
  <si>
    <t>計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</si>
  <si>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</si>
  <si>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</si>
  <si>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</si>
  <si>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</si>
  <si>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</si>
  <si>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</si>
  <si>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</si>
  <si>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</si>
  <si>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</si>
  <si>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</si>
  <si>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</si>
  <si>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</si>
  <si>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50人以上</t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</si>
  <si>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</si>
  <si>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</si>
  <si>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</si>
  <si>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</si>
  <si>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</si>
  <si>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</si>
  <si>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</si>
  <si>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</si>
  <si>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</si>
  <si>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</si>
  <si>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</si>
  <si>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</si>
  <si>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</si>
  <si>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</si>
  <si>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</si>
  <si>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</si>
  <si>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</si>
  <si>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</si>
  <si>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</si>
  <si>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</si>
  <si>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</si>
  <si>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</si>
  <si>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</si>
  <si>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</si>
  <si>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</si>
  <si>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</si>
  <si>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</si>
  <si>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</si>
  <si>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</si>
  <si>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</si>
  <si>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</si>
  <si>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</si>
  <si>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</si>
  <si>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</si>
  <si>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</si>
  <si>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</si>
  <si>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</si>
  <si>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</si>
  <si>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</si>
  <si>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</si>
  <si>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</si>
  <si>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</si>
  <si>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</si>
  <si>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</si>
  <si>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</si>
  <si>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</si>
  <si>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</si>
  <si>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</si>
  <si>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r>
      <t>平成27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</si>
</sst>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60" applyFont="1" applyFill="1" applyAlignment="1" applyProtection="1">
      <alignment vertical="center"/>
      <protection locked="0"/>
    </xf>
    <xf numFmtId="38" fontId="3" fillId="0" borderId="0" xfId="48" applyFont="1" applyFill="1" applyAlignment="1" applyProtection="1">
      <alignment vertical="center"/>
      <protection locked="0"/>
    </xf>
    <xf numFmtId="0" fontId="2" fillId="0" borderId="0" xfId="60" applyFont="1" applyFill="1" applyAlignment="1" applyProtection="1">
      <alignment horizontal="right"/>
      <protection locked="0"/>
    </xf>
    <xf numFmtId="0" fontId="2" fillId="0" borderId="0" xfId="60" applyFill="1" applyAlignment="1" applyProtection="1">
      <alignment vertical="center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38" fontId="0" fillId="0" borderId="0" xfId="48" applyFont="1" applyFill="1" applyAlignment="1" applyProtection="1">
      <alignment vertical="center"/>
      <protection locked="0"/>
    </xf>
    <xf numFmtId="0" fontId="2" fillId="0" borderId="10" xfId="60" applyFill="1" applyBorder="1" applyAlignment="1" applyProtection="1">
      <alignment horizontal="center"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1" xfId="60" applyFill="1" applyBorder="1" applyAlignment="1" applyProtection="1">
      <alignment vertical="center"/>
      <protection locked="0"/>
    </xf>
    <xf numFmtId="38" fontId="0" fillId="0" borderId="12" xfId="48" applyFont="1" applyFill="1" applyBorder="1" applyAlignment="1" applyProtection="1">
      <alignment horizontal="center" vertical="center"/>
      <protection locked="0"/>
    </xf>
    <xf numFmtId="38" fontId="0" fillId="0" borderId="12" xfId="48" applyFont="1" applyFill="1" applyBorder="1" applyAlignment="1" applyProtection="1" quotePrefix="1">
      <alignment horizontal="center" vertical="center"/>
      <protection locked="0"/>
    </xf>
    <xf numFmtId="0" fontId="2" fillId="0" borderId="13" xfId="60" applyFill="1" applyBorder="1" applyAlignment="1" applyProtection="1">
      <alignment horizontal="center" vertical="center"/>
      <protection locked="0"/>
    </xf>
    <xf numFmtId="0" fontId="2" fillId="0" borderId="10" xfId="60" applyFill="1" applyBorder="1" applyAlignment="1" applyProtection="1">
      <alignment horizontal="distributed" vertical="center"/>
      <protection/>
    </xf>
    <xf numFmtId="0" fontId="2" fillId="0" borderId="10" xfId="60" applyFill="1" applyBorder="1" applyAlignment="1" applyProtection="1">
      <alignment vertical="center"/>
      <protection locked="0"/>
    </xf>
    <xf numFmtId="0" fontId="2" fillId="0" borderId="0" xfId="60" applyFill="1" applyAlignment="1" applyProtection="1">
      <alignment horizontal="center"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4" xfId="60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0" fontId="2" fillId="0" borderId="15" xfId="60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vertical="center"/>
      <protection locked="0"/>
    </xf>
    <xf numFmtId="0" fontId="2" fillId="0" borderId="14" xfId="60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>
      <alignment horizontal="right" vertical="center"/>
    </xf>
    <xf numFmtId="41" fontId="2" fillId="0" borderId="0" xfId="61" applyNumberFormat="1" applyFont="1" applyFill="1" applyAlignment="1">
      <alignment horizontal="right" vertical="center" shrinkToFit="1"/>
      <protection/>
    </xf>
    <xf numFmtId="0" fontId="6" fillId="0" borderId="15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/>
    </xf>
    <xf numFmtId="0" fontId="6" fillId="0" borderId="0" xfId="60" applyFont="1" applyFill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horizontal="right"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 locked="0"/>
    </xf>
    <xf numFmtId="0" fontId="6" fillId="0" borderId="14" xfId="60" applyFont="1" applyFill="1" applyBorder="1" applyAlignment="1" applyProtection="1">
      <alignment vertical="center"/>
      <protection locked="0"/>
    </xf>
    <xf numFmtId="41" fontId="6" fillId="0" borderId="0" xfId="61" applyNumberFormat="1" applyFont="1" applyFill="1" applyAlignment="1">
      <alignment horizontal="right" vertical="center" shrinkToFit="1"/>
      <protection/>
    </xf>
    <xf numFmtId="0" fontId="6" fillId="0" borderId="0" xfId="60" applyFont="1" applyFill="1" applyBorder="1" applyAlignment="1" applyProtection="1">
      <alignment horizontal="distributed" vertical="center"/>
      <protection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41" fontId="2" fillId="0" borderId="0" xfId="60" applyNumberFormat="1" applyFont="1" applyFill="1" applyAlignment="1">
      <alignment vertical="center" shrinkToFit="1"/>
      <protection/>
    </xf>
    <xf numFmtId="0" fontId="2" fillId="0" borderId="0" xfId="60" applyFill="1" applyBorder="1" applyAlignment="1" applyProtection="1">
      <alignment horizontal="distributed" vertical="center"/>
      <protection/>
    </xf>
    <xf numFmtId="41" fontId="2" fillId="0" borderId="0" xfId="60" applyNumberFormat="1" applyFill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0" xfId="60" applyFill="1" applyBorder="1" applyAlignment="1" applyProtection="1">
      <alignment horizontal="center" vertical="center" shrinkToFit="1"/>
      <protection/>
    </xf>
    <xf numFmtId="0" fontId="2" fillId="0" borderId="14" xfId="60" applyFill="1" applyBorder="1" applyAlignment="1" applyProtection="1" quotePrefix="1">
      <alignment horizontal="left" vertical="center"/>
      <protection locked="0"/>
    </xf>
    <xf numFmtId="0" fontId="2" fillId="0" borderId="0" xfId="60" applyFill="1" applyBorder="1" applyAlignment="1" applyProtection="1" quotePrefix="1">
      <alignment horizontal="distributed" vertical="center"/>
      <protection/>
    </xf>
    <xf numFmtId="0" fontId="2" fillId="0" borderId="0" xfId="60" applyFill="1" applyBorder="1" applyAlignment="1" applyProtection="1" quotePrefix="1">
      <alignment horizontal="left" vertical="center"/>
      <protection locked="0"/>
    </xf>
    <xf numFmtId="0" fontId="8" fillId="0" borderId="0" xfId="60" applyFont="1" applyFill="1" applyBorder="1" applyAlignment="1" applyProtection="1">
      <alignment horizontal="distributed" vertical="center"/>
      <protection locked="0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176" fontId="2" fillId="0" borderId="0" xfId="48" applyNumberFormat="1" applyFont="1" applyFill="1" applyAlignment="1" applyProtection="1">
      <alignment horizontal="right" vertical="center"/>
      <protection locked="0"/>
    </xf>
    <xf numFmtId="0" fontId="2" fillId="0" borderId="16" xfId="60" applyFill="1" applyBorder="1" applyAlignment="1" applyProtection="1">
      <alignment vertical="center"/>
      <protection locked="0"/>
    </xf>
    <xf numFmtId="0" fontId="2" fillId="0" borderId="17" xfId="60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horizontal="right" vertical="center"/>
      <protection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0" fontId="2" fillId="0" borderId="18" xfId="60" applyFill="1" applyBorder="1" applyAlignment="1" applyProtection="1">
      <alignment vertical="center"/>
      <protection locked="0"/>
    </xf>
    <xf numFmtId="0" fontId="2" fillId="0" borderId="16" xfId="60" applyFill="1" applyBorder="1" applyAlignment="1" applyProtection="1">
      <alignment horizontal="distributed" vertical="center"/>
      <protection/>
    </xf>
    <xf numFmtId="0" fontId="2" fillId="0" borderId="0" xfId="60" applyFont="1" applyFill="1" applyBorder="1" applyAlignment="1" applyProtection="1">
      <alignment vertical="center"/>
      <protection locked="0"/>
    </xf>
    <xf numFmtId="0" fontId="42" fillId="0" borderId="0" xfId="60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第16表 【久慈郡まで印刷用】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4" customWidth="1"/>
    <col min="2" max="2" width="10.140625" style="5" customWidth="1"/>
    <col min="3" max="3" width="0.71875" style="4" customWidth="1"/>
    <col min="4" max="17" width="9.57421875" style="6" customWidth="1"/>
    <col min="18" max="18" width="0.71875" style="4" customWidth="1"/>
    <col min="19" max="19" width="10.140625" style="5" customWidth="1"/>
    <col min="20" max="20" width="0.71875" style="4" customWidth="1"/>
    <col min="21" max="16384" width="9.00390625" style="4" customWidth="1"/>
  </cols>
  <sheetData>
    <row r="1" spans="2:19" s="1" customFormat="1" ht="15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3" t="s">
        <v>1</v>
      </c>
    </row>
    <row r="2" ht="4.5" customHeight="1"/>
    <row r="3" spans="1:20" s="15" customFormat="1" ht="30" customHeigh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0" t="s">
        <v>6</v>
      </c>
      <c r="H3" s="11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2"/>
      <c r="S3" s="13" t="str">
        <f>$B$3</f>
        <v>市町村別</v>
      </c>
      <c r="T3" s="14"/>
    </row>
    <row r="4" spans="2:19" s="16" customFormat="1" ht="13.5" customHeight="1"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17"/>
    </row>
    <row r="5" spans="1:20" s="27" customFormat="1" ht="13.5" customHeight="1">
      <c r="A5" s="51"/>
      <c r="B5" s="52" t="s">
        <v>65</v>
      </c>
      <c r="C5" s="22"/>
      <c r="D5" s="23">
        <v>2966</v>
      </c>
      <c r="E5" s="23">
        <v>487</v>
      </c>
      <c r="F5" s="23">
        <v>41</v>
      </c>
      <c r="G5" s="23">
        <v>36</v>
      </c>
      <c r="H5" s="23">
        <v>103</v>
      </c>
      <c r="I5" s="23">
        <v>507</v>
      </c>
      <c r="J5" s="23">
        <v>1162</v>
      </c>
      <c r="K5" s="23">
        <v>618</v>
      </c>
      <c r="L5" s="23">
        <v>12</v>
      </c>
      <c r="M5" s="23">
        <v>0</v>
      </c>
      <c r="N5" s="24">
        <v>0</v>
      </c>
      <c r="O5" s="24">
        <v>0</v>
      </c>
      <c r="P5" s="24">
        <v>0</v>
      </c>
      <c r="Q5" s="24">
        <v>0</v>
      </c>
      <c r="R5" s="25"/>
      <c r="S5" s="26" t="str">
        <f>B5</f>
        <v>平成27年度</v>
      </c>
      <c r="T5" s="21"/>
    </row>
    <row r="6" spans="1:20" ht="13.5" customHeight="1">
      <c r="A6" s="16"/>
      <c r="B6" s="17"/>
      <c r="C6" s="1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0"/>
      <c r="S6" s="17"/>
      <c r="T6" s="16"/>
    </row>
    <row r="7" spans="1:20" s="27" customFormat="1" ht="13.5" customHeight="1">
      <c r="A7" s="21"/>
      <c r="B7" s="29" t="s">
        <v>17</v>
      </c>
      <c r="C7" s="30"/>
      <c r="D7" s="31">
        <f aca="true" t="shared" si="0" ref="D7:L7">SUM(D11:D54)</f>
        <v>2951</v>
      </c>
      <c r="E7" s="31">
        <f t="shared" si="0"/>
        <v>523</v>
      </c>
      <c r="F7" s="31">
        <f t="shared" si="0"/>
        <v>41</v>
      </c>
      <c r="G7" s="31">
        <f t="shared" si="0"/>
        <v>31</v>
      </c>
      <c r="H7" s="31">
        <f t="shared" si="0"/>
        <v>108</v>
      </c>
      <c r="I7" s="31">
        <f t="shared" si="0"/>
        <v>518</v>
      </c>
      <c r="J7" s="31">
        <f t="shared" si="0"/>
        <v>1157</v>
      </c>
      <c r="K7" s="31">
        <f t="shared" si="0"/>
        <v>564</v>
      </c>
      <c r="L7" s="31">
        <f t="shared" si="0"/>
        <v>9</v>
      </c>
      <c r="M7" s="31">
        <f>SUM(M11:M54)</f>
        <v>0</v>
      </c>
      <c r="N7" s="31">
        <f>SUM(N11:N54)</f>
        <v>0</v>
      </c>
      <c r="O7" s="31">
        <f>SUM(O11:O54)</f>
        <v>0</v>
      </c>
      <c r="P7" s="31">
        <f>SUM(P11:P54)</f>
        <v>0</v>
      </c>
      <c r="Q7" s="31">
        <f>SUM(Q11:Q54)</f>
        <v>0</v>
      </c>
      <c r="R7" s="25"/>
      <c r="S7" s="32" t="str">
        <f>B7</f>
        <v>平成28年度</v>
      </c>
      <c r="T7" s="21"/>
    </row>
    <row r="8" spans="1:20" s="27" customFormat="1" ht="13.5" customHeight="1">
      <c r="A8" s="21"/>
      <c r="B8" s="29" t="s">
        <v>18</v>
      </c>
      <c r="C8" s="30"/>
      <c r="D8" s="31">
        <v>2836</v>
      </c>
      <c r="E8" s="31">
        <v>519</v>
      </c>
      <c r="F8" s="31">
        <v>40</v>
      </c>
      <c r="G8" s="31">
        <v>27</v>
      </c>
      <c r="H8" s="31">
        <v>102</v>
      </c>
      <c r="I8" s="31">
        <v>508</v>
      </c>
      <c r="J8" s="31">
        <v>1132</v>
      </c>
      <c r="K8" s="31">
        <v>508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25"/>
      <c r="S8" s="32" t="str">
        <f aca="true" t="shared" si="1" ref="S8:S54">B8</f>
        <v>公立</v>
      </c>
      <c r="T8" s="21"/>
    </row>
    <row r="9" spans="1:20" s="27" customFormat="1" ht="13.5" customHeight="1">
      <c r="A9" s="21"/>
      <c r="B9" s="29" t="s">
        <v>19</v>
      </c>
      <c r="C9" s="30"/>
      <c r="D9" s="31">
        <v>115</v>
      </c>
      <c r="E9" s="31">
        <v>4</v>
      </c>
      <c r="F9" s="31">
        <v>1</v>
      </c>
      <c r="G9" s="31">
        <v>4</v>
      </c>
      <c r="H9" s="31">
        <v>6</v>
      </c>
      <c r="I9" s="31">
        <v>10</v>
      </c>
      <c r="J9" s="31">
        <v>25</v>
      </c>
      <c r="K9" s="31">
        <v>56</v>
      </c>
      <c r="L9" s="31">
        <v>9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25"/>
      <c r="S9" s="32" t="str">
        <f t="shared" si="1"/>
        <v>私立</v>
      </c>
      <c r="T9" s="21"/>
    </row>
    <row r="10" spans="1:20" ht="13.5" customHeight="1">
      <c r="A10" s="16"/>
      <c r="B10" s="17"/>
      <c r="C10" s="1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0"/>
      <c r="S10" s="17"/>
      <c r="T10" s="16"/>
    </row>
    <row r="11" spans="1:21" ht="13.5" customHeight="1">
      <c r="A11" s="16"/>
      <c r="B11" s="33" t="s">
        <v>20</v>
      </c>
      <c r="C11" s="18"/>
      <c r="D11" s="34">
        <v>253</v>
      </c>
      <c r="E11" s="34">
        <v>31</v>
      </c>
      <c r="F11" s="34">
        <v>1</v>
      </c>
      <c r="G11" s="34">
        <v>0</v>
      </c>
      <c r="H11" s="34">
        <v>7</v>
      </c>
      <c r="I11" s="34">
        <v>68</v>
      </c>
      <c r="J11" s="34">
        <v>111</v>
      </c>
      <c r="K11" s="34">
        <v>35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20"/>
      <c r="S11" s="35" t="str">
        <f t="shared" si="1"/>
        <v>水戸市</v>
      </c>
      <c r="T11" s="16"/>
      <c r="U11" s="36"/>
    </row>
    <row r="12" spans="1:20" ht="13.5" customHeight="1">
      <c r="A12" s="16"/>
      <c r="B12" s="33" t="s">
        <v>21</v>
      </c>
      <c r="C12" s="18"/>
      <c r="D12" s="34">
        <v>203</v>
      </c>
      <c r="E12" s="34">
        <v>36</v>
      </c>
      <c r="F12" s="34">
        <v>4</v>
      </c>
      <c r="G12" s="34">
        <v>0</v>
      </c>
      <c r="H12" s="34">
        <v>3</v>
      </c>
      <c r="I12" s="34">
        <v>58</v>
      </c>
      <c r="J12" s="34">
        <v>62</v>
      </c>
      <c r="K12" s="34">
        <v>39</v>
      </c>
      <c r="L12" s="34">
        <v>1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20"/>
      <c r="S12" s="35" t="str">
        <f t="shared" si="1"/>
        <v>日立市</v>
      </c>
      <c r="T12" s="16"/>
    </row>
    <row r="13" spans="1:20" ht="13.5" customHeight="1">
      <c r="A13" s="16"/>
      <c r="B13" s="33" t="s">
        <v>22</v>
      </c>
      <c r="C13" s="18"/>
      <c r="D13" s="34">
        <v>136</v>
      </c>
      <c r="E13" s="34">
        <v>20</v>
      </c>
      <c r="F13" s="34">
        <v>3</v>
      </c>
      <c r="G13" s="34">
        <v>0</v>
      </c>
      <c r="H13" s="34">
        <v>0</v>
      </c>
      <c r="I13" s="34">
        <v>21</v>
      </c>
      <c r="J13" s="34">
        <v>51</v>
      </c>
      <c r="K13" s="34">
        <v>41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20"/>
      <c r="S13" s="35" t="str">
        <f t="shared" si="1"/>
        <v>土浦市</v>
      </c>
      <c r="T13" s="16"/>
    </row>
    <row r="14" spans="1:20" ht="13.5" customHeight="1">
      <c r="A14" s="16"/>
      <c r="B14" s="33" t="s">
        <v>23</v>
      </c>
      <c r="C14" s="18"/>
      <c r="D14" s="34">
        <v>134</v>
      </c>
      <c r="E14" s="34">
        <v>27</v>
      </c>
      <c r="F14" s="34">
        <v>3</v>
      </c>
      <c r="G14" s="34">
        <v>0</v>
      </c>
      <c r="H14" s="34">
        <v>0</v>
      </c>
      <c r="I14" s="34">
        <v>25</v>
      </c>
      <c r="J14" s="34">
        <v>53</v>
      </c>
      <c r="K14" s="34">
        <v>26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20"/>
      <c r="S14" s="35" t="str">
        <f t="shared" si="1"/>
        <v>古河市</v>
      </c>
      <c r="T14" s="16"/>
    </row>
    <row r="15" spans="1:20" ht="13.5" customHeight="1">
      <c r="A15" s="16"/>
      <c r="B15" s="33" t="s">
        <v>24</v>
      </c>
      <c r="C15" s="18"/>
      <c r="D15" s="34">
        <v>76</v>
      </c>
      <c r="E15" s="34">
        <v>15</v>
      </c>
      <c r="F15" s="34">
        <v>0</v>
      </c>
      <c r="G15" s="34">
        <v>1</v>
      </c>
      <c r="H15" s="34">
        <v>7</v>
      </c>
      <c r="I15" s="34">
        <v>5</v>
      </c>
      <c r="J15" s="34">
        <v>34</v>
      </c>
      <c r="K15" s="34">
        <v>14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20"/>
      <c r="S15" s="35" t="str">
        <f t="shared" si="1"/>
        <v>石岡市</v>
      </c>
      <c r="T15" s="16"/>
    </row>
    <row r="16" spans="1:20" ht="13.5" customHeight="1">
      <c r="A16" s="16"/>
      <c r="B16" s="33" t="s">
        <v>25</v>
      </c>
      <c r="C16" s="18"/>
      <c r="D16" s="34">
        <v>55</v>
      </c>
      <c r="E16" s="34">
        <v>15</v>
      </c>
      <c r="F16" s="34">
        <v>0</v>
      </c>
      <c r="G16" s="34">
        <v>0</v>
      </c>
      <c r="H16" s="34">
        <v>0</v>
      </c>
      <c r="I16" s="34">
        <v>7</v>
      </c>
      <c r="J16" s="34">
        <v>31</v>
      </c>
      <c r="K16" s="34">
        <v>2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20"/>
      <c r="S16" s="35" t="str">
        <f t="shared" si="1"/>
        <v>結城市</v>
      </c>
      <c r="T16" s="16"/>
    </row>
    <row r="17" spans="1:20" ht="13.5" customHeight="1">
      <c r="A17" s="16"/>
      <c r="B17" s="33" t="s">
        <v>26</v>
      </c>
      <c r="C17" s="18"/>
      <c r="D17" s="34">
        <v>71</v>
      </c>
      <c r="E17" s="34">
        <v>10</v>
      </c>
      <c r="F17" s="34">
        <v>1</v>
      </c>
      <c r="G17" s="34">
        <v>0</v>
      </c>
      <c r="H17" s="34">
        <v>1</v>
      </c>
      <c r="I17" s="34">
        <v>12</v>
      </c>
      <c r="J17" s="34">
        <v>17</v>
      </c>
      <c r="K17" s="34">
        <v>30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20"/>
      <c r="S17" s="35" t="str">
        <f t="shared" si="1"/>
        <v>龍ケ崎市</v>
      </c>
      <c r="T17" s="16"/>
    </row>
    <row r="18" spans="1:20" ht="13.5" customHeight="1">
      <c r="A18" s="16"/>
      <c r="B18" s="33" t="s">
        <v>27</v>
      </c>
      <c r="C18" s="18"/>
      <c r="D18" s="34">
        <v>49</v>
      </c>
      <c r="E18" s="34">
        <v>9</v>
      </c>
      <c r="F18" s="34">
        <v>1</v>
      </c>
      <c r="G18" s="34">
        <v>0</v>
      </c>
      <c r="H18" s="34">
        <v>0</v>
      </c>
      <c r="I18" s="34">
        <v>15</v>
      </c>
      <c r="J18" s="34">
        <v>24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20"/>
      <c r="S18" s="35" t="str">
        <f t="shared" si="1"/>
        <v>下妻市</v>
      </c>
      <c r="T18" s="16"/>
    </row>
    <row r="19" spans="1:20" ht="13.5" customHeight="1">
      <c r="A19" s="16"/>
      <c r="B19" s="33" t="s">
        <v>28</v>
      </c>
      <c r="C19" s="18"/>
      <c r="D19" s="34">
        <v>63</v>
      </c>
      <c r="E19" s="34">
        <v>12</v>
      </c>
      <c r="F19" s="34">
        <v>1</v>
      </c>
      <c r="G19" s="34">
        <v>0</v>
      </c>
      <c r="H19" s="34">
        <v>2</v>
      </c>
      <c r="I19" s="34">
        <v>14</v>
      </c>
      <c r="J19" s="34">
        <v>20</v>
      </c>
      <c r="K19" s="34">
        <v>14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20"/>
      <c r="S19" s="35" t="str">
        <f t="shared" si="1"/>
        <v>常総市</v>
      </c>
      <c r="T19" s="16"/>
    </row>
    <row r="20" spans="1:20" ht="13.5" customHeight="1">
      <c r="A20" s="16"/>
      <c r="B20" s="33" t="s">
        <v>29</v>
      </c>
      <c r="C20" s="18"/>
      <c r="D20" s="34">
        <v>55</v>
      </c>
      <c r="E20" s="34">
        <v>10</v>
      </c>
      <c r="F20" s="34">
        <v>2</v>
      </c>
      <c r="G20" s="34">
        <v>3</v>
      </c>
      <c r="H20" s="34">
        <v>6</v>
      </c>
      <c r="I20" s="34">
        <v>16</v>
      </c>
      <c r="J20" s="34">
        <v>13</v>
      </c>
      <c r="K20" s="34">
        <v>5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20"/>
      <c r="S20" s="35" t="str">
        <f t="shared" si="1"/>
        <v>常陸太田市</v>
      </c>
      <c r="T20" s="16"/>
    </row>
    <row r="21" spans="1:20" ht="13.5" customHeight="1">
      <c r="A21" s="16"/>
      <c r="B21" s="33" t="s">
        <v>30</v>
      </c>
      <c r="C21" s="18"/>
      <c r="D21" s="34">
        <v>30</v>
      </c>
      <c r="E21" s="34">
        <v>8</v>
      </c>
      <c r="F21" s="34">
        <v>0</v>
      </c>
      <c r="G21" s="34">
        <v>0</v>
      </c>
      <c r="H21" s="34">
        <v>2</v>
      </c>
      <c r="I21" s="34">
        <v>5</v>
      </c>
      <c r="J21" s="34">
        <v>5</v>
      </c>
      <c r="K21" s="34">
        <v>10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20"/>
      <c r="S21" s="35" t="str">
        <f t="shared" si="1"/>
        <v>高萩市</v>
      </c>
      <c r="T21" s="16"/>
    </row>
    <row r="22" spans="1:20" ht="13.5" customHeight="1">
      <c r="A22" s="16"/>
      <c r="B22" s="33" t="s">
        <v>31</v>
      </c>
      <c r="C22" s="18"/>
      <c r="D22" s="34">
        <v>43</v>
      </c>
      <c r="E22" s="34">
        <v>7</v>
      </c>
      <c r="F22" s="34">
        <v>0</v>
      </c>
      <c r="G22" s="34">
        <v>4</v>
      </c>
      <c r="H22" s="34">
        <v>1</v>
      </c>
      <c r="I22" s="34">
        <v>8</v>
      </c>
      <c r="J22" s="34">
        <v>7</v>
      </c>
      <c r="K22" s="34">
        <v>16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20"/>
      <c r="S22" s="35" t="str">
        <f t="shared" si="1"/>
        <v>北茨城市</v>
      </c>
      <c r="T22" s="16"/>
    </row>
    <row r="23" spans="1:20" ht="13.5" customHeight="1">
      <c r="A23" s="16"/>
      <c r="B23" s="33" t="s">
        <v>32</v>
      </c>
      <c r="C23" s="18"/>
      <c r="D23" s="34">
        <v>70</v>
      </c>
      <c r="E23" s="34">
        <v>9</v>
      </c>
      <c r="F23" s="34">
        <v>2</v>
      </c>
      <c r="G23" s="34">
        <v>1</v>
      </c>
      <c r="H23" s="34">
        <v>4</v>
      </c>
      <c r="I23" s="34">
        <v>1</v>
      </c>
      <c r="J23" s="34">
        <v>24</v>
      </c>
      <c r="K23" s="34">
        <v>29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20"/>
      <c r="S23" s="35" t="str">
        <f t="shared" si="1"/>
        <v>笠間市</v>
      </c>
      <c r="T23" s="16"/>
    </row>
    <row r="24" spans="1:20" ht="13.5" customHeight="1">
      <c r="A24" s="16"/>
      <c r="B24" s="33" t="s">
        <v>33</v>
      </c>
      <c r="C24" s="18"/>
      <c r="D24" s="34">
        <v>112</v>
      </c>
      <c r="E24" s="34">
        <v>14</v>
      </c>
      <c r="F24" s="34">
        <v>1</v>
      </c>
      <c r="G24" s="34">
        <v>3</v>
      </c>
      <c r="H24" s="34">
        <v>1</v>
      </c>
      <c r="I24" s="34">
        <v>8</v>
      </c>
      <c r="J24" s="34">
        <v>47</v>
      </c>
      <c r="K24" s="34">
        <v>31</v>
      </c>
      <c r="L24" s="34">
        <v>7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20"/>
      <c r="S24" s="35" t="str">
        <f t="shared" si="1"/>
        <v>取手市</v>
      </c>
      <c r="T24" s="16"/>
    </row>
    <row r="25" spans="1:20" ht="13.5" customHeight="1">
      <c r="A25" s="16"/>
      <c r="B25" s="33" t="s">
        <v>34</v>
      </c>
      <c r="C25" s="18"/>
      <c r="D25" s="34">
        <v>74</v>
      </c>
      <c r="E25" s="34">
        <v>10</v>
      </c>
      <c r="F25" s="34">
        <v>0</v>
      </c>
      <c r="G25" s="34">
        <v>0</v>
      </c>
      <c r="H25" s="34">
        <v>1</v>
      </c>
      <c r="I25" s="34">
        <v>3</v>
      </c>
      <c r="J25" s="34">
        <v>34</v>
      </c>
      <c r="K25" s="34">
        <v>26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20"/>
      <c r="S25" s="35" t="str">
        <f t="shared" si="1"/>
        <v>牛久市</v>
      </c>
      <c r="T25" s="16"/>
    </row>
    <row r="26" spans="1:20" ht="13.5" customHeight="1">
      <c r="A26" s="16"/>
      <c r="B26" s="33" t="s">
        <v>35</v>
      </c>
      <c r="C26" s="18"/>
      <c r="D26" s="34">
        <v>205</v>
      </c>
      <c r="E26" s="34">
        <v>34</v>
      </c>
      <c r="F26" s="34">
        <v>0</v>
      </c>
      <c r="G26" s="34">
        <v>0</v>
      </c>
      <c r="H26" s="34">
        <v>0</v>
      </c>
      <c r="I26" s="34">
        <v>10</v>
      </c>
      <c r="J26" s="34">
        <v>82</v>
      </c>
      <c r="K26" s="34">
        <v>78</v>
      </c>
      <c r="L26" s="34">
        <v>1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20"/>
      <c r="S26" s="35" t="str">
        <f t="shared" si="1"/>
        <v>つくば市</v>
      </c>
      <c r="T26" s="16"/>
    </row>
    <row r="27" spans="1:20" ht="13.5" customHeight="1">
      <c r="A27" s="16"/>
      <c r="B27" s="33" t="s">
        <v>36</v>
      </c>
      <c r="C27" s="18"/>
      <c r="D27" s="34">
        <v>149</v>
      </c>
      <c r="E27" s="34">
        <v>18</v>
      </c>
      <c r="F27" s="34">
        <v>0</v>
      </c>
      <c r="G27" s="34">
        <v>2</v>
      </c>
      <c r="H27" s="34">
        <v>1</v>
      </c>
      <c r="I27" s="34">
        <v>18</v>
      </c>
      <c r="J27" s="34">
        <v>52</v>
      </c>
      <c r="K27" s="34">
        <v>58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20"/>
      <c r="S27" s="35" t="str">
        <f t="shared" si="1"/>
        <v>ひたちなか市</v>
      </c>
      <c r="T27" s="16"/>
    </row>
    <row r="28" spans="1:20" ht="13.5" customHeight="1">
      <c r="A28" s="16"/>
      <c r="B28" s="33" t="s">
        <v>37</v>
      </c>
      <c r="C28" s="18"/>
      <c r="D28" s="34">
        <v>78</v>
      </c>
      <c r="E28" s="34">
        <v>12</v>
      </c>
      <c r="F28" s="34">
        <v>2</v>
      </c>
      <c r="G28" s="34">
        <v>1</v>
      </c>
      <c r="H28" s="34">
        <v>5</v>
      </c>
      <c r="I28" s="34">
        <v>12</v>
      </c>
      <c r="J28" s="34">
        <v>41</v>
      </c>
      <c r="K28" s="34">
        <v>5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20"/>
      <c r="S28" s="35" t="str">
        <f t="shared" si="1"/>
        <v>鹿嶋市</v>
      </c>
      <c r="T28" s="16"/>
    </row>
    <row r="29" spans="1:20" ht="13.5" customHeight="1">
      <c r="A29" s="16"/>
      <c r="B29" s="33" t="s">
        <v>38</v>
      </c>
      <c r="C29" s="18"/>
      <c r="D29" s="34">
        <v>36</v>
      </c>
      <c r="E29" s="34">
        <v>12</v>
      </c>
      <c r="F29" s="34">
        <v>0</v>
      </c>
      <c r="G29" s="34">
        <v>1</v>
      </c>
      <c r="H29" s="34">
        <v>8</v>
      </c>
      <c r="I29" s="34">
        <v>8</v>
      </c>
      <c r="J29" s="34">
        <v>5</v>
      </c>
      <c r="K29" s="34">
        <v>2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20"/>
      <c r="S29" s="35" t="str">
        <f t="shared" si="1"/>
        <v>潮来市</v>
      </c>
      <c r="T29" s="16"/>
    </row>
    <row r="30" spans="1:20" ht="13.5" customHeight="1">
      <c r="A30" s="16"/>
      <c r="B30" s="33" t="s">
        <v>39</v>
      </c>
      <c r="C30" s="18"/>
      <c r="D30" s="34">
        <v>65</v>
      </c>
      <c r="E30" s="34">
        <v>11</v>
      </c>
      <c r="F30" s="34">
        <v>0</v>
      </c>
      <c r="G30" s="34">
        <v>0</v>
      </c>
      <c r="H30" s="34">
        <v>0</v>
      </c>
      <c r="I30" s="34">
        <v>3</v>
      </c>
      <c r="J30" s="34">
        <v>36</v>
      </c>
      <c r="K30" s="34">
        <v>15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20"/>
      <c r="S30" s="35" t="str">
        <f t="shared" si="1"/>
        <v>守谷市</v>
      </c>
      <c r="T30" s="16"/>
    </row>
    <row r="31" spans="1:20" ht="13.5" customHeight="1">
      <c r="A31" s="16"/>
      <c r="B31" s="33" t="s">
        <v>40</v>
      </c>
      <c r="C31" s="18"/>
      <c r="D31" s="34">
        <v>44</v>
      </c>
      <c r="E31" s="34">
        <v>7</v>
      </c>
      <c r="F31" s="34">
        <v>0</v>
      </c>
      <c r="G31" s="34">
        <v>1</v>
      </c>
      <c r="H31" s="34">
        <v>13</v>
      </c>
      <c r="I31" s="34">
        <v>6</v>
      </c>
      <c r="J31" s="34">
        <v>12</v>
      </c>
      <c r="K31" s="34">
        <v>5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20"/>
      <c r="S31" s="35" t="str">
        <f t="shared" si="1"/>
        <v>常陸大宮市</v>
      </c>
      <c r="T31" s="16"/>
    </row>
    <row r="32" spans="1:20" ht="13.5" customHeight="1">
      <c r="A32" s="16"/>
      <c r="B32" s="33" t="s">
        <v>41</v>
      </c>
      <c r="C32" s="18"/>
      <c r="D32" s="34">
        <v>62</v>
      </c>
      <c r="E32" s="34">
        <v>14</v>
      </c>
      <c r="F32" s="34">
        <v>1</v>
      </c>
      <c r="G32" s="34">
        <v>0</v>
      </c>
      <c r="H32" s="34">
        <v>5</v>
      </c>
      <c r="I32" s="34">
        <v>21</v>
      </c>
      <c r="J32" s="34">
        <v>21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20"/>
      <c r="S32" s="35" t="str">
        <f t="shared" si="1"/>
        <v>那珂市</v>
      </c>
      <c r="T32" s="16"/>
    </row>
    <row r="33" spans="1:20" ht="13.5" customHeight="1">
      <c r="A33" s="16"/>
      <c r="B33" s="33" t="s">
        <v>42</v>
      </c>
      <c r="C33" s="18"/>
      <c r="D33" s="34">
        <v>114</v>
      </c>
      <c r="E33" s="34">
        <v>24</v>
      </c>
      <c r="F33" s="34">
        <v>3</v>
      </c>
      <c r="G33" s="34">
        <v>0</v>
      </c>
      <c r="H33" s="34">
        <v>4</v>
      </c>
      <c r="I33" s="34">
        <v>12</v>
      </c>
      <c r="J33" s="34">
        <v>53</v>
      </c>
      <c r="K33" s="34">
        <v>18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0"/>
      <c r="S33" s="35" t="str">
        <f t="shared" si="1"/>
        <v>筑西市</v>
      </c>
      <c r="T33" s="16"/>
    </row>
    <row r="34" spans="1:20" ht="13.5" customHeight="1">
      <c r="A34" s="16"/>
      <c r="B34" s="33" t="s">
        <v>43</v>
      </c>
      <c r="C34" s="18"/>
      <c r="D34" s="34">
        <v>65</v>
      </c>
      <c r="E34" s="34">
        <v>16</v>
      </c>
      <c r="F34" s="34">
        <v>1</v>
      </c>
      <c r="G34" s="34">
        <v>0</v>
      </c>
      <c r="H34" s="34">
        <v>5</v>
      </c>
      <c r="I34" s="34">
        <v>6</v>
      </c>
      <c r="J34" s="34">
        <v>36</v>
      </c>
      <c r="K34" s="34">
        <v>1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0"/>
      <c r="S34" s="35" t="str">
        <f t="shared" si="1"/>
        <v>坂東市</v>
      </c>
      <c r="T34" s="16"/>
    </row>
    <row r="35" spans="1:20" ht="13.5" customHeight="1">
      <c r="A35" s="16"/>
      <c r="B35" s="33" t="s">
        <v>44</v>
      </c>
      <c r="C35" s="18"/>
      <c r="D35" s="34">
        <v>40</v>
      </c>
      <c r="E35" s="34">
        <v>7</v>
      </c>
      <c r="F35" s="34">
        <v>1</v>
      </c>
      <c r="G35" s="34">
        <v>1</v>
      </c>
      <c r="H35" s="34">
        <v>3</v>
      </c>
      <c r="I35" s="34">
        <v>17</v>
      </c>
      <c r="J35" s="34">
        <v>9</v>
      </c>
      <c r="K35" s="34">
        <v>2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20"/>
      <c r="S35" s="35" t="str">
        <f t="shared" si="1"/>
        <v>稲敷市</v>
      </c>
      <c r="T35" s="16"/>
    </row>
    <row r="36" spans="1:20" ht="13.5" customHeight="1">
      <c r="A36" s="16"/>
      <c r="B36" s="37" t="s">
        <v>45</v>
      </c>
      <c r="C36" s="18"/>
      <c r="D36" s="34">
        <v>45</v>
      </c>
      <c r="E36" s="34">
        <v>9</v>
      </c>
      <c r="F36" s="34">
        <v>0</v>
      </c>
      <c r="G36" s="34">
        <v>0</v>
      </c>
      <c r="H36" s="34">
        <v>2</v>
      </c>
      <c r="I36" s="34">
        <v>10</v>
      </c>
      <c r="J36" s="34">
        <v>21</v>
      </c>
      <c r="K36" s="34">
        <v>3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0"/>
      <c r="S36" s="38" t="str">
        <f t="shared" si="1"/>
        <v>かすみがうら市</v>
      </c>
      <c r="T36" s="16"/>
    </row>
    <row r="37" spans="1:20" ht="13.5" customHeight="1">
      <c r="A37" s="16"/>
      <c r="B37" s="33" t="s">
        <v>46</v>
      </c>
      <c r="C37" s="18"/>
      <c r="D37" s="34">
        <v>48</v>
      </c>
      <c r="E37" s="34">
        <v>11</v>
      </c>
      <c r="F37" s="34">
        <v>0</v>
      </c>
      <c r="G37" s="34">
        <v>1</v>
      </c>
      <c r="H37" s="34">
        <v>5</v>
      </c>
      <c r="I37" s="34">
        <v>13</v>
      </c>
      <c r="J37" s="34">
        <v>16</v>
      </c>
      <c r="K37" s="34">
        <v>2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0"/>
      <c r="S37" s="35" t="str">
        <f t="shared" si="1"/>
        <v>桜川市</v>
      </c>
      <c r="T37" s="16"/>
    </row>
    <row r="38" spans="1:20" s="27" customFormat="1" ht="13.5" customHeight="1">
      <c r="A38" s="21"/>
      <c r="B38" s="33" t="s">
        <v>47</v>
      </c>
      <c r="C38" s="30"/>
      <c r="D38" s="34">
        <v>104</v>
      </c>
      <c r="E38" s="34">
        <v>22</v>
      </c>
      <c r="F38" s="34">
        <v>3</v>
      </c>
      <c r="G38" s="34">
        <v>0</v>
      </c>
      <c r="H38" s="34">
        <v>3</v>
      </c>
      <c r="I38" s="34">
        <v>17</v>
      </c>
      <c r="J38" s="34">
        <v>46</v>
      </c>
      <c r="K38" s="34">
        <v>13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5"/>
      <c r="S38" s="26" t="str">
        <f t="shared" si="1"/>
        <v>神栖市</v>
      </c>
      <c r="T38" s="21"/>
    </row>
    <row r="39" spans="1:20" s="27" customFormat="1" ht="13.5" customHeight="1">
      <c r="A39" s="21"/>
      <c r="B39" s="33" t="s">
        <v>48</v>
      </c>
      <c r="C39" s="30"/>
      <c r="D39" s="34">
        <v>40</v>
      </c>
      <c r="E39" s="34">
        <v>11</v>
      </c>
      <c r="F39" s="34">
        <v>0</v>
      </c>
      <c r="G39" s="34">
        <v>0</v>
      </c>
      <c r="H39" s="34">
        <v>0</v>
      </c>
      <c r="I39" s="34">
        <v>12</v>
      </c>
      <c r="J39" s="34">
        <v>16</v>
      </c>
      <c r="K39" s="34">
        <v>1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25"/>
      <c r="S39" s="35" t="str">
        <f t="shared" si="1"/>
        <v>行方市</v>
      </c>
      <c r="T39" s="21"/>
    </row>
    <row r="40" spans="1:20" s="27" customFormat="1" ht="13.5" customHeight="1">
      <c r="A40" s="21"/>
      <c r="B40" s="33" t="s">
        <v>49</v>
      </c>
      <c r="C40" s="30"/>
      <c r="D40" s="34">
        <v>50</v>
      </c>
      <c r="E40" s="34">
        <v>12</v>
      </c>
      <c r="F40" s="34">
        <v>1</v>
      </c>
      <c r="G40" s="34">
        <v>0</v>
      </c>
      <c r="H40" s="34">
        <v>3</v>
      </c>
      <c r="I40" s="34">
        <v>16</v>
      </c>
      <c r="J40" s="34">
        <v>11</v>
      </c>
      <c r="K40" s="34">
        <v>7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5"/>
      <c r="S40" s="26" t="str">
        <f t="shared" si="1"/>
        <v>鉾田市</v>
      </c>
      <c r="T40" s="21"/>
    </row>
    <row r="41" spans="1:20" ht="13.5" customHeight="1">
      <c r="A41" s="16"/>
      <c r="B41" s="37" t="s">
        <v>50</v>
      </c>
      <c r="C41" s="18"/>
      <c r="D41" s="34">
        <v>44</v>
      </c>
      <c r="E41" s="34">
        <v>9</v>
      </c>
      <c r="F41" s="34">
        <v>0</v>
      </c>
      <c r="G41" s="34">
        <v>0</v>
      </c>
      <c r="H41" s="34">
        <v>0</v>
      </c>
      <c r="I41" s="34">
        <v>18</v>
      </c>
      <c r="J41" s="34">
        <v>15</v>
      </c>
      <c r="K41" s="34">
        <v>2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0"/>
      <c r="S41" s="38" t="str">
        <f t="shared" si="1"/>
        <v>つくばみらい市</v>
      </c>
      <c r="T41" s="16"/>
    </row>
    <row r="42" spans="1:20" ht="13.5" customHeight="1">
      <c r="A42" s="16"/>
      <c r="B42" s="33" t="s">
        <v>51</v>
      </c>
      <c r="C42" s="18"/>
      <c r="D42" s="34">
        <v>52</v>
      </c>
      <c r="E42" s="34">
        <v>8</v>
      </c>
      <c r="F42" s="34">
        <v>1</v>
      </c>
      <c r="G42" s="34">
        <v>0</v>
      </c>
      <c r="H42" s="34">
        <v>1</v>
      </c>
      <c r="I42" s="34">
        <v>9</v>
      </c>
      <c r="J42" s="34">
        <v>29</v>
      </c>
      <c r="K42" s="34">
        <v>4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20"/>
      <c r="S42" s="35" t="str">
        <f t="shared" si="1"/>
        <v>小美玉市</v>
      </c>
      <c r="T42" s="16"/>
    </row>
    <row r="43" spans="1:20" s="27" customFormat="1" ht="13.5" customHeight="1">
      <c r="A43" s="21"/>
      <c r="B43" s="33" t="s">
        <v>52</v>
      </c>
      <c r="C43" s="30"/>
      <c r="D43" s="34">
        <v>31</v>
      </c>
      <c r="E43" s="34">
        <v>5</v>
      </c>
      <c r="F43" s="34">
        <v>0</v>
      </c>
      <c r="G43" s="34">
        <v>0</v>
      </c>
      <c r="H43" s="34">
        <v>0</v>
      </c>
      <c r="I43" s="34">
        <v>2</v>
      </c>
      <c r="J43" s="34">
        <v>24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20"/>
      <c r="S43" s="35" t="str">
        <f t="shared" si="1"/>
        <v>茨城町</v>
      </c>
      <c r="T43" s="21"/>
    </row>
    <row r="44" spans="1:20" ht="13.5" customHeight="1">
      <c r="A44" s="16"/>
      <c r="B44" s="33" t="s">
        <v>53</v>
      </c>
      <c r="C44" s="18"/>
      <c r="D44" s="34">
        <v>21</v>
      </c>
      <c r="E44" s="34">
        <v>6</v>
      </c>
      <c r="F44" s="34">
        <v>0</v>
      </c>
      <c r="G44" s="34">
        <v>3</v>
      </c>
      <c r="H44" s="34">
        <v>3</v>
      </c>
      <c r="I44" s="34">
        <v>6</v>
      </c>
      <c r="J44" s="34">
        <v>3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20"/>
      <c r="S44" s="35" t="str">
        <f t="shared" si="1"/>
        <v>大洗町</v>
      </c>
      <c r="T44" s="16"/>
    </row>
    <row r="45" spans="1:20" ht="13.5" customHeight="1">
      <c r="A45" s="16"/>
      <c r="B45" s="33" t="s">
        <v>54</v>
      </c>
      <c r="C45" s="18"/>
      <c r="D45" s="34">
        <v>22</v>
      </c>
      <c r="E45" s="34">
        <v>4</v>
      </c>
      <c r="F45" s="34">
        <v>0</v>
      </c>
      <c r="G45" s="34">
        <v>1</v>
      </c>
      <c r="H45" s="34">
        <v>3</v>
      </c>
      <c r="I45" s="34">
        <v>8</v>
      </c>
      <c r="J45" s="34">
        <v>3</v>
      </c>
      <c r="K45" s="34">
        <v>3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20"/>
      <c r="S45" s="35" t="str">
        <f t="shared" si="1"/>
        <v>城里町</v>
      </c>
      <c r="T45" s="16"/>
    </row>
    <row r="46" spans="1:20" s="27" customFormat="1" ht="13.5" customHeight="1">
      <c r="A46" s="21"/>
      <c r="B46" s="33" t="s">
        <v>55</v>
      </c>
      <c r="C46" s="30"/>
      <c r="D46" s="34">
        <v>42</v>
      </c>
      <c r="E46" s="34">
        <v>5</v>
      </c>
      <c r="F46" s="34">
        <v>1</v>
      </c>
      <c r="G46" s="34">
        <v>0</v>
      </c>
      <c r="H46" s="34">
        <v>0</v>
      </c>
      <c r="I46" s="34">
        <v>0</v>
      </c>
      <c r="J46" s="34">
        <v>32</v>
      </c>
      <c r="K46" s="34">
        <v>4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20"/>
      <c r="S46" s="35" t="str">
        <f t="shared" si="1"/>
        <v>東海村</v>
      </c>
      <c r="T46" s="21"/>
    </row>
    <row r="47" spans="1:20" ht="13.5" customHeight="1">
      <c r="A47" s="16"/>
      <c r="B47" s="33" t="s">
        <v>56</v>
      </c>
      <c r="C47" s="18"/>
      <c r="D47" s="34">
        <v>20</v>
      </c>
      <c r="E47" s="34">
        <v>5</v>
      </c>
      <c r="F47" s="34">
        <v>4</v>
      </c>
      <c r="G47" s="34">
        <v>3</v>
      </c>
      <c r="H47" s="34">
        <v>1</v>
      </c>
      <c r="I47" s="34">
        <v>3</v>
      </c>
      <c r="J47" s="34">
        <v>2</v>
      </c>
      <c r="K47" s="34">
        <v>2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20"/>
      <c r="S47" s="26" t="str">
        <f t="shared" si="1"/>
        <v>大子町</v>
      </c>
      <c r="T47" s="16"/>
    </row>
    <row r="48" spans="1:20" s="27" customFormat="1" ht="13.5" customHeight="1">
      <c r="A48" s="21"/>
      <c r="B48" s="33" t="s">
        <v>57</v>
      </c>
      <c r="C48" s="30"/>
      <c r="D48" s="34">
        <v>14</v>
      </c>
      <c r="E48" s="34">
        <v>2</v>
      </c>
      <c r="F48" s="34">
        <v>0</v>
      </c>
      <c r="G48" s="34">
        <v>0</v>
      </c>
      <c r="H48" s="34">
        <v>0</v>
      </c>
      <c r="I48" s="34">
        <v>0</v>
      </c>
      <c r="J48" s="34">
        <v>11</v>
      </c>
      <c r="K48" s="34">
        <v>1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20"/>
      <c r="S48" s="35" t="str">
        <f t="shared" si="1"/>
        <v>美浦村</v>
      </c>
      <c r="T48" s="21"/>
    </row>
    <row r="49" spans="1:20" ht="13.5" customHeight="1">
      <c r="A49" s="16"/>
      <c r="B49" s="33" t="s">
        <v>58</v>
      </c>
      <c r="C49" s="18"/>
      <c r="D49" s="34">
        <v>47</v>
      </c>
      <c r="E49" s="34">
        <v>6</v>
      </c>
      <c r="F49" s="34">
        <v>2</v>
      </c>
      <c r="G49" s="34">
        <v>1</v>
      </c>
      <c r="H49" s="34">
        <v>2</v>
      </c>
      <c r="I49" s="34">
        <v>8</v>
      </c>
      <c r="J49" s="34">
        <v>15</v>
      </c>
      <c r="K49" s="34">
        <v>13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20"/>
      <c r="S49" s="35" t="str">
        <f t="shared" si="1"/>
        <v>阿見町</v>
      </c>
      <c r="T49" s="16"/>
    </row>
    <row r="50" spans="1:20" ht="13.5" customHeight="1">
      <c r="A50" s="16"/>
      <c r="B50" s="33" t="s">
        <v>59</v>
      </c>
      <c r="C50" s="18"/>
      <c r="D50" s="34">
        <v>12</v>
      </c>
      <c r="E50" s="34">
        <v>3</v>
      </c>
      <c r="F50" s="34">
        <v>1</v>
      </c>
      <c r="G50" s="34">
        <v>1</v>
      </c>
      <c r="H50" s="34">
        <v>3</v>
      </c>
      <c r="I50" s="34">
        <v>3</v>
      </c>
      <c r="J50" s="34">
        <v>1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20"/>
      <c r="S50" s="35" t="str">
        <f t="shared" si="1"/>
        <v>河内町</v>
      </c>
      <c r="T50" s="16"/>
    </row>
    <row r="51" spans="1:20" ht="13.5" customHeight="1">
      <c r="A51" s="16"/>
      <c r="B51" s="33" t="s">
        <v>60</v>
      </c>
      <c r="C51" s="18"/>
      <c r="D51" s="34">
        <v>26</v>
      </c>
      <c r="E51" s="34">
        <v>7</v>
      </c>
      <c r="F51" s="34">
        <v>0</v>
      </c>
      <c r="G51" s="34">
        <v>0</v>
      </c>
      <c r="H51" s="34">
        <v>0</v>
      </c>
      <c r="I51" s="34">
        <v>3</v>
      </c>
      <c r="J51" s="34">
        <v>14</v>
      </c>
      <c r="K51" s="34">
        <v>2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20"/>
      <c r="S51" s="35" t="str">
        <f t="shared" si="1"/>
        <v>八千代町</v>
      </c>
      <c r="T51" s="16"/>
    </row>
    <row r="52" spans="1:20" ht="13.5" customHeight="1">
      <c r="A52" s="16"/>
      <c r="B52" s="33" t="s">
        <v>61</v>
      </c>
      <c r="C52" s="18"/>
      <c r="D52" s="34">
        <v>12</v>
      </c>
      <c r="E52" s="34">
        <v>3</v>
      </c>
      <c r="F52" s="34">
        <v>0</v>
      </c>
      <c r="G52" s="34">
        <v>3</v>
      </c>
      <c r="H52" s="34">
        <v>3</v>
      </c>
      <c r="I52" s="34">
        <v>3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20"/>
      <c r="S52" s="35" t="str">
        <f t="shared" si="1"/>
        <v>五霞町</v>
      </c>
      <c r="T52" s="16"/>
    </row>
    <row r="53" spans="1:20" ht="13.5" customHeight="1">
      <c r="A53" s="16"/>
      <c r="B53" s="33" t="s">
        <v>62</v>
      </c>
      <c r="C53" s="39"/>
      <c r="D53" s="34">
        <v>26</v>
      </c>
      <c r="E53" s="34">
        <v>5</v>
      </c>
      <c r="F53" s="34">
        <v>1</v>
      </c>
      <c r="G53" s="34">
        <v>0</v>
      </c>
      <c r="H53" s="34">
        <v>0</v>
      </c>
      <c r="I53" s="34">
        <v>5</v>
      </c>
      <c r="J53" s="34">
        <v>10</v>
      </c>
      <c r="K53" s="34">
        <v>5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20"/>
      <c r="S53" s="40" t="str">
        <f t="shared" si="1"/>
        <v>境町</v>
      </c>
      <c r="T53" s="41"/>
    </row>
    <row r="54" spans="1:20" s="27" customFormat="1" ht="13.5" customHeight="1">
      <c r="A54" s="21"/>
      <c r="B54" s="33" t="s">
        <v>63</v>
      </c>
      <c r="C54" s="30"/>
      <c r="D54" s="34">
        <v>13</v>
      </c>
      <c r="E54" s="34">
        <v>2</v>
      </c>
      <c r="F54" s="34">
        <v>0</v>
      </c>
      <c r="G54" s="34">
        <v>0</v>
      </c>
      <c r="H54" s="34">
        <v>0</v>
      </c>
      <c r="I54" s="34">
        <v>3</v>
      </c>
      <c r="J54" s="34">
        <v>8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25"/>
      <c r="S54" s="26" t="str">
        <f t="shared" si="1"/>
        <v>利根町</v>
      </c>
      <c r="T54" s="21"/>
    </row>
    <row r="55" spans="1:20" ht="13.5" customHeight="1">
      <c r="A55" s="16"/>
      <c r="B55" s="42"/>
      <c r="C55" s="18"/>
      <c r="D55" s="43"/>
      <c r="E55" s="28"/>
      <c r="F55" s="28"/>
      <c r="G55" s="28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20"/>
      <c r="S55" s="35"/>
      <c r="T55" s="16"/>
    </row>
    <row r="56" spans="1:20" ht="13.5" customHeight="1">
      <c r="A56" s="16"/>
      <c r="B56" s="29" t="s">
        <v>64</v>
      </c>
      <c r="C56" s="18"/>
      <c r="D56" s="31">
        <v>12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12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25"/>
      <c r="S56" s="32" t="str">
        <f>B56</f>
        <v>国 立 (参考)</v>
      </c>
      <c r="T56" s="16"/>
    </row>
    <row r="57" spans="1:20" ht="13.5" customHeight="1">
      <c r="A57" s="45"/>
      <c r="B57" s="45"/>
      <c r="C57" s="46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50"/>
      <c r="T57" s="45"/>
    </row>
    <row r="58" ht="3" customHeight="1"/>
  </sheetData>
  <sheetProtection/>
  <printOptions/>
  <pageMargins left="0.7874015748031497" right="0.7874015748031497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2017-01-17T01:09:16Z</dcterms:created>
  <dcterms:modified xsi:type="dcterms:W3CDTF">2017-01-23T04:26:46Z</dcterms:modified>
  <cp:category/>
  <cp:version/>
  <cp:contentType/>
  <cp:contentStatus/>
</cp:coreProperties>
</file>