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31表" sheetId="1" r:id="rId1"/>
  </sheets>
  <definedNames>
    <definedName name="_xlnm.Print_Titles" localSheetId="0">'第31表'!$1:$3</definedName>
  </definedNames>
  <calcPr fullCalcOnLoad="1" refMode="R1C1"/>
</workbook>
</file>

<file path=xl/sharedStrings.xml><?xml version="1.0" encoding="utf-8"?>
<sst xmlns="http://schemas.openxmlformats.org/spreadsheetml/2006/main" count="85" uniqueCount="65">
  <si>
    <t>第31表　学科別生徒数(本科)〔高等学校 全日制・定時制〕</t>
  </si>
  <si>
    <t>(人)</t>
  </si>
  <si>
    <t>市町村別</t>
  </si>
  <si>
    <t>計</t>
  </si>
  <si>
    <t>普通科</t>
  </si>
  <si>
    <t>農　　　　業
に関する学科</t>
  </si>
  <si>
    <t>工　　　　業
に関する学科</t>
  </si>
  <si>
    <t>商　　　　業
に関する学科</t>
  </si>
  <si>
    <t>水　　　　産
に関する学科</t>
  </si>
  <si>
    <t>家　　　　庭
に関する学科</t>
  </si>
  <si>
    <t>看　　　　護
に関する学科</t>
  </si>
  <si>
    <t>情　　　　報
に関する学科</t>
  </si>
  <si>
    <t>福　　　　祉
に関する学科</t>
  </si>
  <si>
    <t>その他の専門
教育を施す学科</t>
  </si>
  <si>
    <t>総合学科</t>
  </si>
  <si>
    <t>男</t>
  </si>
  <si>
    <t>女</t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</si>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</sst>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* #,##0;* \-#,##0;* &quot;-&quot;;@"/>
    <numFmt numFmtId="178" formatCode="* #,##0_);* \-#,##0_);* &quot;-&quot;_);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3" fillId="0" borderId="0" xfId="60" applyFont="1" applyFill="1" applyAlignment="1" applyProtection="1">
      <alignment vertical="center"/>
      <protection locked="0"/>
    </xf>
    <xf numFmtId="0" fontId="2" fillId="0" borderId="0" xfId="60" applyFill="1" applyAlignment="1" applyProtection="1">
      <alignment vertical="center"/>
      <protection locked="0"/>
    </xf>
    <xf numFmtId="176" fontId="2" fillId="0" borderId="0" xfId="60" applyNumberFormat="1" applyFill="1" applyAlignment="1" applyProtection="1">
      <alignment vertical="center"/>
      <protection locked="0"/>
    </xf>
    <xf numFmtId="0" fontId="0" fillId="0" borderId="0" xfId="60" applyFont="1" applyFill="1" applyAlignment="1" applyProtection="1">
      <alignment horizontal="right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/>
      <protection locked="0"/>
    </xf>
    <xf numFmtId="0" fontId="2" fillId="0" borderId="11" xfId="60" applyFill="1" applyBorder="1" applyAlignment="1" applyProtection="1">
      <alignment horizontal="distributed" vertical="center" wrapText="1"/>
      <protection locked="0"/>
    </xf>
    <xf numFmtId="0" fontId="2" fillId="0" borderId="12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0" xfId="60" applyFill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6" xfId="60" applyFill="1" applyBorder="1" applyAlignment="1" applyProtection="1">
      <alignment horizontal="distributed" vertical="center"/>
      <protection locked="0"/>
    </xf>
    <xf numFmtId="0" fontId="2" fillId="0" borderId="17" xfId="60" applyFill="1" applyBorder="1" applyAlignment="1" applyProtection="1">
      <alignment horizontal="distributed" vertical="center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6" fillId="0" borderId="0" xfId="60" applyFont="1" applyFill="1" applyAlignment="1" applyProtection="1">
      <alignment horizontal="distributed" vertical="center"/>
      <protection locked="0"/>
    </xf>
    <xf numFmtId="0" fontId="2" fillId="0" borderId="0" xfId="60" applyFill="1" applyBorder="1" applyAlignment="1" applyProtection="1">
      <alignment vertical="center"/>
      <protection locked="0"/>
    </xf>
    <xf numFmtId="0" fontId="2" fillId="0" borderId="0" xfId="60" applyFill="1" applyBorder="1" applyAlignment="1" applyProtection="1">
      <alignment horizontal="distributed" vertical="center"/>
      <protection locked="0"/>
    </xf>
    <xf numFmtId="0" fontId="2" fillId="0" borderId="18" xfId="60" applyFill="1" applyBorder="1" applyAlignment="1" applyProtection="1">
      <alignment vertical="center"/>
      <protection locked="0"/>
    </xf>
    <xf numFmtId="177" fontId="2" fillId="0" borderId="0" xfId="60" applyNumberFormat="1" applyFill="1" applyAlignment="1" applyProtection="1">
      <alignment vertical="center"/>
      <protection locked="0"/>
    </xf>
    <xf numFmtId="178" fontId="2" fillId="0" borderId="0" xfId="60" applyNumberFormat="1" applyFill="1" applyAlignment="1" applyProtection="1">
      <alignment horizontal="right" vertical="center"/>
      <protection locked="0"/>
    </xf>
    <xf numFmtId="0" fontId="2" fillId="0" borderId="19" xfId="60" applyFill="1" applyBorder="1" applyAlignment="1" applyProtection="1">
      <alignment vertical="center"/>
      <protection locked="0"/>
    </xf>
    <xf numFmtId="0" fontId="6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0" borderId="18" xfId="60" applyFont="1" applyFill="1" applyBorder="1" applyAlignment="1" applyProtection="1">
      <alignment vertical="center"/>
      <protection locked="0"/>
    </xf>
    <xf numFmtId="176" fontId="2" fillId="0" borderId="0" xfId="60" applyNumberFormat="1" applyFont="1" applyFill="1" applyAlignment="1" applyProtection="1">
      <alignment vertical="center"/>
      <protection/>
    </xf>
    <xf numFmtId="41" fontId="2" fillId="0" borderId="0" xfId="62" applyNumberFormat="1" applyFont="1" applyFill="1" applyProtection="1">
      <alignment vertical="center"/>
      <protection/>
    </xf>
    <xf numFmtId="176" fontId="2" fillId="0" borderId="0" xfId="60" applyNumberFormat="1" applyFont="1" applyFill="1" applyAlignment="1" applyProtection="1">
      <alignment horizontal="right" vertical="center"/>
      <protection/>
    </xf>
    <xf numFmtId="0" fontId="2" fillId="0" borderId="19" xfId="60" applyFont="1" applyFill="1" applyBorder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/>
    </xf>
    <xf numFmtId="0" fontId="2" fillId="0" borderId="0" xfId="60" applyFont="1" applyFill="1" applyAlignment="1" applyProtection="1">
      <alignment vertical="center"/>
      <protection locked="0"/>
    </xf>
    <xf numFmtId="177" fontId="2" fillId="0" borderId="0" xfId="60" applyNumberFormat="1" applyFont="1" applyFill="1" applyAlignment="1" applyProtection="1">
      <alignment vertical="center"/>
      <protection locked="0"/>
    </xf>
    <xf numFmtId="178" fontId="2" fillId="0" borderId="0" xfId="60" applyNumberFormat="1" applyFont="1" applyFill="1" applyAlignment="1" applyProtection="1">
      <alignment horizontal="right" vertical="center"/>
      <protection locked="0"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 locked="0"/>
    </xf>
    <xf numFmtId="0" fontId="6" fillId="0" borderId="18" xfId="60" applyFont="1" applyFill="1" applyBorder="1" applyAlignment="1" applyProtection="1">
      <alignment vertical="center"/>
      <protection locked="0"/>
    </xf>
    <xf numFmtId="41" fontId="6" fillId="0" borderId="0" xfId="63" applyNumberFormat="1" applyFont="1" applyFill="1" applyAlignment="1">
      <alignment vertical="center" shrinkToFit="1"/>
      <protection/>
    </xf>
    <xf numFmtId="41" fontId="6" fillId="0" borderId="0" xfId="62" applyNumberFormat="1" applyFont="1" applyFill="1" applyProtection="1">
      <alignment vertical="center"/>
      <protection/>
    </xf>
    <xf numFmtId="0" fontId="6" fillId="0" borderId="19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horizontal="distributed" vertical="center"/>
      <protection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horizontal="right" vertical="center"/>
      <protection locked="0"/>
    </xf>
    <xf numFmtId="0" fontId="2" fillId="0" borderId="0" xfId="60" applyFont="1" applyFill="1" applyBorder="1" applyAlignment="1" applyProtection="1">
      <alignment horizontal="distributed" vertical="center"/>
      <protection locked="0"/>
    </xf>
    <xf numFmtId="0" fontId="6" fillId="0" borderId="0" xfId="61" applyFont="1" applyFill="1" applyAlignment="1">
      <alignment vertical="center" shrinkToFit="1"/>
      <protection/>
    </xf>
    <xf numFmtId="41" fontId="2" fillId="0" borderId="19" xfId="61" applyNumberFormat="1" applyFont="1" applyFill="1" applyBorder="1" applyAlignment="1">
      <alignment vertical="center" shrinkToFit="1"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0" applyNumberForma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0" fontId="2" fillId="0" borderId="0" xfId="60" applyFill="1" applyBorder="1" applyAlignment="1" applyProtection="1">
      <alignment horizontal="distributed" vertical="center"/>
      <protection/>
    </xf>
    <xf numFmtId="0" fontId="2" fillId="0" borderId="0" xfId="60" applyFill="1" applyBorder="1" applyAlignment="1" applyProtection="1" quotePrefix="1">
      <alignment horizontal="distributed" vertical="center"/>
      <protection/>
    </xf>
    <xf numFmtId="0" fontId="2" fillId="0" borderId="0" xfId="60" applyFill="1" applyBorder="1" applyAlignment="1" applyProtection="1" quotePrefix="1">
      <alignment horizontal="left" vertical="center"/>
      <protection locked="0"/>
    </xf>
    <xf numFmtId="0" fontId="2" fillId="0" borderId="13" xfId="60" applyFill="1" applyBorder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horizontal="distributed" vertical="center"/>
      <protection locked="0"/>
    </xf>
    <xf numFmtId="0" fontId="2" fillId="0" borderId="14" xfId="60" applyFill="1" applyBorder="1" applyAlignment="1" applyProtection="1">
      <alignment vertical="center"/>
      <protection locked="0"/>
    </xf>
    <xf numFmtId="177" fontId="2" fillId="0" borderId="13" xfId="60" applyNumberFormat="1" applyFill="1" applyBorder="1" applyAlignment="1" applyProtection="1">
      <alignment vertical="center"/>
      <protection locked="0"/>
    </xf>
    <xf numFmtId="178" fontId="2" fillId="0" borderId="14" xfId="60" applyNumberFormat="1" applyFill="1" applyBorder="1" applyAlignment="1" applyProtection="1">
      <alignment horizontal="right" vertical="center"/>
      <protection locked="0"/>
    </xf>
    <xf numFmtId="0" fontId="2" fillId="0" borderId="17" xfId="60" applyFill="1" applyBorder="1" applyAlignment="1" applyProtection="1">
      <alignment vertical="center"/>
      <protection locked="0"/>
    </xf>
    <xf numFmtId="0" fontId="2" fillId="0" borderId="13" xfId="60" applyFill="1" applyBorder="1" applyAlignment="1" applyProtection="1">
      <alignment horizontal="distributed" vertical="center"/>
      <protection locked="0"/>
    </xf>
    <xf numFmtId="0" fontId="42" fillId="0" borderId="0" xfId="60" applyFont="1" applyFill="1" applyBorder="1" applyAlignment="1" applyProtection="1">
      <alignment horizontal="distributed" vertical="center"/>
      <protection locked="0"/>
    </xf>
    <xf numFmtId="0" fontId="2" fillId="0" borderId="20" xfId="60" applyFill="1" applyBorder="1" applyAlignment="1" applyProtection="1">
      <alignment horizontal="distributed" vertical="center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/>
    </xf>
    <xf numFmtId="0" fontId="2" fillId="0" borderId="13" xfId="60" applyFill="1" applyBorder="1" applyAlignment="1" applyProtection="1">
      <alignment horizontal="distributed" vertical="center" wrapText="1"/>
      <protection/>
    </xf>
    <xf numFmtId="0" fontId="2" fillId="0" borderId="20" xfId="60" applyFill="1" applyBorder="1" applyAlignment="1" applyProtection="1">
      <alignment horizontal="center" vertical="center" wrapText="1"/>
      <protection locked="0"/>
    </xf>
    <xf numFmtId="0" fontId="2" fillId="0" borderId="15" xfId="60" applyFill="1" applyBorder="1" applyAlignment="1" applyProtection="1">
      <alignment horizontal="center" vertical="center"/>
      <protection locked="0"/>
    </xf>
    <xf numFmtId="0" fontId="2" fillId="0" borderId="20" xfId="60" applyFill="1" applyBorder="1" applyAlignment="1" applyProtection="1">
      <alignment horizontal="distributed" vertical="center" wrapText="1"/>
      <protection locked="0"/>
    </xf>
    <xf numFmtId="0" fontId="2" fillId="0" borderId="15" xfId="60" applyFill="1" applyBorder="1" applyAlignment="1" applyProtection="1">
      <alignment horizontal="distributed" vertical="center"/>
      <protection locked="0"/>
    </xf>
    <xf numFmtId="0" fontId="2" fillId="0" borderId="10" xfId="60" applyFill="1" applyBorder="1" applyAlignment="1" applyProtection="1">
      <alignment horizontal="distributed" vertical="center" wrapText="1"/>
      <protection locked="0"/>
    </xf>
    <xf numFmtId="0" fontId="2" fillId="0" borderId="13" xfId="60" applyFill="1" applyBorder="1" applyAlignment="1" applyProtection="1">
      <alignment horizontal="distributed" vertical="center" wrapText="1"/>
      <protection locked="0"/>
    </xf>
    <xf numFmtId="0" fontId="2" fillId="0" borderId="16" xfId="60" applyFill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Sheet1" xfId="62"/>
    <cellStyle name="標準_第25表 【那珂郡まで印刷用】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2" customWidth="1"/>
    <col min="2" max="2" width="10.140625" style="5" customWidth="1"/>
    <col min="3" max="3" width="0.71875" style="2" customWidth="1"/>
    <col min="4" max="14" width="6.140625" style="2" customWidth="1"/>
    <col min="15" max="26" width="5.57421875" style="2" customWidth="1"/>
    <col min="27" max="27" width="0.71875" style="2" customWidth="1"/>
    <col min="28" max="28" width="10.140625" style="5" customWidth="1"/>
    <col min="29" max="29" width="0.71875" style="2" customWidth="1"/>
    <col min="30" max="30" width="7.421875" style="2" bestFit="1" customWidth="1"/>
    <col min="31" max="16384" width="9.00390625" style="2" customWidth="1"/>
  </cols>
  <sheetData>
    <row r="1" spans="2:28" s="1" customFormat="1" ht="15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4" t="s">
        <v>1</v>
      </c>
    </row>
    <row r="2" ht="4.5" customHeight="1"/>
    <row r="3" spans="1:29" s="10" customFormat="1" ht="27.75" customHeight="1">
      <c r="A3" s="6"/>
      <c r="B3" s="70" t="s">
        <v>2</v>
      </c>
      <c r="C3" s="7"/>
      <c r="D3" s="72" t="s">
        <v>3</v>
      </c>
      <c r="E3" s="62" t="s">
        <v>4</v>
      </c>
      <c r="F3" s="63"/>
      <c r="G3" s="66" t="s">
        <v>5</v>
      </c>
      <c r="H3" s="67"/>
      <c r="I3" s="66" t="s">
        <v>6</v>
      </c>
      <c r="J3" s="67"/>
      <c r="K3" s="66" t="s">
        <v>7</v>
      </c>
      <c r="L3" s="67"/>
      <c r="M3" s="66" t="s">
        <v>8</v>
      </c>
      <c r="N3" s="67"/>
      <c r="O3" s="66" t="s">
        <v>9</v>
      </c>
      <c r="P3" s="67"/>
      <c r="Q3" s="66" t="s">
        <v>10</v>
      </c>
      <c r="R3" s="67"/>
      <c r="S3" s="66" t="s">
        <v>11</v>
      </c>
      <c r="T3" s="67"/>
      <c r="U3" s="66" t="s">
        <v>12</v>
      </c>
      <c r="V3" s="67"/>
      <c r="W3" s="68" t="s">
        <v>13</v>
      </c>
      <c r="X3" s="69"/>
      <c r="Y3" s="62" t="s">
        <v>14</v>
      </c>
      <c r="Z3" s="63"/>
      <c r="AA3" s="8"/>
      <c r="AB3" s="64" t="str">
        <f>$B$3</f>
        <v>市町村別</v>
      </c>
      <c r="AC3" s="9"/>
    </row>
    <row r="4" spans="1:29" s="17" customFormat="1" ht="13.5" customHeight="1">
      <c r="A4" s="11"/>
      <c r="B4" s="71"/>
      <c r="C4" s="12"/>
      <c r="D4" s="72"/>
      <c r="E4" s="13" t="s">
        <v>15</v>
      </c>
      <c r="F4" s="14" t="s">
        <v>16</v>
      </c>
      <c r="G4" s="14" t="s">
        <v>15</v>
      </c>
      <c r="H4" s="14" t="s">
        <v>16</v>
      </c>
      <c r="I4" s="14" t="s">
        <v>15</v>
      </c>
      <c r="J4" s="14" t="s">
        <v>16</v>
      </c>
      <c r="K4" s="14" t="s">
        <v>15</v>
      </c>
      <c r="L4" s="14" t="s">
        <v>16</v>
      </c>
      <c r="M4" s="14" t="s">
        <v>15</v>
      </c>
      <c r="N4" s="14" t="s">
        <v>16</v>
      </c>
      <c r="O4" s="14" t="s">
        <v>15</v>
      </c>
      <c r="P4" s="14" t="s">
        <v>16</v>
      </c>
      <c r="Q4" s="14" t="s">
        <v>15</v>
      </c>
      <c r="R4" s="14" t="s">
        <v>16</v>
      </c>
      <c r="S4" s="14" t="s">
        <v>15</v>
      </c>
      <c r="T4" s="14" t="s">
        <v>16</v>
      </c>
      <c r="U4" s="14" t="s">
        <v>15</v>
      </c>
      <c r="V4" s="14" t="s">
        <v>16</v>
      </c>
      <c r="W4" s="14" t="s">
        <v>15</v>
      </c>
      <c r="X4" s="14" t="s">
        <v>16</v>
      </c>
      <c r="Y4" s="14" t="s">
        <v>15</v>
      </c>
      <c r="Z4" s="14" t="s">
        <v>16</v>
      </c>
      <c r="AA4" s="15"/>
      <c r="AB4" s="65"/>
      <c r="AC4" s="16"/>
    </row>
    <row r="5" spans="1:29" s="24" customFormat="1" ht="13.5" customHeight="1">
      <c r="A5" s="18"/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/>
      <c r="AA5" s="23"/>
      <c r="AB5" s="19"/>
      <c r="AC5" s="18"/>
    </row>
    <row r="6" spans="1:29" s="32" customFormat="1" ht="13.5" customHeight="1">
      <c r="A6" s="25"/>
      <c r="B6" s="61" t="s">
        <v>64</v>
      </c>
      <c r="C6" s="26"/>
      <c r="D6" s="27">
        <v>78920</v>
      </c>
      <c r="E6" s="27">
        <v>29909</v>
      </c>
      <c r="F6" s="27">
        <v>31007</v>
      </c>
      <c r="G6" s="27">
        <v>922</v>
      </c>
      <c r="H6" s="27">
        <v>698</v>
      </c>
      <c r="I6" s="27">
        <v>5089</v>
      </c>
      <c r="J6" s="27">
        <v>494</v>
      </c>
      <c r="K6" s="27">
        <v>1938</v>
      </c>
      <c r="L6" s="27">
        <v>2525</v>
      </c>
      <c r="M6" s="27">
        <v>266</v>
      </c>
      <c r="N6" s="27">
        <v>65</v>
      </c>
      <c r="O6" s="27">
        <v>21</v>
      </c>
      <c r="P6" s="27">
        <v>916</v>
      </c>
      <c r="Q6" s="27">
        <v>11</v>
      </c>
      <c r="R6" s="27">
        <v>230</v>
      </c>
      <c r="S6" s="28">
        <v>0</v>
      </c>
      <c r="T6" s="28">
        <v>0</v>
      </c>
      <c r="U6" s="27">
        <v>15</v>
      </c>
      <c r="V6" s="27">
        <v>82</v>
      </c>
      <c r="W6" s="27">
        <v>279</v>
      </c>
      <c r="X6" s="27">
        <v>648</v>
      </c>
      <c r="Y6" s="27">
        <v>1766</v>
      </c>
      <c r="Z6" s="29">
        <v>2039</v>
      </c>
      <c r="AA6" s="30"/>
      <c r="AB6" s="31" t="str">
        <f>B6</f>
        <v>平成27年度</v>
      </c>
      <c r="AC6" s="25"/>
    </row>
    <row r="7" spans="1:29" s="24" customFormat="1" ht="13.5" customHeight="1">
      <c r="A7" s="18"/>
      <c r="B7" s="19"/>
      <c r="C7" s="2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23"/>
      <c r="AB7" s="19"/>
      <c r="AC7" s="18"/>
    </row>
    <row r="8" spans="1:29" s="24" customFormat="1" ht="13.5" customHeight="1">
      <c r="A8" s="35"/>
      <c r="B8" s="36" t="s">
        <v>17</v>
      </c>
      <c r="C8" s="37"/>
      <c r="D8" s="38">
        <v>78728</v>
      </c>
      <c r="E8" s="38">
        <v>29965</v>
      </c>
      <c r="F8" s="38">
        <v>30806</v>
      </c>
      <c r="G8" s="38">
        <v>939</v>
      </c>
      <c r="H8" s="38">
        <v>677</v>
      </c>
      <c r="I8" s="38">
        <v>5094</v>
      </c>
      <c r="J8" s="38">
        <v>469</v>
      </c>
      <c r="K8" s="38">
        <v>1939</v>
      </c>
      <c r="L8" s="38">
        <v>2504</v>
      </c>
      <c r="M8" s="38">
        <v>243</v>
      </c>
      <c r="N8" s="38">
        <v>61</v>
      </c>
      <c r="O8" s="38">
        <v>25</v>
      </c>
      <c r="P8" s="38">
        <v>892</v>
      </c>
      <c r="Q8" s="38">
        <v>8</v>
      </c>
      <c r="R8" s="38">
        <v>219</v>
      </c>
      <c r="S8" s="39">
        <f>SUM(S12:S55)</f>
        <v>0</v>
      </c>
      <c r="T8" s="39">
        <f>SUM(T12:T55)</f>
        <v>0</v>
      </c>
      <c r="U8" s="38">
        <v>20</v>
      </c>
      <c r="V8" s="38">
        <v>92</v>
      </c>
      <c r="W8" s="38">
        <v>350</v>
      </c>
      <c r="X8" s="38">
        <v>652</v>
      </c>
      <c r="Y8" s="38">
        <v>1729</v>
      </c>
      <c r="Z8" s="38">
        <v>2044</v>
      </c>
      <c r="AA8" s="40"/>
      <c r="AB8" s="41" t="str">
        <f>B8</f>
        <v>平成28年度</v>
      </c>
      <c r="AC8" s="35"/>
    </row>
    <row r="9" spans="1:29" s="24" customFormat="1" ht="13.5" customHeight="1">
      <c r="A9" s="35"/>
      <c r="B9" s="36" t="s">
        <v>18</v>
      </c>
      <c r="C9" s="37"/>
      <c r="D9" s="38">
        <v>57845</v>
      </c>
      <c r="E9" s="38">
        <v>19243</v>
      </c>
      <c r="F9" s="38">
        <v>21202</v>
      </c>
      <c r="G9" s="38">
        <v>939</v>
      </c>
      <c r="H9" s="38">
        <v>677</v>
      </c>
      <c r="I9" s="38">
        <v>5094</v>
      </c>
      <c r="J9" s="38">
        <v>469</v>
      </c>
      <c r="K9" s="38">
        <v>1845</v>
      </c>
      <c r="L9" s="38">
        <v>2425</v>
      </c>
      <c r="M9" s="38">
        <v>243</v>
      </c>
      <c r="N9" s="38">
        <v>61</v>
      </c>
      <c r="O9" s="38">
        <v>21</v>
      </c>
      <c r="P9" s="38">
        <v>659</v>
      </c>
      <c r="Q9" s="38">
        <v>8</v>
      </c>
      <c r="R9" s="38">
        <v>106</v>
      </c>
      <c r="S9" s="39">
        <v>0</v>
      </c>
      <c r="T9" s="39">
        <v>0</v>
      </c>
      <c r="U9" s="38">
        <v>20</v>
      </c>
      <c r="V9" s="38">
        <v>92</v>
      </c>
      <c r="W9" s="38">
        <v>350</v>
      </c>
      <c r="X9" s="38">
        <v>618</v>
      </c>
      <c r="Y9" s="38">
        <v>1729</v>
      </c>
      <c r="Z9" s="38">
        <v>2044</v>
      </c>
      <c r="AA9" s="40"/>
      <c r="AB9" s="41" t="str">
        <f>B9</f>
        <v>公立</v>
      </c>
      <c r="AC9" s="35"/>
    </row>
    <row r="10" spans="1:29" s="24" customFormat="1" ht="13.5" customHeight="1">
      <c r="A10" s="35"/>
      <c r="B10" s="36" t="s">
        <v>19</v>
      </c>
      <c r="C10" s="37"/>
      <c r="D10" s="38">
        <v>20883</v>
      </c>
      <c r="E10" s="38">
        <v>10722</v>
      </c>
      <c r="F10" s="38">
        <v>9604</v>
      </c>
      <c r="G10" s="39">
        <v>0</v>
      </c>
      <c r="H10" s="39">
        <v>0</v>
      </c>
      <c r="I10" s="39">
        <v>0</v>
      </c>
      <c r="J10" s="39">
        <v>0</v>
      </c>
      <c r="K10" s="38">
        <v>94</v>
      </c>
      <c r="L10" s="38">
        <v>79</v>
      </c>
      <c r="M10" s="39">
        <v>0</v>
      </c>
      <c r="N10" s="39">
        <v>0</v>
      </c>
      <c r="O10" s="39">
        <v>4</v>
      </c>
      <c r="P10" s="38">
        <v>233</v>
      </c>
      <c r="Q10" s="39">
        <v>0</v>
      </c>
      <c r="R10" s="38">
        <v>113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8">
        <v>34</v>
      </c>
      <c r="Y10" s="39">
        <v>0</v>
      </c>
      <c r="Z10" s="39">
        <v>0</v>
      </c>
      <c r="AA10" s="40"/>
      <c r="AB10" s="41" t="str">
        <f>B10</f>
        <v>私立</v>
      </c>
      <c r="AC10" s="35"/>
    </row>
    <row r="11" spans="1:29" s="24" customFormat="1" ht="13.5" customHeight="1">
      <c r="A11" s="18"/>
      <c r="B11" s="19"/>
      <c r="C11" s="20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23"/>
      <c r="AB11" s="19"/>
      <c r="AC11" s="18"/>
    </row>
    <row r="12" spans="1:30" ht="13.5" customHeight="1">
      <c r="A12" s="18"/>
      <c r="B12" s="44" t="s">
        <v>20</v>
      </c>
      <c r="C12" s="45"/>
      <c r="D12" s="46">
        <v>13254</v>
      </c>
      <c r="E12" s="47">
        <v>4831</v>
      </c>
      <c r="F12" s="47">
        <v>5886</v>
      </c>
      <c r="G12" s="47">
        <v>0</v>
      </c>
      <c r="H12" s="47">
        <v>0</v>
      </c>
      <c r="I12" s="47">
        <v>820</v>
      </c>
      <c r="J12" s="47">
        <v>129</v>
      </c>
      <c r="K12" s="47">
        <v>497</v>
      </c>
      <c r="L12" s="47">
        <v>517</v>
      </c>
      <c r="M12" s="47">
        <v>0</v>
      </c>
      <c r="N12" s="47">
        <v>0</v>
      </c>
      <c r="O12" s="47">
        <v>0</v>
      </c>
      <c r="P12" s="47">
        <v>283</v>
      </c>
      <c r="Q12" s="47">
        <v>0</v>
      </c>
      <c r="R12" s="47">
        <v>113</v>
      </c>
      <c r="S12" s="47">
        <v>0</v>
      </c>
      <c r="T12" s="47">
        <v>0</v>
      </c>
      <c r="U12" s="47">
        <v>0</v>
      </c>
      <c r="V12" s="47">
        <v>0</v>
      </c>
      <c r="W12" s="47">
        <v>75</v>
      </c>
      <c r="X12" s="47">
        <v>103</v>
      </c>
      <c r="Y12" s="47">
        <v>0</v>
      </c>
      <c r="Z12" s="47">
        <v>0</v>
      </c>
      <c r="AA12" s="30"/>
      <c r="AB12" s="31" t="str">
        <f aca="true" t="shared" si="0" ref="AB12:AB55">B12</f>
        <v>水戸市</v>
      </c>
      <c r="AC12" s="18"/>
      <c r="AD12" s="48"/>
    </row>
    <row r="13" spans="1:30" ht="13.5" customHeight="1">
      <c r="A13" s="18"/>
      <c r="B13" s="44" t="s">
        <v>21</v>
      </c>
      <c r="C13" s="45"/>
      <c r="D13" s="46">
        <v>6203</v>
      </c>
      <c r="E13" s="47">
        <v>2164</v>
      </c>
      <c r="F13" s="47">
        <v>2445</v>
      </c>
      <c r="G13" s="47">
        <v>0</v>
      </c>
      <c r="H13" s="47">
        <v>0</v>
      </c>
      <c r="I13" s="47">
        <v>576</v>
      </c>
      <c r="J13" s="47">
        <v>9</v>
      </c>
      <c r="K13" s="47">
        <v>311</v>
      </c>
      <c r="L13" s="47">
        <v>391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106</v>
      </c>
      <c r="X13" s="47">
        <v>147</v>
      </c>
      <c r="Y13" s="47">
        <v>44</v>
      </c>
      <c r="Z13" s="47">
        <v>10</v>
      </c>
      <c r="AA13" s="30"/>
      <c r="AB13" s="31" t="str">
        <f t="shared" si="0"/>
        <v>日立市</v>
      </c>
      <c r="AC13" s="18"/>
      <c r="AD13" s="48"/>
    </row>
    <row r="14" spans="1:30" ht="13.5" customHeight="1">
      <c r="A14" s="18"/>
      <c r="B14" s="44" t="s">
        <v>22</v>
      </c>
      <c r="C14" s="45"/>
      <c r="D14" s="46">
        <v>8568</v>
      </c>
      <c r="E14" s="47">
        <v>3948</v>
      </c>
      <c r="F14" s="47">
        <v>3493</v>
      </c>
      <c r="G14" s="47">
        <v>0</v>
      </c>
      <c r="H14" s="47">
        <v>0</v>
      </c>
      <c r="I14" s="47">
        <v>609</v>
      </c>
      <c r="J14" s="47">
        <v>88</v>
      </c>
      <c r="K14" s="47">
        <v>164</v>
      </c>
      <c r="L14" s="47">
        <v>192</v>
      </c>
      <c r="M14" s="47">
        <v>0</v>
      </c>
      <c r="N14" s="47">
        <v>0</v>
      </c>
      <c r="O14" s="47">
        <v>4</v>
      </c>
      <c r="P14" s="47">
        <v>70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30"/>
      <c r="AB14" s="31" t="str">
        <f t="shared" si="0"/>
        <v>土浦市</v>
      </c>
      <c r="AC14" s="18"/>
      <c r="AD14" s="48"/>
    </row>
    <row r="15" spans="1:30" ht="13.5" customHeight="1">
      <c r="A15" s="18"/>
      <c r="B15" s="44" t="s">
        <v>23</v>
      </c>
      <c r="C15" s="45"/>
      <c r="D15" s="46">
        <v>3141</v>
      </c>
      <c r="E15" s="47">
        <v>905</v>
      </c>
      <c r="F15" s="47">
        <v>1093</v>
      </c>
      <c r="G15" s="47">
        <v>0</v>
      </c>
      <c r="H15" s="47">
        <v>0</v>
      </c>
      <c r="I15" s="47">
        <v>433</v>
      </c>
      <c r="J15" s="47">
        <v>5</v>
      </c>
      <c r="K15" s="47">
        <v>286</v>
      </c>
      <c r="L15" s="47">
        <v>307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20</v>
      </c>
      <c r="V15" s="47">
        <v>92</v>
      </c>
      <c r="W15" s="47">
        <v>0</v>
      </c>
      <c r="X15" s="47">
        <v>0</v>
      </c>
      <c r="Y15" s="47">
        <v>0</v>
      </c>
      <c r="Z15" s="47">
        <v>0</v>
      </c>
      <c r="AA15" s="30"/>
      <c r="AB15" s="31" t="str">
        <f t="shared" si="0"/>
        <v>古河市</v>
      </c>
      <c r="AC15" s="18"/>
      <c r="AD15" s="48"/>
    </row>
    <row r="16" spans="1:30" ht="13.5" customHeight="1">
      <c r="A16" s="18"/>
      <c r="B16" s="44" t="s">
        <v>24</v>
      </c>
      <c r="C16" s="45"/>
      <c r="D16" s="46">
        <v>1926</v>
      </c>
      <c r="E16" s="47">
        <v>579</v>
      </c>
      <c r="F16" s="47">
        <v>674</v>
      </c>
      <c r="G16" s="47">
        <v>147</v>
      </c>
      <c r="H16" s="47">
        <v>87</v>
      </c>
      <c r="I16" s="47">
        <v>0</v>
      </c>
      <c r="J16" s="47">
        <v>0</v>
      </c>
      <c r="K16" s="47">
        <v>137</v>
      </c>
      <c r="L16" s="47">
        <v>192</v>
      </c>
      <c r="M16" s="47">
        <v>0</v>
      </c>
      <c r="N16" s="47">
        <v>0</v>
      </c>
      <c r="O16" s="47">
        <v>2</v>
      </c>
      <c r="P16" s="47">
        <v>108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30"/>
      <c r="AB16" s="31" t="str">
        <f t="shared" si="0"/>
        <v>石岡市</v>
      </c>
      <c r="AC16" s="18"/>
      <c r="AD16" s="48"/>
    </row>
    <row r="17" spans="1:30" ht="13.5" customHeight="1">
      <c r="A17" s="18"/>
      <c r="B17" s="44" t="s">
        <v>25</v>
      </c>
      <c r="C17" s="45"/>
      <c r="D17" s="46">
        <v>1267</v>
      </c>
      <c r="E17" s="47">
        <v>327</v>
      </c>
      <c r="F17" s="47">
        <v>355</v>
      </c>
      <c r="G17" s="47">
        <v>0</v>
      </c>
      <c r="H17" s="47">
        <v>0</v>
      </c>
      <c r="I17" s="47">
        <v>0</v>
      </c>
      <c r="J17" s="47">
        <v>0</v>
      </c>
      <c r="K17" s="47">
        <v>213</v>
      </c>
      <c r="L17" s="47">
        <v>372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30"/>
      <c r="AB17" s="31" t="str">
        <f t="shared" si="0"/>
        <v>結城市</v>
      </c>
      <c r="AC17" s="18"/>
      <c r="AD17" s="48"/>
    </row>
    <row r="18" spans="1:30" ht="13.5" customHeight="1">
      <c r="A18" s="18"/>
      <c r="B18" s="44" t="s">
        <v>26</v>
      </c>
      <c r="C18" s="45"/>
      <c r="D18" s="46">
        <v>1804</v>
      </c>
      <c r="E18" s="47">
        <v>749</v>
      </c>
      <c r="F18" s="47">
        <v>821</v>
      </c>
      <c r="G18" s="47">
        <v>0</v>
      </c>
      <c r="H18" s="47">
        <v>0</v>
      </c>
      <c r="I18" s="47">
        <v>0</v>
      </c>
      <c r="J18" s="47">
        <v>0</v>
      </c>
      <c r="K18" s="47">
        <v>58</v>
      </c>
      <c r="L18" s="47">
        <v>56</v>
      </c>
      <c r="M18" s="47">
        <v>0</v>
      </c>
      <c r="N18" s="47">
        <v>0</v>
      </c>
      <c r="O18" s="47">
        <v>0</v>
      </c>
      <c r="P18" s="47">
        <v>120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30"/>
      <c r="AB18" s="31" t="str">
        <f t="shared" si="0"/>
        <v>龍ケ崎市</v>
      </c>
      <c r="AC18" s="18"/>
      <c r="AD18" s="48"/>
    </row>
    <row r="19" spans="1:30" ht="13.5" customHeight="1">
      <c r="A19" s="18"/>
      <c r="B19" s="44" t="s">
        <v>27</v>
      </c>
      <c r="C19" s="45"/>
      <c r="D19" s="46">
        <v>1675</v>
      </c>
      <c r="E19" s="47">
        <v>828</v>
      </c>
      <c r="F19" s="47">
        <v>847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30"/>
      <c r="AB19" s="31" t="str">
        <f t="shared" si="0"/>
        <v>下妻市</v>
      </c>
      <c r="AC19" s="18"/>
      <c r="AD19" s="48"/>
    </row>
    <row r="20" spans="1:30" ht="13.5" customHeight="1">
      <c r="A20" s="18"/>
      <c r="B20" s="44" t="s">
        <v>28</v>
      </c>
      <c r="C20" s="45"/>
      <c r="D20" s="46">
        <v>1990</v>
      </c>
      <c r="E20" s="47">
        <v>727</v>
      </c>
      <c r="F20" s="47">
        <v>915</v>
      </c>
      <c r="G20" s="47">
        <v>0</v>
      </c>
      <c r="H20" s="47">
        <v>0</v>
      </c>
      <c r="I20" s="47">
        <v>0</v>
      </c>
      <c r="J20" s="47">
        <v>0</v>
      </c>
      <c r="K20" s="47">
        <v>65</v>
      </c>
      <c r="L20" s="47">
        <v>164</v>
      </c>
      <c r="M20" s="47">
        <v>0</v>
      </c>
      <c r="N20" s="47">
        <v>0</v>
      </c>
      <c r="O20" s="47">
        <v>0</v>
      </c>
      <c r="P20" s="47">
        <v>119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30"/>
      <c r="AB20" s="31" t="str">
        <f t="shared" si="0"/>
        <v>常総市</v>
      </c>
      <c r="AC20" s="18"/>
      <c r="AD20" s="48"/>
    </row>
    <row r="21" spans="1:30" ht="13.5" customHeight="1">
      <c r="A21" s="18"/>
      <c r="B21" s="44" t="s">
        <v>29</v>
      </c>
      <c r="C21" s="45"/>
      <c r="D21" s="46">
        <v>1620</v>
      </c>
      <c r="E21" s="47">
        <v>810</v>
      </c>
      <c r="F21" s="47">
        <v>745</v>
      </c>
      <c r="G21" s="47">
        <v>0</v>
      </c>
      <c r="H21" s="47">
        <v>0</v>
      </c>
      <c r="I21" s="47">
        <v>0</v>
      </c>
      <c r="J21" s="47">
        <v>0</v>
      </c>
      <c r="K21" s="47">
        <v>10</v>
      </c>
      <c r="L21" s="47">
        <v>55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30"/>
      <c r="AB21" s="31" t="str">
        <f t="shared" si="0"/>
        <v>常陸太田市</v>
      </c>
      <c r="AC21" s="18"/>
      <c r="AD21" s="48"/>
    </row>
    <row r="22" spans="1:30" ht="13.5" customHeight="1">
      <c r="A22" s="18"/>
      <c r="B22" s="44" t="s">
        <v>30</v>
      </c>
      <c r="C22" s="45"/>
      <c r="D22" s="46">
        <v>870</v>
      </c>
      <c r="E22" s="47">
        <v>135</v>
      </c>
      <c r="F22" s="47">
        <v>164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260</v>
      </c>
      <c r="Z22" s="47">
        <v>311</v>
      </c>
      <c r="AA22" s="30"/>
      <c r="AB22" s="31" t="str">
        <f t="shared" si="0"/>
        <v>高萩市</v>
      </c>
      <c r="AC22" s="18"/>
      <c r="AD22" s="48"/>
    </row>
    <row r="23" spans="1:30" ht="13.5" customHeight="1">
      <c r="A23" s="18"/>
      <c r="B23" s="44" t="s">
        <v>31</v>
      </c>
      <c r="C23" s="45"/>
      <c r="D23" s="46">
        <v>379</v>
      </c>
      <c r="E23" s="47">
        <v>198</v>
      </c>
      <c r="F23" s="47">
        <v>181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30"/>
      <c r="AB23" s="31" t="str">
        <f t="shared" si="0"/>
        <v>北茨城市</v>
      </c>
      <c r="AC23" s="18"/>
      <c r="AD23" s="48"/>
    </row>
    <row r="24" spans="1:30" ht="13.5" customHeight="1">
      <c r="A24" s="18"/>
      <c r="B24" s="44" t="s">
        <v>32</v>
      </c>
      <c r="C24" s="45"/>
      <c r="D24" s="46">
        <v>822</v>
      </c>
      <c r="E24" s="47">
        <v>358</v>
      </c>
      <c r="F24" s="47">
        <v>301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45</v>
      </c>
      <c r="X24" s="47">
        <v>118</v>
      </c>
      <c r="Y24" s="47">
        <v>0</v>
      </c>
      <c r="Z24" s="47">
        <v>0</v>
      </c>
      <c r="AA24" s="30"/>
      <c r="AB24" s="31" t="str">
        <f t="shared" si="0"/>
        <v>笠間市</v>
      </c>
      <c r="AC24" s="18"/>
      <c r="AD24" s="48"/>
    </row>
    <row r="25" spans="1:30" ht="13.5" customHeight="1">
      <c r="A25" s="18"/>
      <c r="B25" s="44" t="s">
        <v>33</v>
      </c>
      <c r="C25" s="45"/>
      <c r="D25" s="46">
        <v>4797</v>
      </c>
      <c r="E25" s="47">
        <v>1876</v>
      </c>
      <c r="F25" s="47">
        <v>1931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1</v>
      </c>
      <c r="P25" s="47">
        <v>115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23</v>
      </c>
      <c r="X25" s="47">
        <v>141</v>
      </c>
      <c r="Y25" s="47">
        <v>366</v>
      </c>
      <c r="Z25" s="47">
        <v>344</v>
      </c>
      <c r="AA25" s="30"/>
      <c r="AB25" s="31" t="str">
        <f t="shared" si="0"/>
        <v>取手市</v>
      </c>
      <c r="AC25" s="18"/>
      <c r="AD25" s="48"/>
    </row>
    <row r="26" spans="1:30" ht="13.5" customHeight="1">
      <c r="A26" s="18"/>
      <c r="B26" s="44" t="s">
        <v>34</v>
      </c>
      <c r="C26" s="45"/>
      <c r="D26" s="46">
        <v>3335</v>
      </c>
      <c r="E26" s="47">
        <v>1628</v>
      </c>
      <c r="F26" s="47">
        <v>1707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30"/>
      <c r="AB26" s="31" t="str">
        <f t="shared" si="0"/>
        <v>牛久市</v>
      </c>
      <c r="AC26" s="18"/>
      <c r="AD26" s="48"/>
    </row>
    <row r="27" spans="1:30" ht="13.5" customHeight="1">
      <c r="A27" s="18"/>
      <c r="B27" s="44" t="s">
        <v>35</v>
      </c>
      <c r="C27" s="45"/>
      <c r="D27" s="46">
        <v>3568</v>
      </c>
      <c r="E27" s="47">
        <v>1556</v>
      </c>
      <c r="F27" s="47">
        <v>1317</v>
      </c>
      <c r="G27" s="47">
        <v>0</v>
      </c>
      <c r="H27" s="47">
        <v>0</v>
      </c>
      <c r="I27" s="47">
        <v>394</v>
      </c>
      <c r="J27" s="47">
        <v>57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101</v>
      </c>
      <c r="X27" s="47">
        <v>143</v>
      </c>
      <c r="Y27" s="47">
        <v>0</v>
      </c>
      <c r="Z27" s="47">
        <v>0</v>
      </c>
      <c r="AA27" s="30"/>
      <c r="AB27" s="31" t="str">
        <f t="shared" si="0"/>
        <v>つくば市</v>
      </c>
      <c r="AC27" s="18"/>
      <c r="AD27" s="48"/>
    </row>
    <row r="28" spans="1:30" ht="13.5" customHeight="1">
      <c r="A28" s="18"/>
      <c r="B28" s="44" t="s">
        <v>36</v>
      </c>
      <c r="C28" s="45"/>
      <c r="D28" s="46">
        <v>2842</v>
      </c>
      <c r="E28" s="47">
        <v>724</v>
      </c>
      <c r="F28" s="47">
        <v>768</v>
      </c>
      <c r="G28" s="47">
        <v>0</v>
      </c>
      <c r="H28" s="47">
        <v>0</v>
      </c>
      <c r="I28" s="47">
        <v>673</v>
      </c>
      <c r="J28" s="47">
        <v>44</v>
      </c>
      <c r="K28" s="47">
        <v>142</v>
      </c>
      <c r="L28" s="47">
        <v>187</v>
      </c>
      <c r="M28" s="47">
        <v>243</v>
      </c>
      <c r="N28" s="47">
        <v>61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30"/>
      <c r="AB28" s="31" t="str">
        <f t="shared" si="0"/>
        <v>ひたちなか市</v>
      </c>
      <c r="AC28" s="18"/>
      <c r="AD28" s="48"/>
    </row>
    <row r="29" spans="1:30" ht="13.5" customHeight="1">
      <c r="A29" s="18"/>
      <c r="B29" s="44" t="s">
        <v>37</v>
      </c>
      <c r="C29" s="45"/>
      <c r="D29" s="46">
        <v>2230</v>
      </c>
      <c r="E29" s="47">
        <v>1316</v>
      </c>
      <c r="F29" s="47">
        <v>914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30"/>
      <c r="AB29" s="31" t="str">
        <f t="shared" si="0"/>
        <v>鹿嶋市</v>
      </c>
      <c r="AC29" s="18"/>
      <c r="AD29" s="48"/>
    </row>
    <row r="30" spans="1:30" ht="13.5" customHeight="1">
      <c r="A30" s="18"/>
      <c r="B30" s="44" t="s">
        <v>38</v>
      </c>
      <c r="C30" s="45"/>
      <c r="D30" s="46">
        <v>461</v>
      </c>
      <c r="E30" s="47">
        <v>158</v>
      </c>
      <c r="F30" s="47">
        <v>130</v>
      </c>
      <c r="G30" s="47">
        <v>0</v>
      </c>
      <c r="H30" s="47">
        <v>0</v>
      </c>
      <c r="I30" s="47">
        <v>0</v>
      </c>
      <c r="J30" s="47">
        <v>0</v>
      </c>
      <c r="K30" s="47">
        <v>38</v>
      </c>
      <c r="L30" s="47">
        <v>40</v>
      </c>
      <c r="M30" s="47">
        <v>0</v>
      </c>
      <c r="N30" s="47">
        <v>0</v>
      </c>
      <c r="O30" s="47">
        <v>18</v>
      </c>
      <c r="P30" s="47">
        <v>77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30"/>
      <c r="AB30" s="31" t="str">
        <f t="shared" si="0"/>
        <v>潮来市</v>
      </c>
      <c r="AC30" s="18"/>
      <c r="AD30" s="48"/>
    </row>
    <row r="31" spans="1:30" ht="13.5" customHeight="1">
      <c r="A31" s="18"/>
      <c r="B31" s="44" t="s">
        <v>39</v>
      </c>
      <c r="C31" s="45"/>
      <c r="D31" s="46">
        <v>706</v>
      </c>
      <c r="E31" s="47">
        <v>367</v>
      </c>
      <c r="F31" s="47">
        <v>339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30"/>
      <c r="AB31" s="31" t="str">
        <f t="shared" si="0"/>
        <v>守谷市</v>
      </c>
      <c r="AC31" s="18"/>
      <c r="AD31" s="48"/>
    </row>
    <row r="32" spans="1:30" ht="13.5" customHeight="1">
      <c r="A32" s="18"/>
      <c r="B32" s="44" t="s">
        <v>40</v>
      </c>
      <c r="C32" s="45"/>
      <c r="D32" s="46">
        <v>463</v>
      </c>
      <c r="E32" s="47">
        <v>147</v>
      </c>
      <c r="F32" s="47">
        <v>105</v>
      </c>
      <c r="G32" s="47">
        <v>0</v>
      </c>
      <c r="H32" s="47">
        <v>0</v>
      </c>
      <c r="I32" s="47">
        <v>159</v>
      </c>
      <c r="J32" s="47">
        <v>3</v>
      </c>
      <c r="K32" s="47">
        <v>18</v>
      </c>
      <c r="L32" s="47">
        <v>31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30"/>
      <c r="AB32" s="31" t="str">
        <f t="shared" si="0"/>
        <v>常陸大宮市</v>
      </c>
      <c r="AC32" s="18"/>
      <c r="AD32" s="48"/>
    </row>
    <row r="33" spans="1:30" ht="13.5" customHeight="1">
      <c r="A33" s="18"/>
      <c r="B33" s="44" t="s">
        <v>41</v>
      </c>
      <c r="C33" s="45"/>
      <c r="D33" s="46">
        <v>1377</v>
      </c>
      <c r="E33" s="47">
        <v>185</v>
      </c>
      <c r="F33" s="47">
        <v>302</v>
      </c>
      <c r="G33" s="47">
        <v>480</v>
      </c>
      <c r="H33" s="47">
        <v>410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30"/>
      <c r="AB33" s="31" t="str">
        <f t="shared" si="0"/>
        <v>那珂市</v>
      </c>
      <c r="AC33" s="18"/>
      <c r="AD33" s="48"/>
    </row>
    <row r="34" spans="1:30" ht="13.5" customHeight="1">
      <c r="A34" s="18"/>
      <c r="B34" s="44" t="s">
        <v>42</v>
      </c>
      <c r="C34" s="45"/>
      <c r="D34" s="46">
        <v>2648</v>
      </c>
      <c r="E34" s="47">
        <v>909</v>
      </c>
      <c r="F34" s="47">
        <v>1025</v>
      </c>
      <c r="G34" s="47">
        <v>0</v>
      </c>
      <c r="H34" s="47">
        <v>0</v>
      </c>
      <c r="I34" s="47">
        <v>633</v>
      </c>
      <c r="J34" s="47">
        <v>81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30"/>
      <c r="AB34" s="31" t="str">
        <f t="shared" si="0"/>
        <v>筑西市</v>
      </c>
      <c r="AC34" s="18"/>
      <c r="AD34" s="48"/>
    </row>
    <row r="35" spans="1:30" ht="13.5" customHeight="1">
      <c r="A35" s="18"/>
      <c r="B35" s="44" t="s">
        <v>43</v>
      </c>
      <c r="C35" s="45"/>
      <c r="D35" s="46">
        <v>758</v>
      </c>
      <c r="E35" s="47">
        <v>266</v>
      </c>
      <c r="F35" s="47">
        <v>232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114</v>
      </c>
      <c r="Z35" s="47">
        <v>146</v>
      </c>
      <c r="AA35" s="30"/>
      <c r="AB35" s="31" t="str">
        <f t="shared" si="0"/>
        <v>坂東市</v>
      </c>
      <c r="AC35" s="18"/>
      <c r="AD35" s="48"/>
    </row>
    <row r="36" spans="1:30" ht="13.5" customHeight="1">
      <c r="A36" s="18"/>
      <c r="B36" s="44" t="s">
        <v>44</v>
      </c>
      <c r="C36" s="45"/>
      <c r="D36" s="46">
        <v>544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307</v>
      </c>
      <c r="Z36" s="47">
        <v>237</v>
      </c>
      <c r="AA36" s="30"/>
      <c r="AB36" s="31" t="str">
        <f t="shared" si="0"/>
        <v>稲敷市</v>
      </c>
      <c r="AC36" s="18"/>
      <c r="AD36" s="48"/>
    </row>
    <row r="37" spans="1:30" ht="13.5" customHeight="1">
      <c r="A37" s="18"/>
      <c r="B37" s="49" t="s">
        <v>45</v>
      </c>
      <c r="C37" s="45"/>
      <c r="D37" s="46">
        <v>223</v>
      </c>
      <c r="E37" s="47">
        <v>143</v>
      </c>
      <c r="F37" s="47">
        <v>80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30"/>
      <c r="AB37" s="50" t="str">
        <f t="shared" si="0"/>
        <v>かすみがうら市</v>
      </c>
      <c r="AC37" s="18"/>
      <c r="AD37" s="48"/>
    </row>
    <row r="38" spans="1:30" s="24" customFormat="1" ht="13.5" customHeight="1">
      <c r="A38" s="18"/>
      <c r="B38" s="44" t="s">
        <v>46</v>
      </c>
      <c r="C38" s="45"/>
      <c r="D38" s="46">
        <v>1510</v>
      </c>
      <c r="E38" s="47">
        <v>551</v>
      </c>
      <c r="F38" s="47">
        <v>581</v>
      </c>
      <c r="G38" s="47">
        <v>187</v>
      </c>
      <c r="H38" s="47">
        <v>77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8</v>
      </c>
      <c r="R38" s="47">
        <v>106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30"/>
      <c r="AB38" s="31" t="str">
        <f t="shared" si="0"/>
        <v>桜川市</v>
      </c>
      <c r="AC38" s="18"/>
      <c r="AD38" s="48"/>
    </row>
    <row r="39" spans="1:30" s="24" customFormat="1" ht="13.5" customHeight="1">
      <c r="A39" s="35"/>
      <c r="B39" s="44" t="s">
        <v>47</v>
      </c>
      <c r="C39" s="45"/>
      <c r="D39" s="46">
        <v>1514</v>
      </c>
      <c r="E39" s="47">
        <v>567</v>
      </c>
      <c r="F39" s="47">
        <v>602</v>
      </c>
      <c r="G39" s="47">
        <v>0</v>
      </c>
      <c r="H39" s="47">
        <v>0</v>
      </c>
      <c r="I39" s="47">
        <v>326</v>
      </c>
      <c r="J39" s="47">
        <v>19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30"/>
      <c r="AB39" s="31" t="str">
        <f t="shared" si="0"/>
        <v>神栖市</v>
      </c>
      <c r="AC39" s="35"/>
      <c r="AD39" s="48"/>
    </row>
    <row r="40" spans="1:30" s="24" customFormat="1" ht="13.5" customHeight="1">
      <c r="A40" s="18"/>
      <c r="B40" s="44" t="s">
        <v>48</v>
      </c>
      <c r="C40" s="45"/>
      <c r="D40" s="46">
        <v>1107</v>
      </c>
      <c r="E40" s="47">
        <v>302</v>
      </c>
      <c r="F40" s="47">
        <v>300</v>
      </c>
      <c r="G40" s="47">
        <v>0</v>
      </c>
      <c r="H40" s="47">
        <v>0</v>
      </c>
      <c r="I40" s="47">
        <v>471</v>
      </c>
      <c r="J40" s="47">
        <v>34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30"/>
      <c r="AB40" s="31" t="str">
        <f t="shared" si="0"/>
        <v>行方市</v>
      </c>
      <c r="AC40" s="18"/>
      <c r="AD40" s="48"/>
    </row>
    <row r="41" spans="1:30" s="24" customFormat="1" ht="13.5" customHeight="1">
      <c r="A41" s="35"/>
      <c r="B41" s="44" t="s">
        <v>49</v>
      </c>
      <c r="C41" s="45"/>
      <c r="D41" s="46">
        <v>1862</v>
      </c>
      <c r="E41" s="47">
        <v>418</v>
      </c>
      <c r="F41" s="47">
        <v>424</v>
      </c>
      <c r="G41" s="47">
        <v>100</v>
      </c>
      <c r="H41" s="47">
        <v>99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275</v>
      </c>
      <c r="Z41" s="47">
        <v>546</v>
      </c>
      <c r="AA41" s="30"/>
      <c r="AB41" s="31" t="str">
        <f t="shared" si="0"/>
        <v>鉾田市</v>
      </c>
      <c r="AC41" s="35"/>
      <c r="AD41" s="48"/>
    </row>
    <row r="42" spans="1:30" ht="13.5" customHeight="1">
      <c r="A42" s="18"/>
      <c r="B42" s="50" t="s">
        <v>50</v>
      </c>
      <c r="C42" s="45"/>
      <c r="D42" s="46">
        <v>710</v>
      </c>
      <c r="E42" s="47">
        <v>434</v>
      </c>
      <c r="F42" s="47">
        <v>276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30"/>
      <c r="AB42" s="50" t="str">
        <f t="shared" si="0"/>
        <v>つくばみらい市</v>
      </c>
      <c r="AC42" s="18"/>
      <c r="AD42" s="48"/>
    </row>
    <row r="43" spans="1:30" ht="13.5" customHeight="1">
      <c r="A43" s="18"/>
      <c r="B43" s="44" t="s">
        <v>51</v>
      </c>
      <c r="C43" s="45"/>
      <c r="D43" s="46">
        <v>591</v>
      </c>
      <c r="E43" s="47">
        <v>287</v>
      </c>
      <c r="F43" s="47">
        <v>304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30"/>
      <c r="AB43" s="31" t="str">
        <f t="shared" si="0"/>
        <v>小美玉市</v>
      </c>
      <c r="AC43" s="18"/>
      <c r="AD43" s="48"/>
    </row>
    <row r="44" spans="1:30" s="24" customFormat="1" ht="13.5" customHeight="1">
      <c r="A44" s="35"/>
      <c r="B44" s="44" t="s">
        <v>52</v>
      </c>
      <c r="C44" s="45"/>
      <c r="D44" s="46">
        <v>436</v>
      </c>
      <c r="E44" s="47">
        <v>227</v>
      </c>
      <c r="F44" s="47">
        <v>209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30"/>
      <c r="AB44" s="31" t="str">
        <f t="shared" si="0"/>
        <v>茨城町</v>
      </c>
      <c r="AC44" s="35"/>
      <c r="AD44" s="48"/>
    </row>
    <row r="45" spans="1:30" ht="13.5" customHeight="1">
      <c r="A45" s="18"/>
      <c r="B45" s="44" t="s">
        <v>53</v>
      </c>
      <c r="C45" s="45"/>
      <c r="D45" s="46">
        <v>220</v>
      </c>
      <c r="E45" s="47">
        <v>108</v>
      </c>
      <c r="F45" s="47">
        <v>112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30"/>
      <c r="AB45" s="31" t="str">
        <f t="shared" si="0"/>
        <v>大洗町</v>
      </c>
      <c r="AC45" s="18"/>
      <c r="AD45" s="48"/>
    </row>
    <row r="46" spans="1:30" ht="13.5" customHeight="1">
      <c r="A46" s="18"/>
      <c r="B46" s="44" t="s">
        <v>54</v>
      </c>
      <c r="C46" s="45"/>
      <c r="D46" s="46">
        <v>109</v>
      </c>
      <c r="E46" s="47">
        <v>70</v>
      </c>
      <c r="F46" s="47">
        <v>39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30"/>
      <c r="AB46" s="31" t="str">
        <f t="shared" si="0"/>
        <v>城里町</v>
      </c>
      <c r="AC46" s="18"/>
      <c r="AD46" s="48"/>
    </row>
    <row r="47" spans="1:30" s="24" customFormat="1" ht="13.5" customHeight="1">
      <c r="A47" s="35"/>
      <c r="B47" s="44" t="s">
        <v>55</v>
      </c>
      <c r="C47" s="45"/>
      <c r="D47" s="46">
        <v>479</v>
      </c>
      <c r="E47" s="47">
        <v>175</v>
      </c>
      <c r="F47" s="47">
        <v>304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30"/>
      <c r="AB47" s="31" t="str">
        <f t="shared" si="0"/>
        <v>東海村</v>
      </c>
      <c r="AC47" s="35"/>
      <c r="AD47" s="48"/>
    </row>
    <row r="48" spans="1:30" s="24" customFormat="1" ht="13.5" customHeight="1">
      <c r="A48" s="18"/>
      <c r="B48" s="44" t="s">
        <v>56</v>
      </c>
      <c r="C48" s="45"/>
      <c r="D48" s="46">
        <v>252</v>
      </c>
      <c r="E48" s="47">
        <v>0</v>
      </c>
      <c r="F48" s="47">
        <v>0</v>
      </c>
      <c r="G48" s="47">
        <v>25</v>
      </c>
      <c r="H48" s="47">
        <v>4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103</v>
      </c>
      <c r="Z48" s="47">
        <v>120</v>
      </c>
      <c r="AA48" s="30"/>
      <c r="AB48" s="31" t="str">
        <f t="shared" si="0"/>
        <v>大子町</v>
      </c>
      <c r="AC48" s="18"/>
      <c r="AD48" s="48"/>
    </row>
    <row r="49" spans="1:30" s="24" customFormat="1" ht="13.5" customHeight="1">
      <c r="A49" s="35"/>
      <c r="B49" s="44" t="s">
        <v>57</v>
      </c>
      <c r="C49" s="45"/>
      <c r="D49" s="46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23"/>
      <c r="AB49" s="51" t="str">
        <f t="shared" si="0"/>
        <v>美浦村</v>
      </c>
      <c r="AC49" s="35"/>
      <c r="AD49" s="48"/>
    </row>
    <row r="50" spans="1:30" ht="13.5" customHeight="1">
      <c r="A50" s="18"/>
      <c r="B50" s="44" t="s">
        <v>58</v>
      </c>
      <c r="C50" s="45"/>
      <c r="D50" s="46">
        <v>1125</v>
      </c>
      <c r="E50" s="47">
        <v>612</v>
      </c>
      <c r="F50" s="47">
        <v>513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23"/>
      <c r="AB50" s="51" t="str">
        <f t="shared" si="0"/>
        <v>阿見町</v>
      </c>
      <c r="AC50" s="18"/>
      <c r="AD50" s="48"/>
    </row>
    <row r="51" spans="1:30" ht="13.5" customHeight="1">
      <c r="A51" s="18"/>
      <c r="B51" s="44" t="s">
        <v>59</v>
      </c>
      <c r="C51" s="45"/>
      <c r="D51" s="46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23"/>
      <c r="AB51" s="51" t="str">
        <f t="shared" si="0"/>
        <v>河内町</v>
      </c>
      <c r="AC51" s="18"/>
      <c r="AD51" s="48"/>
    </row>
    <row r="52" spans="1:30" ht="13.5" customHeight="1">
      <c r="A52" s="18"/>
      <c r="B52" s="44" t="s">
        <v>60</v>
      </c>
      <c r="C52" s="45"/>
      <c r="D52" s="46">
        <v>590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260</v>
      </c>
      <c r="Z52" s="47">
        <v>330</v>
      </c>
      <c r="AA52" s="23"/>
      <c r="AB52" s="51" t="str">
        <f t="shared" si="0"/>
        <v>八千代町</v>
      </c>
      <c r="AC52" s="18"/>
      <c r="AD52" s="48"/>
    </row>
    <row r="53" spans="1:30" ht="13.5" customHeight="1">
      <c r="A53" s="18"/>
      <c r="B53" s="44" t="s">
        <v>61</v>
      </c>
      <c r="C53" s="45"/>
      <c r="D53" s="46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23"/>
      <c r="AB53" s="51" t="str">
        <f t="shared" si="0"/>
        <v>五霞町</v>
      </c>
      <c r="AC53" s="18"/>
      <c r="AD53" s="48"/>
    </row>
    <row r="54" spans="1:30" ht="13.5" customHeight="1">
      <c r="A54" s="18"/>
      <c r="B54" s="44" t="s">
        <v>62</v>
      </c>
      <c r="C54" s="45"/>
      <c r="D54" s="46">
        <v>752</v>
      </c>
      <c r="E54" s="47">
        <v>380</v>
      </c>
      <c r="F54" s="47">
        <v>372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23"/>
      <c r="AB54" s="52" t="str">
        <f t="shared" si="0"/>
        <v>境町</v>
      </c>
      <c r="AC54" s="53"/>
      <c r="AD54" s="48"/>
    </row>
    <row r="55" spans="1:30" s="24" customFormat="1" ht="13.5" customHeight="1">
      <c r="A55" s="35"/>
      <c r="B55" s="44" t="s">
        <v>63</v>
      </c>
      <c r="C55" s="45"/>
      <c r="D55" s="46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28">
        <v>0</v>
      </c>
      <c r="R55" s="28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23"/>
      <c r="AB55" s="51" t="str">
        <f t="shared" si="0"/>
        <v>利根町</v>
      </c>
      <c r="AC55" s="35"/>
      <c r="AD55" s="48"/>
    </row>
    <row r="56" spans="1:29" ht="13.5" customHeight="1">
      <c r="A56" s="54"/>
      <c r="B56" s="5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8"/>
      <c r="AA56" s="59"/>
      <c r="AB56" s="60"/>
      <c r="AC56" s="54"/>
    </row>
    <row r="64" ht="11.25">
      <c r="G64" s="18"/>
    </row>
  </sheetData>
  <sheetProtection/>
  <mergeCells count="14">
    <mergeCell ref="K3:L3"/>
    <mergeCell ref="B3:B4"/>
    <mergeCell ref="D3:D4"/>
    <mergeCell ref="E3:F3"/>
    <mergeCell ref="G3:H3"/>
    <mergeCell ref="I3:J3"/>
    <mergeCell ref="Y3:Z3"/>
    <mergeCell ref="AB3:AB4"/>
    <mergeCell ref="M3:N3"/>
    <mergeCell ref="O3:P3"/>
    <mergeCell ref="Q3:R3"/>
    <mergeCell ref="S3:T3"/>
    <mergeCell ref="U3:V3"/>
    <mergeCell ref="W3:X3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2017-01-17T02:15:25Z</dcterms:created>
  <dcterms:modified xsi:type="dcterms:W3CDTF">2017-01-23T04:32:00Z</dcterms:modified>
  <cp:category/>
  <cp:version/>
  <cp:contentType/>
  <cp:contentStatus/>
</cp:coreProperties>
</file>