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8370" windowHeight="11640" activeTab="4"/>
  </bookViews>
  <sheets>
    <sheet name="一覧表" sheetId="1" r:id="rId1"/>
    <sheet name="１" sheetId="2" r:id="rId2"/>
    <sheet name="２ " sheetId="3" r:id="rId3"/>
    <sheet name="３" sheetId="4" r:id="rId4"/>
    <sheet name="４" sheetId="5" r:id="rId5"/>
  </sheets>
  <definedNames>
    <definedName name="_xlnm.Print_Area" localSheetId="3">'３'!$A$1:$L$42</definedName>
    <definedName name="_xlnm.Print_Area" localSheetId="0">'一覧表'!$A$1:$J$40</definedName>
  </definedNames>
  <calcPr fullCalcOnLoad="1"/>
</workbook>
</file>

<file path=xl/sharedStrings.xml><?xml version="1.0" encoding="utf-8"?>
<sst xmlns="http://schemas.openxmlformats.org/spreadsheetml/2006/main" count="292" uniqueCount="88">
  <si>
    <t>法律事務所・特許事務所</t>
  </si>
  <si>
    <t>公認会計士事務所・税理士事務所</t>
  </si>
  <si>
    <t>県内</t>
  </si>
  <si>
    <t>県外</t>
  </si>
  <si>
    <t>売上額</t>
  </si>
  <si>
    <t>　産業分類</t>
  </si>
  <si>
    <t>項目　　</t>
  </si>
  <si>
    <t>項目　　</t>
  </si>
  <si>
    <t>　　総数</t>
  </si>
  <si>
    <t>サービス業計（通信業＋サービス業）</t>
  </si>
  <si>
    <t>通　 　 信　  　業 　 　計</t>
  </si>
  <si>
    <t>ソフトウェア業</t>
  </si>
  <si>
    <t>情報処理・提供サービス業</t>
  </si>
  <si>
    <t>インターネット附随サービス業</t>
  </si>
  <si>
    <t>新聞業</t>
  </si>
  <si>
    <t>映像・音声・文字情報制作に附帯するサービス業</t>
  </si>
  <si>
    <t>土木建築サービス業</t>
  </si>
  <si>
    <t>その他の専門サービス業</t>
  </si>
  <si>
    <t>自動車整備業</t>
  </si>
  <si>
    <t>電気機械器具修理業</t>
  </si>
  <si>
    <t>各種物品賃貸業</t>
  </si>
  <si>
    <t>産業用機械器具賃貸業</t>
  </si>
  <si>
    <t>事務用機械器具賃貸業</t>
  </si>
  <si>
    <t>自動車賃貸業</t>
  </si>
  <si>
    <t>スポーツ・娯楽用品賃貸業</t>
  </si>
  <si>
    <t>その他の物品賃貸業</t>
  </si>
  <si>
    <t>速記・ワープロ入力・複写業</t>
  </si>
  <si>
    <t>計量証明業</t>
  </si>
  <si>
    <t>建物サービス業</t>
  </si>
  <si>
    <t>警備業</t>
  </si>
  <si>
    <t>他に分類されない事業サービス業</t>
  </si>
  <si>
    <t>調査対象</t>
  </si>
  <si>
    <t>有効回答</t>
  </si>
  <si>
    <t>有効回答率</t>
  </si>
  <si>
    <t>事業所数</t>
  </si>
  <si>
    <t>（％）</t>
  </si>
  <si>
    <t>　　産業分類</t>
  </si>
  <si>
    <t>Ａ</t>
  </si>
  <si>
    <t>Ｂ</t>
  </si>
  <si>
    <t>C</t>
  </si>
  <si>
    <t>C／B×100</t>
  </si>
  <si>
    <t>構成比</t>
  </si>
  <si>
    <t>18</t>
  </si>
  <si>
    <t>情報通信業　計</t>
  </si>
  <si>
    <t>46</t>
  </si>
  <si>
    <t>5</t>
  </si>
  <si>
    <t>1</t>
  </si>
  <si>
    <t>8</t>
  </si>
  <si>
    <t>公証人役場・司法書士事務所・土地家屋調査士事務所</t>
  </si>
  <si>
    <t>行政書士事務所</t>
  </si>
  <si>
    <t>社会保険労務士事務所</t>
  </si>
  <si>
    <t>デザイン業</t>
  </si>
  <si>
    <t>経営コンサルタント業</t>
  </si>
  <si>
    <t>広告業</t>
  </si>
  <si>
    <t>機械設計業</t>
  </si>
  <si>
    <t>商品・非破壊検査業</t>
  </si>
  <si>
    <t>その他の技術サービス業</t>
  </si>
  <si>
    <t>機械修理業（電気機械器具を除く）</t>
  </si>
  <si>
    <t>サービス業（他に分類されないもの）</t>
  </si>
  <si>
    <t>合計</t>
  </si>
  <si>
    <t>物品賃貸業　計</t>
  </si>
  <si>
    <t>物品賃貸業　計</t>
  </si>
  <si>
    <t>専門・技術サービス業</t>
  </si>
  <si>
    <t>専門・技術サービス業</t>
  </si>
  <si>
    <t>～５人</t>
  </si>
  <si>
    <t>　６～２０人</t>
  </si>
  <si>
    <t>　５１人～</t>
  </si>
  <si>
    <t>国外</t>
  </si>
  <si>
    <t>売上額</t>
  </si>
  <si>
    <t>県内</t>
  </si>
  <si>
    <t>―</t>
  </si>
  <si>
    <t>―</t>
  </si>
  <si>
    <t>第１表　有効回答事業所数及び有効回答率</t>
  </si>
  <si>
    <t>第２表　年間売上額（実数・構成比）</t>
  </si>
  <si>
    <t>年間売上額</t>
  </si>
  <si>
    <t>第３表　地域別，業種別，年間売上額（実数・構成比）</t>
  </si>
  <si>
    <t>実数</t>
  </si>
  <si>
    <t>×</t>
  </si>
  <si>
    <t>　×</t>
  </si>
  <si>
    <t>×</t>
  </si>
  <si>
    <t>×</t>
  </si>
  <si>
    <t>×</t>
  </si>
  <si>
    <t>第２表　年間売上額（実数・構成比）</t>
  </si>
  <si>
    <t>第４表　従業者規模別，地域別，売上額（構成比）</t>
  </si>
  <si>
    <t>（単位：万円，％）</t>
  </si>
  <si>
    <t>（単位：％）</t>
  </si>
  <si>
    <t>　２１～５０人</t>
  </si>
  <si>
    <t>Ⅳ　サービス業調査統計表一覧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</si>
</sst>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#,##0.0_ "/>
    <numFmt numFmtId="180" formatCode="#,##0.00_);[Red]\(#,##0.00\)"/>
    <numFmt numFmtId="181" formatCode="0.0_ "/>
    <numFmt numFmtId="182" formatCode="0_ "/>
    <numFmt numFmtId="183" formatCode="0.0_);[Red]\(0.0\)"/>
    <numFmt numFmtId="184" formatCode="0.0%"/>
    <numFmt numFmtId="185" formatCode="#,##0;&quot;▲ &quot;#,##0"/>
    <numFmt numFmtId="18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distributed" vertical="center" wrapText="1"/>
      <protection/>
    </xf>
    <xf numFmtId="178" fontId="0" fillId="0" borderId="0" xfId="0" applyNumberFormat="1" applyAlignment="1">
      <alignment vertical="center"/>
    </xf>
    <xf numFmtId="178" fontId="2" fillId="0" borderId="0" xfId="0" applyNumberFormat="1" applyFont="1" applyAlignment="1" applyProtection="1">
      <alignment vertical="center"/>
      <protection/>
    </xf>
    <xf numFmtId="183" fontId="0" fillId="0" borderId="0" xfId="0" applyNumberFormat="1" applyAlignment="1">
      <alignment vertical="center"/>
    </xf>
    <xf numFmtId="183" fontId="2" fillId="0" borderId="0" xfId="0" applyNumberFormat="1" applyFont="1" applyAlignment="1" applyProtection="1">
      <alignment vertical="center"/>
      <protection/>
    </xf>
    <xf numFmtId="183" fontId="5" fillId="0" borderId="0" xfId="0" applyNumberFormat="1" applyFont="1" applyAlignment="1" applyProtection="1">
      <alignment horizontal="right"/>
      <protection/>
    </xf>
    <xf numFmtId="183" fontId="0" fillId="0" borderId="13" xfId="0" applyNumberFormat="1" applyFont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vertical="center"/>
      <protection/>
    </xf>
    <xf numFmtId="183" fontId="0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83" fontId="0" fillId="0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/>
    </xf>
    <xf numFmtId="49" fontId="8" fillId="0" borderId="1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 applyProtection="1">
      <alignment horizontal="right" vertical="center" shrinkToFit="1"/>
      <protection/>
    </xf>
    <xf numFmtId="0" fontId="3" fillId="0" borderId="0" xfId="0" applyFont="1" applyBorder="1" applyAlignment="1" applyProtection="1">
      <alignment horizontal="right" vertical="center" shrinkToFit="1"/>
      <protection/>
    </xf>
    <xf numFmtId="0" fontId="3" fillId="0" borderId="19" xfId="0" applyFont="1" applyBorder="1" applyAlignment="1" applyProtection="1">
      <alignment vertical="center" shrinkToFit="1"/>
      <protection/>
    </xf>
    <xf numFmtId="183" fontId="0" fillId="0" borderId="20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183" fontId="0" fillId="0" borderId="23" xfId="0" applyNumberForma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Alignment="1" applyProtection="1">
      <alignment horizontal="left" vertical="center" shrinkToFit="1"/>
      <protection/>
    </xf>
    <xf numFmtId="182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176" fontId="0" fillId="0" borderId="2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176" fontId="0" fillId="0" borderId="27" xfId="0" applyNumberFormat="1" applyBorder="1" applyAlignment="1">
      <alignment horizontal="center" vertical="center"/>
    </xf>
    <xf numFmtId="185" fontId="0" fillId="0" borderId="11" xfId="0" applyNumberForma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176" fontId="0" fillId="0" borderId="29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9" fontId="0" fillId="0" borderId="24" xfId="0" applyNumberFormat="1" applyFont="1" applyBorder="1" applyAlignment="1">
      <alignment horizontal="center" vertical="center" shrinkToFit="1"/>
    </xf>
    <xf numFmtId="179" fontId="0" fillId="0" borderId="30" xfId="0" applyNumberFormat="1" applyFont="1" applyBorder="1" applyAlignment="1">
      <alignment horizontal="center" vertical="center"/>
    </xf>
    <xf numFmtId="179" fontId="0" fillId="0" borderId="28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9" fontId="0" fillId="0" borderId="31" xfId="0" applyNumberFormat="1" applyFont="1" applyBorder="1" applyAlignment="1" applyProtection="1">
      <alignment vertical="center" shrinkToFit="1"/>
      <protection/>
    </xf>
    <xf numFmtId="49" fontId="0" fillId="0" borderId="32" xfId="0" applyNumberFormat="1" applyFont="1" applyBorder="1" applyAlignment="1" applyProtection="1">
      <alignment vertical="center" shrinkToFit="1"/>
      <protection/>
    </xf>
    <xf numFmtId="49" fontId="0" fillId="0" borderId="26" xfId="0" applyNumberFormat="1" applyFont="1" applyBorder="1" applyAlignment="1" applyProtection="1">
      <alignment vertical="center" shrinkToFit="1"/>
      <protection/>
    </xf>
    <xf numFmtId="49" fontId="0" fillId="0" borderId="28" xfId="0" applyNumberFormat="1" applyFont="1" applyBorder="1" applyAlignment="1" applyProtection="1">
      <alignment vertical="center" shrinkToFit="1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 shrinkToFit="1"/>
      <protection/>
    </xf>
    <xf numFmtId="49" fontId="0" fillId="0" borderId="1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186" fontId="0" fillId="0" borderId="0" xfId="0" applyNumberFormat="1" applyAlignment="1">
      <alignment horizontal="right" vertical="center" shrinkToFit="1"/>
    </xf>
    <xf numFmtId="186" fontId="10" fillId="0" borderId="0" xfId="0" applyNumberFormat="1" applyFont="1" applyFill="1" applyBorder="1" applyAlignment="1">
      <alignment vertical="center"/>
    </xf>
    <xf numFmtId="186" fontId="10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 shrinkToFit="1"/>
    </xf>
    <xf numFmtId="177" fontId="2" fillId="34" borderId="33" xfId="0" applyNumberFormat="1" applyFont="1" applyFill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35" borderId="33" xfId="0" applyNumberFormat="1" applyFont="1" applyFill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86" fontId="2" fillId="33" borderId="34" xfId="48" applyNumberFormat="1" applyFont="1" applyFill="1" applyBorder="1" applyAlignment="1">
      <alignment horizontal="right" vertical="center"/>
    </xf>
    <xf numFmtId="186" fontId="2" fillId="33" borderId="35" xfId="0" applyNumberFormat="1" applyFont="1" applyFill="1" applyBorder="1" applyAlignment="1">
      <alignment horizontal="right" vertical="center"/>
    </xf>
    <xf numFmtId="0" fontId="2" fillId="34" borderId="36" xfId="0" applyNumberFormat="1" applyFont="1" applyFill="1" applyBorder="1" applyAlignment="1">
      <alignment horizontal="right" vertical="center"/>
    </xf>
    <xf numFmtId="181" fontId="2" fillId="34" borderId="33" xfId="0" applyNumberFormat="1" applyFont="1" applyFill="1" applyBorder="1" applyAlignment="1">
      <alignment horizontal="right" vertical="center"/>
    </xf>
    <xf numFmtId="0" fontId="2" fillId="0" borderId="37" xfId="0" applyNumberFormat="1" applyFont="1" applyBorder="1" applyAlignment="1" applyProtection="1">
      <alignment horizontal="right" vertical="center" shrinkToFit="1"/>
      <protection/>
    </xf>
    <xf numFmtId="0" fontId="2" fillId="0" borderId="36" xfId="0" applyNumberFormat="1" applyFont="1" applyBorder="1" applyAlignment="1">
      <alignment horizontal="right" vertical="center"/>
    </xf>
    <xf numFmtId="0" fontId="2" fillId="0" borderId="38" xfId="0" applyNumberFormat="1" applyFont="1" applyBorder="1" applyAlignment="1" applyProtection="1">
      <alignment horizontal="right" vertical="center" shrinkToFit="1"/>
      <protection/>
    </xf>
    <xf numFmtId="0" fontId="2" fillId="0" borderId="0" xfId="0" applyNumberFormat="1" applyFont="1" applyBorder="1" applyAlignment="1" applyProtection="1">
      <alignment horizontal="right" vertical="center" shrinkToFit="1"/>
      <protection/>
    </xf>
    <xf numFmtId="0" fontId="2" fillId="35" borderId="37" xfId="0" applyNumberFormat="1" applyFont="1" applyFill="1" applyBorder="1" applyAlignment="1" applyProtection="1">
      <alignment horizontal="right" vertical="center" shrinkToFit="1"/>
      <protection/>
    </xf>
    <xf numFmtId="0" fontId="2" fillId="35" borderId="36" xfId="0" applyNumberFormat="1" applyFont="1" applyFill="1" applyBorder="1" applyAlignment="1">
      <alignment horizontal="right" vertical="center"/>
    </xf>
    <xf numFmtId="0" fontId="2" fillId="0" borderId="19" xfId="0" applyNumberFormat="1" applyFont="1" applyBorder="1" applyAlignment="1" applyProtection="1">
      <alignment horizontal="right" vertical="center" shrinkToFit="1"/>
      <protection/>
    </xf>
    <xf numFmtId="0" fontId="2" fillId="0" borderId="20" xfId="0" applyNumberFormat="1" applyFont="1" applyBorder="1" applyAlignment="1">
      <alignment horizontal="right" vertical="center"/>
    </xf>
    <xf numFmtId="183" fontId="2" fillId="33" borderId="39" xfId="0" applyNumberFormat="1" applyFont="1" applyFill="1" applyBorder="1" applyAlignment="1">
      <alignment horizontal="right" vertical="center"/>
    </xf>
    <xf numFmtId="183" fontId="0" fillId="0" borderId="40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3" fontId="0" fillId="0" borderId="37" xfId="0" applyNumberFormat="1" applyFont="1" applyBorder="1" applyAlignment="1">
      <alignment vertical="center"/>
    </xf>
    <xf numFmtId="182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178" fontId="3" fillId="0" borderId="42" xfId="0" applyNumberFormat="1" applyFont="1" applyBorder="1" applyAlignment="1" applyProtection="1">
      <alignment vertical="center"/>
      <protection/>
    </xf>
    <xf numFmtId="183" fontId="3" fillId="0" borderId="30" xfId="0" applyNumberFormat="1" applyFont="1" applyBorder="1" applyAlignment="1" applyProtection="1">
      <alignment horizontal="center" vertical="center"/>
      <protection/>
    </xf>
    <xf numFmtId="183" fontId="3" fillId="0" borderId="43" xfId="0" applyNumberFormat="1" applyFont="1" applyBorder="1" applyAlignment="1" applyProtection="1">
      <alignment horizontal="center" vertical="center"/>
      <protection/>
    </xf>
    <xf numFmtId="178" fontId="3" fillId="0" borderId="44" xfId="0" applyNumberFormat="1" applyFont="1" applyBorder="1" applyAlignment="1" applyProtection="1">
      <alignment horizontal="center" vertical="center"/>
      <protection/>
    </xf>
    <xf numFmtId="178" fontId="9" fillId="0" borderId="45" xfId="0" applyNumberFormat="1" applyFont="1" applyFill="1" applyBorder="1" applyAlignment="1">
      <alignment horizontal="center" vertical="center"/>
    </xf>
    <xf numFmtId="178" fontId="9" fillId="0" borderId="46" xfId="0" applyNumberFormat="1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distributed" vertical="center" wrapText="1"/>
      <protection/>
    </xf>
    <xf numFmtId="0" fontId="9" fillId="0" borderId="47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9" fillId="0" borderId="48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vertical="center"/>
      <protection/>
    </xf>
    <xf numFmtId="0" fontId="9" fillId="0" borderId="50" xfId="0" applyFont="1" applyBorder="1" applyAlignment="1" applyProtection="1">
      <alignment vertical="center" shrinkToFit="1"/>
      <protection/>
    </xf>
    <xf numFmtId="49" fontId="8" fillId="0" borderId="41" xfId="0" applyNumberFormat="1" applyFont="1" applyBorder="1" applyAlignment="1" applyProtection="1">
      <alignment vertical="center" shrinkToFit="1"/>
      <protection/>
    </xf>
    <xf numFmtId="49" fontId="8" fillId="0" borderId="51" xfId="0" applyNumberFormat="1" applyFont="1" applyBorder="1" applyAlignment="1" applyProtection="1">
      <alignment vertical="center" shrinkToFit="1"/>
      <protection/>
    </xf>
    <xf numFmtId="49" fontId="8" fillId="0" borderId="16" xfId="0" applyNumberFormat="1" applyFont="1" applyBorder="1" applyAlignment="1" applyProtection="1">
      <alignment horizontal="center" vertical="center" shrinkToFit="1"/>
      <protection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52" xfId="0" applyNumberFormat="1" applyFont="1" applyBorder="1" applyAlignment="1">
      <alignment horizontal="center" vertical="center" shrinkToFit="1"/>
    </xf>
    <xf numFmtId="178" fontId="11" fillId="36" borderId="36" xfId="0" applyNumberFormat="1" applyFont="1" applyFill="1" applyBorder="1" applyAlignment="1">
      <alignment vertical="center"/>
    </xf>
    <xf numFmtId="183" fontId="11" fillId="36" borderId="33" xfId="0" applyNumberFormat="1" applyFont="1" applyFill="1" applyBorder="1" applyAlignment="1">
      <alignment horizontal="right" vertical="center"/>
    </xf>
    <xf numFmtId="178" fontId="11" fillId="35" borderId="36" xfId="0" applyNumberFormat="1" applyFont="1" applyFill="1" applyBorder="1" applyAlignment="1">
      <alignment vertical="center"/>
    </xf>
    <xf numFmtId="183" fontId="11" fillId="35" borderId="33" xfId="0" applyNumberFormat="1" applyFont="1" applyFill="1" applyBorder="1" applyAlignment="1">
      <alignment vertical="center"/>
    </xf>
    <xf numFmtId="178" fontId="11" fillId="0" borderId="36" xfId="0" applyNumberFormat="1" applyFont="1" applyBorder="1" applyAlignment="1">
      <alignment vertical="center"/>
    </xf>
    <xf numFmtId="183" fontId="11" fillId="0" borderId="33" xfId="0" applyNumberFormat="1" applyFont="1" applyBorder="1" applyAlignment="1">
      <alignment vertical="center"/>
    </xf>
    <xf numFmtId="178" fontId="11" fillId="0" borderId="36" xfId="0" applyNumberFormat="1" applyFont="1" applyBorder="1" applyAlignment="1">
      <alignment horizontal="center" vertical="center"/>
    </xf>
    <xf numFmtId="183" fontId="11" fillId="0" borderId="33" xfId="0" applyNumberFormat="1" applyFont="1" applyBorder="1" applyAlignment="1">
      <alignment horizontal="center" vertical="center"/>
    </xf>
    <xf numFmtId="178" fontId="11" fillId="0" borderId="36" xfId="0" applyNumberFormat="1" applyFont="1" applyFill="1" applyBorder="1" applyAlignment="1">
      <alignment horizontal="right" vertical="center"/>
    </xf>
    <xf numFmtId="183" fontId="11" fillId="0" borderId="33" xfId="0" applyNumberFormat="1" applyFont="1" applyFill="1" applyBorder="1" applyAlignment="1">
      <alignment horizontal="right" vertical="center"/>
    </xf>
    <xf numFmtId="178" fontId="11" fillId="0" borderId="20" xfId="0" applyNumberFormat="1" applyFont="1" applyBorder="1" applyAlignment="1">
      <alignment vertical="center"/>
    </xf>
    <xf numFmtId="183" fontId="11" fillId="0" borderId="23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vertical="center"/>
    </xf>
    <xf numFmtId="178" fontId="8" fillId="0" borderId="0" xfId="0" applyNumberFormat="1" applyFont="1" applyAlignment="1" applyProtection="1">
      <alignment vertical="center"/>
      <protection/>
    </xf>
    <xf numFmtId="183" fontId="8" fillId="0" borderId="0" xfId="0" applyNumberFormat="1" applyFont="1" applyAlignment="1" applyProtection="1">
      <alignment vertical="center"/>
      <protection/>
    </xf>
    <xf numFmtId="0" fontId="8" fillId="0" borderId="53" xfId="0" applyFont="1" applyBorder="1" applyAlignment="1">
      <alignment vertical="center"/>
    </xf>
    <xf numFmtId="178" fontId="9" fillId="0" borderId="44" xfId="0" applyNumberFormat="1" applyFont="1" applyBorder="1" applyAlignment="1" applyProtection="1">
      <alignment vertical="center"/>
      <protection/>
    </xf>
    <xf numFmtId="183" fontId="9" fillId="0" borderId="54" xfId="0" applyNumberFormat="1" applyFont="1" applyBorder="1" applyAlignment="1" applyProtection="1">
      <alignment horizontal="center" vertical="center"/>
      <protection/>
    </xf>
    <xf numFmtId="178" fontId="8" fillId="0" borderId="55" xfId="0" applyNumberFormat="1" applyFont="1" applyBorder="1" applyAlignment="1" applyProtection="1">
      <alignment horizontal="center" vertical="center"/>
      <protection/>
    </xf>
    <xf numFmtId="178" fontId="8" fillId="0" borderId="41" xfId="0" applyNumberFormat="1" applyFont="1" applyBorder="1" applyAlignment="1" applyProtection="1">
      <alignment horizontal="center" vertical="center"/>
      <protection/>
    </xf>
    <xf numFmtId="0" fontId="8" fillId="0" borderId="31" xfId="0" applyFont="1" applyBorder="1" applyAlignment="1">
      <alignment horizontal="center" vertical="center"/>
    </xf>
    <xf numFmtId="178" fontId="9" fillId="0" borderId="50" xfId="0" applyNumberFormat="1" applyFont="1" applyBorder="1" applyAlignment="1" applyProtection="1">
      <alignment vertical="center"/>
      <protection/>
    </xf>
    <xf numFmtId="183" fontId="9" fillId="0" borderId="36" xfId="0" applyNumberFormat="1" applyFont="1" applyBorder="1" applyAlignment="1" applyProtection="1">
      <alignment horizontal="center" vertical="center"/>
      <protection/>
    </xf>
    <xf numFmtId="178" fontId="8" fillId="0" borderId="50" xfId="0" applyNumberFormat="1" applyFont="1" applyBorder="1" applyAlignment="1">
      <alignment horizontal="center" vertical="center"/>
    </xf>
    <xf numFmtId="178" fontId="8" fillId="0" borderId="36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8" fontId="8" fillId="36" borderId="36" xfId="0" applyNumberFormat="1" applyFont="1" applyFill="1" applyBorder="1" applyAlignment="1">
      <alignment vertical="center"/>
    </xf>
    <xf numFmtId="183" fontId="8" fillId="36" borderId="36" xfId="0" applyNumberFormat="1" applyFont="1" applyFill="1" applyBorder="1" applyAlignment="1">
      <alignment horizontal="center" vertical="center"/>
    </xf>
    <xf numFmtId="177" fontId="8" fillId="36" borderId="36" xfId="0" applyNumberFormat="1" applyFont="1" applyFill="1" applyBorder="1" applyAlignment="1">
      <alignment horizontal="center" vertical="center"/>
    </xf>
    <xf numFmtId="178" fontId="8" fillId="35" borderId="36" xfId="0" applyNumberFormat="1" applyFont="1" applyFill="1" applyBorder="1" applyAlignment="1">
      <alignment vertical="center"/>
    </xf>
    <xf numFmtId="183" fontId="8" fillId="35" borderId="36" xfId="0" applyNumberFormat="1" applyFont="1" applyFill="1" applyBorder="1" applyAlignment="1">
      <alignment vertical="center"/>
    </xf>
    <xf numFmtId="177" fontId="8" fillId="35" borderId="36" xfId="0" applyNumberFormat="1" applyFont="1" applyFill="1" applyBorder="1" applyAlignment="1">
      <alignment vertical="center"/>
    </xf>
    <xf numFmtId="181" fontId="8" fillId="35" borderId="33" xfId="0" applyNumberFormat="1" applyFont="1" applyFill="1" applyBorder="1" applyAlignment="1">
      <alignment vertical="center"/>
    </xf>
    <xf numFmtId="178" fontId="8" fillId="0" borderId="36" xfId="0" applyNumberFormat="1" applyFont="1" applyBorder="1" applyAlignment="1">
      <alignment vertical="center"/>
    </xf>
    <xf numFmtId="183" fontId="8" fillId="0" borderId="36" xfId="0" applyNumberFormat="1" applyFont="1" applyBorder="1" applyAlignment="1">
      <alignment vertical="center"/>
    </xf>
    <xf numFmtId="177" fontId="8" fillId="0" borderId="36" xfId="0" applyNumberFormat="1" applyFont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181" fontId="8" fillId="0" borderId="33" xfId="0" applyNumberFormat="1" applyFont="1" applyBorder="1" applyAlignment="1">
      <alignment vertical="center"/>
    </xf>
    <xf numFmtId="178" fontId="8" fillId="0" borderId="36" xfId="0" applyNumberFormat="1" applyFont="1" applyFill="1" applyBorder="1" applyAlignment="1">
      <alignment horizontal="right" vertical="center"/>
    </xf>
    <xf numFmtId="183" fontId="8" fillId="0" borderId="36" xfId="0" applyNumberFormat="1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horizontal="right" vertical="center"/>
    </xf>
    <xf numFmtId="178" fontId="8" fillId="0" borderId="20" xfId="0" applyNumberFormat="1" applyFont="1" applyBorder="1" applyAlignment="1">
      <alignment vertical="center"/>
    </xf>
    <xf numFmtId="183" fontId="8" fillId="0" borderId="20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81" fontId="8" fillId="0" borderId="23" xfId="0" applyNumberFormat="1" applyFont="1" applyBorder="1" applyAlignment="1">
      <alignment vertical="center"/>
    </xf>
    <xf numFmtId="181" fontId="8" fillId="0" borderId="0" xfId="0" applyNumberFormat="1" applyFont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36" xfId="0" applyNumberFormat="1" applyFont="1" applyBorder="1" applyAlignment="1">
      <alignment horizontal="center" vertical="center"/>
    </xf>
    <xf numFmtId="183" fontId="8" fillId="0" borderId="36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183" fontId="2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178" fontId="0" fillId="33" borderId="56" xfId="0" applyNumberFormat="1" applyFont="1" applyFill="1" applyBorder="1" applyAlignment="1">
      <alignment horizontal="center" vertical="center"/>
    </xf>
    <xf numFmtId="178" fontId="0" fillId="33" borderId="53" xfId="0" applyNumberFormat="1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182" fontId="6" fillId="0" borderId="0" xfId="0" applyNumberFormat="1" applyFont="1" applyAlignment="1" applyProtection="1">
      <alignment horizontal="left" vertical="center" shrinkToFit="1"/>
      <protection/>
    </xf>
    <xf numFmtId="49" fontId="0" fillId="35" borderId="16" xfId="0" applyNumberFormat="1" applyFont="1" applyFill="1" applyBorder="1" applyAlignment="1">
      <alignment horizontal="left" vertical="center"/>
    </xf>
    <xf numFmtId="49" fontId="0" fillId="35" borderId="31" xfId="0" applyNumberFormat="1" applyFont="1" applyFill="1" applyBorder="1" applyAlignment="1">
      <alignment horizontal="left" vertical="center"/>
    </xf>
    <xf numFmtId="178" fontId="8" fillId="36" borderId="57" xfId="0" applyNumberFormat="1" applyFont="1" applyFill="1" applyBorder="1" applyAlignment="1">
      <alignment vertical="center" shrinkToFit="1"/>
    </xf>
    <xf numFmtId="0" fontId="8" fillId="36" borderId="36" xfId="0" applyFont="1" applyFill="1" applyBorder="1" applyAlignment="1">
      <alignment vertical="center" shrinkToFit="1"/>
    </xf>
    <xf numFmtId="0" fontId="8" fillId="35" borderId="57" xfId="0" applyFont="1" applyFill="1" applyBorder="1" applyAlignment="1">
      <alignment horizontal="left" vertical="center" shrinkToFit="1"/>
    </xf>
    <xf numFmtId="0" fontId="8" fillId="35" borderId="36" xfId="0" applyFont="1" applyFill="1" applyBorder="1" applyAlignment="1">
      <alignment horizontal="left" vertical="center" shrinkToFit="1"/>
    </xf>
    <xf numFmtId="49" fontId="8" fillId="35" borderId="57" xfId="0" applyNumberFormat="1" applyFont="1" applyFill="1" applyBorder="1" applyAlignment="1">
      <alignment horizontal="left" vertical="center" shrinkToFit="1"/>
    </xf>
    <xf numFmtId="49" fontId="8" fillId="35" borderId="36" xfId="0" applyNumberFormat="1" applyFont="1" applyFill="1" applyBorder="1" applyAlignment="1">
      <alignment horizontal="left" vertical="center" shrinkToFit="1"/>
    </xf>
    <xf numFmtId="178" fontId="9" fillId="0" borderId="45" xfId="0" applyNumberFormat="1" applyFont="1" applyFill="1" applyBorder="1" applyAlignment="1">
      <alignment horizontal="left" vertical="center"/>
    </xf>
    <xf numFmtId="178" fontId="9" fillId="0" borderId="18" xfId="0" applyNumberFormat="1" applyFont="1" applyFill="1" applyBorder="1" applyAlignment="1">
      <alignment horizontal="left" vertical="center"/>
    </xf>
    <xf numFmtId="178" fontId="0" fillId="33" borderId="56" xfId="0" applyNumberFormat="1" applyFont="1" applyFill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34" borderId="16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59" xfId="0" applyNumberFormat="1" applyFont="1" applyFill="1" applyBorder="1" applyAlignment="1">
      <alignment horizontal="center" vertical="center"/>
    </xf>
    <xf numFmtId="183" fontId="3" fillId="0" borderId="60" xfId="0" applyNumberFormat="1" applyFont="1" applyFill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left" vertical="center"/>
    </xf>
    <xf numFmtId="183" fontId="3" fillId="0" borderId="59" xfId="0" applyNumberFormat="1" applyFont="1" applyFill="1" applyBorder="1" applyAlignment="1">
      <alignment horizontal="left" vertical="center"/>
    </xf>
    <xf numFmtId="183" fontId="3" fillId="0" borderId="60" xfId="0" applyNumberFormat="1" applyFont="1" applyFill="1" applyBorder="1" applyAlignment="1">
      <alignment horizontal="left" vertical="center"/>
    </xf>
    <xf numFmtId="183" fontId="3" fillId="0" borderId="61" xfId="0" applyNumberFormat="1" applyFont="1" applyFill="1" applyBorder="1" applyAlignment="1">
      <alignment horizontal="left" vertical="center"/>
    </xf>
    <xf numFmtId="183" fontId="3" fillId="0" borderId="62" xfId="0" applyNumberFormat="1" applyFont="1" applyBorder="1" applyAlignment="1" applyProtection="1">
      <alignment horizontal="center" vertical="center"/>
      <protection/>
    </xf>
    <xf numFmtId="183" fontId="3" fillId="0" borderId="11" xfId="0" applyNumberFormat="1" applyFont="1" applyBorder="1" applyAlignment="1" applyProtection="1">
      <alignment horizontal="center" vertical="center"/>
      <protection/>
    </xf>
    <xf numFmtId="183" fontId="3" fillId="0" borderId="63" xfId="0" applyNumberFormat="1" applyFont="1" applyFill="1" applyBorder="1" applyAlignment="1" applyProtection="1">
      <alignment horizontal="center" vertical="center"/>
      <protection/>
    </xf>
    <xf numFmtId="183" fontId="3" fillId="0" borderId="64" xfId="0" applyNumberFormat="1" applyFont="1" applyFill="1" applyBorder="1" applyAlignment="1" applyProtection="1">
      <alignment horizontal="center" vertical="center"/>
      <protection/>
    </xf>
    <xf numFmtId="183" fontId="3" fillId="0" borderId="13" xfId="0" applyNumberFormat="1" applyFont="1" applyFill="1" applyBorder="1" applyAlignment="1" applyProtection="1">
      <alignment horizontal="center" vertical="center"/>
      <protection/>
    </xf>
    <xf numFmtId="183" fontId="3" fillId="0" borderId="19" xfId="0" applyNumberFormat="1" applyFont="1" applyFill="1" applyBorder="1" applyAlignment="1" applyProtection="1">
      <alignment horizontal="center" vertical="center"/>
      <protection/>
    </xf>
    <xf numFmtId="183" fontId="3" fillId="0" borderId="65" xfId="0" applyNumberFormat="1" applyFont="1" applyFill="1" applyBorder="1" applyAlignment="1">
      <alignment horizontal="left" vertical="center"/>
    </xf>
    <xf numFmtId="183" fontId="0" fillId="33" borderId="49" xfId="0" applyNumberFormat="1" applyFont="1" applyFill="1" applyBorder="1" applyAlignment="1">
      <alignment vertical="center"/>
    </xf>
    <xf numFmtId="183" fontId="0" fillId="33" borderId="50" xfId="0" applyNumberFormat="1" applyFont="1" applyFill="1" applyBorder="1" applyAlignment="1">
      <alignment vertical="center"/>
    </xf>
    <xf numFmtId="183" fontId="0" fillId="33" borderId="42" xfId="0" applyNumberFormat="1" applyFont="1" applyFill="1" applyBorder="1" applyAlignment="1">
      <alignment vertical="center"/>
    </xf>
    <xf numFmtId="183" fontId="0" fillId="33" borderId="66" xfId="0" applyNumberFormat="1" applyFont="1" applyFill="1" applyBorder="1" applyAlignment="1">
      <alignment vertical="center"/>
    </xf>
    <xf numFmtId="183" fontId="0" fillId="33" borderId="67" xfId="0" applyNumberFormat="1" applyFont="1" applyFill="1" applyBorder="1" applyAlignment="1">
      <alignment vertical="center"/>
    </xf>
    <xf numFmtId="183" fontId="0" fillId="33" borderId="54" xfId="0" applyNumberFormat="1" applyFont="1" applyFill="1" applyBorder="1" applyAlignment="1">
      <alignment vertical="center"/>
    </xf>
    <xf numFmtId="183" fontId="0" fillId="33" borderId="43" xfId="0" applyNumberFormat="1" applyFont="1" applyFill="1" applyBorder="1" applyAlignment="1">
      <alignment vertical="center"/>
    </xf>
    <xf numFmtId="183" fontId="0" fillId="34" borderId="57" xfId="0" applyNumberFormat="1" applyFont="1" applyFill="1" applyBorder="1" applyAlignment="1">
      <alignment vertical="center"/>
    </xf>
    <xf numFmtId="183" fontId="0" fillId="34" borderId="36" xfId="0" applyNumberFormat="1" applyFont="1" applyFill="1" applyBorder="1" applyAlignment="1">
      <alignment vertical="center"/>
    </xf>
    <xf numFmtId="183" fontId="0" fillId="34" borderId="68" xfId="0" applyNumberFormat="1" applyFont="1" applyFill="1" applyBorder="1" applyAlignment="1">
      <alignment vertical="center"/>
    </xf>
    <xf numFmtId="183" fontId="0" fillId="34" borderId="40" xfId="0" applyNumberFormat="1" applyFont="1" applyFill="1" applyBorder="1" applyAlignment="1">
      <alignment vertical="center"/>
    </xf>
    <xf numFmtId="183" fontId="0" fillId="34" borderId="69" xfId="0" applyNumberFormat="1" applyFont="1" applyFill="1" applyBorder="1" applyAlignment="1">
      <alignment vertical="center"/>
    </xf>
    <xf numFmtId="183" fontId="0" fillId="34" borderId="41" xfId="0" applyNumberFormat="1" applyFont="1" applyFill="1" applyBorder="1" applyAlignment="1">
      <alignment vertical="center"/>
    </xf>
    <xf numFmtId="183" fontId="0" fillId="34" borderId="33" xfId="0" applyNumberFormat="1" applyFont="1" applyFill="1" applyBorder="1" applyAlignment="1">
      <alignment vertical="center"/>
    </xf>
    <xf numFmtId="183" fontId="0" fillId="0" borderId="57" xfId="0" applyNumberFormat="1" applyFont="1" applyBorder="1" applyAlignment="1">
      <alignment vertical="center"/>
    </xf>
    <xf numFmtId="183" fontId="0" fillId="0" borderId="36" xfId="0" applyNumberFormat="1" applyFont="1" applyBorder="1" applyAlignment="1">
      <alignment vertical="center"/>
    </xf>
    <xf numFmtId="183" fontId="0" fillId="0" borderId="68" xfId="0" applyNumberFormat="1" applyFont="1" applyBorder="1" applyAlignment="1">
      <alignment vertical="center"/>
    </xf>
    <xf numFmtId="183" fontId="0" fillId="0" borderId="68" xfId="0" applyNumberFormat="1" applyFont="1" applyFill="1" applyBorder="1" applyAlignment="1">
      <alignment vertical="center"/>
    </xf>
    <xf numFmtId="183" fontId="0" fillId="0" borderId="40" xfId="0" applyNumberFormat="1" applyFont="1" applyFill="1" applyBorder="1" applyAlignment="1">
      <alignment vertical="center"/>
    </xf>
    <xf numFmtId="183" fontId="0" fillId="0" borderId="36" xfId="0" applyNumberFormat="1" applyFont="1" applyFill="1" applyBorder="1" applyAlignment="1">
      <alignment vertical="center"/>
    </xf>
    <xf numFmtId="183" fontId="0" fillId="0" borderId="69" xfId="0" applyNumberFormat="1" applyFont="1" applyFill="1" applyBorder="1" applyAlignment="1">
      <alignment vertical="center"/>
    </xf>
    <xf numFmtId="183" fontId="0" fillId="0" borderId="70" xfId="0" applyNumberFormat="1" applyFont="1" applyBorder="1" applyAlignment="1">
      <alignment vertical="center"/>
    </xf>
    <xf numFmtId="183" fontId="0" fillId="0" borderId="33" xfId="0" applyNumberFormat="1" applyFont="1" applyFill="1" applyBorder="1" applyAlignment="1">
      <alignment vertical="center"/>
    </xf>
    <xf numFmtId="183" fontId="0" fillId="0" borderId="40" xfId="0" applyNumberFormat="1" applyFont="1" applyFill="1" applyBorder="1" applyAlignment="1">
      <alignment horizontal="right" vertical="center"/>
    </xf>
    <xf numFmtId="183" fontId="0" fillId="0" borderId="36" xfId="0" applyNumberFormat="1" applyFont="1" applyFill="1" applyBorder="1" applyAlignment="1">
      <alignment horizontal="right" vertical="center"/>
    </xf>
    <xf numFmtId="183" fontId="0" fillId="0" borderId="68" xfId="0" applyNumberFormat="1" applyFont="1" applyFill="1" applyBorder="1" applyAlignment="1">
      <alignment horizontal="right" vertical="center"/>
    </xf>
    <xf numFmtId="183" fontId="0" fillId="0" borderId="69" xfId="0" applyNumberFormat="1" applyFont="1" applyFill="1" applyBorder="1" applyAlignment="1">
      <alignment horizontal="right" vertical="center"/>
    </xf>
    <xf numFmtId="183" fontId="0" fillId="0" borderId="33" xfId="0" applyNumberFormat="1" applyFont="1" applyFill="1" applyBorder="1" applyAlignment="1">
      <alignment horizontal="right" vertical="center"/>
    </xf>
    <xf numFmtId="183" fontId="0" fillId="0" borderId="57" xfId="0" applyNumberFormat="1" applyFont="1" applyFill="1" applyBorder="1" applyAlignment="1">
      <alignment horizontal="right" vertical="center"/>
    </xf>
    <xf numFmtId="183" fontId="0" fillId="0" borderId="16" xfId="0" applyNumberFormat="1" applyFont="1" applyBorder="1" applyAlignment="1">
      <alignment vertical="center"/>
    </xf>
    <xf numFmtId="183" fontId="0" fillId="0" borderId="0" xfId="0" applyNumberFormat="1" applyFont="1" applyFill="1" applyAlignment="1">
      <alignment horizontal="right" vertical="center"/>
    </xf>
    <xf numFmtId="183" fontId="0" fillId="35" borderId="16" xfId="0" applyNumberFormat="1" applyFont="1" applyFill="1" applyBorder="1" applyAlignment="1">
      <alignment vertical="center"/>
    </xf>
    <xf numFmtId="183" fontId="0" fillId="35" borderId="36" xfId="0" applyNumberFormat="1" applyFont="1" applyFill="1" applyBorder="1" applyAlignment="1">
      <alignment vertical="center"/>
    </xf>
    <xf numFmtId="183" fontId="0" fillId="35" borderId="68" xfId="0" applyNumberFormat="1" applyFont="1" applyFill="1" applyBorder="1" applyAlignment="1">
      <alignment vertical="center"/>
    </xf>
    <xf numFmtId="183" fontId="0" fillId="35" borderId="40" xfId="0" applyNumberFormat="1" applyFont="1" applyFill="1" applyBorder="1" applyAlignment="1">
      <alignment vertical="center"/>
    </xf>
    <xf numFmtId="183" fontId="0" fillId="35" borderId="69" xfId="0" applyNumberFormat="1" applyFont="1" applyFill="1" applyBorder="1" applyAlignment="1">
      <alignment vertical="center"/>
    </xf>
    <xf numFmtId="183" fontId="0" fillId="35" borderId="41" xfId="0" applyNumberFormat="1" applyFont="1" applyFill="1" applyBorder="1" applyAlignment="1">
      <alignment vertical="center"/>
    </xf>
    <xf numFmtId="183" fontId="0" fillId="35" borderId="37" xfId="0" applyNumberFormat="1" applyFont="1" applyFill="1" applyBorder="1" applyAlignment="1">
      <alignment vertical="center"/>
    </xf>
    <xf numFmtId="183" fontId="0" fillId="35" borderId="33" xfId="0" applyNumberFormat="1" applyFont="1" applyFill="1" applyBorder="1" applyAlignment="1">
      <alignment vertical="center"/>
    </xf>
    <xf numFmtId="183" fontId="0" fillId="35" borderId="41" xfId="0" applyNumberFormat="1" applyFont="1" applyFill="1" applyBorder="1" applyAlignment="1">
      <alignment horizontal="right" vertical="center"/>
    </xf>
    <xf numFmtId="183" fontId="0" fillId="35" borderId="37" xfId="0" applyNumberFormat="1" applyFont="1" applyFill="1" applyBorder="1" applyAlignment="1">
      <alignment horizontal="right" vertical="center"/>
    </xf>
    <xf numFmtId="183" fontId="0" fillId="35" borderId="33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183" fontId="0" fillId="0" borderId="3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33432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2</xdr:col>
      <xdr:colOff>3790950</xdr:colOff>
      <xdr:row>5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52400" y="523875"/>
          <a:ext cx="4000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2286000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180975" y="523875"/>
          <a:ext cx="24955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2000250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22098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40"/>
  <sheetViews>
    <sheetView view="pageBreakPreview" zoomScale="6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ht="22.5" customHeight="1">
      <c r="A1" s="17" t="s">
        <v>87</v>
      </c>
    </row>
    <row r="2" ht="15.75" customHeight="1">
      <c r="A2" s="17"/>
    </row>
    <row r="3" ht="30.75" customHeight="1">
      <c r="B3" s="16"/>
    </row>
    <row r="4" spans="2:3" ht="30.75" customHeight="1">
      <c r="B4" s="16"/>
      <c r="C4" s="95" t="s">
        <v>72</v>
      </c>
    </row>
    <row r="5" spans="3:8" ht="30.75" customHeight="1">
      <c r="C5" s="95" t="s">
        <v>82</v>
      </c>
      <c r="D5" s="35"/>
      <c r="E5" s="35"/>
      <c r="F5" s="35"/>
      <c r="G5" s="35"/>
      <c r="H5" s="35"/>
    </row>
    <row r="6" spans="3:8" ht="30.75" customHeight="1">
      <c r="C6" s="95" t="s">
        <v>75</v>
      </c>
      <c r="D6" s="35"/>
      <c r="E6" s="35"/>
      <c r="F6" s="35"/>
      <c r="G6" s="35"/>
      <c r="H6" s="35"/>
    </row>
    <row r="7" spans="3:8" ht="30.75" customHeight="1">
      <c r="C7" s="96" t="s">
        <v>83</v>
      </c>
      <c r="D7" s="26"/>
      <c r="E7" s="26"/>
      <c r="F7" s="26"/>
      <c r="G7" s="26"/>
      <c r="H7" s="26"/>
    </row>
    <row r="8" spans="3:8" ht="30.75" customHeight="1">
      <c r="C8" s="96"/>
      <c r="D8" s="26"/>
      <c r="E8" s="26"/>
      <c r="F8" s="26"/>
      <c r="G8" s="26"/>
      <c r="H8" s="26"/>
    </row>
    <row r="9" spans="3:8" ht="30.75" customHeight="1">
      <c r="C9" s="37"/>
      <c r="D9" s="26"/>
      <c r="E9" s="26"/>
      <c r="F9" s="26"/>
      <c r="G9" s="26"/>
      <c r="H9" s="26"/>
    </row>
    <row r="10" spans="2:8" ht="30.75" customHeight="1">
      <c r="B10" s="16"/>
      <c r="C10" s="37"/>
      <c r="D10" s="26"/>
      <c r="E10" s="26"/>
      <c r="F10" s="26"/>
      <c r="G10" s="26"/>
      <c r="H10" s="26"/>
    </row>
    <row r="11" spans="3:8" ht="30.75" customHeight="1">
      <c r="C11" s="36"/>
      <c r="D11" s="35"/>
      <c r="E11" s="35"/>
      <c r="F11" s="35"/>
      <c r="G11" s="35"/>
      <c r="H11" s="35"/>
    </row>
    <row r="12" spans="3:8" ht="30.75" customHeight="1">
      <c r="C12" s="36"/>
      <c r="D12" s="35"/>
      <c r="E12" s="35"/>
      <c r="F12" s="35"/>
      <c r="G12" s="35"/>
      <c r="H12" s="35"/>
    </row>
    <row r="13" spans="3:8" ht="30.75" customHeight="1">
      <c r="C13" s="37"/>
      <c r="D13" s="26"/>
      <c r="E13" s="26"/>
      <c r="F13" s="26"/>
      <c r="G13" s="26"/>
      <c r="H13" s="26"/>
    </row>
    <row r="14" spans="3:8" ht="30.75" customHeight="1">
      <c r="C14" s="34"/>
      <c r="D14" s="26"/>
      <c r="E14" s="26"/>
      <c r="F14" s="26"/>
      <c r="G14" s="26"/>
      <c r="H14" s="26"/>
    </row>
    <row r="40" spans="1:10" ht="13.5">
      <c r="A40" s="167">
        <v>10</v>
      </c>
      <c r="B40" s="167"/>
      <c r="C40" s="167"/>
      <c r="D40" s="167"/>
      <c r="E40" s="167"/>
      <c r="F40" s="167"/>
      <c r="G40" s="167"/>
      <c r="H40" s="167"/>
      <c r="I40" s="167"/>
      <c r="J40" s="167"/>
    </row>
  </sheetData>
  <sheetProtection/>
  <mergeCells count="1">
    <mergeCell ref="A40:J4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S47"/>
  <sheetViews>
    <sheetView zoomScalePageLayoutView="0" workbookViewId="0" topLeftCell="A1">
      <selection activeCell="A44" sqref="A44:A45"/>
    </sheetView>
  </sheetViews>
  <sheetFormatPr defaultColWidth="9.00390625" defaultRowHeight="13.5"/>
  <cols>
    <col min="1" max="1" width="6.50390625" style="17" customWidth="1"/>
    <col min="2" max="2" width="37.375" style="0" customWidth="1"/>
    <col min="3" max="3" width="10.875" style="67" customWidth="1"/>
    <col min="4" max="5" width="10.00390625" style="16" customWidth="1"/>
    <col min="6" max="6" width="12.25390625" style="55" customWidth="1"/>
    <col min="7" max="19" width="9.00390625" style="2" customWidth="1"/>
  </cols>
  <sheetData>
    <row r="1" spans="1:6" ht="24" customHeight="1">
      <c r="A1" s="172" t="s">
        <v>72</v>
      </c>
      <c r="B1" s="172"/>
      <c r="C1" s="172"/>
      <c r="D1" s="172"/>
      <c r="E1" s="172"/>
      <c r="F1" s="172"/>
    </row>
    <row r="2" ht="18.75" customHeight="1" thickBot="1">
      <c r="F2" s="51"/>
    </row>
    <row r="3" spans="1:6" ht="20.25" customHeight="1">
      <c r="A3" s="38"/>
      <c r="B3" s="39" t="s">
        <v>7</v>
      </c>
      <c r="C3" s="68" t="s">
        <v>31</v>
      </c>
      <c r="D3" s="40" t="s">
        <v>31</v>
      </c>
      <c r="E3" s="40" t="s">
        <v>32</v>
      </c>
      <c r="F3" s="52" t="s">
        <v>33</v>
      </c>
    </row>
    <row r="4" spans="1:6" ht="20.25" customHeight="1">
      <c r="A4" s="41"/>
      <c r="B4" s="42"/>
      <c r="C4" s="69" t="s">
        <v>34</v>
      </c>
      <c r="D4" s="43" t="s">
        <v>76</v>
      </c>
      <c r="E4" s="43" t="s">
        <v>34</v>
      </c>
      <c r="F4" s="53" t="s">
        <v>35</v>
      </c>
    </row>
    <row r="5" spans="1:7" ht="20.25" customHeight="1" thickBot="1">
      <c r="A5" s="44" t="s">
        <v>36</v>
      </c>
      <c r="B5" s="45"/>
      <c r="C5" s="70" t="s">
        <v>37</v>
      </c>
      <c r="D5" s="46" t="s">
        <v>38</v>
      </c>
      <c r="E5" s="46" t="s">
        <v>39</v>
      </c>
      <c r="F5" s="54" t="s">
        <v>40</v>
      </c>
      <c r="G5" s="47"/>
    </row>
    <row r="6" spans="1:19" s="19" customFormat="1" ht="19.5" customHeight="1">
      <c r="A6" s="168" t="s">
        <v>9</v>
      </c>
      <c r="B6" s="169"/>
      <c r="C6" s="79">
        <f>C7+C13+C20+C35</f>
        <v>1000</v>
      </c>
      <c r="D6" s="80">
        <f>D7+D13+D20+D35</f>
        <v>970</v>
      </c>
      <c r="E6" s="80">
        <f>E7+E13+E20+E35</f>
        <v>688</v>
      </c>
      <c r="F6" s="91">
        <f>E6/D6*100</f>
        <v>70.9278350515464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20" customFormat="1" ht="19.5" customHeight="1">
      <c r="A7" s="170" t="s">
        <v>43</v>
      </c>
      <c r="B7" s="171"/>
      <c r="C7" s="81">
        <f>C8+C9+C10+C11+C12</f>
        <v>78</v>
      </c>
      <c r="D7" s="81">
        <f>D8+D9+D10+D11+D12</f>
        <v>75</v>
      </c>
      <c r="E7" s="81">
        <f>E8+E9+E10+E11+E12</f>
        <v>52</v>
      </c>
      <c r="F7" s="82">
        <f>E7/D7*100</f>
        <v>69.33333333333334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6" ht="19.5" customHeight="1">
      <c r="A8" s="61"/>
      <c r="B8" s="57" t="s">
        <v>11</v>
      </c>
      <c r="C8" s="83" t="s">
        <v>44</v>
      </c>
      <c r="D8" s="84">
        <v>43</v>
      </c>
      <c r="E8" s="84">
        <v>33</v>
      </c>
      <c r="F8" s="76">
        <f>E8/D8*100</f>
        <v>76.74418604651163</v>
      </c>
    </row>
    <row r="9" spans="1:6" ht="19.5" customHeight="1">
      <c r="A9" s="62"/>
      <c r="B9" s="58" t="s">
        <v>12</v>
      </c>
      <c r="C9" s="85" t="s">
        <v>42</v>
      </c>
      <c r="D9" s="84">
        <v>18</v>
      </c>
      <c r="E9" s="84">
        <v>9</v>
      </c>
      <c r="F9" s="76">
        <f aca="true" t="shared" si="0" ref="F9:F42">E9/D9*100</f>
        <v>50</v>
      </c>
    </row>
    <row r="10" spans="1:6" ht="19.5" customHeight="1">
      <c r="A10" s="61"/>
      <c r="B10" s="57" t="s">
        <v>13</v>
      </c>
      <c r="C10" s="83" t="s">
        <v>45</v>
      </c>
      <c r="D10" s="84">
        <v>5</v>
      </c>
      <c r="E10" s="84">
        <v>3</v>
      </c>
      <c r="F10" s="76">
        <f t="shared" si="0"/>
        <v>60</v>
      </c>
    </row>
    <row r="11" spans="1:6" ht="19.5" customHeight="1">
      <c r="A11" s="61"/>
      <c r="B11" s="57" t="s">
        <v>14</v>
      </c>
      <c r="C11" s="83" t="s">
        <v>46</v>
      </c>
      <c r="D11" s="84">
        <v>1</v>
      </c>
      <c r="E11" s="84">
        <v>1</v>
      </c>
      <c r="F11" s="76">
        <f t="shared" si="0"/>
        <v>100</v>
      </c>
    </row>
    <row r="12" spans="1:6" ht="19.5" customHeight="1">
      <c r="A12" s="63"/>
      <c r="B12" s="59" t="s">
        <v>15</v>
      </c>
      <c r="C12" s="86" t="s">
        <v>47</v>
      </c>
      <c r="D12" s="84">
        <v>8</v>
      </c>
      <c r="E12" s="84">
        <v>6</v>
      </c>
      <c r="F12" s="76">
        <f t="shared" si="0"/>
        <v>75</v>
      </c>
    </row>
    <row r="13" spans="1:19" s="20" customFormat="1" ht="19.5" customHeight="1">
      <c r="A13" s="170" t="s">
        <v>60</v>
      </c>
      <c r="B13" s="171"/>
      <c r="C13" s="81">
        <f>SUM(C14:C19)</f>
        <v>82</v>
      </c>
      <c r="D13" s="81">
        <f>SUM(D14:D19)</f>
        <v>79</v>
      </c>
      <c r="E13" s="81">
        <f>SUM(E14:E19)</f>
        <v>57</v>
      </c>
      <c r="F13" s="75">
        <f t="shared" si="0"/>
        <v>72.15189873417721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6" ht="19.5" customHeight="1">
      <c r="A14" s="64"/>
      <c r="B14" s="57" t="s">
        <v>20</v>
      </c>
      <c r="C14" s="83">
        <v>5</v>
      </c>
      <c r="D14" s="84">
        <v>5</v>
      </c>
      <c r="E14" s="84">
        <v>4</v>
      </c>
      <c r="F14" s="76">
        <f t="shared" si="0"/>
        <v>80</v>
      </c>
    </row>
    <row r="15" spans="1:6" ht="19.5" customHeight="1">
      <c r="A15" s="64"/>
      <c r="B15" s="57" t="s">
        <v>21</v>
      </c>
      <c r="C15" s="83">
        <v>31</v>
      </c>
      <c r="D15" s="84">
        <v>31</v>
      </c>
      <c r="E15" s="84">
        <v>24</v>
      </c>
      <c r="F15" s="76">
        <f t="shared" si="0"/>
        <v>77.41935483870968</v>
      </c>
    </row>
    <row r="16" spans="1:6" ht="19.5" customHeight="1">
      <c r="A16" s="64"/>
      <c r="B16" s="57" t="s">
        <v>22</v>
      </c>
      <c r="C16" s="83">
        <v>4</v>
      </c>
      <c r="D16" s="84">
        <v>3</v>
      </c>
      <c r="E16" s="84">
        <v>3</v>
      </c>
      <c r="F16" s="76">
        <f t="shared" si="0"/>
        <v>100</v>
      </c>
    </row>
    <row r="17" spans="1:6" ht="19.5" customHeight="1">
      <c r="A17" s="64"/>
      <c r="B17" s="57" t="s">
        <v>23</v>
      </c>
      <c r="C17" s="83">
        <v>14</v>
      </c>
      <c r="D17" s="84">
        <v>12</v>
      </c>
      <c r="E17" s="84">
        <v>7</v>
      </c>
      <c r="F17" s="76">
        <f t="shared" si="0"/>
        <v>58.333333333333336</v>
      </c>
    </row>
    <row r="18" spans="1:6" ht="19.5" customHeight="1">
      <c r="A18" s="64"/>
      <c r="B18" s="57" t="s">
        <v>24</v>
      </c>
      <c r="C18" s="83">
        <v>4</v>
      </c>
      <c r="D18" s="84">
        <v>4</v>
      </c>
      <c r="E18" s="84">
        <v>2</v>
      </c>
      <c r="F18" s="76">
        <f t="shared" si="0"/>
        <v>50</v>
      </c>
    </row>
    <row r="19" spans="1:6" ht="19.5" customHeight="1">
      <c r="A19" s="64"/>
      <c r="B19" s="57" t="s">
        <v>25</v>
      </c>
      <c r="C19" s="83">
        <v>24</v>
      </c>
      <c r="D19" s="84">
        <v>24</v>
      </c>
      <c r="E19" s="84">
        <v>17</v>
      </c>
      <c r="F19" s="76">
        <f t="shared" si="0"/>
        <v>70.83333333333334</v>
      </c>
    </row>
    <row r="20" spans="1:6" ht="19.5" customHeight="1">
      <c r="A20" s="173" t="s">
        <v>63</v>
      </c>
      <c r="B20" s="174"/>
      <c r="C20" s="87">
        <f>SUM(C21:C34)</f>
        <v>376</v>
      </c>
      <c r="D20" s="88">
        <f>SUM(D21:D34)</f>
        <v>367</v>
      </c>
      <c r="E20" s="88">
        <f>SUM(E21:E34)</f>
        <v>274</v>
      </c>
      <c r="F20" s="77">
        <f t="shared" si="0"/>
        <v>74.65940054495913</v>
      </c>
    </row>
    <row r="21" spans="1:6" ht="19.5" customHeight="1">
      <c r="A21" s="64"/>
      <c r="B21" s="57" t="s">
        <v>0</v>
      </c>
      <c r="C21" s="83">
        <v>11</v>
      </c>
      <c r="D21" s="84">
        <v>11</v>
      </c>
      <c r="E21" s="84">
        <v>6</v>
      </c>
      <c r="F21" s="76">
        <f t="shared" si="0"/>
        <v>54.54545454545454</v>
      </c>
    </row>
    <row r="22" spans="1:6" ht="19.5" customHeight="1">
      <c r="A22" s="64"/>
      <c r="B22" s="57" t="s">
        <v>48</v>
      </c>
      <c r="C22" s="83">
        <v>40</v>
      </c>
      <c r="D22" s="84">
        <v>39</v>
      </c>
      <c r="E22" s="84">
        <v>28</v>
      </c>
      <c r="F22" s="76">
        <f t="shared" si="0"/>
        <v>71.7948717948718</v>
      </c>
    </row>
    <row r="23" spans="1:6" ht="19.5" customHeight="1">
      <c r="A23" s="64"/>
      <c r="B23" s="57" t="s">
        <v>49</v>
      </c>
      <c r="C23" s="83">
        <v>17</v>
      </c>
      <c r="D23" s="84">
        <v>17</v>
      </c>
      <c r="E23" s="84">
        <v>13</v>
      </c>
      <c r="F23" s="76">
        <f t="shared" si="0"/>
        <v>76.47058823529412</v>
      </c>
    </row>
    <row r="24" spans="1:6" ht="19.5" customHeight="1">
      <c r="A24" s="64"/>
      <c r="B24" s="57" t="s">
        <v>1</v>
      </c>
      <c r="C24" s="83">
        <v>45</v>
      </c>
      <c r="D24" s="84">
        <v>45</v>
      </c>
      <c r="E24" s="84">
        <v>37</v>
      </c>
      <c r="F24" s="76">
        <f t="shared" si="0"/>
        <v>82.22222222222221</v>
      </c>
    </row>
    <row r="25" spans="1:6" ht="19.5" customHeight="1">
      <c r="A25" s="64"/>
      <c r="B25" s="57" t="s">
        <v>50</v>
      </c>
      <c r="C25" s="83">
        <v>10</v>
      </c>
      <c r="D25" s="84">
        <v>10</v>
      </c>
      <c r="E25" s="84">
        <v>6</v>
      </c>
      <c r="F25" s="76">
        <f t="shared" si="0"/>
        <v>60</v>
      </c>
    </row>
    <row r="26" spans="1:6" ht="19.5" customHeight="1">
      <c r="A26" s="64"/>
      <c r="B26" s="57" t="s">
        <v>51</v>
      </c>
      <c r="C26" s="83">
        <v>7</v>
      </c>
      <c r="D26" s="84">
        <v>5</v>
      </c>
      <c r="E26" s="84">
        <v>3</v>
      </c>
      <c r="F26" s="76">
        <f t="shared" si="0"/>
        <v>60</v>
      </c>
    </row>
    <row r="27" spans="1:6" ht="19.5" customHeight="1">
      <c r="A27" s="64"/>
      <c r="B27" s="57" t="s">
        <v>52</v>
      </c>
      <c r="C27" s="83">
        <v>15</v>
      </c>
      <c r="D27" s="84">
        <v>14</v>
      </c>
      <c r="E27" s="84">
        <v>10</v>
      </c>
      <c r="F27" s="76">
        <f t="shared" si="0"/>
        <v>71.42857142857143</v>
      </c>
    </row>
    <row r="28" spans="1:6" ht="19.5" customHeight="1">
      <c r="A28" s="64"/>
      <c r="B28" s="57" t="s">
        <v>17</v>
      </c>
      <c r="C28" s="83">
        <v>33</v>
      </c>
      <c r="D28" s="84">
        <v>33</v>
      </c>
      <c r="E28" s="84">
        <v>27</v>
      </c>
      <c r="F28" s="76">
        <f t="shared" si="0"/>
        <v>81.81818181818183</v>
      </c>
    </row>
    <row r="29" spans="1:6" ht="19.5" customHeight="1">
      <c r="A29" s="64"/>
      <c r="B29" s="57" t="s">
        <v>53</v>
      </c>
      <c r="C29" s="83">
        <v>11</v>
      </c>
      <c r="D29" s="84">
        <v>11</v>
      </c>
      <c r="E29" s="84">
        <v>6</v>
      </c>
      <c r="F29" s="76">
        <f t="shared" si="0"/>
        <v>54.54545454545454</v>
      </c>
    </row>
    <row r="30" spans="1:6" ht="19.5" customHeight="1">
      <c r="A30" s="64"/>
      <c r="B30" s="57" t="s">
        <v>16</v>
      </c>
      <c r="C30" s="83">
        <v>131</v>
      </c>
      <c r="D30" s="84">
        <v>128</v>
      </c>
      <c r="E30" s="84">
        <v>99</v>
      </c>
      <c r="F30" s="76">
        <f t="shared" si="0"/>
        <v>77.34375</v>
      </c>
    </row>
    <row r="31" spans="1:6" ht="19.5" customHeight="1">
      <c r="A31" s="64"/>
      <c r="B31" s="57" t="s">
        <v>54</v>
      </c>
      <c r="C31" s="83">
        <v>17</v>
      </c>
      <c r="D31" s="84">
        <v>17</v>
      </c>
      <c r="E31" s="84">
        <v>13</v>
      </c>
      <c r="F31" s="76">
        <f t="shared" si="0"/>
        <v>76.47058823529412</v>
      </c>
    </row>
    <row r="32" spans="1:6" ht="19.5" customHeight="1">
      <c r="A32" s="64"/>
      <c r="B32" s="57" t="s">
        <v>55</v>
      </c>
      <c r="C32" s="83">
        <v>10</v>
      </c>
      <c r="D32" s="84">
        <v>10</v>
      </c>
      <c r="E32" s="84">
        <v>8</v>
      </c>
      <c r="F32" s="76">
        <f t="shared" si="0"/>
        <v>80</v>
      </c>
    </row>
    <row r="33" spans="1:6" ht="19.5" customHeight="1">
      <c r="A33" s="64"/>
      <c r="B33" s="57" t="s">
        <v>27</v>
      </c>
      <c r="C33" s="83">
        <v>4</v>
      </c>
      <c r="D33" s="84">
        <v>3</v>
      </c>
      <c r="E33" s="84">
        <v>2</v>
      </c>
      <c r="F33" s="76">
        <f t="shared" si="0"/>
        <v>66.66666666666666</v>
      </c>
    </row>
    <row r="34" spans="1:6" ht="19.5" customHeight="1">
      <c r="A34" s="64"/>
      <c r="B34" s="57" t="s">
        <v>56</v>
      </c>
      <c r="C34" s="83">
        <v>25</v>
      </c>
      <c r="D34" s="84">
        <v>24</v>
      </c>
      <c r="E34" s="84">
        <v>16</v>
      </c>
      <c r="F34" s="76">
        <f t="shared" si="0"/>
        <v>66.66666666666666</v>
      </c>
    </row>
    <row r="35" spans="1:6" ht="19.5" customHeight="1">
      <c r="A35" s="173" t="s">
        <v>58</v>
      </c>
      <c r="B35" s="174"/>
      <c r="C35" s="87">
        <f>SUM(C36:C42)</f>
        <v>464</v>
      </c>
      <c r="D35" s="88">
        <f>SUM(D36:D42)</f>
        <v>449</v>
      </c>
      <c r="E35" s="88">
        <f>SUM(E36:E42)</f>
        <v>305</v>
      </c>
      <c r="F35" s="77">
        <f t="shared" si="0"/>
        <v>67.92873051224944</v>
      </c>
    </row>
    <row r="36" spans="1:6" ht="19.5" customHeight="1">
      <c r="A36" s="64"/>
      <c r="B36" s="57" t="s">
        <v>18</v>
      </c>
      <c r="C36" s="83">
        <v>270</v>
      </c>
      <c r="D36" s="84">
        <v>267</v>
      </c>
      <c r="E36" s="84">
        <v>194</v>
      </c>
      <c r="F36" s="76">
        <f t="shared" si="0"/>
        <v>72.65917602996255</v>
      </c>
    </row>
    <row r="37" spans="1:6" ht="19.5" customHeight="1">
      <c r="A37" s="64"/>
      <c r="B37" s="57" t="s">
        <v>57</v>
      </c>
      <c r="C37" s="83">
        <v>38</v>
      </c>
      <c r="D37" s="84">
        <v>36</v>
      </c>
      <c r="E37" s="84">
        <v>24</v>
      </c>
      <c r="F37" s="76">
        <f t="shared" si="0"/>
        <v>66.66666666666666</v>
      </c>
    </row>
    <row r="38" spans="1:6" ht="19.5" customHeight="1">
      <c r="A38" s="64"/>
      <c r="B38" s="57" t="s">
        <v>19</v>
      </c>
      <c r="C38" s="83">
        <v>17</v>
      </c>
      <c r="D38" s="84">
        <v>13</v>
      </c>
      <c r="E38" s="84">
        <v>11</v>
      </c>
      <c r="F38" s="76">
        <f t="shared" si="0"/>
        <v>84.61538461538461</v>
      </c>
    </row>
    <row r="39" spans="1:6" ht="19.5" customHeight="1">
      <c r="A39" s="64"/>
      <c r="B39" s="57" t="s">
        <v>26</v>
      </c>
      <c r="C39" s="83">
        <v>4</v>
      </c>
      <c r="D39" s="84">
        <v>4</v>
      </c>
      <c r="E39" s="84">
        <v>4</v>
      </c>
      <c r="F39" s="76">
        <f t="shared" si="0"/>
        <v>100</v>
      </c>
    </row>
    <row r="40" spans="1:6" ht="19.5" customHeight="1">
      <c r="A40" s="65"/>
      <c r="B40" s="59" t="s">
        <v>28</v>
      </c>
      <c r="C40" s="86">
        <v>52</v>
      </c>
      <c r="D40" s="84">
        <v>50</v>
      </c>
      <c r="E40" s="84">
        <v>38</v>
      </c>
      <c r="F40" s="76">
        <f t="shared" si="0"/>
        <v>76</v>
      </c>
    </row>
    <row r="41" spans="1:6" ht="19.5" customHeight="1">
      <c r="A41" s="64"/>
      <c r="B41" s="57" t="s">
        <v>29</v>
      </c>
      <c r="C41" s="83">
        <v>20</v>
      </c>
      <c r="D41" s="84">
        <v>19</v>
      </c>
      <c r="E41" s="84">
        <v>13</v>
      </c>
      <c r="F41" s="76">
        <f t="shared" si="0"/>
        <v>68.42105263157895</v>
      </c>
    </row>
    <row r="42" spans="1:6" ht="19.5" customHeight="1" thickBot="1">
      <c r="A42" s="66"/>
      <c r="B42" s="60" t="s">
        <v>30</v>
      </c>
      <c r="C42" s="89">
        <v>63</v>
      </c>
      <c r="D42" s="90">
        <v>60</v>
      </c>
      <c r="E42" s="90">
        <v>21</v>
      </c>
      <c r="F42" s="78">
        <f t="shared" si="0"/>
        <v>35</v>
      </c>
    </row>
    <row r="43" spans="1:3" ht="6.75" customHeight="1">
      <c r="A43" s="25"/>
      <c r="B43" s="1"/>
      <c r="C43" s="71"/>
    </row>
    <row r="44" spans="1:3" ht="15.75" customHeight="1">
      <c r="A44" s="48"/>
      <c r="C44" s="72"/>
    </row>
    <row r="45" spans="1:3" ht="15.75" customHeight="1">
      <c r="A45" s="49"/>
      <c r="C45" s="73"/>
    </row>
    <row r="46" spans="1:3" ht="17.25">
      <c r="A46" s="25"/>
      <c r="B46" s="1"/>
      <c r="C46" s="74"/>
    </row>
    <row r="47" ht="17.25">
      <c r="A47" s="50"/>
    </row>
  </sheetData>
  <sheetProtection/>
  <mergeCells count="6">
    <mergeCell ref="A6:B6"/>
    <mergeCell ref="A7:B7"/>
    <mergeCell ref="A13:B13"/>
    <mergeCell ref="A1:F1"/>
    <mergeCell ref="A20:B20"/>
    <mergeCell ref="A35:B35"/>
  </mergeCells>
  <printOptions/>
  <pageMargins left="0.82" right="0.74" top="0.73" bottom="0.67" header="0.512" footer="0.51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B2:E46"/>
  <sheetViews>
    <sheetView showGridLines="0" zoomScalePageLayoutView="0" workbookViewId="0" topLeftCell="A1">
      <selection activeCell="C13" sqref="C13"/>
    </sheetView>
  </sheetViews>
  <sheetFormatPr defaultColWidth="9.00390625" defaultRowHeight="13.5"/>
  <cols>
    <col min="1" max="1" width="1.875" style="0" customWidth="1"/>
    <col min="2" max="2" width="2.875" style="0" customWidth="1"/>
    <col min="3" max="3" width="50.125" style="0" customWidth="1"/>
    <col min="4" max="4" width="25.25390625" style="0" customWidth="1"/>
    <col min="5" max="5" width="24.625" style="8" customWidth="1"/>
    <col min="6" max="6" width="1.875" style="0" customWidth="1"/>
  </cols>
  <sheetData>
    <row r="1" ht="8.25" customHeight="1"/>
    <row r="2" spans="2:4" ht="17.25">
      <c r="B2" s="14" t="s">
        <v>73</v>
      </c>
      <c r="D2" s="6"/>
    </row>
    <row r="3" spans="4:5" ht="15" thickBot="1">
      <c r="D3" s="7"/>
      <c r="E3" s="166" t="s">
        <v>84</v>
      </c>
    </row>
    <row r="4" spans="2:5" ht="24.75" customHeight="1">
      <c r="B4" s="103"/>
      <c r="C4" s="104" t="s">
        <v>6</v>
      </c>
      <c r="D4" s="101" t="s">
        <v>74</v>
      </c>
      <c r="E4" s="102" t="s">
        <v>41</v>
      </c>
    </row>
    <row r="5" spans="2:5" ht="7.5" customHeight="1">
      <c r="B5" s="105"/>
      <c r="C5" s="106"/>
      <c r="D5" s="100"/>
      <c r="E5" s="98"/>
    </row>
    <row r="6" spans="2:5" ht="24.75" customHeight="1">
      <c r="B6" s="107" t="s">
        <v>5</v>
      </c>
      <c r="C6" s="108"/>
      <c r="D6" s="97"/>
      <c r="E6" s="99"/>
    </row>
    <row r="7" spans="2:5" ht="24.75" customHeight="1">
      <c r="B7" s="175" t="s">
        <v>59</v>
      </c>
      <c r="C7" s="176"/>
      <c r="D7" s="114">
        <v>34283659</v>
      </c>
      <c r="E7" s="115">
        <v>100</v>
      </c>
    </row>
    <row r="8" spans="2:5" ht="24.75" customHeight="1">
      <c r="B8" s="177" t="s">
        <v>10</v>
      </c>
      <c r="C8" s="178"/>
      <c r="D8" s="116">
        <v>4749158</v>
      </c>
      <c r="E8" s="117">
        <v>13.852541235461477</v>
      </c>
    </row>
    <row r="9" spans="2:5" ht="24.75" customHeight="1">
      <c r="B9" s="111"/>
      <c r="C9" s="109" t="s">
        <v>11</v>
      </c>
      <c r="D9" s="118">
        <v>2624370</v>
      </c>
      <c r="E9" s="119">
        <v>7.6</v>
      </c>
    </row>
    <row r="10" spans="2:5" ht="24.75" customHeight="1">
      <c r="B10" s="111"/>
      <c r="C10" s="109" t="s">
        <v>12</v>
      </c>
      <c r="D10" s="118">
        <v>2006900</v>
      </c>
      <c r="E10" s="119">
        <v>5.853809244806688</v>
      </c>
    </row>
    <row r="11" spans="2:5" ht="24.75" customHeight="1">
      <c r="B11" s="111"/>
      <c r="C11" s="109" t="s">
        <v>13</v>
      </c>
      <c r="D11" s="120" t="s">
        <v>77</v>
      </c>
      <c r="E11" s="121" t="s">
        <v>77</v>
      </c>
    </row>
    <row r="12" spans="2:5" ht="24.75" customHeight="1">
      <c r="B12" s="111"/>
      <c r="C12" s="109" t="s">
        <v>14</v>
      </c>
      <c r="D12" s="120" t="s">
        <v>77</v>
      </c>
      <c r="E12" s="121" t="s">
        <v>79</v>
      </c>
    </row>
    <row r="13" spans="2:5" ht="24.75" customHeight="1">
      <c r="B13" s="111"/>
      <c r="C13" s="109" t="s">
        <v>15</v>
      </c>
      <c r="D13" s="122">
        <v>54822</v>
      </c>
      <c r="E13" s="123">
        <v>0.159907085763512</v>
      </c>
    </row>
    <row r="14" spans="2:5" ht="24.75" customHeight="1">
      <c r="B14" s="177" t="s">
        <v>61</v>
      </c>
      <c r="C14" s="178"/>
      <c r="D14" s="116">
        <v>4405113</v>
      </c>
      <c r="E14" s="117">
        <v>12.849016495001306</v>
      </c>
    </row>
    <row r="15" spans="2:5" ht="24.75" customHeight="1">
      <c r="B15" s="112"/>
      <c r="C15" s="109" t="s">
        <v>20</v>
      </c>
      <c r="D15" s="120" t="s">
        <v>80</v>
      </c>
      <c r="E15" s="121" t="s">
        <v>77</v>
      </c>
    </row>
    <row r="16" spans="2:5" ht="24.75" customHeight="1">
      <c r="B16" s="112"/>
      <c r="C16" s="109" t="s">
        <v>21</v>
      </c>
      <c r="D16" s="118">
        <v>1623960</v>
      </c>
      <c r="E16" s="119">
        <v>4.736833953458701</v>
      </c>
    </row>
    <row r="17" spans="2:5" ht="24.75" customHeight="1">
      <c r="B17" s="112"/>
      <c r="C17" s="109" t="s">
        <v>22</v>
      </c>
      <c r="D17" s="120" t="s">
        <v>77</v>
      </c>
      <c r="E17" s="121" t="s">
        <v>77</v>
      </c>
    </row>
    <row r="18" spans="2:5" ht="24.75" customHeight="1">
      <c r="B18" s="112"/>
      <c r="C18" s="109" t="s">
        <v>23</v>
      </c>
      <c r="D18" s="118">
        <v>664264</v>
      </c>
      <c r="E18" s="119">
        <v>1.9375528148847823</v>
      </c>
    </row>
    <row r="19" spans="2:5" ht="24.75" customHeight="1">
      <c r="B19" s="112"/>
      <c r="C19" s="109" t="s">
        <v>24</v>
      </c>
      <c r="D19" s="120" t="s">
        <v>77</v>
      </c>
      <c r="E19" s="121" t="s">
        <v>77</v>
      </c>
    </row>
    <row r="20" spans="2:5" ht="24.75" customHeight="1">
      <c r="B20" s="112"/>
      <c r="C20" s="109" t="s">
        <v>25</v>
      </c>
      <c r="D20" s="118">
        <v>669342</v>
      </c>
      <c r="E20" s="119">
        <v>1.9523645361190882</v>
      </c>
    </row>
    <row r="21" spans="2:5" ht="24.75" customHeight="1">
      <c r="B21" s="179" t="s">
        <v>62</v>
      </c>
      <c r="C21" s="180"/>
      <c r="D21" s="116">
        <v>14127547</v>
      </c>
      <c r="E21" s="117">
        <v>41.20781565351586</v>
      </c>
    </row>
    <row r="22" spans="2:5" ht="24.75" customHeight="1">
      <c r="B22" s="112"/>
      <c r="C22" s="109" t="s">
        <v>0</v>
      </c>
      <c r="D22" s="118">
        <v>45533</v>
      </c>
      <c r="E22" s="119">
        <v>0.132812544892014</v>
      </c>
    </row>
    <row r="23" spans="2:5" ht="24.75" customHeight="1">
      <c r="B23" s="112"/>
      <c r="C23" s="109" t="s">
        <v>48</v>
      </c>
      <c r="D23" s="118">
        <v>132612</v>
      </c>
      <c r="E23" s="119">
        <v>0.3868081875391422</v>
      </c>
    </row>
    <row r="24" spans="2:5" ht="24.75" customHeight="1">
      <c r="B24" s="112"/>
      <c r="C24" s="109" t="s">
        <v>49</v>
      </c>
      <c r="D24" s="118">
        <v>23633</v>
      </c>
      <c r="E24" s="119">
        <v>0.06893371562236109</v>
      </c>
    </row>
    <row r="25" spans="2:5" ht="24.75" customHeight="1">
      <c r="B25" s="112"/>
      <c r="C25" s="109" t="s">
        <v>1</v>
      </c>
      <c r="D25" s="118">
        <v>493734</v>
      </c>
      <c r="E25" s="119">
        <v>1.4401438306220464</v>
      </c>
    </row>
    <row r="26" spans="2:5" ht="24.75" customHeight="1">
      <c r="B26" s="112"/>
      <c r="C26" s="109" t="s">
        <v>50</v>
      </c>
      <c r="D26" s="118">
        <v>42859</v>
      </c>
      <c r="E26" s="119">
        <v>0.1250129106697742</v>
      </c>
    </row>
    <row r="27" spans="2:5" ht="24.75" customHeight="1">
      <c r="B27" s="112"/>
      <c r="C27" s="109" t="s">
        <v>51</v>
      </c>
      <c r="D27" s="120" t="s">
        <v>77</v>
      </c>
      <c r="E27" s="121" t="s">
        <v>77</v>
      </c>
    </row>
    <row r="28" spans="2:5" ht="24.75" customHeight="1">
      <c r="B28" s="112"/>
      <c r="C28" s="109" t="s">
        <v>52</v>
      </c>
      <c r="D28" s="118">
        <v>262451</v>
      </c>
      <c r="E28" s="119">
        <v>0.7655279735456475</v>
      </c>
    </row>
    <row r="29" spans="2:5" ht="24.75" customHeight="1">
      <c r="B29" s="112"/>
      <c r="C29" s="109" t="s">
        <v>17</v>
      </c>
      <c r="D29" s="118">
        <v>397069</v>
      </c>
      <c r="E29" s="119">
        <v>1.158187345172229</v>
      </c>
    </row>
    <row r="30" spans="2:5" ht="24.75" customHeight="1">
      <c r="B30" s="112"/>
      <c r="C30" s="109" t="s">
        <v>53</v>
      </c>
      <c r="D30" s="118">
        <v>1803916</v>
      </c>
      <c r="E30" s="119">
        <v>5.261737085881061</v>
      </c>
    </row>
    <row r="31" spans="2:5" ht="24.75" customHeight="1">
      <c r="B31" s="112"/>
      <c r="C31" s="109" t="s">
        <v>16</v>
      </c>
      <c r="D31" s="118">
        <v>7597968</v>
      </c>
      <c r="E31" s="119">
        <v>22.1</v>
      </c>
    </row>
    <row r="32" spans="2:5" ht="24.75" customHeight="1">
      <c r="B32" s="112"/>
      <c r="C32" s="109" t="s">
        <v>54</v>
      </c>
      <c r="D32" s="118">
        <v>245450</v>
      </c>
      <c r="E32" s="119">
        <v>0.7159387508783703</v>
      </c>
    </row>
    <row r="33" spans="2:5" ht="24.75" customHeight="1">
      <c r="B33" s="112"/>
      <c r="C33" s="109" t="s">
        <v>55</v>
      </c>
      <c r="D33" s="118">
        <v>599737</v>
      </c>
      <c r="E33" s="119">
        <v>1.7493377821778007</v>
      </c>
    </row>
    <row r="34" spans="2:5" ht="24.75" customHeight="1">
      <c r="B34" s="112"/>
      <c r="C34" s="109" t="s">
        <v>27</v>
      </c>
      <c r="D34" s="120" t="s">
        <v>77</v>
      </c>
      <c r="E34" s="121" t="s">
        <v>77</v>
      </c>
    </row>
    <row r="35" spans="2:5" ht="24.75" customHeight="1">
      <c r="B35" s="112"/>
      <c r="C35" s="109" t="s">
        <v>56</v>
      </c>
      <c r="D35" s="118">
        <v>2366871</v>
      </c>
      <c r="E35" s="119">
        <v>6.903787603301035</v>
      </c>
    </row>
    <row r="36" spans="2:5" ht="24.75" customHeight="1">
      <c r="B36" s="179" t="s">
        <v>58</v>
      </c>
      <c r="C36" s="180"/>
      <c r="D36" s="116">
        <v>11001841</v>
      </c>
      <c r="E36" s="117">
        <v>32.09062661602135</v>
      </c>
    </row>
    <row r="37" spans="2:5" ht="24.75" customHeight="1">
      <c r="B37" s="112"/>
      <c r="C37" s="109" t="s">
        <v>18</v>
      </c>
      <c r="D37" s="118">
        <v>3201048</v>
      </c>
      <c r="E37" s="119">
        <v>9.336949711231231</v>
      </c>
    </row>
    <row r="38" spans="2:5" ht="24.75" customHeight="1">
      <c r="B38" s="112"/>
      <c r="C38" s="109" t="s">
        <v>57</v>
      </c>
      <c r="D38" s="120" t="s">
        <v>81</v>
      </c>
      <c r="E38" s="121" t="s">
        <v>77</v>
      </c>
    </row>
    <row r="39" spans="2:5" ht="24.75" customHeight="1">
      <c r="B39" s="112"/>
      <c r="C39" s="109" t="s">
        <v>19</v>
      </c>
      <c r="D39" s="118">
        <v>1581373</v>
      </c>
      <c r="E39" s="119">
        <v>4.61261442368214</v>
      </c>
    </row>
    <row r="40" spans="2:5" ht="24.75" customHeight="1">
      <c r="B40" s="112"/>
      <c r="C40" s="109" t="s">
        <v>26</v>
      </c>
      <c r="D40" s="120" t="s">
        <v>77</v>
      </c>
      <c r="E40" s="121" t="s">
        <v>79</v>
      </c>
    </row>
    <row r="41" spans="2:5" ht="24.75" customHeight="1">
      <c r="B41" s="112"/>
      <c r="C41" s="109" t="s">
        <v>28</v>
      </c>
      <c r="D41" s="118">
        <v>2408977</v>
      </c>
      <c r="E41" s="119">
        <v>7.026604132306881</v>
      </c>
    </row>
    <row r="42" spans="2:5" ht="24.75" customHeight="1">
      <c r="B42" s="112"/>
      <c r="C42" s="109" t="s">
        <v>29</v>
      </c>
      <c r="D42" s="118">
        <v>1054267</v>
      </c>
      <c r="E42" s="119">
        <v>3.0751297578826113</v>
      </c>
    </row>
    <row r="43" spans="2:5" ht="24.75" customHeight="1" thickBot="1">
      <c r="B43" s="113"/>
      <c r="C43" s="110" t="s">
        <v>30</v>
      </c>
      <c r="D43" s="124">
        <v>1796880</v>
      </c>
      <c r="E43" s="125">
        <v>5.3</v>
      </c>
    </row>
    <row r="44" ht="6.75" customHeight="1"/>
    <row r="45" ht="15.75" customHeight="1">
      <c r="B45" s="56"/>
    </row>
    <row r="46" ht="12" customHeight="1">
      <c r="B46" s="56"/>
    </row>
  </sheetData>
  <sheetProtection/>
  <mergeCells count="5">
    <mergeCell ref="B7:C7"/>
    <mergeCell ref="B8:C8"/>
    <mergeCell ref="B14:C14"/>
    <mergeCell ref="B21:C21"/>
    <mergeCell ref="B36:C36"/>
  </mergeCells>
  <printOptions/>
  <pageMargins left="0.9055118110236221" right="0.5905511811023623" top="0.6299212598425197" bottom="0.31496062992125984" header="0.4724409448818898" footer="0.2755905511811024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B1:K45"/>
  <sheetViews>
    <sheetView showGridLines="0" zoomScalePageLayoutView="0" workbookViewId="0" topLeftCell="A1">
      <selection activeCell="C11" sqref="C11"/>
    </sheetView>
  </sheetViews>
  <sheetFormatPr defaultColWidth="9.00390625" defaultRowHeight="13.5"/>
  <cols>
    <col min="1" max="1" width="2.25390625" style="17" customWidth="1"/>
    <col min="2" max="2" width="2.875" style="17" customWidth="1"/>
    <col min="3" max="3" width="30.00390625" style="17" customWidth="1"/>
    <col min="4" max="4" width="13.375" style="17" customWidth="1"/>
    <col min="5" max="5" width="10.125" style="127" customWidth="1"/>
    <col min="6" max="6" width="13.00390625" style="17" customWidth="1"/>
    <col min="7" max="7" width="9.50390625" style="17" customWidth="1"/>
    <col min="8" max="8" width="13.125" style="17" customWidth="1"/>
    <col min="9" max="9" width="9.75390625" style="17" customWidth="1"/>
    <col min="10" max="11" width="9.50390625" style="17" customWidth="1"/>
    <col min="12" max="12" width="2.125" style="17" customWidth="1"/>
    <col min="13" max="16384" width="9.00390625" style="17" customWidth="1"/>
  </cols>
  <sheetData>
    <row r="1" spans="2:10" ht="17.25">
      <c r="B1" s="14" t="s">
        <v>75</v>
      </c>
      <c r="D1" s="126"/>
      <c r="F1" s="126"/>
      <c r="G1" s="126"/>
      <c r="H1" s="126"/>
      <c r="I1" s="126"/>
      <c r="J1" s="126"/>
    </row>
    <row r="2" spans="4:10" ht="23.25" customHeight="1" thickBot="1">
      <c r="D2" s="128"/>
      <c r="E2" s="129"/>
      <c r="F2" s="128"/>
      <c r="G2" s="128"/>
      <c r="H2" s="128"/>
      <c r="I2" s="128"/>
      <c r="J2" s="128" t="s">
        <v>84</v>
      </c>
    </row>
    <row r="3" spans="2:11" ht="16.5" customHeight="1">
      <c r="B3" s="103"/>
      <c r="C3" s="104" t="s">
        <v>6</v>
      </c>
      <c r="D3" s="181" t="s">
        <v>68</v>
      </c>
      <c r="E3" s="182"/>
      <c r="F3" s="182"/>
      <c r="G3" s="182"/>
      <c r="H3" s="182"/>
      <c r="I3" s="182"/>
      <c r="J3" s="182"/>
      <c r="K3" s="130"/>
    </row>
    <row r="4" spans="2:11" ht="19.5" customHeight="1">
      <c r="B4" s="105"/>
      <c r="C4" s="106"/>
      <c r="D4" s="131"/>
      <c r="E4" s="132"/>
      <c r="F4" s="133" t="s">
        <v>69</v>
      </c>
      <c r="G4" s="134"/>
      <c r="H4" s="133" t="s">
        <v>3</v>
      </c>
      <c r="I4" s="134"/>
      <c r="J4" s="133" t="s">
        <v>67</v>
      </c>
      <c r="K4" s="135"/>
    </row>
    <row r="5" spans="2:11" ht="21.75" customHeight="1">
      <c r="B5" s="107" t="s">
        <v>5</v>
      </c>
      <c r="C5" s="108"/>
      <c r="D5" s="136"/>
      <c r="E5" s="137" t="s">
        <v>41</v>
      </c>
      <c r="F5" s="138"/>
      <c r="G5" s="139" t="s">
        <v>41</v>
      </c>
      <c r="H5" s="138"/>
      <c r="I5" s="139" t="s">
        <v>41</v>
      </c>
      <c r="J5" s="138"/>
      <c r="K5" s="140" t="s">
        <v>41</v>
      </c>
    </row>
    <row r="6" spans="2:11" ht="26.25" customHeight="1">
      <c r="B6" s="175" t="s">
        <v>59</v>
      </c>
      <c r="C6" s="176"/>
      <c r="D6" s="141">
        <v>34283659</v>
      </c>
      <c r="E6" s="142" t="s">
        <v>71</v>
      </c>
      <c r="F6" s="141">
        <v>23400030</v>
      </c>
      <c r="G6" s="143" t="s">
        <v>70</v>
      </c>
      <c r="H6" s="141">
        <v>10786924</v>
      </c>
      <c r="I6" s="143" t="s">
        <v>70</v>
      </c>
      <c r="J6" s="141">
        <v>96705</v>
      </c>
      <c r="K6" s="142" t="s">
        <v>71</v>
      </c>
    </row>
    <row r="7" spans="2:11" ht="26.25" customHeight="1">
      <c r="B7" s="177" t="s">
        <v>10</v>
      </c>
      <c r="C7" s="178"/>
      <c r="D7" s="144">
        <v>4749158</v>
      </c>
      <c r="E7" s="145">
        <v>100</v>
      </c>
      <c r="F7" s="144">
        <v>3225684</v>
      </c>
      <c r="G7" s="146">
        <v>100</v>
      </c>
      <c r="H7" s="144">
        <v>1523474</v>
      </c>
      <c r="I7" s="146">
        <v>100</v>
      </c>
      <c r="J7" s="144"/>
      <c r="K7" s="147"/>
    </row>
    <row r="8" spans="2:11" ht="26.25" customHeight="1">
      <c r="B8" s="111"/>
      <c r="C8" s="109" t="s">
        <v>11</v>
      </c>
      <c r="D8" s="148">
        <v>2624370</v>
      </c>
      <c r="E8" s="149">
        <v>55.2</v>
      </c>
      <c r="F8" s="148">
        <v>1407843</v>
      </c>
      <c r="G8" s="150">
        <v>43.7</v>
      </c>
      <c r="H8" s="148">
        <v>1216527</v>
      </c>
      <c r="I8" s="150">
        <v>79.85216682398256</v>
      </c>
      <c r="J8" s="151"/>
      <c r="K8" s="152"/>
    </row>
    <row r="9" spans="2:11" ht="26.25" customHeight="1">
      <c r="B9" s="111"/>
      <c r="C9" s="109" t="s">
        <v>12</v>
      </c>
      <c r="D9" s="148">
        <v>2006900</v>
      </c>
      <c r="E9" s="149">
        <v>42.25801710534794</v>
      </c>
      <c r="F9" s="148">
        <v>1719789</v>
      </c>
      <c r="G9" s="150">
        <v>53.3154828557292</v>
      </c>
      <c r="H9" s="148">
        <v>287111</v>
      </c>
      <c r="I9" s="150">
        <v>18.84580898656623</v>
      </c>
      <c r="J9" s="151"/>
      <c r="K9" s="152"/>
    </row>
    <row r="10" spans="2:11" ht="26.25" customHeight="1">
      <c r="B10" s="111"/>
      <c r="C10" s="109" t="s">
        <v>13</v>
      </c>
      <c r="D10" s="163" t="s">
        <v>77</v>
      </c>
      <c r="E10" s="163" t="s">
        <v>77</v>
      </c>
      <c r="F10" s="163" t="s">
        <v>77</v>
      </c>
      <c r="G10" s="163" t="s">
        <v>78</v>
      </c>
      <c r="H10" s="163" t="s">
        <v>77</v>
      </c>
      <c r="I10" s="163" t="s">
        <v>77</v>
      </c>
      <c r="J10" s="151"/>
      <c r="K10" s="152"/>
    </row>
    <row r="11" spans="2:11" ht="26.25" customHeight="1">
      <c r="B11" s="111"/>
      <c r="C11" s="109" t="s">
        <v>14</v>
      </c>
      <c r="D11" s="163" t="s">
        <v>77</v>
      </c>
      <c r="E11" s="163" t="s">
        <v>77</v>
      </c>
      <c r="F11" s="163" t="s">
        <v>77</v>
      </c>
      <c r="G11" s="163" t="s">
        <v>78</v>
      </c>
      <c r="H11" s="163" t="s">
        <v>77</v>
      </c>
      <c r="I11" s="163" t="s">
        <v>77</v>
      </c>
      <c r="J11" s="151"/>
      <c r="K11" s="152"/>
    </row>
    <row r="12" spans="2:11" ht="26.25" customHeight="1">
      <c r="B12" s="111"/>
      <c r="C12" s="109" t="s">
        <v>15</v>
      </c>
      <c r="D12" s="153">
        <v>54822</v>
      </c>
      <c r="E12" s="154">
        <v>1.1543519925005654</v>
      </c>
      <c r="F12" s="153">
        <v>45355</v>
      </c>
      <c r="G12" s="155">
        <v>1.406058373975876</v>
      </c>
      <c r="H12" s="153">
        <v>9467</v>
      </c>
      <c r="I12" s="155">
        <v>0.6214087014284457</v>
      </c>
      <c r="J12" s="153"/>
      <c r="K12" s="152"/>
    </row>
    <row r="13" spans="2:11" ht="26.25" customHeight="1">
      <c r="B13" s="177" t="s">
        <v>61</v>
      </c>
      <c r="C13" s="178"/>
      <c r="D13" s="144">
        <v>4405113</v>
      </c>
      <c r="E13" s="145">
        <v>100</v>
      </c>
      <c r="F13" s="144">
        <v>3660866</v>
      </c>
      <c r="G13" s="146">
        <v>100</v>
      </c>
      <c r="H13" s="144">
        <v>737187</v>
      </c>
      <c r="I13" s="146">
        <v>100</v>
      </c>
      <c r="J13" s="144">
        <v>7060</v>
      </c>
      <c r="K13" s="147">
        <v>100</v>
      </c>
    </row>
    <row r="14" spans="2:11" ht="26.25" customHeight="1">
      <c r="B14" s="112"/>
      <c r="C14" s="109" t="s">
        <v>20</v>
      </c>
      <c r="D14" s="139" t="s">
        <v>77</v>
      </c>
      <c r="E14" s="164" t="s">
        <v>77</v>
      </c>
      <c r="F14" s="139" t="s">
        <v>77</v>
      </c>
      <c r="G14" s="165" t="s">
        <v>77</v>
      </c>
      <c r="H14" s="148"/>
      <c r="I14" s="150"/>
      <c r="J14" s="151"/>
      <c r="K14" s="152"/>
    </row>
    <row r="15" spans="2:11" ht="26.25" customHeight="1">
      <c r="B15" s="112"/>
      <c r="C15" s="109" t="s">
        <v>21</v>
      </c>
      <c r="D15" s="148">
        <v>1623960</v>
      </c>
      <c r="E15" s="149">
        <v>36.8</v>
      </c>
      <c r="F15" s="148">
        <v>944438</v>
      </c>
      <c r="G15" s="150">
        <v>25.79821277260626</v>
      </c>
      <c r="H15" s="148">
        <v>672462</v>
      </c>
      <c r="I15" s="150">
        <v>91.3</v>
      </c>
      <c r="J15" s="151">
        <v>7060</v>
      </c>
      <c r="K15" s="152">
        <v>100</v>
      </c>
    </row>
    <row r="16" spans="2:11" ht="26.25" customHeight="1">
      <c r="B16" s="112"/>
      <c r="C16" s="109" t="s">
        <v>22</v>
      </c>
      <c r="D16" s="139" t="s">
        <v>77</v>
      </c>
      <c r="E16" s="164" t="s">
        <v>77</v>
      </c>
      <c r="F16" s="139" t="s">
        <v>77</v>
      </c>
      <c r="G16" s="165" t="s">
        <v>77</v>
      </c>
      <c r="H16" s="139" t="s">
        <v>77</v>
      </c>
      <c r="I16" s="165" t="s">
        <v>77</v>
      </c>
      <c r="J16" s="151"/>
      <c r="K16" s="152"/>
    </row>
    <row r="17" spans="2:11" ht="26.25" customHeight="1">
      <c r="B17" s="112"/>
      <c r="C17" s="109" t="s">
        <v>23</v>
      </c>
      <c r="D17" s="148">
        <v>664264</v>
      </c>
      <c r="E17" s="149">
        <v>15.079386158765962</v>
      </c>
      <c r="F17" s="148">
        <v>660454</v>
      </c>
      <c r="G17" s="150">
        <v>18.040922557668047</v>
      </c>
      <c r="H17" s="148">
        <v>3810</v>
      </c>
      <c r="I17" s="150">
        <v>0.5168295154418079</v>
      </c>
      <c r="J17" s="151"/>
      <c r="K17" s="152"/>
    </row>
    <row r="18" spans="2:11" ht="26.25" customHeight="1">
      <c r="B18" s="112"/>
      <c r="C18" s="109" t="s">
        <v>24</v>
      </c>
      <c r="D18" s="139" t="s">
        <v>77</v>
      </c>
      <c r="E18" s="164" t="s">
        <v>77</v>
      </c>
      <c r="F18" s="139" t="s">
        <v>77</v>
      </c>
      <c r="G18" s="165" t="s">
        <v>77</v>
      </c>
      <c r="H18" s="139" t="s">
        <v>77</v>
      </c>
      <c r="I18" s="165" t="s">
        <v>77</v>
      </c>
      <c r="J18" s="151"/>
      <c r="K18" s="152"/>
    </row>
    <row r="19" spans="2:11" ht="26.25" customHeight="1">
      <c r="B19" s="112"/>
      <c r="C19" s="109" t="s">
        <v>25</v>
      </c>
      <c r="D19" s="148">
        <v>669342</v>
      </c>
      <c r="E19" s="149">
        <v>15.194661294727286</v>
      </c>
      <c r="F19" s="148">
        <v>608866</v>
      </c>
      <c r="G19" s="150">
        <v>16.631747788637988</v>
      </c>
      <c r="H19" s="148">
        <v>60476</v>
      </c>
      <c r="I19" s="150">
        <v>8.203617264004928</v>
      </c>
      <c r="J19" s="151"/>
      <c r="K19" s="152"/>
    </row>
    <row r="20" spans="2:11" ht="26.25" customHeight="1">
      <c r="B20" s="179" t="s">
        <v>62</v>
      </c>
      <c r="C20" s="180"/>
      <c r="D20" s="144">
        <v>14127547</v>
      </c>
      <c r="E20" s="145">
        <v>100</v>
      </c>
      <c r="F20" s="144">
        <v>6624287</v>
      </c>
      <c r="G20" s="146">
        <v>100</v>
      </c>
      <c r="H20" s="144">
        <v>7413615</v>
      </c>
      <c r="I20" s="146">
        <v>100</v>
      </c>
      <c r="J20" s="144">
        <v>89645</v>
      </c>
      <c r="K20" s="147">
        <v>100</v>
      </c>
    </row>
    <row r="21" spans="2:11" ht="26.25" customHeight="1">
      <c r="B21" s="112"/>
      <c r="C21" s="109" t="s">
        <v>0</v>
      </c>
      <c r="D21" s="148">
        <v>45533</v>
      </c>
      <c r="E21" s="149">
        <v>0.3222994055514379</v>
      </c>
      <c r="F21" s="148">
        <v>30040</v>
      </c>
      <c r="G21" s="150">
        <v>0.4</v>
      </c>
      <c r="H21" s="148">
        <v>6693</v>
      </c>
      <c r="I21" s="150">
        <v>0.09027984323437352</v>
      </c>
      <c r="J21" s="151">
        <v>8800</v>
      </c>
      <c r="K21" s="152">
        <v>9.816498410396564</v>
      </c>
    </row>
    <row r="22" spans="2:11" ht="26.25" customHeight="1">
      <c r="B22" s="112"/>
      <c r="C22" s="109" t="s">
        <v>48</v>
      </c>
      <c r="D22" s="148">
        <v>132612</v>
      </c>
      <c r="E22" s="149">
        <v>0.9386767568354224</v>
      </c>
      <c r="F22" s="148">
        <v>131174</v>
      </c>
      <c r="G22" s="150">
        <v>1.9801980198019802</v>
      </c>
      <c r="H22" s="148">
        <v>1438</v>
      </c>
      <c r="I22" s="150">
        <v>0.01939674504273556</v>
      </c>
      <c r="J22" s="151"/>
      <c r="K22" s="152"/>
    </row>
    <row r="23" spans="2:11" ht="26.25" customHeight="1">
      <c r="B23" s="112"/>
      <c r="C23" s="109" t="s">
        <v>49</v>
      </c>
      <c r="D23" s="148">
        <v>23633</v>
      </c>
      <c r="E23" s="149">
        <v>0.1</v>
      </c>
      <c r="F23" s="148">
        <v>21728</v>
      </c>
      <c r="G23" s="150">
        <v>0.32800511209734723</v>
      </c>
      <c r="H23" s="148">
        <v>1905</v>
      </c>
      <c r="I23" s="150">
        <v>0.02569596613797722</v>
      </c>
      <c r="J23" s="151"/>
      <c r="K23" s="152"/>
    </row>
    <row r="24" spans="2:11" ht="26.25" customHeight="1">
      <c r="B24" s="112"/>
      <c r="C24" s="109" t="s">
        <v>1</v>
      </c>
      <c r="D24" s="148">
        <v>493734</v>
      </c>
      <c r="E24" s="149">
        <v>3.4948317637874435</v>
      </c>
      <c r="F24" s="148">
        <v>463085</v>
      </c>
      <c r="G24" s="150">
        <v>6.9907146233247435</v>
      </c>
      <c r="H24" s="148">
        <v>30649</v>
      </c>
      <c r="I24" s="150">
        <v>0.4134150478545217</v>
      </c>
      <c r="J24" s="151"/>
      <c r="K24" s="152"/>
    </row>
    <row r="25" spans="2:11" ht="26.25" customHeight="1">
      <c r="B25" s="112"/>
      <c r="C25" s="109" t="s">
        <v>50</v>
      </c>
      <c r="D25" s="148">
        <v>42859</v>
      </c>
      <c r="E25" s="149">
        <v>0.3033718450910126</v>
      </c>
      <c r="F25" s="148">
        <v>42107</v>
      </c>
      <c r="G25" s="150">
        <v>0.635645768367222</v>
      </c>
      <c r="H25" s="148">
        <v>752</v>
      </c>
      <c r="I25" s="150">
        <v>0.010143499493836678</v>
      </c>
      <c r="J25" s="151"/>
      <c r="K25" s="152"/>
    </row>
    <row r="26" spans="2:11" ht="26.25" customHeight="1">
      <c r="B26" s="112"/>
      <c r="C26" s="109" t="s">
        <v>51</v>
      </c>
      <c r="D26" s="139" t="s">
        <v>77</v>
      </c>
      <c r="E26" s="164" t="s">
        <v>77</v>
      </c>
      <c r="F26" s="139" t="s">
        <v>77</v>
      </c>
      <c r="G26" s="165" t="s">
        <v>77</v>
      </c>
      <c r="H26" s="139" t="s">
        <v>77</v>
      </c>
      <c r="I26" s="165" t="s">
        <v>77</v>
      </c>
      <c r="J26" s="151"/>
      <c r="K26" s="152"/>
    </row>
    <row r="27" spans="2:11" ht="26.25" customHeight="1">
      <c r="B27" s="112"/>
      <c r="C27" s="109" t="s">
        <v>52</v>
      </c>
      <c r="D27" s="148">
        <v>262451</v>
      </c>
      <c r="E27" s="149">
        <v>1.8577251946144648</v>
      </c>
      <c r="F27" s="148">
        <v>261859</v>
      </c>
      <c r="G27" s="150">
        <v>3.9530141130660548</v>
      </c>
      <c r="H27" s="148">
        <v>592</v>
      </c>
      <c r="I27" s="150">
        <v>0.0079853081121693</v>
      </c>
      <c r="J27" s="151"/>
      <c r="K27" s="152"/>
    </row>
    <row r="28" spans="2:11" ht="26.25" customHeight="1">
      <c r="B28" s="112"/>
      <c r="C28" s="109" t="s">
        <v>17</v>
      </c>
      <c r="D28" s="148">
        <v>397069</v>
      </c>
      <c r="E28" s="149">
        <v>2.8106011609800343</v>
      </c>
      <c r="F28" s="148">
        <v>362020</v>
      </c>
      <c r="G28" s="150">
        <v>5.465040992336232</v>
      </c>
      <c r="H28" s="148">
        <v>35026</v>
      </c>
      <c r="I28" s="150">
        <v>0.4724550708392599</v>
      </c>
      <c r="J28" s="151">
        <v>23</v>
      </c>
      <c r="K28" s="152">
        <v>0.025656757208991018</v>
      </c>
    </row>
    <row r="29" spans="2:11" ht="26.25" customHeight="1">
      <c r="B29" s="112"/>
      <c r="C29" s="109" t="s">
        <v>53</v>
      </c>
      <c r="D29" s="148">
        <v>1803916</v>
      </c>
      <c r="E29" s="149">
        <v>12.768784276562661</v>
      </c>
      <c r="F29" s="148">
        <v>975447</v>
      </c>
      <c r="G29" s="150">
        <v>14.725313078977406</v>
      </c>
      <c r="H29" s="148">
        <v>828469</v>
      </c>
      <c r="I29" s="150">
        <v>11.174966598616194</v>
      </c>
      <c r="J29" s="151"/>
      <c r="K29" s="152"/>
    </row>
    <row r="30" spans="2:11" ht="26.25" customHeight="1">
      <c r="B30" s="112"/>
      <c r="C30" s="109" t="s">
        <v>16</v>
      </c>
      <c r="D30" s="148">
        <v>7597968</v>
      </c>
      <c r="E30" s="149">
        <v>53.78122613925829</v>
      </c>
      <c r="F30" s="148">
        <v>1765630</v>
      </c>
      <c r="G30" s="150">
        <v>26.653887429696205</v>
      </c>
      <c r="H30" s="148">
        <v>5753051</v>
      </c>
      <c r="I30" s="150">
        <v>77.7</v>
      </c>
      <c r="J30" s="151">
        <v>79287</v>
      </c>
      <c r="K30" s="152">
        <v>88.5</v>
      </c>
    </row>
    <row r="31" spans="2:11" ht="26.25" customHeight="1">
      <c r="B31" s="112"/>
      <c r="C31" s="109" t="s">
        <v>54</v>
      </c>
      <c r="D31" s="148">
        <v>245450</v>
      </c>
      <c r="E31" s="149">
        <v>1.7373858320910203</v>
      </c>
      <c r="F31" s="148">
        <v>183771</v>
      </c>
      <c r="G31" s="150">
        <v>2.774200453573343</v>
      </c>
      <c r="H31" s="148">
        <v>60626</v>
      </c>
      <c r="I31" s="150">
        <v>0.8177656919060404</v>
      </c>
      <c r="J31" s="151">
        <v>1053</v>
      </c>
      <c r="K31" s="152">
        <v>1.1746332756985889</v>
      </c>
    </row>
    <row r="32" spans="2:11" ht="26.25" customHeight="1">
      <c r="B32" s="112"/>
      <c r="C32" s="109" t="s">
        <v>55</v>
      </c>
      <c r="D32" s="148">
        <v>599737</v>
      </c>
      <c r="E32" s="149">
        <v>4.245160182443562</v>
      </c>
      <c r="F32" s="148">
        <v>480291</v>
      </c>
      <c r="G32" s="150">
        <v>7.250455784901831</v>
      </c>
      <c r="H32" s="148">
        <v>118964</v>
      </c>
      <c r="I32" s="150">
        <v>1.6046692470542374</v>
      </c>
      <c r="J32" s="151">
        <v>482</v>
      </c>
      <c r="K32" s="152">
        <v>0.5376763902058118</v>
      </c>
    </row>
    <row r="33" spans="2:11" ht="26.25" customHeight="1">
      <c r="B33" s="112"/>
      <c r="C33" s="109" t="s">
        <v>27</v>
      </c>
      <c r="D33" s="139" t="s">
        <v>77</v>
      </c>
      <c r="E33" s="164" t="s">
        <v>77</v>
      </c>
      <c r="F33" s="139" t="s">
        <v>77</v>
      </c>
      <c r="G33" s="165" t="s">
        <v>77</v>
      </c>
      <c r="H33" s="139" t="s">
        <v>77</v>
      </c>
      <c r="I33" s="165" t="s">
        <v>77</v>
      </c>
      <c r="J33" s="151"/>
      <c r="K33" s="152"/>
    </row>
    <row r="34" spans="2:11" ht="26.25" customHeight="1">
      <c r="B34" s="112"/>
      <c r="C34" s="109" t="s">
        <v>56</v>
      </c>
      <c r="D34" s="148">
        <v>2366871</v>
      </c>
      <c r="E34" s="149">
        <v>16.75358786631536</v>
      </c>
      <c r="F34" s="148">
        <v>1868667</v>
      </c>
      <c r="G34" s="150">
        <v>28.209330302264984</v>
      </c>
      <c r="H34" s="148">
        <v>498204</v>
      </c>
      <c r="I34" s="150">
        <v>6.720122369451341</v>
      </c>
      <c r="J34" s="151"/>
      <c r="K34" s="152"/>
    </row>
    <row r="35" spans="2:11" ht="26.25" customHeight="1">
      <c r="B35" s="179" t="s">
        <v>58</v>
      </c>
      <c r="C35" s="180"/>
      <c r="D35" s="144">
        <v>11001841</v>
      </c>
      <c r="E35" s="145">
        <v>100</v>
      </c>
      <c r="F35" s="144">
        <v>9889193</v>
      </c>
      <c r="G35" s="146">
        <v>100</v>
      </c>
      <c r="H35" s="144">
        <v>1112648</v>
      </c>
      <c r="I35" s="146">
        <v>100</v>
      </c>
      <c r="J35" s="144"/>
      <c r="K35" s="147"/>
    </row>
    <row r="36" spans="2:11" ht="26.25" customHeight="1">
      <c r="B36" s="112"/>
      <c r="C36" s="109" t="s">
        <v>18</v>
      </c>
      <c r="D36" s="148">
        <v>3201048</v>
      </c>
      <c r="E36" s="149">
        <v>29.095566823770675</v>
      </c>
      <c r="F36" s="148">
        <v>2954734</v>
      </c>
      <c r="G36" s="150">
        <v>29.8</v>
      </c>
      <c r="H36" s="148">
        <v>246314</v>
      </c>
      <c r="I36" s="150">
        <v>22.137639217434444</v>
      </c>
      <c r="J36" s="151"/>
      <c r="K36" s="152"/>
    </row>
    <row r="37" spans="2:11" ht="26.25" customHeight="1">
      <c r="B37" s="112"/>
      <c r="C37" s="109" t="s">
        <v>57</v>
      </c>
      <c r="D37" s="139" t="s">
        <v>77</v>
      </c>
      <c r="E37" s="164" t="s">
        <v>77</v>
      </c>
      <c r="F37" s="139" t="s">
        <v>77</v>
      </c>
      <c r="G37" s="165" t="s">
        <v>77</v>
      </c>
      <c r="H37" s="139" t="s">
        <v>77</v>
      </c>
      <c r="I37" s="165" t="s">
        <v>77</v>
      </c>
      <c r="J37" s="151"/>
      <c r="K37" s="152"/>
    </row>
    <row r="38" spans="2:11" ht="26.25" customHeight="1">
      <c r="B38" s="112"/>
      <c r="C38" s="109" t="s">
        <v>19</v>
      </c>
      <c r="D38" s="148">
        <v>1581373</v>
      </c>
      <c r="E38" s="149">
        <v>14.373712545018602</v>
      </c>
      <c r="F38" s="148">
        <v>1558260</v>
      </c>
      <c r="G38" s="150">
        <v>15.757200815071565</v>
      </c>
      <c r="H38" s="148">
        <v>23113</v>
      </c>
      <c r="I38" s="150">
        <v>2.0772966832277593</v>
      </c>
      <c r="J38" s="151"/>
      <c r="K38" s="152"/>
    </row>
    <row r="39" spans="2:11" ht="26.25" customHeight="1">
      <c r="B39" s="112"/>
      <c r="C39" s="109" t="s">
        <v>26</v>
      </c>
      <c r="D39" s="139" t="s">
        <v>77</v>
      </c>
      <c r="E39" s="164" t="s">
        <v>77</v>
      </c>
      <c r="F39" s="139" t="s">
        <v>77</v>
      </c>
      <c r="G39" s="165" t="s">
        <v>77</v>
      </c>
      <c r="H39" s="148"/>
      <c r="I39" s="150"/>
      <c r="J39" s="151"/>
      <c r="K39" s="152"/>
    </row>
    <row r="40" spans="2:11" ht="26.25" customHeight="1">
      <c r="B40" s="112"/>
      <c r="C40" s="109" t="s">
        <v>28</v>
      </c>
      <c r="D40" s="148">
        <v>2408977</v>
      </c>
      <c r="E40" s="149">
        <v>21.896126293772106</v>
      </c>
      <c r="F40" s="148">
        <v>2122146</v>
      </c>
      <c r="G40" s="150">
        <v>21.459243438772003</v>
      </c>
      <c r="H40" s="148">
        <v>286831</v>
      </c>
      <c r="I40" s="150">
        <v>25.779132304196832</v>
      </c>
      <c r="J40" s="151"/>
      <c r="K40" s="152"/>
    </row>
    <row r="41" spans="2:11" ht="26.25" customHeight="1">
      <c r="B41" s="112"/>
      <c r="C41" s="109" t="s">
        <v>29</v>
      </c>
      <c r="D41" s="148">
        <v>1054267</v>
      </c>
      <c r="E41" s="149">
        <v>9.582641668789796</v>
      </c>
      <c r="F41" s="148">
        <v>977449</v>
      </c>
      <c r="G41" s="150">
        <v>9.884011769211098</v>
      </c>
      <c r="H41" s="148">
        <v>76818</v>
      </c>
      <c r="I41" s="150">
        <v>6.904070289974906</v>
      </c>
      <c r="J41" s="151"/>
      <c r="K41" s="152"/>
    </row>
    <row r="42" spans="2:11" ht="26.25" customHeight="1" thickBot="1">
      <c r="B42" s="113"/>
      <c r="C42" s="110" t="s">
        <v>30</v>
      </c>
      <c r="D42" s="156">
        <v>1796880</v>
      </c>
      <c r="E42" s="157">
        <v>16.332539254112106</v>
      </c>
      <c r="F42" s="156">
        <v>1398763</v>
      </c>
      <c r="G42" s="158">
        <v>14.144359403239475</v>
      </c>
      <c r="H42" s="156">
        <v>398117</v>
      </c>
      <c r="I42" s="158">
        <v>35.781037668696655</v>
      </c>
      <c r="J42" s="159"/>
      <c r="K42" s="160"/>
    </row>
    <row r="43" ht="11.25" customHeight="1">
      <c r="K43" s="161"/>
    </row>
    <row r="44" ht="15.75" customHeight="1">
      <c r="B44" s="162"/>
    </row>
    <row r="45" ht="12" customHeight="1">
      <c r="B45" s="162"/>
    </row>
  </sheetData>
  <sheetProtection/>
  <mergeCells count="6">
    <mergeCell ref="D3:J3"/>
    <mergeCell ref="B6:C6"/>
    <mergeCell ref="B7:C7"/>
    <mergeCell ref="B13:C13"/>
    <mergeCell ref="B20:C20"/>
    <mergeCell ref="B35:C35"/>
  </mergeCells>
  <printOptions/>
  <pageMargins left="0.31496062992125984" right="0.1968503937007874" top="0.6299212598425197" bottom="0.31496062992125984" header="0.4724409448818898" footer="0.2755905511811024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V4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6" sqref="D46"/>
    </sheetView>
  </sheetViews>
  <sheetFormatPr defaultColWidth="9.00390625" defaultRowHeight="13.5"/>
  <cols>
    <col min="1" max="1" width="2.875" style="0" customWidth="1"/>
    <col min="2" max="2" width="26.25390625" style="0" customWidth="1"/>
    <col min="3" max="5" width="11.125" style="8" customWidth="1"/>
    <col min="6" max="6" width="7.375" style="8" customWidth="1"/>
    <col min="7" max="7" width="10.875" style="8" customWidth="1"/>
    <col min="8" max="8" width="10.00390625" style="8" customWidth="1"/>
    <col min="9" max="9" width="10.625" style="8" customWidth="1"/>
    <col min="10" max="10" width="6.25390625" style="8" customWidth="1"/>
    <col min="11" max="11" width="9.875" style="8" customWidth="1"/>
    <col min="12" max="12" width="10.25390625" style="8" customWidth="1"/>
    <col min="13" max="13" width="10.00390625" style="8" customWidth="1"/>
    <col min="14" max="14" width="7.25390625" style="8" customWidth="1"/>
    <col min="15" max="17" width="10.00390625" style="8" customWidth="1"/>
    <col min="18" max="18" width="6.25390625" style="8" customWidth="1"/>
    <col min="19" max="19" width="10.875" style="8" customWidth="1"/>
    <col min="20" max="21" width="9.75390625" style="8" customWidth="1"/>
    <col min="22" max="22" width="7.375" style="8" customWidth="1"/>
  </cols>
  <sheetData>
    <row r="1" ht="17.25">
      <c r="A1" s="14" t="s">
        <v>83</v>
      </c>
    </row>
    <row r="2" spans="3:22" ht="15" thickBo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 t="s">
        <v>85</v>
      </c>
    </row>
    <row r="3" spans="1:22" ht="16.5" customHeight="1">
      <c r="A3" s="3"/>
      <c r="B3" s="27" t="s">
        <v>6</v>
      </c>
      <c r="C3" s="200" t="s">
        <v>8</v>
      </c>
      <c r="D3" s="191"/>
      <c r="E3" s="191"/>
      <c r="F3" s="191"/>
      <c r="G3" s="187" t="s">
        <v>64</v>
      </c>
      <c r="H3" s="188"/>
      <c r="I3" s="188"/>
      <c r="J3" s="189"/>
      <c r="K3" s="190" t="s">
        <v>65</v>
      </c>
      <c r="L3" s="191"/>
      <c r="M3" s="191"/>
      <c r="N3" s="192"/>
      <c r="O3" s="190" t="s">
        <v>86</v>
      </c>
      <c r="P3" s="191"/>
      <c r="Q3" s="191"/>
      <c r="R3" s="192"/>
      <c r="S3" s="191" t="s">
        <v>66</v>
      </c>
      <c r="T3" s="191"/>
      <c r="U3" s="191"/>
      <c r="V3" s="193"/>
    </row>
    <row r="4" spans="1:22" ht="4.5" customHeight="1">
      <c r="A4" s="5"/>
      <c r="B4" s="28"/>
      <c r="C4" s="194" t="s">
        <v>4</v>
      </c>
      <c r="D4" s="11"/>
      <c r="E4" s="11"/>
      <c r="F4" s="11"/>
      <c r="G4" s="196" t="s">
        <v>4</v>
      </c>
      <c r="H4" s="12"/>
      <c r="I4" s="12"/>
      <c r="J4" s="15"/>
      <c r="K4" s="196" t="s">
        <v>4</v>
      </c>
      <c r="L4" s="12"/>
      <c r="M4" s="12"/>
      <c r="N4" s="15"/>
      <c r="O4" s="196" t="s">
        <v>4</v>
      </c>
      <c r="P4" s="12"/>
      <c r="Q4" s="12"/>
      <c r="R4" s="15"/>
      <c r="S4" s="198" t="s">
        <v>4</v>
      </c>
      <c r="T4" s="12"/>
      <c r="U4" s="12"/>
      <c r="V4" s="13"/>
    </row>
    <row r="5" spans="1:22" ht="21.75" customHeight="1" thickBot="1">
      <c r="A5" s="4" t="s">
        <v>5</v>
      </c>
      <c r="B5" s="29"/>
      <c r="C5" s="195"/>
      <c r="D5" s="30" t="s">
        <v>2</v>
      </c>
      <c r="E5" s="31" t="s">
        <v>3</v>
      </c>
      <c r="F5" s="31" t="s">
        <v>67</v>
      </c>
      <c r="G5" s="197"/>
      <c r="H5" s="30" t="s">
        <v>2</v>
      </c>
      <c r="I5" s="31" t="s">
        <v>3</v>
      </c>
      <c r="J5" s="32" t="s">
        <v>67</v>
      </c>
      <c r="K5" s="197"/>
      <c r="L5" s="30" t="s">
        <v>2</v>
      </c>
      <c r="M5" s="31" t="s">
        <v>3</v>
      </c>
      <c r="N5" s="32" t="s">
        <v>67</v>
      </c>
      <c r="O5" s="197"/>
      <c r="P5" s="30" t="s">
        <v>2</v>
      </c>
      <c r="Q5" s="31" t="s">
        <v>3</v>
      </c>
      <c r="R5" s="32" t="s">
        <v>67</v>
      </c>
      <c r="S5" s="199"/>
      <c r="T5" s="30" t="s">
        <v>2</v>
      </c>
      <c r="U5" s="31" t="s">
        <v>3</v>
      </c>
      <c r="V5" s="33" t="s">
        <v>67</v>
      </c>
    </row>
    <row r="6" spans="1:22" ht="21" customHeight="1">
      <c r="A6" s="183" t="s">
        <v>59</v>
      </c>
      <c r="B6" s="184"/>
      <c r="C6" s="201">
        <v>100</v>
      </c>
      <c r="D6" s="202">
        <v>68.2</v>
      </c>
      <c r="E6" s="203">
        <v>31.463747787247563</v>
      </c>
      <c r="F6" s="203">
        <v>0.2820731591105839</v>
      </c>
      <c r="G6" s="204">
        <v>1000</v>
      </c>
      <c r="H6" s="202">
        <v>45.6</v>
      </c>
      <c r="I6" s="203">
        <v>54.06647279165735</v>
      </c>
      <c r="J6" s="205">
        <v>0.280214436548771</v>
      </c>
      <c r="K6" s="204">
        <v>100.00000000000001</v>
      </c>
      <c r="L6" s="202">
        <v>79.35254744446195</v>
      </c>
      <c r="M6" s="203">
        <v>20.443913064394366</v>
      </c>
      <c r="N6" s="205">
        <v>0.2035394911436962</v>
      </c>
      <c r="O6" s="204">
        <v>99.99999999999999</v>
      </c>
      <c r="P6" s="202">
        <v>83.56213932048719</v>
      </c>
      <c r="Q6" s="203">
        <v>16.420897556045137</v>
      </c>
      <c r="R6" s="205">
        <v>0.016963123467667263</v>
      </c>
      <c r="S6" s="206">
        <v>99.99999999999999</v>
      </c>
      <c r="T6" s="202">
        <v>57.22001943351075</v>
      </c>
      <c r="U6" s="203">
        <v>42.282798793768414</v>
      </c>
      <c r="V6" s="207">
        <v>0.4971817727208289</v>
      </c>
    </row>
    <row r="7" spans="1:22" ht="21" customHeight="1">
      <c r="A7" s="185" t="s">
        <v>10</v>
      </c>
      <c r="B7" s="186"/>
      <c r="C7" s="208">
        <v>100</v>
      </c>
      <c r="D7" s="209">
        <v>67.92117676438644</v>
      </c>
      <c r="E7" s="210">
        <v>32.078823235613555</v>
      </c>
      <c r="F7" s="210"/>
      <c r="G7" s="211">
        <v>99.99999999999999</v>
      </c>
      <c r="H7" s="209">
        <v>86.22749307479224</v>
      </c>
      <c r="I7" s="210">
        <v>13.772506925207756</v>
      </c>
      <c r="J7" s="212"/>
      <c r="K7" s="211">
        <v>100</v>
      </c>
      <c r="L7" s="209">
        <v>61.694898742038795</v>
      </c>
      <c r="M7" s="210">
        <v>38.3051012579612</v>
      </c>
      <c r="N7" s="212"/>
      <c r="O7" s="211">
        <v>100</v>
      </c>
      <c r="P7" s="209">
        <v>79.83569580311452</v>
      </c>
      <c r="Q7" s="210">
        <v>20.16430419688549</v>
      </c>
      <c r="R7" s="212"/>
      <c r="S7" s="213">
        <v>100</v>
      </c>
      <c r="T7" s="209">
        <v>66.0388992233272</v>
      </c>
      <c r="U7" s="210">
        <v>33.96110077667279</v>
      </c>
      <c r="V7" s="214"/>
    </row>
    <row r="8" spans="1:22" ht="21" customHeight="1">
      <c r="A8" s="21"/>
      <c r="B8" s="57" t="s">
        <v>11</v>
      </c>
      <c r="C8" s="215">
        <v>100</v>
      </c>
      <c r="D8" s="216">
        <v>53.64498908309423</v>
      </c>
      <c r="E8" s="217">
        <v>46.35501091690577</v>
      </c>
      <c r="F8" s="218"/>
      <c r="G8" s="219"/>
      <c r="H8" s="220"/>
      <c r="I8" s="218"/>
      <c r="J8" s="221"/>
      <c r="K8" s="219">
        <v>100</v>
      </c>
      <c r="L8" s="220">
        <v>95.44395192615272</v>
      </c>
      <c r="M8" s="218">
        <v>4.556048073847279</v>
      </c>
      <c r="N8" s="221"/>
      <c r="O8" s="222">
        <v>100</v>
      </c>
      <c r="P8" s="216">
        <v>74.5389435042145</v>
      </c>
      <c r="Q8" s="217">
        <v>25.461056495785495</v>
      </c>
      <c r="R8" s="221"/>
      <c r="S8" s="93">
        <v>100</v>
      </c>
      <c r="T8" s="93">
        <v>49.227584046347225</v>
      </c>
      <c r="U8" s="94">
        <v>50.772415953652775</v>
      </c>
      <c r="V8" s="223"/>
    </row>
    <row r="9" spans="1:22" ht="21" customHeight="1">
      <c r="A9" s="22"/>
      <c r="B9" s="58" t="s">
        <v>12</v>
      </c>
      <c r="C9" s="215">
        <v>100</v>
      </c>
      <c r="D9" s="216">
        <v>85.6938063680303</v>
      </c>
      <c r="E9" s="217">
        <v>14.306193631969705</v>
      </c>
      <c r="F9" s="218"/>
      <c r="G9" s="224"/>
      <c r="H9" s="225"/>
      <c r="I9" s="226"/>
      <c r="J9" s="227"/>
      <c r="K9" s="224">
        <v>100</v>
      </c>
      <c r="L9" s="225">
        <v>23.71736640467633</v>
      </c>
      <c r="M9" s="226">
        <v>76.28263359532367</v>
      </c>
      <c r="N9" s="227"/>
      <c r="O9" s="224">
        <v>100</v>
      </c>
      <c r="P9" s="225">
        <v>89.94794091505482</v>
      </c>
      <c r="Q9" s="226">
        <v>10.05205908494519</v>
      </c>
      <c r="R9" s="227"/>
      <c r="S9" s="93">
        <v>100</v>
      </c>
      <c r="T9" s="216">
        <v>86.12061487310083</v>
      </c>
      <c r="U9" s="217">
        <v>13.879385126899162</v>
      </c>
      <c r="V9" s="223"/>
    </row>
    <row r="10" spans="1:22" ht="21" customHeight="1">
      <c r="A10" s="21"/>
      <c r="B10" s="57" t="s">
        <v>13</v>
      </c>
      <c r="C10" s="215">
        <v>100</v>
      </c>
      <c r="D10" s="216">
        <v>96.19210977701543</v>
      </c>
      <c r="E10" s="217">
        <v>3.807890222984563</v>
      </c>
      <c r="F10" s="218"/>
      <c r="G10" s="219">
        <v>100</v>
      </c>
      <c r="H10" s="220">
        <v>99.4646379261764</v>
      </c>
      <c r="I10" s="218">
        <v>0.5353620738236123</v>
      </c>
      <c r="J10" s="221"/>
      <c r="K10" s="219">
        <v>100</v>
      </c>
      <c r="L10" s="220">
        <v>65.33061594202898</v>
      </c>
      <c r="M10" s="218">
        <v>34.669384057971016</v>
      </c>
      <c r="N10" s="221"/>
      <c r="O10" s="92">
        <v>100</v>
      </c>
      <c r="P10" s="216">
        <v>94.96062992125984</v>
      </c>
      <c r="Q10" s="217">
        <v>5.039370078740157</v>
      </c>
      <c r="R10" s="221"/>
      <c r="S10" s="224">
        <v>100</v>
      </c>
      <c r="T10" s="225">
        <v>100</v>
      </c>
      <c r="U10" s="226"/>
      <c r="V10" s="228"/>
    </row>
    <row r="11" spans="1:22" ht="21" customHeight="1">
      <c r="A11" s="21"/>
      <c r="B11" s="57" t="s">
        <v>14</v>
      </c>
      <c r="C11" s="215">
        <v>100</v>
      </c>
      <c r="D11" s="216">
        <v>54.9971563000879</v>
      </c>
      <c r="E11" s="217">
        <v>45.002843699912106</v>
      </c>
      <c r="F11" s="218"/>
      <c r="G11" s="224">
        <v>100</v>
      </c>
      <c r="H11" s="225">
        <v>54.9971563000879</v>
      </c>
      <c r="I11" s="226">
        <v>45.002843699912106</v>
      </c>
      <c r="J11" s="227"/>
      <c r="K11" s="224"/>
      <c r="L11" s="225"/>
      <c r="M11" s="226"/>
      <c r="N11" s="227"/>
      <c r="O11" s="224"/>
      <c r="P11" s="225"/>
      <c r="Q11" s="226"/>
      <c r="R11" s="227"/>
      <c r="S11" s="93"/>
      <c r="T11" s="216"/>
      <c r="U11" s="217"/>
      <c r="V11" s="223"/>
    </row>
    <row r="12" spans="1:22" ht="21" customHeight="1">
      <c r="A12" s="21"/>
      <c r="B12" s="59" t="s">
        <v>15</v>
      </c>
      <c r="C12" s="229">
        <v>99.99999999999999</v>
      </c>
      <c r="D12" s="225">
        <v>82.73138521031701</v>
      </c>
      <c r="E12" s="226">
        <v>17.268614789682974</v>
      </c>
      <c r="F12" s="227"/>
      <c r="G12" s="224">
        <v>99.99999999999999</v>
      </c>
      <c r="H12" s="225">
        <v>98.12469386327058</v>
      </c>
      <c r="I12" s="226">
        <v>1.8753061367294104</v>
      </c>
      <c r="J12" s="227"/>
      <c r="K12" s="224">
        <v>100</v>
      </c>
      <c r="L12" s="225"/>
      <c r="M12" s="226">
        <v>100</v>
      </c>
      <c r="N12" s="227"/>
      <c r="O12" s="224">
        <v>100</v>
      </c>
      <c r="P12" s="225">
        <v>98.58985898589859</v>
      </c>
      <c r="Q12" s="226">
        <v>1.4101410141014101</v>
      </c>
      <c r="R12" s="227"/>
      <c r="S12" s="224"/>
      <c r="T12" s="225"/>
      <c r="U12" s="226"/>
      <c r="V12" s="228"/>
    </row>
    <row r="13" spans="1:22" ht="21" customHeight="1">
      <c r="A13" s="170" t="s">
        <v>61</v>
      </c>
      <c r="B13" s="186"/>
      <c r="C13" s="208">
        <v>100</v>
      </c>
      <c r="D13" s="209">
        <v>83.10492829582351</v>
      </c>
      <c r="E13" s="210">
        <v>16.7348033977789</v>
      </c>
      <c r="F13" s="210">
        <v>0.16026830639758843</v>
      </c>
      <c r="G13" s="211">
        <v>100</v>
      </c>
      <c r="H13" s="209">
        <v>93.27492233692405</v>
      </c>
      <c r="I13" s="210">
        <v>6.725077663075953</v>
      </c>
      <c r="J13" s="212"/>
      <c r="K13" s="211">
        <v>100.00000000000001</v>
      </c>
      <c r="L13" s="209">
        <v>78.27754574349576</v>
      </c>
      <c r="M13" s="210">
        <v>21.42181277445246</v>
      </c>
      <c r="N13" s="212">
        <v>0.3006414820517887</v>
      </c>
      <c r="O13" s="211">
        <v>100</v>
      </c>
      <c r="P13" s="209">
        <v>86.9524455352418</v>
      </c>
      <c r="Q13" s="210">
        <v>13.047554464758203</v>
      </c>
      <c r="R13" s="212"/>
      <c r="S13" s="213">
        <v>100</v>
      </c>
      <c r="T13" s="209">
        <v>100</v>
      </c>
      <c r="U13" s="210"/>
      <c r="V13" s="214"/>
    </row>
    <row r="14" spans="1:22" ht="21" customHeight="1">
      <c r="A14" s="23"/>
      <c r="B14" s="57" t="s">
        <v>20</v>
      </c>
      <c r="C14" s="230">
        <v>100</v>
      </c>
      <c r="D14" s="216">
        <v>100</v>
      </c>
      <c r="E14" s="217"/>
      <c r="F14" s="218"/>
      <c r="G14" s="219"/>
      <c r="H14" s="220"/>
      <c r="I14" s="218"/>
      <c r="J14" s="221"/>
      <c r="K14" s="219">
        <v>100</v>
      </c>
      <c r="L14" s="220">
        <v>100</v>
      </c>
      <c r="M14" s="218"/>
      <c r="N14" s="221"/>
      <c r="O14" s="224">
        <v>100</v>
      </c>
      <c r="P14" s="225">
        <v>100</v>
      </c>
      <c r="Q14" s="226"/>
      <c r="R14" s="227"/>
      <c r="S14" s="224"/>
      <c r="T14" s="225"/>
      <c r="U14" s="226"/>
      <c r="V14" s="228"/>
    </row>
    <row r="15" spans="1:22" ht="21" customHeight="1">
      <c r="A15" s="23"/>
      <c r="B15" s="57" t="s">
        <v>21</v>
      </c>
      <c r="C15" s="230">
        <v>100</v>
      </c>
      <c r="D15" s="216">
        <v>58.15648168674106</v>
      </c>
      <c r="E15" s="217">
        <v>41.40877854134338</v>
      </c>
      <c r="F15" s="218">
        <v>0.4347397719155644</v>
      </c>
      <c r="G15" s="219">
        <v>100</v>
      </c>
      <c r="H15" s="220">
        <v>100</v>
      </c>
      <c r="I15" s="218"/>
      <c r="J15" s="221"/>
      <c r="K15" s="219">
        <v>100</v>
      </c>
      <c r="L15" s="220">
        <v>56.47812384959695</v>
      </c>
      <c r="M15" s="218">
        <v>42.914635363088706</v>
      </c>
      <c r="N15" s="221">
        <v>0.6072407873143443</v>
      </c>
      <c r="O15" s="224">
        <v>100</v>
      </c>
      <c r="P15" s="225">
        <v>57.606356078170776</v>
      </c>
      <c r="Q15" s="226">
        <v>42.393643921829224</v>
      </c>
      <c r="R15" s="227"/>
      <c r="S15" s="224">
        <v>100</v>
      </c>
      <c r="T15" s="225">
        <v>100</v>
      </c>
      <c r="U15" s="226"/>
      <c r="V15" s="228"/>
    </row>
    <row r="16" spans="1:22" ht="21" customHeight="1">
      <c r="A16" s="23"/>
      <c r="B16" s="57" t="s">
        <v>22</v>
      </c>
      <c r="C16" s="230">
        <v>100</v>
      </c>
      <c r="D16" s="216">
        <v>99.89306952019756</v>
      </c>
      <c r="E16" s="217">
        <v>0.10693047980244787</v>
      </c>
      <c r="F16" s="218"/>
      <c r="G16" s="219">
        <v>100</v>
      </c>
      <c r="H16" s="220">
        <v>95.49870466321244</v>
      </c>
      <c r="I16" s="218">
        <v>4.501295336787565</v>
      </c>
      <c r="J16" s="221"/>
      <c r="K16" s="219">
        <v>100</v>
      </c>
      <c r="L16" s="220">
        <v>100</v>
      </c>
      <c r="M16" s="218"/>
      <c r="N16" s="221"/>
      <c r="O16" s="231">
        <v>100</v>
      </c>
      <c r="P16" s="225">
        <v>100</v>
      </c>
      <c r="Q16" s="94"/>
      <c r="R16" s="221"/>
      <c r="S16" s="224"/>
      <c r="T16" s="225"/>
      <c r="U16" s="226"/>
      <c r="V16" s="228"/>
    </row>
    <row r="17" spans="1:22" ht="21" customHeight="1">
      <c r="A17" s="23"/>
      <c r="B17" s="57" t="s">
        <v>23</v>
      </c>
      <c r="C17" s="230">
        <v>99.99999999999999</v>
      </c>
      <c r="D17" s="216">
        <v>99.426432864042</v>
      </c>
      <c r="E17" s="217">
        <v>0.5735671359579926</v>
      </c>
      <c r="F17" s="218"/>
      <c r="G17" s="219">
        <v>100</v>
      </c>
      <c r="H17" s="220">
        <v>100</v>
      </c>
      <c r="I17" s="218"/>
      <c r="J17" s="221"/>
      <c r="K17" s="219">
        <v>100.00000000000001</v>
      </c>
      <c r="L17" s="220">
        <v>95.58419582526861</v>
      </c>
      <c r="M17" s="218">
        <v>4.415804174731401</v>
      </c>
      <c r="N17" s="221"/>
      <c r="O17" s="92">
        <v>100</v>
      </c>
      <c r="P17" s="93">
        <v>100</v>
      </c>
      <c r="Q17" s="94"/>
      <c r="R17" s="221"/>
      <c r="S17" s="93"/>
      <c r="T17" s="93"/>
      <c r="U17" s="94"/>
      <c r="V17" s="223"/>
    </row>
    <row r="18" spans="1:22" ht="21" customHeight="1">
      <c r="A18" s="23"/>
      <c r="B18" s="57" t="s">
        <v>24</v>
      </c>
      <c r="C18" s="230">
        <v>100</v>
      </c>
      <c r="D18" s="216">
        <v>98.27367936471401</v>
      </c>
      <c r="E18" s="217">
        <v>1.7263206352859939</v>
      </c>
      <c r="F18" s="218"/>
      <c r="G18" s="219">
        <v>100</v>
      </c>
      <c r="H18" s="220">
        <v>100</v>
      </c>
      <c r="I18" s="218"/>
      <c r="J18" s="221"/>
      <c r="K18" s="219">
        <v>100</v>
      </c>
      <c r="L18" s="220">
        <v>96.25</v>
      </c>
      <c r="M18" s="218">
        <v>3.75</v>
      </c>
      <c r="N18" s="221"/>
      <c r="O18" s="92"/>
      <c r="P18" s="93"/>
      <c r="Q18" s="94"/>
      <c r="R18" s="221"/>
      <c r="S18" s="93"/>
      <c r="T18" s="93"/>
      <c r="U18" s="94"/>
      <c r="V18" s="223"/>
    </row>
    <row r="19" spans="1:22" ht="21" customHeight="1">
      <c r="A19" s="23"/>
      <c r="B19" s="57" t="s">
        <v>25</v>
      </c>
      <c r="C19" s="230">
        <v>100</v>
      </c>
      <c r="D19" s="216">
        <v>90.96485802474669</v>
      </c>
      <c r="E19" s="217">
        <v>9.035141975253309</v>
      </c>
      <c r="F19" s="218"/>
      <c r="G19" s="219">
        <v>100</v>
      </c>
      <c r="H19" s="220">
        <v>92.38175567546399</v>
      </c>
      <c r="I19" s="218">
        <v>7.618244324536002</v>
      </c>
      <c r="J19" s="221"/>
      <c r="K19" s="219">
        <v>100</v>
      </c>
      <c r="L19" s="220">
        <v>100</v>
      </c>
      <c r="M19" s="218"/>
      <c r="N19" s="221"/>
      <c r="O19" s="92">
        <v>100</v>
      </c>
      <c r="P19" s="93">
        <v>49.922851027823405</v>
      </c>
      <c r="Q19" s="94">
        <v>50.0771489721766</v>
      </c>
      <c r="R19" s="221"/>
      <c r="S19" s="93">
        <v>100</v>
      </c>
      <c r="T19" s="93">
        <v>100</v>
      </c>
      <c r="U19" s="94"/>
      <c r="V19" s="223"/>
    </row>
    <row r="20" spans="1:22" ht="21" customHeight="1">
      <c r="A20" s="173" t="s">
        <v>62</v>
      </c>
      <c r="B20" s="174"/>
      <c r="C20" s="232">
        <v>99.99999999999999</v>
      </c>
      <c r="D20" s="233">
        <v>46.88915209413212</v>
      </c>
      <c r="E20" s="234">
        <v>52.47630745804632</v>
      </c>
      <c r="F20" s="234">
        <v>0.6345404478215504</v>
      </c>
      <c r="G20" s="235">
        <v>100</v>
      </c>
      <c r="H20" s="233">
        <v>24.869467522100347</v>
      </c>
      <c r="I20" s="234">
        <v>74.72884859870047</v>
      </c>
      <c r="J20" s="236">
        <v>0.4016838791991794</v>
      </c>
      <c r="K20" s="235">
        <v>100.05403903843309</v>
      </c>
      <c r="L20" s="233">
        <v>70.8</v>
      </c>
      <c r="M20" s="234">
        <v>28.949345547977458</v>
      </c>
      <c r="N20" s="236">
        <v>0.3046934904556277</v>
      </c>
      <c r="O20" s="235">
        <v>100</v>
      </c>
      <c r="P20" s="237">
        <v>70.78372945108494</v>
      </c>
      <c r="Q20" s="238">
        <v>29.169465508904647</v>
      </c>
      <c r="R20" s="236">
        <v>0.046805040010417305</v>
      </c>
      <c r="S20" s="237">
        <v>100</v>
      </c>
      <c r="T20" s="237">
        <v>29.004028401066584</v>
      </c>
      <c r="U20" s="238">
        <v>69.7557080791478</v>
      </c>
      <c r="V20" s="239">
        <v>1.240263519785623</v>
      </c>
    </row>
    <row r="21" spans="1:22" ht="21" customHeight="1">
      <c r="A21" s="23"/>
      <c r="B21" s="57" t="s">
        <v>0</v>
      </c>
      <c r="C21" s="230">
        <v>100</v>
      </c>
      <c r="D21" s="216">
        <v>65.9741286539433</v>
      </c>
      <c r="E21" s="217">
        <v>14.699229130520722</v>
      </c>
      <c r="F21" s="218">
        <v>19.326642215535987</v>
      </c>
      <c r="G21" s="219">
        <v>100</v>
      </c>
      <c r="H21" s="220">
        <v>99.22459893048128</v>
      </c>
      <c r="I21" s="218">
        <v>0.7754010695187166</v>
      </c>
      <c r="J21" s="221"/>
      <c r="K21" s="219">
        <v>100.06184794891335</v>
      </c>
      <c r="L21" s="220">
        <v>59.5</v>
      </c>
      <c r="M21" s="218">
        <v>17.43620739494915</v>
      </c>
      <c r="N21" s="221">
        <v>23.125640553964207</v>
      </c>
      <c r="O21" s="92"/>
      <c r="P21" s="93"/>
      <c r="Q21" s="94"/>
      <c r="R21" s="221"/>
      <c r="S21" s="93"/>
      <c r="T21" s="93"/>
      <c r="U21" s="94"/>
      <c r="V21" s="223"/>
    </row>
    <row r="22" spans="1:22" ht="21" customHeight="1">
      <c r="A22" s="23"/>
      <c r="B22" s="57" t="s">
        <v>48</v>
      </c>
      <c r="C22" s="230">
        <v>100</v>
      </c>
      <c r="D22" s="216">
        <v>98.91563357765511</v>
      </c>
      <c r="E22" s="217">
        <v>1.0843664223448857</v>
      </c>
      <c r="F22" s="218"/>
      <c r="G22" s="219">
        <v>100</v>
      </c>
      <c r="H22" s="220">
        <v>98.23665080430911</v>
      </c>
      <c r="I22" s="218">
        <v>1.7633491956908882</v>
      </c>
      <c r="J22" s="221"/>
      <c r="K22" s="219">
        <v>100</v>
      </c>
      <c r="L22" s="220">
        <v>99.64121923064924</v>
      </c>
      <c r="M22" s="218">
        <v>0.35878076935076275</v>
      </c>
      <c r="N22" s="221"/>
      <c r="O22" s="92"/>
      <c r="P22" s="93"/>
      <c r="Q22" s="94"/>
      <c r="R22" s="221"/>
      <c r="S22" s="93"/>
      <c r="T22" s="93"/>
      <c r="U22" s="94"/>
      <c r="V22" s="223"/>
    </row>
    <row r="23" spans="1:22" ht="21" customHeight="1">
      <c r="A23" s="23"/>
      <c r="B23" s="57" t="s">
        <v>49</v>
      </c>
      <c r="C23" s="230">
        <v>100</v>
      </c>
      <c r="D23" s="216">
        <v>91.93923750687598</v>
      </c>
      <c r="E23" s="217">
        <v>8.060762493124022</v>
      </c>
      <c r="F23" s="218"/>
      <c r="G23" s="219">
        <v>99.99999999999999</v>
      </c>
      <c r="H23" s="220">
        <v>90.33044007918379</v>
      </c>
      <c r="I23" s="218">
        <v>9.669559920816202</v>
      </c>
      <c r="J23" s="221"/>
      <c r="K23" s="219">
        <v>100</v>
      </c>
      <c r="L23" s="220">
        <v>100</v>
      </c>
      <c r="M23" s="218"/>
      <c r="N23" s="221"/>
      <c r="O23" s="92"/>
      <c r="P23" s="93"/>
      <c r="Q23" s="94"/>
      <c r="R23" s="221"/>
      <c r="S23" s="93"/>
      <c r="T23" s="93"/>
      <c r="U23" s="94"/>
      <c r="V23" s="223"/>
    </row>
    <row r="24" spans="1:22" ht="21" customHeight="1">
      <c r="A24" s="23"/>
      <c r="B24" s="57" t="s">
        <v>1</v>
      </c>
      <c r="C24" s="230">
        <v>100</v>
      </c>
      <c r="D24" s="216">
        <v>93.79240643747443</v>
      </c>
      <c r="E24" s="217">
        <v>6.20759356252557</v>
      </c>
      <c r="F24" s="218"/>
      <c r="G24" s="219">
        <v>100</v>
      </c>
      <c r="H24" s="220">
        <v>92.63537107554235</v>
      </c>
      <c r="I24" s="218">
        <v>7.364628924457646</v>
      </c>
      <c r="J24" s="221"/>
      <c r="K24" s="219">
        <v>100.00000000000001</v>
      </c>
      <c r="L24" s="220">
        <v>96.44016736917732</v>
      </c>
      <c r="M24" s="218">
        <v>3.559832630822693</v>
      </c>
      <c r="N24" s="221"/>
      <c r="O24" s="224">
        <v>100</v>
      </c>
      <c r="P24" s="225">
        <v>86.39147476727095</v>
      </c>
      <c r="Q24" s="226">
        <v>13.608525232729054</v>
      </c>
      <c r="R24" s="227"/>
      <c r="S24" s="224"/>
      <c r="T24" s="225"/>
      <c r="U24" s="226"/>
      <c r="V24" s="228"/>
    </row>
    <row r="25" spans="1:22" ht="21" customHeight="1">
      <c r="A25" s="23"/>
      <c r="B25" s="57" t="s">
        <v>50</v>
      </c>
      <c r="C25" s="230">
        <v>100</v>
      </c>
      <c r="D25" s="216">
        <v>98.24540936559416</v>
      </c>
      <c r="E25" s="217">
        <v>1.7545906344058424</v>
      </c>
      <c r="F25" s="218"/>
      <c r="G25" s="224">
        <v>100</v>
      </c>
      <c r="H25" s="225">
        <v>98.22996417784645</v>
      </c>
      <c r="I25" s="226">
        <v>1.7700358221535435</v>
      </c>
      <c r="J25" s="227"/>
      <c r="K25" s="224">
        <v>99.99999999999999</v>
      </c>
      <c r="L25" s="225">
        <v>98.253092027112</v>
      </c>
      <c r="M25" s="226">
        <v>1.7469079728879882</v>
      </c>
      <c r="N25" s="227"/>
      <c r="O25" s="224"/>
      <c r="P25" s="225"/>
      <c r="Q25" s="226"/>
      <c r="R25" s="227"/>
      <c r="S25" s="93"/>
      <c r="T25" s="93"/>
      <c r="U25" s="94"/>
      <c r="V25" s="223"/>
    </row>
    <row r="26" spans="1:22" ht="21" customHeight="1">
      <c r="A26" s="23"/>
      <c r="B26" s="57" t="s">
        <v>51</v>
      </c>
      <c r="C26" s="230">
        <v>100.00000000000001</v>
      </c>
      <c r="D26" s="216">
        <v>95.53936605316974</v>
      </c>
      <c r="E26" s="217">
        <v>4.460633946830265</v>
      </c>
      <c r="F26" s="218"/>
      <c r="G26" s="219"/>
      <c r="H26" s="220"/>
      <c r="I26" s="218"/>
      <c r="J26" s="221"/>
      <c r="K26" s="219">
        <v>100</v>
      </c>
      <c r="L26" s="220">
        <v>95.42490646712987</v>
      </c>
      <c r="M26" s="218">
        <v>4.575093532870123</v>
      </c>
      <c r="N26" s="221"/>
      <c r="O26" s="92">
        <v>100</v>
      </c>
      <c r="P26" s="93">
        <v>95.98908021839563</v>
      </c>
      <c r="Q26" s="94">
        <v>4.010919781604367</v>
      </c>
      <c r="R26" s="221"/>
      <c r="S26" s="93"/>
      <c r="T26" s="93"/>
      <c r="U26" s="94"/>
      <c r="V26" s="223"/>
    </row>
    <row r="27" spans="1:22" ht="21" customHeight="1">
      <c r="A27" s="23"/>
      <c r="B27" s="57" t="s">
        <v>52</v>
      </c>
      <c r="C27" s="230">
        <v>100</v>
      </c>
      <c r="D27" s="216">
        <v>99.77443408483869</v>
      </c>
      <c r="E27" s="217">
        <v>0.2255659151613063</v>
      </c>
      <c r="F27" s="218"/>
      <c r="G27" s="219">
        <v>100</v>
      </c>
      <c r="H27" s="220">
        <v>97.75334042804778</v>
      </c>
      <c r="I27" s="218">
        <v>2.246659571952229</v>
      </c>
      <c r="J27" s="221"/>
      <c r="K27" s="219">
        <v>100</v>
      </c>
      <c r="L27" s="220">
        <v>98.81063305015073</v>
      </c>
      <c r="M27" s="218">
        <v>1.1893669498492738</v>
      </c>
      <c r="N27" s="221"/>
      <c r="O27" s="92">
        <v>100.00000000000001</v>
      </c>
      <c r="P27" s="93">
        <v>99.58500639314477</v>
      </c>
      <c r="Q27" s="94">
        <v>0.4149936068552457</v>
      </c>
      <c r="R27" s="221"/>
      <c r="S27" s="224">
        <v>100</v>
      </c>
      <c r="T27" s="225">
        <v>100</v>
      </c>
      <c r="U27" s="226"/>
      <c r="V27" s="228"/>
    </row>
    <row r="28" spans="1:22" ht="21" customHeight="1">
      <c r="A28" s="23"/>
      <c r="B28" s="57" t="s">
        <v>17</v>
      </c>
      <c r="C28" s="230">
        <v>100.00000000000001</v>
      </c>
      <c r="D28" s="216">
        <v>91.17307067537381</v>
      </c>
      <c r="E28" s="217">
        <v>8.821136880491803</v>
      </c>
      <c r="F28" s="218">
        <v>0.005792444134394778</v>
      </c>
      <c r="G28" s="219">
        <v>100</v>
      </c>
      <c r="H28" s="220">
        <v>90.59043764229699</v>
      </c>
      <c r="I28" s="218">
        <v>9.408550467998989</v>
      </c>
      <c r="J28" s="221">
        <v>0.0010118897040222615</v>
      </c>
      <c r="K28" s="219">
        <v>100</v>
      </c>
      <c r="L28" s="220">
        <v>90.5906920397283</v>
      </c>
      <c r="M28" s="218">
        <v>9.398937499116155</v>
      </c>
      <c r="N28" s="221">
        <v>0.010370461155552204</v>
      </c>
      <c r="O28" s="92">
        <v>99.99999999999999</v>
      </c>
      <c r="P28" s="93">
        <v>92.1205934394991</v>
      </c>
      <c r="Q28" s="94">
        <v>7.879406560500884</v>
      </c>
      <c r="R28" s="221"/>
      <c r="S28" s="224">
        <v>100</v>
      </c>
      <c r="T28" s="225">
        <v>100</v>
      </c>
      <c r="U28" s="226"/>
      <c r="V28" s="228"/>
    </row>
    <row r="29" spans="1:22" ht="21" customHeight="1">
      <c r="A29" s="23"/>
      <c r="B29" s="57" t="s">
        <v>53</v>
      </c>
      <c r="C29" s="230">
        <v>100</v>
      </c>
      <c r="D29" s="216">
        <v>54.07385931495702</v>
      </c>
      <c r="E29" s="217">
        <v>45.92614068504298</v>
      </c>
      <c r="F29" s="218"/>
      <c r="G29" s="219"/>
      <c r="H29" s="220"/>
      <c r="I29" s="218"/>
      <c r="J29" s="221"/>
      <c r="K29" s="219">
        <v>100</v>
      </c>
      <c r="L29" s="220">
        <v>97.28302883953144</v>
      </c>
      <c r="M29" s="218">
        <v>2.7169711604685616</v>
      </c>
      <c r="N29" s="221"/>
      <c r="O29" s="224">
        <v>100</v>
      </c>
      <c r="P29" s="225">
        <v>43.46014228805771</v>
      </c>
      <c r="Q29" s="226">
        <v>56.5398577119423</v>
      </c>
      <c r="R29" s="227"/>
      <c r="S29" s="224"/>
      <c r="T29" s="225"/>
      <c r="U29" s="226"/>
      <c r="V29" s="228"/>
    </row>
    <row r="30" spans="1:22" ht="21" customHeight="1">
      <c r="A30" s="23"/>
      <c r="B30" s="57" t="s">
        <v>16</v>
      </c>
      <c r="C30" s="230">
        <v>100</v>
      </c>
      <c r="D30" s="216">
        <v>23.23818684153447</v>
      </c>
      <c r="E30" s="217">
        <v>75.71828415176269</v>
      </c>
      <c r="F30" s="218">
        <v>1.0435290067028447</v>
      </c>
      <c r="G30" s="219">
        <v>100</v>
      </c>
      <c r="H30" s="220">
        <v>12.986935186634307</v>
      </c>
      <c r="I30" s="218">
        <v>86.43309702797399</v>
      </c>
      <c r="J30" s="221">
        <v>0.579967785391701</v>
      </c>
      <c r="K30" s="219">
        <v>100</v>
      </c>
      <c r="L30" s="220">
        <v>54.41697762645612</v>
      </c>
      <c r="M30" s="218">
        <v>45.58302237354388</v>
      </c>
      <c r="N30" s="221"/>
      <c r="O30" s="92">
        <v>100</v>
      </c>
      <c r="P30" s="93">
        <v>84.82138439236974</v>
      </c>
      <c r="Q30" s="94">
        <v>14.896026712164334</v>
      </c>
      <c r="R30" s="221">
        <v>0.28258889546593263</v>
      </c>
      <c r="S30" s="93">
        <v>100</v>
      </c>
      <c r="T30" s="93">
        <v>6.206391512044756</v>
      </c>
      <c r="U30" s="94">
        <v>92.09056770864377</v>
      </c>
      <c r="V30" s="223">
        <v>1.7030407793114606</v>
      </c>
    </row>
    <row r="31" spans="1:22" ht="21" customHeight="1">
      <c r="A31" s="23"/>
      <c r="B31" s="57" t="s">
        <v>54</v>
      </c>
      <c r="C31" s="230">
        <v>100</v>
      </c>
      <c r="D31" s="216">
        <v>74.87105316765125</v>
      </c>
      <c r="E31" s="217">
        <v>24.69993888775718</v>
      </c>
      <c r="F31" s="218">
        <v>0.4290079445915665</v>
      </c>
      <c r="G31" s="219">
        <v>100</v>
      </c>
      <c r="H31" s="220"/>
      <c r="I31" s="218">
        <v>94.95199752245277</v>
      </c>
      <c r="J31" s="221">
        <v>5.048002477547228</v>
      </c>
      <c r="K31" s="219">
        <v>100</v>
      </c>
      <c r="L31" s="220">
        <v>49.665549900882205</v>
      </c>
      <c r="M31" s="218">
        <v>50</v>
      </c>
      <c r="N31" s="221">
        <v>0.27590684086667205</v>
      </c>
      <c r="O31" s="92">
        <v>100</v>
      </c>
      <c r="P31" s="93">
        <v>98.02260679325722</v>
      </c>
      <c r="Q31" s="94">
        <v>1.9773932067427706</v>
      </c>
      <c r="R31" s="221"/>
      <c r="S31" s="224">
        <v>100</v>
      </c>
      <c r="T31" s="225">
        <v>100</v>
      </c>
      <c r="U31" s="226"/>
      <c r="V31" s="228"/>
    </row>
    <row r="32" spans="1:22" ht="21" customHeight="1">
      <c r="A32" s="23"/>
      <c r="B32" s="57" t="s">
        <v>55</v>
      </c>
      <c r="C32" s="230">
        <v>99.99999999999999</v>
      </c>
      <c r="D32" s="216">
        <v>80.08360331278543</v>
      </c>
      <c r="E32" s="217">
        <v>19.83602812566175</v>
      </c>
      <c r="F32" s="218">
        <v>0.08036856155281398</v>
      </c>
      <c r="G32" s="219">
        <v>100</v>
      </c>
      <c r="H32" s="220">
        <v>61.50934468890467</v>
      </c>
      <c r="I32" s="218">
        <v>37.85190442394133</v>
      </c>
      <c r="J32" s="221">
        <v>0.63875088715401</v>
      </c>
      <c r="K32" s="219">
        <v>100</v>
      </c>
      <c r="L32" s="220">
        <v>33.00571217131888</v>
      </c>
      <c r="M32" s="218">
        <v>66.99428782868111</v>
      </c>
      <c r="N32" s="221"/>
      <c r="O32" s="92">
        <v>100</v>
      </c>
      <c r="P32" s="93">
        <v>88.35648670427075</v>
      </c>
      <c r="Q32" s="94">
        <v>11.643513295729251</v>
      </c>
      <c r="R32" s="221"/>
      <c r="S32" s="224">
        <v>99.93487709585882</v>
      </c>
      <c r="T32" s="225">
        <v>84.3</v>
      </c>
      <c r="U32" s="226">
        <v>15.57584078017048</v>
      </c>
      <c r="V32" s="228">
        <v>0.05903631568834395</v>
      </c>
    </row>
    <row r="33" spans="1:22" ht="21" customHeight="1">
      <c r="A33" s="23"/>
      <c r="B33" s="57" t="s">
        <v>27</v>
      </c>
      <c r="C33" s="230">
        <v>100</v>
      </c>
      <c r="D33" s="216">
        <v>17.392294182693348</v>
      </c>
      <c r="E33" s="217">
        <v>82.60770581730665</v>
      </c>
      <c r="F33" s="218"/>
      <c r="G33" s="224"/>
      <c r="H33" s="225"/>
      <c r="I33" s="226"/>
      <c r="J33" s="227"/>
      <c r="K33" s="224"/>
      <c r="L33" s="225"/>
      <c r="M33" s="226"/>
      <c r="N33" s="227"/>
      <c r="O33" s="224">
        <v>100</v>
      </c>
      <c r="P33" s="225">
        <v>69.99903595873903</v>
      </c>
      <c r="Q33" s="226">
        <v>30.000964041260964</v>
      </c>
      <c r="R33" s="227"/>
      <c r="S33" s="93">
        <v>100</v>
      </c>
      <c r="T33" s="93">
        <v>2.1273917421953676</v>
      </c>
      <c r="U33" s="94">
        <v>97.87260825780463</v>
      </c>
      <c r="V33" s="223"/>
    </row>
    <row r="34" spans="1:22" ht="21" customHeight="1">
      <c r="A34" s="24"/>
      <c r="B34" s="57" t="s">
        <v>56</v>
      </c>
      <c r="C34" s="230">
        <v>100</v>
      </c>
      <c r="D34" s="216">
        <v>78.95094409454508</v>
      </c>
      <c r="E34" s="217">
        <v>21.049055905454924</v>
      </c>
      <c r="F34" s="218"/>
      <c r="G34" s="219">
        <v>100</v>
      </c>
      <c r="H34" s="220">
        <v>16.102150845342887</v>
      </c>
      <c r="I34" s="218">
        <v>83.89784915465711</v>
      </c>
      <c r="J34" s="221"/>
      <c r="K34" s="219">
        <v>99.99999999999999</v>
      </c>
      <c r="L34" s="220">
        <v>96.11856359194209</v>
      </c>
      <c r="M34" s="218">
        <v>3.8814364080578994</v>
      </c>
      <c r="N34" s="221"/>
      <c r="O34" s="92">
        <v>100</v>
      </c>
      <c r="P34" s="93">
        <v>98.23840199978197</v>
      </c>
      <c r="Q34" s="94">
        <v>1.7615980002180291</v>
      </c>
      <c r="R34" s="221"/>
      <c r="S34" s="224">
        <v>100</v>
      </c>
      <c r="T34" s="225">
        <v>95.70509215870041</v>
      </c>
      <c r="U34" s="226">
        <v>4.294907841299594</v>
      </c>
      <c r="V34" s="228"/>
    </row>
    <row r="35" spans="1:22" ht="21" customHeight="1">
      <c r="A35" s="173" t="s">
        <v>58</v>
      </c>
      <c r="B35" s="174"/>
      <c r="C35" s="232">
        <v>99.99999999999999</v>
      </c>
      <c r="D35" s="233">
        <v>89.88671077867785</v>
      </c>
      <c r="E35" s="234">
        <v>10.11328922132214</v>
      </c>
      <c r="F35" s="234"/>
      <c r="G35" s="235">
        <v>99.99999999999999</v>
      </c>
      <c r="H35" s="233">
        <v>94.64769962654765</v>
      </c>
      <c r="I35" s="234">
        <v>5.352300373452342</v>
      </c>
      <c r="J35" s="236"/>
      <c r="K35" s="235">
        <v>100</v>
      </c>
      <c r="L35" s="233">
        <v>91.10404502510006</v>
      </c>
      <c r="M35" s="234">
        <v>8.895954974899938</v>
      </c>
      <c r="N35" s="236"/>
      <c r="O35" s="235">
        <v>100.00000000000001</v>
      </c>
      <c r="P35" s="237">
        <v>94.35045315535146</v>
      </c>
      <c r="Q35" s="238">
        <v>5.649546844648549</v>
      </c>
      <c r="R35" s="236"/>
      <c r="S35" s="240">
        <v>100</v>
      </c>
      <c r="T35" s="240">
        <v>84.83332291673901</v>
      </c>
      <c r="U35" s="241">
        <v>15.166677083260996</v>
      </c>
      <c r="V35" s="242"/>
    </row>
    <row r="36" spans="1:22" ht="21" customHeight="1">
      <c r="A36" s="64"/>
      <c r="B36" s="57" t="s">
        <v>18</v>
      </c>
      <c r="C36" s="230">
        <v>100</v>
      </c>
      <c r="D36" s="216">
        <v>92.30520754452917</v>
      </c>
      <c r="E36" s="217">
        <v>7.694792455470834</v>
      </c>
      <c r="F36" s="218"/>
      <c r="G36" s="219">
        <v>100</v>
      </c>
      <c r="H36" s="220">
        <v>93.63952391572563</v>
      </c>
      <c r="I36" s="218">
        <v>6.360476084274365</v>
      </c>
      <c r="J36" s="221"/>
      <c r="K36" s="219">
        <v>99.99999999999999</v>
      </c>
      <c r="L36" s="220">
        <v>90.59313126645479</v>
      </c>
      <c r="M36" s="218">
        <v>9.406868733545199</v>
      </c>
      <c r="N36" s="221"/>
      <c r="O36" s="92">
        <v>100</v>
      </c>
      <c r="P36" s="93">
        <v>94.62281768920141</v>
      </c>
      <c r="Q36" s="94">
        <v>5.377182310798592</v>
      </c>
      <c r="R36" s="221"/>
      <c r="S36" s="243">
        <v>100</v>
      </c>
      <c r="T36" s="243">
        <v>100</v>
      </c>
      <c r="U36" s="244"/>
      <c r="V36" s="228"/>
    </row>
    <row r="37" spans="1:22" ht="21" customHeight="1">
      <c r="A37" s="64"/>
      <c r="B37" s="57" t="s">
        <v>57</v>
      </c>
      <c r="C37" s="230">
        <v>100</v>
      </c>
      <c r="D37" s="216">
        <v>91.36010810604405</v>
      </c>
      <c r="E37" s="217">
        <v>8.639891893955948</v>
      </c>
      <c r="F37" s="218"/>
      <c r="G37" s="219">
        <v>100</v>
      </c>
      <c r="H37" s="220">
        <v>100</v>
      </c>
      <c r="I37" s="218"/>
      <c r="J37" s="221"/>
      <c r="K37" s="219">
        <v>100</v>
      </c>
      <c r="L37" s="220">
        <v>86.54161608637928</v>
      </c>
      <c r="M37" s="218">
        <v>13.458383913620715</v>
      </c>
      <c r="N37" s="221"/>
      <c r="O37" s="92">
        <v>100</v>
      </c>
      <c r="P37" s="93">
        <v>93.16287449871434</v>
      </c>
      <c r="Q37" s="94">
        <v>6.837125501285655</v>
      </c>
      <c r="R37" s="221"/>
      <c r="S37" s="243"/>
      <c r="T37" s="243"/>
      <c r="U37" s="244"/>
      <c r="V37" s="228"/>
    </row>
    <row r="38" spans="1:22" ht="21" customHeight="1">
      <c r="A38" s="64"/>
      <c r="B38" s="57" t="s">
        <v>19</v>
      </c>
      <c r="C38" s="230">
        <v>100</v>
      </c>
      <c r="D38" s="216">
        <v>98.53842199152255</v>
      </c>
      <c r="E38" s="217">
        <v>1.4615780084774435</v>
      </c>
      <c r="F38" s="218"/>
      <c r="G38" s="219"/>
      <c r="H38" s="220"/>
      <c r="I38" s="218"/>
      <c r="J38" s="221"/>
      <c r="K38" s="219">
        <v>100</v>
      </c>
      <c r="L38" s="220">
        <v>100</v>
      </c>
      <c r="M38" s="218"/>
      <c r="N38" s="221"/>
      <c r="O38" s="92">
        <v>100</v>
      </c>
      <c r="P38" s="93">
        <v>97.87061348958477</v>
      </c>
      <c r="Q38" s="94">
        <v>2.129386510415227</v>
      </c>
      <c r="R38" s="221"/>
      <c r="S38" s="243">
        <v>100</v>
      </c>
      <c r="T38" s="243">
        <v>100</v>
      </c>
      <c r="U38" s="244"/>
      <c r="V38" s="228"/>
    </row>
    <row r="39" spans="1:22" ht="21" customHeight="1">
      <c r="A39" s="64"/>
      <c r="B39" s="57" t="s">
        <v>26</v>
      </c>
      <c r="C39" s="230">
        <v>100</v>
      </c>
      <c r="D39" s="216">
        <v>100</v>
      </c>
      <c r="E39" s="217"/>
      <c r="F39" s="218"/>
      <c r="G39" s="224"/>
      <c r="H39" s="225"/>
      <c r="I39" s="226"/>
      <c r="J39" s="227"/>
      <c r="K39" s="224">
        <v>100</v>
      </c>
      <c r="L39" s="225">
        <v>100</v>
      </c>
      <c r="M39" s="226"/>
      <c r="N39" s="227"/>
      <c r="O39" s="224">
        <v>100</v>
      </c>
      <c r="P39" s="225">
        <v>100</v>
      </c>
      <c r="Q39" s="226"/>
      <c r="R39" s="227"/>
      <c r="S39" s="93"/>
      <c r="T39" s="93"/>
      <c r="U39" s="94"/>
      <c r="V39" s="223"/>
    </row>
    <row r="40" spans="1:22" ht="21" customHeight="1">
      <c r="A40" s="65"/>
      <c r="B40" s="59" t="s">
        <v>28</v>
      </c>
      <c r="C40" s="230">
        <v>100</v>
      </c>
      <c r="D40" s="216">
        <v>88.09324455982768</v>
      </c>
      <c r="E40" s="217">
        <v>11.906755440172322</v>
      </c>
      <c r="F40" s="218"/>
      <c r="G40" s="219"/>
      <c r="H40" s="220"/>
      <c r="I40" s="218"/>
      <c r="J40" s="221"/>
      <c r="K40" s="219">
        <v>100</v>
      </c>
      <c r="L40" s="220">
        <v>100</v>
      </c>
      <c r="M40" s="218"/>
      <c r="N40" s="221"/>
      <c r="O40" s="92">
        <v>100</v>
      </c>
      <c r="P40" s="93">
        <v>94.8074333423108</v>
      </c>
      <c r="Q40" s="94">
        <v>5.1925666576892</v>
      </c>
      <c r="R40" s="221"/>
      <c r="S40" s="93">
        <v>100</v>
      </c>
      <c r="T40" s="93">
        <v>85.77692051173224</v>
      </c>
      <c r="U40" s="94">
        <v>14.22307948826775</v>
      </c>
      <c r="V40" s="223"/>
    </row>
    <row r="41" spans="1:22" ht="21" customHeight="1">
      <c r="A41" s="64"/>
      <c r="B41" s="57" t="s">
        <v>29</v>
      </c>
      <c r="C41" s="230">
        <v>99.99999999999999</v>
      </c>
      <c r="D41" s="216">
        <v>92.71361049904814</v>
      </c>
      <c r="E41" s="217">
        <v>7.286389500951847</v>
      </c>
      <c r="F41" s="218"/>
      <c r="G41" s="219"/>
      <c r="H41" s="220"/>
      <c r="I41" s="218"/>
      <c r="J41" s="221"/>
      <c r="K41" s="219"/>
      <c r="L41" s="220"/>
      <c r="M41" s="218"/>
      <c r="N41" s="221"/>
      <c r="O41" s="224">
        <v>100</v>
      </c>
      <c r="P41" s="225">
        <v>100</v>
      </c>
      <c r="Q41" s="226"/>
      <c r="R41" s="227"/>
      <c r="S41" s="224">
        <v>100.00000000000001</v>
      </c>
      <c r="T41" s="225">
        <v>91.36766802976109</v>
      </c>
      <c r="U41" s="226">
        <v>8.63233197023892</v>
      </c>
      <c r="V41" s="228"/>
    </row>
    <row r="42" spans="1:22" ht="21" customHeight="1" thickBot="1">
      <c r="A42" s="66"/>
      <c r="B42" s="60" t="s">
        <v>30</v>
      </c>
      <c r="C42" s="230">
        <v>100</v>
      </c>
      <c r="D42" s="216">
        <v>77.8439851297805</v>
      </c>
      <c r="E42" s="217">
        <v>22.156014870219494</v>
      </c>
      <c r="F42" s="218"/>
      <c r="G42" s="224"/>
      <c r="H42" s="225"/>
      <c r="I42" s="226"/>
      <c r="J42" s="227"/>
      <c r="K42" s="224">
        <v>100</v>
      </c>
      <c r="L42" s="225">
        <v>98.3151522507624</v>
      </c>
      <c r="M42" s="226">
        <v>1.6848477492376082</v>
      </c>
      <c r="N42" s="227"/>
      <c r="O42" s="224">
        <v>100</v>
      </c>
      <c r="P42" s="225">
        <v>86.6500513267593</v>
      </c>
      <c r="Q42" s="226">
        <v>13.349948673240707</v>
      </c>
      <c r="R42" s="227"/>
      <c r="S42" s="93">
        <v>100</v>
      </c>
      <c r="T42" s="93">
        <v>70.33327788257033</v>
      </c>
      <c r="U42" s="94">
        <v>29.66672211742968</v>
      </c>
      <c r="V42" s="223"/>
    </row>
    <row r="43" ht="5.25" customHeight="1"/>
    <row r="44" ht="15.75" customHeight="1">
      <c r="A44" s="56"/>
    </row>
    <row r="45" ht="12" customHeight="1">
      <c r="A45" s="56"/>
    </row>
  </sheetData>
  <sheetProtection/>
  <mergeCells count="15">
    <mergeCell ref="A6:B6"/>
    <mergeCell ref="A7:B7"/>
    <mergeCell ref="A13:B13"/>
    <mergeCell ref="A20:B20"/>
    <mergeCell ref="A35:B35"/>
    <mergeCell ref="C3:F3"/>
    <mergeCell ref="G3:J3"/>
    <mergeCell ref="K3:N3"/>
    <mergeCell ref="O3:R3"/>
    <mergeCell ref="S3:V3"/>
    <mergeCell ref="C4:C5"/>
    <mergeCell ref="G4:G5"/>
    <mergeCell ref="K4:K5"/>
    <mergeCell ref="O4:O5"/>
    <mergeCell ref="S4:S5"/>
  </mergeCells>
  <printOptions/>
  <pageMargins left="0.31496062992125984" right="0.1968503937007874" top="0.6299212598425197" bottom="0.31496062992125984" header="0.4724409448818898" footer="0.275590551181102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H23030142</cp:lastModifiedBy>
  <cp:lastPrinted>2015-07-02T02:46:11Z</cp:lastPrinted>
  <dcterms:created xsi:type="dcterms:W3CDTF">2007-01-24T01:25:53Z</dcterms:created>
  <dcterms:modified xsi:type="dcterms:W3CDTF">2015-07-07T04:25:39Z</dcterms:modified>
  <cp:category/>
  <cp:version/>
  <cp:contentType/>
  <cp:contentStatus/>
</cp:coreProperties>
</file>