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<sst xmlns="http://schemas.openxmlformats.org/spreadsheetml/2006/main" count="48" uniqueCount="39">
  <si>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重化学工業</t>
  </si>
  <si>
    <t>軽工業</t>
  </si>
  <si>
    <t>年次，産業</t>
  </si>
  <si>
    <t>（単位：万円，％）</t>
  </si>
  <si>
    <t>構成比</t>
  </si>
  <si>
    <t>年末</t>
  </si>
  <si>
    <t>注）　○印は重化学工業。</t>
  </si>
  <si>
    <t>年初</t>
  </si>
  <si>
    <t>比較増減</t>
  </si>
  <si>
    <t>飲料・たばこ・飼料</t>
  </si>
  <si>
    <t>X</t>
  </si>
  <si>
    <t>食料品</t>
  </si>
  <si>
    <t>繊維工業</t>
  </si>
  <si>
    <t>衣服</t>
  </si>
  <si>
    <t>木材・木製品</t>
  </si>
  <si>
    <t>家具・装備品</t>
  </si>
  <si>
    <t>紙製品</t>
  </si>
  <si>
    <t>印刷</t>
  </si>
  <si>
    <t>○化学工業</t>
  </si>
  <si>
    <t>○石油・石炭</t>
  </si>
  <si>
    <t>プラスチック</t>
  </si>
  <si>
    <t>ゴム製品</t>
  </si>
  <si>
    <t>なめし革・同製品</t>
  </si>
  <si>
    <t>窯業・土石</t>
  </si>
  <si>
    <t>○鉄鋼業</t>
  </si>
  <si>
    <t>○非鉄金属</t>
  </si>
  <si>
    <t>○金属製品</t>
  </si>
  <si>
    <t>○一般機械</t>
  </si>
  <si>
    <t>○電機機械</t>
  </si>
  <si>
    <t>○情報通信機械</t>
  </si>
  <si>
    <t>○電子部品・デバイス</t>
  </si>
  <si>
    <t>○輸送機械</t>
  </si>
  <si>
    <t>○精密機械</t>
  </si>
  <si>
    <t>その他の製造業</t>
  </si>
  <si>
    <r>
      <t>年末×100</t>
    </r>
    <r>
      <rPr>
        <sz val="10"/>
        <rFont val="ＭＳ Ｐゴシック"/>
        <family val="3"/>
      </rPr>
      <t xml:space="preserve">
年初</t>
    </r>
  </si>
  <si>
    <t>平成17年</t>
  </si>
  <si>
    <t>資料　県統計課「茨城の工業（平成18年工業統計調査結果報告書）」</t>
  </si>
  <si>
    <t>７２　産業別在庫額（従業者３０人以上の事業所）（平成17，18年）</t>
  </si>
  <si>
    <t>18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</si>
</sst>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3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191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5" xfId="0" applyNumberFormat="1" applyFont="1" applyFill="1" applyBorder="1" applyAlignment="1">
      <alignment vertical="center"/>
    </xf>
    <xf numFmtId="191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78" fontId="7" fillId="0" borderId="0" xfId="17" applyNumberFormat="1" applyFont="1" applyFill="1" applyAlignment="1">
      <alignment vertical="center"/>
    </xf>
    <xf numFmtId="178" fontId="7" fillId="0" borderId="0" xfId="17" applyNumberFormat="1" applyFont="1" applyFill="1" applyBorder="1" applyAlignment="1">
      <alignment horizontal="right" vertical="center"/>
    </xf>
    <xf numFmtId="190" fontId="8" fillId="0" borderId="0" xfId="17" applyNumberFormat="1" applyFont="1" applyFill="1" applyBorder="1" applyAlignment="1">
      <alignment horizontal="right" vertical="center"/>
    </xf>
    <xf numFmtId="190" fontId="7" fillId="0" borderId="11" xfId="0" applyNumberFormat="1" applyFont="1" applyFill="1" applyBorder="1" applyAlignment="1">
      <alignment horizontal="right" vertical="center"/>
    </xf>
    <xf numFmtId="190" fontId="7" fillId="0" borderId="4" xfId="0" applyNumberFormat="1" applyFont="1" applyFill="1" applyBorder="1" applyAlignment="1">
      <alignment horizontal="right" vertical="center"/>
    </xf>
    <xf numFmtId="191" fontId="7" fillId="0" borderId="4" xfId="0" applyNumberFormat="1" applyFont="1" applyFill="1" applyBorder="1" applyAlignment="1">
      <alignment horizontal="right" vertical="center"/>
    </xf>
    <xf numFmtId="178" fontId="7" fillId="0" borderId="4" xfId="17" applyNumberFormat="1" applyFont="1" applyFill="1" applyBorder="1" applyAlignment="1">
      <alignment horizontal="right" vertical="center"/>
    </xf>
    <xf numFmtId="190" fontId="8" fillId="0" borderId="3" xfId="17" applyNumberFormat="1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horizontal="right" vertical="center"/>
    </xf>
    <xf numFmtId="190" fontId="7" fillId="0" borderId="3" xfId="17" applyNumberFormat="1" applyFont="1" applyFill="1" applyBorder="1" applyAlignment="1">
      <alignment horizontal="right" vertical="center"/>
    </xf>
    <xf numFmtId="190" fontId="7" fillId="0" borderId="0" xfId="17" applyNumberFormat="1" applyFont="1" applyFill="1" applyBorder="1" applyAlignment="1">
      <alignment horizontal="right" vertical="center"/>
    </xf>
    <xf numFmtId="191" fontId="7" fillId="0" borderId="0" xfId="17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17" applyNumberFormat="1" applyFont="1" applyFill="1" applyBorder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178" fontId="7" fillId="0" borderId="0" xfId="17" applyNumberFormat="1" applyFont="1" applyFill="1" applyBorder="1" applyAlignment="1">
      <alignment horizontal="right" vertical="center"/>
    </xf>
    <xf numFmtId="178" fontId="9" fillId="0" borderId="7" xfId="17" applyNumberFormat="1" applyFont="1" applyFill="1" applyBorder="1" applyAlignment="1">
      <alignment horizontal="center" vertical="center" wrapText="1"/>
    </xf>
    <xf numFmtId="178" fontId="9" fillId="0" borderId="8" xfId="17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6.8984375" style="10" customWidth="1"/>
    <col min="2" max="3" width="14.3984375" style="2" customWidth="1"/>
    <col min="4" max="4" width="9.5" style="13" customWidth="1"/>
    <col min="5" max="5" width="14.19921875" style="13" customWidth="1"/>
    <col min="6" max="6" width="9.5" style="21" bestFit="1" customWidth="1"/>
    <col min="7" max="16384" width="8.59765625" style="2" customWidth="1"/>
  </cols>
  <sheetData>
    <row r="1" ht="15" customHeight="1">
      <c r="A1" s="1" t="s">
        <v>37</v>
      </c>
    </row>
    <row r="2" spans="5:6" ht="15" customHeight="1" thickBot="1">
      <c r="E2" s="36" t="s">
        <v>3</v>
      </c>
      <c r="F2" s="36"/>
    </row>
    <row r="3" spans="1:6" ht="15" customHeight="1">
      <c r="A3" s="3" t="s">
        <v>2</v>
      </c>
      <c r="B3" s="19" t="s">
        <v>7</v>
      </c>
      <c r="C3" s="17" t="s">
        <v>5</v>
      </c>
      <c r="D3" s="15"/>
      <c r="E3" s="19" t="s">
        <v>8</v>
      </c>
      <c r="F3" s="37" t="s">
        <v>34</v>
      </c>
    </row>
    <row r="4" spans="1:6" ht="15" customHeight="1">
      <c r="A4" s="4"/>
      <c r="B4" s="20"/>
      <c r="C4" s="18"/>
      <c r="D4" s="16" t="s">
        <v>4</v>
      </c>
      <c r="E4" s="20"/>
      <c r="F4" s="38"/>
    </row>
    <row r="5" spans="1:6" ht="15" customHeight="1">
      <c r="A5" s="5"/>
      <c r="B5" s="7"/>
      <c r="C5" s="8"/>
      <c r="D5" s="14"/>
      <c r="E5" s="8"/>
      <c r="F5" s="22"/>
    </row>
    <row r="6" spans="1:6" ht="15" customHeight="1">
      <c r="A6" s="5" t="s">
        <v>35</v>
      </c>
      <c r="B6" s="7">
        <v>109990888</v>
      </c>
      <c r="C6" s="8">
        <v>116279019</v>
      </c>
      <c r="D6" s="14">
        <v>100</v>
      </c>
      <c r="E6" s="8">
        <v>6288131</v>
      </c>
      <c r="F6" s="22">
        <v>105.7</v>
      </c>
    </row>
    <row r="7" spans="1:7" s="6" customFormat="1" ht="15" customHeight="1">
      <c r="A7" s="11" t="s">
        <v>38</v>
      </c>
      <c r="B7" s="28">
        <v>115124278</v>
      </c>
      <c r="C7" s="23">
        <v>127370174</v>
      </c>
      <c r="D7" s="29">
        <v>100</v>
      </c>
      <c r="E7" s="23">
        <f>C7-B7</f>
        <v>12245896</v>
      </c>
      <c r="F7" s="29">
        <f>ROUND((C7/B7)*100,1)</f>
        <v>110.6</v>
      </c>
      <c r="G7" s="35"/>
    </row>
    <row r="8" spans="1:6" ht="15" customHeight="1">
      <c r="A8" s="5"/>
      <c r="B8" s="30"/>
      <c r="C8" s="31"/>
      <c r="D8" s="31"/>
      <c r="E8" s="31"/>
      <c r="F8" s="32"/>
    </row>
    <row r="9" spans="1:6" ht="15" customHeight="1">
      <c r="A9" s="5" t="s">
        <v>11</v>
      </c>
      <c r="B9" s="30">
        <v>5216299</v>
      </c>
      <c r="C9" s="31">
        <v>5050339</v>
      </c>
      <c r="D9" s="33">
        <f>ROUND((C9/$C$7)*100,1)</f>
        <v>4</v>
      </c>
      <c r="E9" s="31">
        <f>C9-B9</f>
        <v>-165960</v>
      </c>
      <c r="F9" s="32">
        <f aca="true" t="shared" si="0" ref="F9:F35">ROUND((C9/B9)*100,1)</f>
        <v>96.8</v>
      </c>
    </row>
    <row r="10" spans="1:6" ht="15" customHeight="1">
      <c r="A10" s="5" t="s">
        <v>9</v>
      </c>
      <c r="B10" s="30">
        <v>976086</v>
      </c>
      <c r="C10" s="31">
        <v>975482</v>
      </c>
      <c r="D10" s="33">
        <f aca="true" t="shared" si="1" ref="D10:D35">ROUND((C10/$C$7)*100,1)</f>
        <v>0.8</v>
      </c>
      <c r="E10" s="31">
        <f aca="true" t="shared" si="2" ref="E10:E35">C10-B10</f>
        <v>-604</v>
      </c>
      <c r="F10" s="32">
        <f t="shared" si="0"/>
        <v>99.9</v>
      </c>
    </row>
    <row r="11" spans="1:6" ht="15" customHeight="1">
      <c r="A11" s="5" t="s">
        <v>12</v>
      </c>
      <c r="B11" s="30">
        <v>612864</v>
      </c>
      <c r="C11" s="31">
        <v>595240</v>
      </c>
      <c r="D11" s="34">
        <f t="shared" si="1"/>
        <v>0.5</v>
      </c>
      <c r="E11" s="31">
        <f t="shared" si="2"/>
        <v>-17624</v>
      </c>
      <c r="F11" s="32">
        <f t="shared" si="0"/>
        <v>97.1</v>
      </c>
    </row>
    <row r="12" spans="1:6" ht="15" customHeight="1">
      <c r="A12" s="5" t="s">
        <v>13</v>
      </c>
      <c r="B12" s="30">
        <v>122048</v>
      </c>
      <c r="C12" s="31">
        <v>106697</v>
      </c>
      <c r="D12" s="33">
        <f t="shared" si="1"/>
        <v>0.1</v>
      </c>
      <c r="E12" s="31">
        <f t="shared" si="2"/>
        <v>-15351</v>
      </c>
      <c r="F12" s="32">
        <f t="shared" si="0"/>
        <v>87.4</v>
      </c>
    </row>
    <row r="13" spans="1:6" ht="15" customHeight="1">
      <c r="A13" s="5" t="s">
        <v>14</v>
      </c>
      <c r="B13" s="30">
        <v>499377</v>
      </c>
      <c r="C13" s="31">
        <v>635377</v>
      </c>
      <c r="D13" s="33">
        <f t="shared" si="1"/>
        <v>0.5</v>
      </c>
      <c r="E13" s="31">
        <f t="shared" si="2"/>
        <v>136000</v>
      </c>
      <c r="F13" s="32">
        <f t="shared" si="0"/>
        <v>127.2</v>
      </c>
    </row>
    <row r="14" spans="1:6" ht="15" customHeight="1">
      <c r="A14" s="5" t="s">
        <v>15</v>
      </c>
      <c r="B14" s="30">
        <v>741333</v>
      </c>
      <c r="C14" s="31">
        <v>732722</v>
      </c>
      <c r="D14" s="33">
        <f t="shared" si="1"/>
        <v>0.6</v>
      </c>
      <c r="E14" s="31">
        <f t="shared" si="2"/>
        <v>-8611</v>
      </c>
      <c r="F14" s="32">
        <f t="shared" si="0"/>
        <v>98.8</v>
      </c>
    </row>
    <row r="15" spans="1:6" ht="15" customHeight="1">
      <c r="A15" s="5" t="s">
        <v>16</v>
      </c>
      <c r="B15" s="30">
        <v>908990</v>
      </c>
      <c r="C15" s="31">
        <v>876736</v>
      </c>
      <c r="D15" s="33">
        <f t="shared" si="1"/>
        <v>0.7</v>
      </c>
      <c r="E15" s="31">
        <f t="shared" si="2"/>
        <v>-32254</v>
      </c>
      <c r="F15" s="32">
        <f t="shared" si="0"/>
        <v>96.5</v>
      </c>
    </row>
    <row r="16" spans="1:6" ht="15" customHeight="1">
      <c r="A16" s="5" t="s">
        <v>17</v>
      </c>
      <c r="B16" s="30">
        <v>387743</v>
      </c>
      <c r="C16" s="31">
        <v>377629</v>
      </c>
      <c r="D16" s="33">
        <f t="shared" si="1"/>
        <v>0.3</v>
      </c>
      <c r="E16" s="31">
        <f t="shared" si="2"/>
        <v>-10114</v>
      </c>
      <c r="F16" s="32">
        <f t="shared" si="0"/>
        <v>97.4</v>
      </c>
    </row>
    <row r="17" spans="1:6" ht="15" customHeight="1">
      <c r="A17" s="5" t="s">
        <v>18</v>
      </c>
      <c r="B17" s="30">
        <v>13555509</v>
      </c>
      <c r="C17" s="31">
        <v>16083835</v>
      </c>
      <c r="D17" s="33">
        <f t="shared" si="1"/>
        <v>12.6</v>
      </c>
      <c r="E17" s="31">
        <f t="shared" si="2"/>
        <v>2528326</v>
      </c>
      <c r="F17" s="32">
        <f t="shared" si="0"/>
        <v>118.7</v>
      </c>
    </row>
    <row r="18" spans="1:6" ht="15" customHeight="1">
      <c r="A18" s="5" t="s">
        <v>19</v>
      </c>
      <c r="B18" s="30" t="s">
        <v>10</v>
      </c>
      <c r="C18" s="31" t="s">
        <v>10</v>
      </c>
      <c r="D18" s="34" t="s">
        <v>10</v>
      </c>
      <c r="E18" s="31" t="s">
        <v>10</v>
      </c>
      <c r="F18" s="31" t="s">
        <v>10</v>
      </c>
    </row>
    <row r="19" spans="1:6" ht="15" customHeight="1">
      <c r="A19" s="5" t="s">
        <v>20</v>
      </c>
      <c r="B19" s="30">
        <v>5393613</v>
      </c>
      <c r="C19" s="31">
        <v>5763313</v>
      </c>
      <c r="D19" s="33">
        <f t="shared" si="1"/>
        <v>4.5</v>
      </c>
      <c r="E19" s="31">
        <f t="shared" si="2"/>
        <v>369700</v>
      </c>
      <c r="F19" s="32">
        <f t="shared" si="0"/>
        <v>106.9</v>
      </c>
    </row>
    <row r="20" spans="1:6" ht="15" customHeight="1">
      <c r="A20" s="5" t="s">
        <v>21</v>
      </c>
      <c r="B20" s="30">
        <v>895191</v>
      </c>
      <c r="C20" s="31">
        <v>933288</v>
      </c>
      <c r="D20" s="33">
        <f t="shared" si="1"/>
        <v>0.7</v>
      </c>
      <c r="E20" s="31">
        <f t="shared" si="2"/>
        <v>38097</v>
      </c>
      <c r="F20" s="32">
        <f t="shared" si="0"/>
        <v>104.3</v>
      </c>
    </row>
    <row r="21" spans="1:6" ht="15" customHeight="1">
      <c r="A21" s="5" t="s">
        <v>22</v>
      </c>
      <c r="B21" s="30">
        <v>10151</v>
      </c>
      <c r="C21" s="31">
        <v>8508</v>
      </c>
      <c r="D21" s="34">
        <f t="shared" si="1"/>
        <v>0</v>
      </c>
      <c r="E21" s="31">
        <f t="shared" si="2"/>
        <v>-1643</v>
      </c>
      <c r="F21" s="32">
        <f t="shared" si="0"/>
        <v>83.8</v>
      </c>
    </row>
    <row r="22" spans="1:6" ht="15" customHeight="1">
      <c r="A22" s="5" t="s">
        <v>23</v>
      </c>
      <c r="B22" s="30">
        <v>2530935</v>
      </c>
      <c r="C22" s="31">
        <v>2775261</v>
      </c>
      <c r="D22" s="33">
        <f t="shared" si="1"/>
        <v>2.2</v>
      </c>
      <c r="E22" s="31">
        <f t="shared" si="2"/>
        <v>244326</v>
      </c>
      <c r="F22" s="32">
        <f t="shared" si="0"/>
        <v>109.7</v>
      </c>
    </row>
    <row r="23" spans="1:6" ht="15" customHeight="1">
      <c r="A23" s="5" t="s">
        <v>24</v>
      </c>
      <c r="B23" s="30">
        <v>13838680</v>
      </c>
      <c r="C23" s="31">
        <v>14620301</v>
      </c>
      <c r="D23" s="33">
        <f t="shared" si="1"/>
        <v>11.5</v>
      </c>
      <c r="E23" s="31">
        <f t="shared" si="2"/>
        <v>781621</v>
      </c>
      <c r="F23" s="32">
        <f t="shared" si="0"/>
        <v>105.6</v>
      </c>
    </row>
    <row r="24" spans="1:6" ht="15" customHeight="1">
      <c r="A24" s="5" t="s">
        <v>25</v>
      </c>
      <c r="B24" s="30">
        <v>10528129</v>
      </c>
      <c r="C24" s="31">
        <v>13412956</v>
      </c>
      <c r="D24" s="33">
        <f t="shared" si="1"/>
        <v>10.5</v>
      </c>
      <c r="E24" s="31">
        <f t="shared" si="2"/>
        <v>2884827</v>
      </c>
      <c r="F24" s="32">
        <f t="shared" si="0"/>
        <v>127.4</v>
      </c>
    </row>
    <row r="25" spans="1:6" ht="15" customHeight="1">
      <c r="A25" s="5" t="s">
        <v>26</v>
      </c>
      <c r="B25" s="30">
        <v>7296544</v>
      </c>
      <c r="C25" s="31">
        <v>6925139</v>
      </c>
      <c r="D25" s="33">
        <f t="shared" si="1"/>
        <v>5.4</v>
      </c>
      <c r="E25" s="31">
        <f t="shared" si="2"/>
        <v>-371405</v>
      </c>
      <c r="F25" s="32">
        <f t="shared" si="0"/>
        <v>94.9</v>
      </c>
    </row>
    <row r="26" spans="1:6" ht="15" customHeight="1">
      <c r="A26" s="5" t="s">
        <v>27</v>
      </c>
      <c r="B26" s="30">
        <v>30492121</v>
      </c>
      <c r="C26" s="31">
        <v>36668458</v>
      </c>
      <c r="D26" s="33">
        <f t="shared" si="1"/>
        <v>28.8</v>
      </c>
      <c r="E26" s="31">
        <f t="shared" si="2"/>
        <v>6176337</v>
      </c>
      <c r="F26" s="32">
        <f t="shared" si="0"/>
        <v>120.3</v>
      </c>
    </row>
    <row r="27" spans="1:6" ht="15" customHeight="1">
      <c r="A27" s="5" t="s">
        <v>28</v>
      </c>
      <c r="B27" s="30">
        <v>12952157</v>
      </c>
      <c r="C27" s="31">
        <v>11540818</v>
      </c>
      <c r="D27" s="33">
        <f t="shared" si="1"/>
        <v>9.1</v>
      </c>
      <c r="E27" s="31">
        <f t="shared" si="2"/>
        <v>-1411339</v>
      </c>
      <c r="F27" s="32">
        <f t="shared" si="0"/>
        <v>89.1</v>
      </c>
    </row>
    <row r="28" spans="1:6" ht="15" customHeight="1">
      <c r="A28" s="5" t="s">
        <v>29</v>
      </c>
      <c r="B28" s="30" t="s">
        <v>10</v>
      </c>
      <c r="C28" s="31" t="s">
        <v>10</v>
      </c>
      <c r="D28" s="34" t="s">
        <v>10</v>
      </c>
      <c r="E28" s="31" t="s">
        <v>10</v>
      </c>
      <c r="F28" s="31" t="s">
        <v>10</v>
      </c>
    </row>
    <row r="29" spans="1:6" ht="15" customHeight="1">
      <c r="A29" s="5" t="s">
        <v>30</v>
      </c>
      <c r="B29" s="30">
        <v>2977517</v>
      </c>
      <c r="C29" s="31">
        <v>3663515</v>
      </c>
      <c r="D29" s="33">
        <f t="shared" si="1"/>
        <v>2.9</v>
      </c>
      <c r="E29" s="31">
        <f t="shared" si="2"/>
        <v>685998</v>
      </c>
      <c r="F29" s="32">
        <f t="shared" si="0"/>
        <v>123</v>
      </c>
    </row>
    <row r="30" spans="1:6" ht="15" customHeight="1">
      <c r="A30" s="5" t="s">
        <v>31</v>
      </c>
      <c r="B30" s="30">
        <v>1996458</v>
      </c>
      <c r="C30" s="31">
        <v>2078075</v>
      </c>
      <c r="D30" s="33">
        <f t="shared" si="1"/>
        <v>1.6</v>
      </c>
      <c r="E30" s="31">
        <f t="shared" si="2"/>
        <v>81617</v>
      </c>
      <c r="F30" s="32">
        <f t="shared" si="0"/>
        <v>104.1</v>
      </c>
    </row>
    <row r="31" spans="1:6" ht="15" customHeight="1">
      <c r="A31" s="5" t="s">
        <v>32</v>
      </c>
      <c r="B31" s="30">
        <v>967736</v>
      </c>
      <c r="C31" s="31">
        <v>1033664</v>
      </c>
      <c r="D31" s="33">
        <f t="shared" si="1"/>
        <v>0.8</v>
      </c>
      <c r="E31" s="31">
        <f t="shared" si="2"/>
        <v>65928</v>
      </c>
      <c r="F31" s="32">
        <f t="shared" si="0"/>
        <v>106.8</v>
      </c>
    </row>
    <row r="32" spans="1:6" ht="15" customHeight="1">
      <c r="A32" s="5" t="s">
        <v>33</v>
      </c>
      <c r="B32" s="30">
        <v>781421</v>
      </c>
      <c r="C32" s="31">
        <v>927795</v>
      </c>
      <c r="D32" s="33">
        <f t="shared" si="1"/>
        <v>0.7</v>
      </c>
      <c r="E32" s="31">
        <f t="shared" si="2"/>
        <v>146374</v>
      </c>
      <c r="F32" s="32">
        <f t="shared" si="0"/>
        <v>118.7</v>
      </c>
    </row>
    <row r="33" spans="1:6" ht="15" customHeight="1">
      <c r="A33" s="5"/>
      <c r="B33" s="30"/>
      <c r="C33" s="31"/>
      <c r="D33" s="33"/>
      <c r="E33" s="31"/>
      <c r="F33" s="32"/>
    </row>
    <row r="34" spans="1:6" ht="15" customHeight="1">
      <c r="A34" s="5" t="s">
        <v>0</v>
      </c>
      <c r="B34" s="30">
        <v>96048227</v>
      </c>
      <c r="C34" s="31">
        <v>107611787</v>
      </c>
      <c r="D34" s="33">
        <f t="shared" si="1"/>
        <v>84.5</v>
      </c>
      <c r="E34" s="31">
        <f t="shared" si="2"/>
        <v>11563560</v>
      </c>
      <c r="F34" s="32">
        <f t="shared" si="0"/>
        <v>112</v>
      </c>
    </row>
    <row r="35" spans="1:6" ht="15" customHeight="1">
      <c r="A35" s="5" t="s">
        <v>1</v>
      </c>
      <c r="B35" s="30">
        <v>19076051</v>
      </c>
      <c r="C35" s="31">
        <v>19758387</v>
      </c>
      <c r="D35" s="33">
        <f t="shared" si="1"/>
        <v>15.5</v>
      </c>
      <c r="E35" s="31">
        <f t="shared" si="2"/>
        <v>682336</v>
      </c>
      <c r="F35" s="32">
        <f t="shared" si="0"/>
        <v>103.6</v>
      </c>
    </row>
    <row r="36" spans="1:6" ht="15" customHeight="1" thickBot="1">
      <c r="A36" s="9"/>
      <c r="B36" s="24"/>
      <c r="C36" s="25"/>
      <c r="D36" s="26"/>
      <c r="E36" s="25"/>
      <c r="F36" s="27"/>
    </row>
    <row r="38" ht="15" customHeight="1">
      <c r="A38" s="10" t="s">
        <v>36</v>
      </c>
    </row>
    <row r="39" ht="15" customHeight="1">
      <c r="A39" s="10" t="s">
        <v>6</v>
      </c>
    </row>
    <row r="40" ht="15" customHeight="1">
      <c r="B40" s="12"/>
    </row>
  </sheetData>
  <mergeCells count="2">
    <mergeCell ref="E2:F2"/>
    <mergeCell ref="F3:F4"/>
  </mergeCells>
  <printOptions/>
  <pageMargins left="0.92" right="0.6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2009-05-26T08:18:21Z</cp:lastPrinted>
  <dcterms:created xsi:type="dcterms:W3CDTF">2000-12-14T13:15:57Z</dcterms:created>
  <dcterms:modified xsi:type="dcterms:W3CDTF">2012-09-06T07:26:36Z</dcterms:modified>
  <cp:category/>
  <cp:version/>
  <cp:contentType/>
  <cp:contentStatus/>
</cp:coreProperties>
</file>