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20460" windowHeight="4365" activeTab="0"/>
  </bookViews>
  <sheets>
    <sheet name="1(1)" sheetId="1" r:id="rId1"/>
    <sheet name="1(2)" sheetId="2" r:id="rId2"/>
  </sheets>
  <definedNames>
    <definedName name="_xlfn.BAHTTEXT" hidden="1">#NAME?</definedName>
    <definedName name="_xlnm.Print_Titles" localSheetId="1">'1(2)'!$3:$6</definedName>
  </definedNames>
  <calcPr calcMode="manual" fullCalcOnLoad="1"/>
</workbook>
</file>

<file path=xl/sharedStrings.xml><?xml version="1.0" encoding="utf-8"?>
<sst xmlns="http://schemas.openxmlformats.org/spreadsheetml/2006/main" count="140" uniqueCount="119">
  <si>
    <t>消防団数</t>
  </si>
  <si>
    <t>分団数</t>
  </si>
  <si>
    <t>総数</t>
  </si>
  <si>
    <t>団長</t>
  </si>
  <si>
    <t>副団長</t>
  </si>
  <si>
    <t>分団長</t>
  </si>
  <si>
    <t>副分団長</t>
  </si>
  <si>
    <t>部長</t>
  </si>
  <si>
    <t>班長</t>
  </si>
  <si>
    <t>団員</t>
  </si>
  <si>
    <t>指揮車</t>
  </si>
  <si>
    <t>広報車</t>
  </si>
  <si>
    <t>水戸市</t>
  </si>
  <si>
    <t>日立市</t>
  </si>
  <si>
    <t>土浦市</t>
  </si>
  <si>
    <t>石岡市</t>
  </si>
  <si>
    <t>常陸太田市</t>
  </si>
  <si>
    <t>北茨城市</t>
  </si>
  <si>
    <t>取手市</t>
  </si>
  <si>
    <t>ひたちなか市</t>
  </si>
  <si>
    <t>大洗町</t>
  </si>
  <si>
    <t>東海村</t>
  </si>
  <si>
    <t>大子町</t>
  </si>
  <si>
    <t>阿見町</t>
  </si>
  <si>
    <t>筑西広域組合</t>
  </si>
  <si>
    <t>つくば市</t>
  </si>
  <si>
    <t>年次
市町村・組合</t>
  </si>
  <si>
    <t>年次
市町村・組合</t>
  </si>
  <si>
    <t>（単位：人，台）</t>
  </si>
  <si>
    <t>消 防 職 員 （実 員）</t>
  </si>
  <si>
    <t>消 防 ポ ン プ 自 動 車 等</t>
  </si>
  <si>
    <t>消防・救急業務用無線局</t>
  </si>
  <si>
    <t>合 計</t>
  </si>
  <si>
    <t>消防吏員</t>
  </si>
  <si>
    <t>その他の職員</t>
  </si>
  <si>
    <t>水槽付消防ポンプ自動車</t>
  </si>
  <si>
    <t>はしご付消防ポンプ自動車</t>
  </si>
  <si>
    <t>化学消防ポンプ自動車</t>
  </si>
  <si>
    <t>救急自動車</t>
  </si>
  <si>
    <t>指揮車</t>
  </si>
  <si>
    <t>消防艇</t>
  </si>
  <si>
    <t>救助工作車</t>
  </si>
  <si>
    <t>広報車</t>
  </si>
  <si>
    <t>資機材搬送車</t>
  </si>
  <si>
    <t>その他の車輌</t>
  </si>
  <si>
    <t>小計</t>
  </si>
  <si>
    <t>階級別</t>
  </si>
  <si>
    <t>消防正監</t>
  </si>
  <si>
    <t>消防監</t>
  </si>
  <si>
    <t>消防
司令長</t>
  </si>
  <si>
    <t>消防司令</t>
  </si>
  <si>
    <t>消防
司令補</t>
  </si>
  <si>
    <t>消防士長</t>
  </si>
  <si>
    <t>消防
副士長</t>
  </si>
  <si>
    <t>消防士</t>
  </si>
  <si>
    <t>茨城町</t>
  </si>
  <si>
    <t>注）　１．各年４月１日現在</t>
  </si>
  <si>
    <t>２．消防職員には，事務職員等を含む。</t>
  </si>
  <si>
    <t>（単位：人，台）</t>
  </si>
  <si>
    <t>消防団</t>
  </si>
  <si>
    <t>消　防　団　員　数　（実　員）</t>
  </si>
  <si>
    <t>消　防　ポ　ン　プ　等</t>
  </si>
  <si>
    <t>水槽付消防ポンプ自動車</t>
  </si>
  <si>
    <t>小型動力ポンプ</t>
  </si>
  <si>
    <t>小型動力ポンプ積載車</t>
  </si>
  <si>
    <t>その他の消防自動車</t>
  </si>
  <si>
    <t>常陸大宮市</t>
  </si>
  <si>
    <t>那珂市</t>
  </si>
  <si>
    <t>消防ポンプ自動車</t>
  </si>
  <si>
    <t>城里町</t>
  </si>
  <si>
    <t>消防ポンプ自動車</t>
  </si>
  <si>
    <t>笠間市</t>
  </si>
  <si>
    <t>かすみがうら市</t>
  </si>
  <si>
    <t>小美玉市</t>
  </si>
  <si>
    <t>筑西広域組合</t>
  </si>
  <si>
    <t>鹿嶋市</t>
  </si>
  <si>
    <t>神栖市</t>
  </si>
  <si>
    <t>高萩市</t>
  </si>
  <si>
    <t>古河市</t>
  </si>
  <si>
    <t>下妻市</t>
  </si>
  <si>
    <t>坂東市</t>
  </si>
  <si>
    <t>八千代町</t>
  </si>
  <si>
    <t>五霞町</t>
  </si>
  <si>
    <t>境町</t>
  </si>
  <si>
    <t>結城市</t>
  </si>
  <si>
    <t>筑西市</t>
  </si>
  <si>
    <t>桜川市</t>
  </si>
  <si>
    <t>常総市</t>
  </si>
  <si>
    <t>守谷市</t>
  </si>
  <si>
    <t>つくばみらい市</t>
  </si>
  <si>
    <t>潮来市</t>
  </si>
  <si>
    <t>行方市</t>
  </si>
  <si>
    <t>鉾田市</t>
  </si>
  <si>
    <t>龍ケ崎市</t>
  </si>
  <si>
    <t>牛久市</t>
  </si>
  <si>
    <t>稲敷市</t>
  </si>
  <si>
    <t>美浦村</t>
  </si>
  <si>
    <t>河内町</t>
  </si>
  <si>
    <t>利根町</t>
  </si>
  <si>
    <t>高萩市</t>
  </si>
  <si>
    <t>鹿島地方事務組合</t>
  </si>
  <si>
    <t>鹿島地方事務組合</t>
  </si>
  <si>
    <t>平成18年</t>
  </si>
  <si>
    <t>注）　１．各年4月1日現在</t>
  </si>
  <si>
    <t>（１）　消防本部・署</t>
  </si>
  <si>
    <t>（２）　消防団</t>
  </si>
  <si>
    <t>２３－１　消防施設（平成18～22年）</t>
  </si>
  <si>
    <t>屈折はしご付消防自動車</t>
  </si>
  <si>
    <t>小型動力ポンプ付積載車</t>
  </si>
  <si>
    <t>小型動力ポンプ非積載</t>
  </si>
  <si>
    <t>資料　県消防防災課「消防防災年報（平成22年）」</t>
  </si>
  <si>
    <t>茨城西南地方広域組合</t>
  </si>
  <si>
    <t>常総地方広域組合</t>
  </si>
  <si>
    <t>鹿行広域事務組合</t>
  </si>
  <si>
    <t>稲敷地方広域組合</t>
  </si>
  <si>
    <t>茨城西南地方広域組合</t>
  </si>
  <si>
    <t>常総地方広域組合</t>
  </si>
  <si>
    <t>鹿行広域事務組合</t>
  </si>
  <si>
    <t>稲敷地方広域組合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</si>
</sst>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\&quot;* #,##0.0_ ;_ &quot;\&quot;* \-#,##0.0_ ;_ &quot;\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</numFmts>
  <fonts count="1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82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90" fontId="7" fillId="0" borderId="8" xfId="17" applyNumberFormat="1" applyFont="1" applyFill="1" applyBorder="1" applyAlignment="1">
      <alignment vertical="center"/>
    </xf>
    <xf numFmtId="190" fontId="7" fillId="0" borderId="0" xfId="17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9" xfId="0" applyNumberFormat="1" applyFont="1" applyFill="1" applyBorder="1" applyAlignment="1">
      <alignment vertical="center"/>
    </xf>
    <xf numFmtId="190" fontId="7" fillId="0" borderId="10" xfId="17" applyNumberFormat="1" applyFont="1" applyFill="1" applyBorder="1" applyAlignment="1">
      <alignment vertical="center"/>
    </xf>
    <xf numFmtId="190" fontId="7" fillId="0" borderId="9" xfId="17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1"/>
    </xf>
    <xf numFmtId="49" fontId="7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 inden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 indent="1"/>
    </xf>
    <xf numFmtId="0" fontId="7" fillId="0" borderId="14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1" fontId="7" fillId="0" borderId="8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8" fillId="0" borderId="8" xfId="0" applyNumberFormat="1" applyFont="1" applyFill="1" applyBorder="1" applyAlignment="1" applyProtection="1">
      <alignment vertical="center"/>
      <protection/>
    </xf>
    <xf numFmtId="41" fontId="7" fillId="0" borderId="8" xfId="17" applyNumberFormat="1" applyFont="1" applyFill="1" applyBorder="1" applyAlignment="1">
      <alignment vertical="center"/>
    </xf>
    <xf numFmtId="41" fontId="7" fillId="0" borderId="0" xfId="17" applyNumberFormat="1" applyFont="1" applyFill="1" applyBorder="1" applyAlignment="1">
      <alignment vertical="center"/>
    </xf>
    <xf numFmtId="41" fontId="8" fillId="0" borderId="8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7" fillId="0" borderId="0" xfId="17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horizontal="right" vertical="center"/>
      <protection/>
    </xf>
    <xf numFmtId="41" fontId="7" fillId="0" borderId="0" xfId="0" applyNumberFormat="1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41" fontId="7" fillId="0" borderId="22" xfId="0" applyNumberFormat="1" applyFont="1" applyFill="1" applyBorder="1" applyAlignment="1">
      <alignment vertical="center"/>
    </xf>
    <xf numFmtId="41" fontId="7" fillId="0" borderId="23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41" fontId="7" fillId="0" borderId="8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/>
    </xf>
    <xf numFmtId="41" fontId="8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tabSelected="1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96875" defaultRowHeight="15" customHeight="1"/>
  <cols>
    <col min="1" max="1" width="17.09765625" style="2" customWidth="1"/>
    <col min="2" max="2" width="7.09765625" style="1" customWidth="1"/>
    <col min="3" max="27" width="6.59765625" style="1" customWidth="1"/>
    <col min="28" max="16384" width="8" style="1" customWidth="1"/>
  </cols>
  <sheetData>
    <row r="1" spans="1:2" ht="15" customHeight="1">
      <c r="A1" s="3" t="s">
        <v>106</v>
      </c>
      <c r="B1" s="2"/>
    </row>
    <row r="2" spans="1:27" ht="15" customHeight="1" thickBot="1">
      <c r="A2" s="21" t="s">
        <v>104</v>
      </c>
      <c r="B2" s="2"/>
      <c r="Z2" s="57" t="s">
        <v>28</v>
      </c>
      <c r="AA2" s="57"/>
    </row>
    <row r="3" spans="1:27" ht="30" customHeight="1">
      <c r="A3" s="28" t="s">
        <v>26</v>
      </c>
      <c r="B3" s="58" t="s">
        <v>29</v>
      </c>
      <c r="C3" s="59"/>
      <c r="D3" s="59"/>
      <c r="E3" s="59"/>
      <c r="F3" s="59"/>
      <c r="G3" s="59"/>
      <c r="H3" s="59"/>
      <c r="I3" s="59"/>
      <c r="J3" s="59"/>
      <c r="K3" s="59"/>
      <c r="L3" s="60"/>
      <c r="M3" s="58" t="s">
        <v>30</v>
      </c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  <c r="AA3" s="61" t="s">
        <v>31</v>
      </c>
    </row>
    <row r="4" spans="1:27" s="9" customFormat="1" ht="15" customHeight="1">
      <c r="A4" s="4"/>
      <c r="B4" s="29" t="s">
        <v>32</v>
      </c>
      <c r="C4" s="6" t="s">
        <v>33</v>
      </c>
      <c r="D4" s="7"/>
      <c r="E4" s="7"/>
      <c r="F4" s="7"/>
      <c r="G4" s="7"/>
      <c r="H4" s="7"/>
      <c r="I4" s="7"/>
      <c r="J4" s="7"/>
      <c r="K4" s="8"/>
      <c r="L4" s="64" t="s">
        <v>34</v>
      </c>
      <c r="M4" s="67" t="s">
        <v>68</v>
      </c>
      <c r="N4" s="64" t="s">
        <v>35</v>
      </c>
      <c r="O4" s="64" t="s">
        <v>36</v>
      </c>
      <c r="P4" s="64" t="s">
        <v>107</v>
      </c>
      <c r="Q4" s="64" t="s">
        <v>37</v>
      </c>
      <c r="R4" s="67" t="s">
        <v>38</v>
      </c>
      <c r="S4" s="5" t="s">
        <v>39</v>
      </c>
      <c r="T4" s="5" t="s">
        <v>40</v>
      </c>
      <c r="U4" s="67" t="s">
        <v>41</v>
      </c>
      <c r="V4" s="64" t="s">
        <v>108</v>
      </c>
      <c r="W4" s="67" t="s">
        <v>109</v>
      </c>
      <c r="X4" s="5" t="s">
        <v>42</v>
      </c>
      <c r="Y4" s="67" t="s">
        <v>43</v>
      </c>
      <c r="Z4" s="67" t="s">
        <v>44</v>
      </c>
      <c r="AA4" s="62"/>
    </row>
    <row r="5" spans="1:27" s="9" customFormat="1" ht="15" customHeight="1">
      <c r="A5" s="4"/>
      <c r="B5" s="10"/>
      <c r="C5" s="29" t="s">
        <v>45</v>
      </c>
      <c r="D5" s="6" t="s">
        <v>46</v>
      </c>
      <c r="E5" s="7"/>
      <c r="F5" s="7"/>
      <c r="G5" s="7"/>
      <c r="H5" s="7"/>
      <c r="I5" s="7"/>
      <c r="J5" s="7"/>
      <c r="K5" s="8"/>
      <c r="L5" s="65"/>
      <c r="M5" s="68"/>
      <c r="N5" s="65"/>
      <c r="O5" s="65"/>
      <c r="P5" s="65"/>
      <c r="Q5" s="65"/>
      <c r="R5" s="68"/>
      <c r="S5" s="10"/>
      <c r="T5" s="10"/>
      <c r="U5" s="68"/>
      <c r="V5" s="65"/>
      <c r="W5" s="68"/>
      <c r="X5" s="10"/>
      <c r="Y5" s="68"/>
      <c r="Z5" s="68"/>
      <c r="AA5" s="62"/>
    </row>
    <row r="6" spans="1:27" s="9" customFormat="1" ht="15" customHeight="1">
      <c r="A6" s="4"/>
      <c r="B6" s="10"/>
      <c r="C6" s="10"/>
      <c r="D6" s="30" t="s">
        <v>47</v>
      </c>
      <c r="E6" s="5" t="s">
        <v>48</v>
      </c>
      <c r="F6" s="67" t="s">
        <v>49</v>
      </c>
      <c r="G6" s="30" t="s">
        <v>50</v>
      </c>
      <c r="H6" s="67" t="s">
        <v>51</v>
      </c>
      <c r="I6" s="30" t="s">
        <v>52</v>
      </c>
      <c r="J6" s="67" t="s">
        <v>53</v>
      </c>
      <c r="K6" s="5" t="s">
        <v>54</v>
      </c>
      <c r="L6" s="65"/>
      <c r="M6" s="68"/>
      <c r="N6" s="65"/>
      <c r="O6" s="65"/>
      <c r="P6" s="65"/>
      <c r="Q6" s="65"/>
      <c r="R6" s="10"/>
      <c r="S6" s="10"/>
      <c r="T6" s="10"/>
      <c r="U6" s="10"/>
      <c r="V6" s="65"/>
      <c r="W6" s="68"/>
      <c r="X6" s="10"/>
      <c r="Y6" s="10"/>
      <c r="Z6" s="10"/>
      <c r="AA6" s="62"/>
    </row>
    <row r="7" spans="1:27" s="9" customFormat="1" ht="15" customHeight="1">
      <c r="A7" s="11"/>
      <c r="B7" s="12"/>
      <c r="C7" s="12"/>
      <c r="D7" s="12"/>
      <c r="E7" s="12"/>
      <c r="F7" s="69"/>
      <c r="G7" s="12"/>
      <c r="H7" s="69"/>
      <c r="I7" s="12"/>
      <c r="J7" s="69"/>
      <c r="K7" s="12"/>
      <c r="L7" s="66"/>
      <c r="M7" s="69"/>
      <c r="N7" s="66"/>
      <c r="O7" s="66"/>
      <c r="P7" s="66"/>
      <c r="Q7" s="66"/>
      <c r="R7" s="12"/>
      <c r="S7" s="12"/>
      <c r="T7" s="12"/>
      <c r="U7" s="12"/>
      <c r="V7" s="66"/>
      <c r="W7" s="12"/>
      <c r="X7" s="12"/>
      <c r="Y7" s="12"/>
      <c r="Z7" s="12"/>
      <c r="AA7" s="63"/>
    </row>
    <row r="8" spans="1:27" ht="15" customHeight="1">
      <c r="A8" s="4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5" customHeight="1">
      <c r="A9" s="4" t="s">
        <v>102</v>
      </c>
      <c r="B9" s="34">
        <v>4372</v>
      </c>
      <c r="C9" s="35">
        <v>4329</v>
      </c>
      <c r="D9" s="35">
        <v>12</v>
      </c>
      <c r="E9" s="35">
        <v>63</v>
      </c>
      <c r="F9" s="35">
        <v>270</v>
      </c>
      <c r="G9" s="35">
        <v>740</v>
      </c>
      <c r="H9" s="35">
        <v>1198</v>
      </c>
      <c r="I9" s="35">
        <v>891</v>
      </c>
      <c r="J9" s="35">
        <v>603</v>
      </c>
      <c r="K9" s="35">
        <v>552</v>
      </c>
      <c r="L9" s="35">
        <v>43</v>
      </c>
      <c r="M9" s="35">
        <v>83</v>
      </c>
      <c r="N9" s="35">
        <v>122</v>
      </c>
      <c r="O9" s="35">
        <v>22</v>
      </c>
      <c r="P9" s="35">
        <v>6</v>
      </c>
      <c r="Q9" s="35">
        <v>28</v>
      </c>
      <c r="R9" s="35">
        <v>161</v>
      </c>
      <c r="S9" s="35">
        <v>76</v>
      </c>
      <c r="T9" s="35">
        <v>3</v>
      </c>
      <c r="U9" s="35">
        <v>39</v>
      </c>
      <c r="V9" s="35">
        <v>3</v>
      </c>
      <c r="W9" s="35">
        <v>9</v>
      </c>
      <c r="X9" s="35">
        <v>76</v>
      </c>
      <c r="Y9" s="35">
        <v>17</v>
      </c>
      <c r="Z9" s="35">
        <v>83</v>
      </c>
      <c r="AA9" s="35">
        <v>1628</v>
      </c>
    </row>
    <row r="10" spans="1:27" ht="15" customHeight="1">
      <c r="A10" s="55">
        <v>19</v>
      </c>
      <c r="B10" s="34">
        <v>4371</v>
      </c>
      <c r="C10" s="35">
        <v>4321</v>
      </c>
      <c r="D10" s="35">
        <v>10</v>
      </c>
      <c r="E10" s="35">
        <v>60</v>
      </c>
      <c r="F10" s="35">
        <v>277</v>
      </c>
      <c r="G10" s="35">
        <v>784</v>
      </c>
      <c r="H10" s="35">
        <v>1190</v>
      </c>
      <c r="I10" s="35">
        <v>881</v>
      </c>
      <c r="J10" s="35">
        <v>576</v>
      </c>
      <c r="K10" s="35">
        <v>543</v>
      </c>
      <c r="L10" s="35">
        <v>50</v>
      </c>
      <c r="M10" s="35">
        <v>84</v>
      </c>
      <c r="N10" s="35">
        <v>123</v>
      </c>
      <c r="O10" s="35">
        <v>23</v>
      </c>
      <c r="P10" s="35">
        <v>5</v>
      </c>
      <c r="Q10" s="35">
        <v>28</v>
      </c>
      <c r="R10" s="35">
        <v>163</v>
      </c>
      <c r="S10" s="35">
        <v>76</v>
      </c>
      <c r="T10" s="35">
        <v>3</v>
      </c>
      <c r="U10" s="35">
        <v>37</v>
      </c>
      <c r="V10" s="35">
        <v>4</v>
      </c>
      <c r="W10" s="35">
        <v>11</v>
      </c>
      <c r="X10" s="35">
        <v>85</v>
      </c>
      <c r="Y10" s="35">
        <v>21</v>
      </c>
      <c r="Z10" s="35">
        <v>78</v>
      </c>
      <c r="AA10" s="35">
        <v>1644</v>
      </c>
    </row>
    <row r="11" spans="1:27" ht="15" customHeight="1">
      <c r="A11" s="55">
        <v>20</v>
      </c>
      <c r="B11" s="34">
        <v>4362</v>
      </c>
      <c r="C11" s="35">
        <v>4313</v>
      </c>
      <c r="D11" s="35">
        <v>12</v>
      </c>
      <c r="E11" s="35">
        <v>57</v>
      </c>
      <c r="F11" s="35">
        <v>268</v>
      </c>
      <c r="G11" s="35">
        <v>844</v>
      </c>
      <c r="H11" s="35">
        <v>1148</v>
      </c>
      <c r="I11" s="35">
        <v>894</v>
      </c>
      <c r="J11" s="35">
        <v>553</v>
      </c>
      <c r="K11" s="35">
        <v>537</v>
      </c>
      <c r="L11" s="35">
        <v>49</v>
      </c>
      <c r="M11" s="35">
        <v>84</v>
      </c>
      <c r="N11" s="35">
        <v>121</v>
      </c>
      <c r="O11" s="35">
        <v>24</v>
      </c>
      <c r="P11" s="35">
        <v>5</v>
      </c>
      <c r="Q11" s="35">
        <v>28</v>
      </c>
      <c r="R11" s="35">
        <v>164</v>
      </c>
      <c r="S11" s="35">
        <v>75</v>
      </c>
      <c r="T11" s="35">
        <v>3</v>
      </c>
      <c r="U11" s="35">
        <v>37</v>
      </c>
      <c r="V11" s="35">
        <v>4</v>
      </c>
      <c r="W11" s="35">
        <v>11</v>
      </c>
      <c r="X11" s="35">
        <v>84</v>
      </c>
      <c r="Y11" s="35">
        <v>23</v>
      </c>
      <c r="Z11" s="35">
        <v>70</v>
      </c>
      <c r="AA11" s="35">
        <v>1617</v>
      </c>
    </row>
    <row r="12" spans="1:27" ht="15" customHeight="1">
      <c r="A12" s="55">
        <v>21</v>
      </c>
      <c r="B12" s="34">
        <v>4356</v>
      </c>
      <c r="C12" s="35">
        <v>4309</v>
      </c>
      <c r="D12" s="35">
        <v>11</v>
      </c>
      <c r="E12" s="35">
        <v>60</v>
      </c>
      <c r="F12" s="35">
        <v>274</v>
      </c>
      <c r="G12" s="35">
        <v>870</v>
      </c>
      <c r="H12" s="35">
        <v>1121</v>
      </c>
      <c r="I12" s="35">
        <v>902</v>
      </c>
      <c r="J12" s="35">
        <v>552</v>
      </c>
      <c r="K12" s="35">
        <v>519</v>
      </c>
      <c r="L12" s="35">
        <v>47</v>
      </c>
      <c r="M12" s="35">
        <v>83</v>
      </c>
      <c r="N12" s="35">
        <v>122</v>
      </c>
      <c r="O12" s="35">
        <v>23</v>
      </c>
      <c r="P12" s="35">
        <v>5</v>
      </c>
      <c r="Q12" s="35">
        <v>29</v>
      </c>
      <c r="R12" s="35">
        <v>165</v>
      </c>
      <c r="S12" s="35">
        <v>72</v>
      </c>
      <c r="T12" s="35">
        <v>3</v>
      </c>
      <c r="U12" s="35">
        <v>36</v>
      </c>
      <c r="V12" s="35">
        <v>4</v>
      </c>
      <c r="W12" s="35">
        <v>13</v>
      </c>
      <c r="X12" s="35">
        <v>83</v>
      </c>
      <c r="Y12" s="35">
        <v>23</v>
      </c>
      <c r="Z12" s="35">
        <v>70</v>
      </c>
      <c r="AA12" s="35">
        <v>1713</v>
      </c>
    </row>
    <row r="13" spans="1:27" s="16" customFormat="1" ht="15" customHeight="1">
      <c r="A13" s="56">
        <v>22</v>
      </c>
      <c r="B13" s="36">
        <v>4347</v>
      </c>
      <c r="C13" s="37">
        <v>4310</v>
      </c>
      <c r="D13" s="37">
        <v>11</v>
      </c>
      <c r="E13" s="37">
        <v>58</v>
      </c>
      <c r="F13" s="37">
        <v>274</v>
      </c>
      <c r="G13" s="37">
        <v>881</v>
      </c>
      <c r="H13" s="37">
        <v>1094</v>
      </c>
      <c r="I13" s="37">
        <v>899</v>
      </c>
      <c r="J13" s="37">
        <v>556</v>
      </c>
      <c r="K13" s="37">
        <v>537</v>
      </c>
      <c r="L13" s="37">
        <v>37</v>
      </c>
      <c r="M13" s="37">
        <v>83</v>
      </c>
      <c r="N13" s="37">
        <v>121</v>
      </c>
      <c r="O13" s="37">
        <v>23</v>
      </c>
      <c r="P13" s="37">
        <v>5</v>
      </c>
      <c r="Q13" s="37">
        <v>29</v>
      </c>
      <c r="R13" s="37">
        <v>169</v>
      </c>
      <c r="S13" s="37">
        <v>71</v>
      </c>
      <c r="T13" s="37">
        <v>2</v>
      </c>
      <c r="U13" s="37">
        <v>36</v>
      </c>
      <c r="V13" s="37">
        <v>5</v>
      </c>
      <c r="W13" s="37">
        <v>15</v>
      </c>
      <c r="X13" s="37">
        <v>81</v>
      </c>
      <c r="Y13" s="37">
        <v>26</v>
      </c>
      <c r="Z13" s="37">
        <v>75</v>
      </c>
      <c r="AA13" s="37">
        <v>1635</v>
      </c>
    </row>
    <row r="14" spans="1:27" ht="15" customHeight="1">
      <c r="A14" s="4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9" ht="15" customHeight="1">
      <c r="A15" s="4" t="s">
        <v>12</v>
      </c>
      <c r="B15" s="34">
        <f>C15+L15</f>
        <v>340</v>
      </c>
      <c r="C15" s="35">
        <f>SUM(D15:K15)</f>
        <v>339</v>
      </c>
      <c r="D15" s="35">
        <v>1</v>
      </c>
      <c r="E15" s="35">
        <v>5</v>
      </c>
      <c r="F15" s="35">
        <v>20</v>
      </c>
      <c r="G15" s="35">
        <v>43</v>
      </c>
      <c r="H15" s="35">
        <v>81</v>
      </c>
      <c r="I15" s="35">
        <v>82</v>
      </c>
      <c r="J15" s="35">
        <v>64</v>
      </c>
      <c r="K15" s="35">
        <v>43</v>
      </c>
      <c r="L15" s="35">
        <v>1</v>
      </c>
      <c r="M15" s="35">
        <v>4</v>
      </c>
      <c r="N15" s="35">
        <v>10</v>
      </c>
      <c r="O15" s="35">
        <v>2</v>
      </c>
      <c r="P15" s="35">
        <v>1</v>
      </c>
      <c r="Q15" s="35">
        <v>2</v>
      </c>
      <c r="R15" s="35">
        <v>12</v>
      </c>
      <c r="S15" s="35">
        <v>2</v>
      </c>
      <c r="T15" s="38">
        <v>0</v>
      </c>
      <c r="U15" s="35">
        <v>2</v>
      </c>
      <c r="V15" s="38">
        <v>1</v>
      </c>
      <c r="W15" s="35">
        <v>2</v>
      </c>
      <c r="X15" s="35">
        <v>0</v>
      </c>
      <c r="Y15" s="38">
        <v>1</v>
      </c>
      <c r="Z15" s="35">
        <v>1</v>
      </c>
      <c r="AA15" s="35">
        <v>99</v>
      </c>
      <c r="AC15" s="42"/>
    </row>
    <row r="16" spans="1:29" ht="15" customHeight="1">
      <c r="A16" s="4" t="s">
        <v>13</v>
      </c>
      <c r="B16" s="34">
        <f aca="true" t="shared" si="0" ref="B16:B40">C16+L16</f>
        <v>298</v>
      </c>
      <c r="C16" s="35">
        <f aca="true" t="shared" si="1" ref="C16:C40">SUM(D16:K16)</f>
        <v>298</v>
      </c>
      <c r="D16" s="35">
        <v>1</v>
      </c>
      <c r="E16" s="35">
        <v>3</v>
      </c>
      <c r="F16" s="35">
        <v>45</v>
      </c>
      <c r="G16" s="35">
        <v>63</v>
      </c>
      <c r="H16" s="35">
        <v>111</v>
      </c>
      <c r="I16" s="35">
        <v>29</v>
      </c>
      <c r="J16" s="35">
        <v>21</v>
      </c>
      <c r="K16" s="35">
        <v>25</v>
      </c>
      <c r="L16" s="38">
        <v>0</v>
      </c>
      <c r="M16" s="35">
        <v>11</v>
      </c>
      <c r="N16" s="38">
        <v>1</v>
      </c>
      <c r="O16" s="35">
        <v>2</v>
      </c>
      <c r="P16" s="35">
        <v>1</v>
      </c>
      <c r="Q16" s="35">
        <v>2</v>
      </c>
      <c r="R16" s="35">
        <v>10</v>
      </c>
      <c r="S16" s="35">
        <v>5</v>
      </c>
      <c r="T16" s="35">
        <v>1</v>
      </c>
      <c r="U16" s="35">
        <v>1</v>
      </c>
      <c r="V16" s="38">
        <v>0</v>
      </c>
      <c r="W16" s="38">
        <v>0</v>
      </c>
      <c r="X16" s="35">
        <v>1</v>
      </c>
      <c r="Y16" s="38">
        <v>2</v>
      </c>
      <c r="Z16" s="35">
        <v>6</v>
      </c>
      <c r="AA16" s="35">
        <v>113</v>
      </c>
      <c r="AC16" s="42"/>
    </row>
    <row r="17" spans="1:29" ht="15" customHeight="1">
      <c r="A17" s="4" t="s">
        <v>14</v>
      </c>
      <c r="B17" s="34">
        <f t="shared" si="0"/>
        <v>180</v>
      </c>
      <c r="C17" s="35">
        <f t="shared" si="1"/>
        <v>180</v>
      </c>
      <c r="D17" s="35">
        <v>1</v>
      </c>
      <c r="E17" s="35">
        <v>2</v>
      </c>
      <c r="F17" s="35">
        <v>15</v>
      </c>
      <c r="G17" s="35">
        <v>38</v>
      </c>
      <c r="H17" s="35">
        <v>49</v>
      </c>
      <c r="I17" s="35">
        <v>40</v>
      </c>
      <c r="J17" s="35">
        <v>10</v>
      </c>
      <c r="K17" s="35">
        <v>25</v>
      </c>
      <c r="L17" s="38">
        <v>0</v>
      </c>
      <c r="M17" s="35">
        <v>3</v>
      </c>
      <c r="N17" s="35">
        <v>9</v>
      </c>
      <c r="O17" s="35">
        <v>2</v>
      </c>
      <c r="P17" s="35">
        <v>0</v>
      </c>
      <c r="Q17" s="38">
        <v>1</v>
      </c>
      <c r="R17" s="35">
        <v>7</v>
      </c>
      <c r="S17" s="38">
        <v>4</v>
      </c>
      <c r="T17" s="35">
        <v>0</v>
      </c>
      <c r="U17" s="35">
        <v>1</v>
      </c>
      <c r="V17" s="38">
        <v>0</v>
      </c>
      <c r="W17" s="38">
        <v>5</v>
      </c>
      <c r="X17" s="35">
        <v>3</v>
      </c>
      <c r="Y17" s="35">
        <v>1</v>
      </c>
      <c r="Z17" s="38">
        <v>16</v>
      </c>
      <c r="AA17" s="35">
        <v>68</v>
      </c>
      <c r="AC17" s="42"/>
    </row>
    <row r="18" spans="1:29" ht="15" customHeight="1">
      <c r="A18" s="4" t="s">
        <v>15</v>
      </c>
      <c r="B18" s="34">
        <f t="shared" si="0"/>
        <v>131</v>
      </c>
      <c r="C18" s="35">
        <f t="shared" si="1"/>
        <v>129</v>
      </c>
      <c r="D18" s="38">
        <v>0</v>
      </c>
      <c r="E18" s="38">
        <v>1</v>
      </c>
      <c r="F18" s="35">
        <v>12</v>
      </c>
      <c r="G18" s="35">
        <v>23</v>
      </c>
      <c r="H18" s="35">
        <v>37</v>
      </c>
      <c r="I18" s="35">
        <v>29</v>
      </c>
      <c r="J18" s="35">
        <v>12</v>
      </c>
      <c r="K18" s="35">
        <v>15</v>
      </c>
      <c r="L18" s="35">
        <v>2</v>
      </c>
      <c r="M18" s="35">
        <v>4</v>
      </c>
      <c r="N18" s="35">
        <v>3</v>
      </c>
      <c r="O18" s="35">
        <v>1</v>
      </c>
      <c r="P18" s="35">
        <v>0</v>
      </c>
      <c r="Q18" s="38">
        <v>1</v>
      </c>
      <c r="R18" s="35">
        <v>5</v>
      </c>
      <c r="S18" s="35">
        <v>2</v>
      </c>
      <c r="T18" s="38">
        <v>0</v>
      </c>
      <c r="U18" s="35">
        <v>1</v>
      </c>
      <c r="V18" s="35">
        <v>1</v>
      </c>
      <c r="W18" s="38">
        <v>0</v>
      </c>
      <c r="X18" s="35">
        <v>3</v>
      </c>
      <c r="Y18" s="38">
        <v>0</v>
      </c>
      <c r="Z18" s="38">
        <v>10</v>
      </c>
      <c r="AA18" s="35">
        <v>29</v>
      </c>
      <c r="AC18" s="42"/>
    </row>
    <row r="19" spans="1:29" ht="15" customHeight="1">
      <c r="A19" s="4" t="s">
        <v>16</v>
      </c>
      <c r="B19" s="34">
        <f t="shared" si="0"/>
        <v>87</v>
      </c>
      <c r="C19" s="35">
        <f t="shared" si="1"/>
        <v>84</v>
      </c>
      <c r="D19" s="38">
        <v>0</v>
      </c>
      <c r="E19" s="35">
        <v>0</v>
      </c>
      <c r="F19" s="35">
        <v>1</v>
      </c>
      <c r="G19" s="35">
        <v>6</v>
      </c>
      <c r="H19" s="35">
        <v>26</v>
      </c>
      <c r="I19" s="35">
        <v>25</v>
      </c>
      <c r="J19" s="35">
        <v>10</v>
      </c>
      <c r="K19" s="35">
        <v>16</v>
      </c>
      <c r="L19" s="38">
        <v>3</v>
      </c>
      <c r="M19" s="35">
        <v>3</v>
      </c>
      <c r="N19" s="35">
        <v>2</v>
      </c>
      <c r="O19" s="38">
        <v>0</v>
      </c>
      <c r="P19" s="38">
        <v>0</v>
      </c>
      <c r="Q19" s="38">
        <v>1</v>
      </c>
      <c r="R19" s="35">
        <v>4</v>
      </c>
      <c r="S19" s="35">
        <v>2</v>
      </c>
      <c r="T19" s="38">
        <v>0</v>
      </c>
      <c r="U19" s="35">
        <v>1</v>
      </c>
      <c r="V19" s="38">
        <v>0</v>
      </c>
      <c r="W19" s="35">
        <v>0</v>
      </c>
      <c r="X19" s="35">
        <v>0</v>
      </c>
      <c r="Y19" s="38">
        <v>0</v>
      </c>
      <c r="Z19" s="35">
        <v>0</v>
      </c>
      <c r="AA19" s="35">
        <v>39</v>
      </c>
      <c r="AC19" s="42"/>
    </row>
    <row r="20" spans="1:29" ht="15" customHeight="1">
      <c r="A20" s="4" t="s">
        <v>77</v>
      </c>
      <c r="B20" s="34">
        <f t="shared" si="0"/>
        <v>60</v>
      </c>
      <c r="C20" s="35">
        <f t="shared" si="1"/>
        <v>58</v>
      </c>
      <c r="D20" s="38">
        <v>0</v>
      </c>
      <c r="E20" s="35">
        <v>1</v>
      </c>
      <c r="F20" s="35">
        <v>7</v>
      </c>
      <c r="G20" s="35">
        <v>10</v>
      </c>
      <c r="H20" s="35">
        <v>21</v>
      </c>
      <c r="I20" s="35">
        <v>10</v>
      </c>
      <c r="J20" s="35">
        <v>3</v>
      </c>
      <c r="K20" s="35">
        <v>6</v>
      </c>
      <c r="L20" s="38">
        <v>2</v>
      </c>
      <c r="M20" s="35">
        <v>0</v>
      </c>
      <c r="N20" s="35">
        <v>3</v>
      </c>
      <c r="O20" s="38">
        <v>0</v>
      </c>
      <c r="P20" s="38">
        <v>1</v>
      </c>
      <c r="Q20" s="38">
        <v>0</v>
      </c>
      <c r="R20" s="35">
        <v>3</v>
      </c>
      <c r="S20" s="35">
        <v>1</v>
      </c>
      <c r="T20" s="38">
        <v>0</v>
      </c>
      <c r="U20" s="35">
        <v>1</v>
      </c>
      <c r="V20" s="38">
        <v>0</v>
      </c>
      <c r="W20" s="35">
        <v>0</v>
      </c>
      <c r="X20" s="35">
        <v>1</v>
      </c>
      <c r="Y20" s="38">
        <v>0</v>
      </c>
      <c r="Z20" s="35">
        <v>1</v>
      </c>
      <c r="AA20" s="35">
        <v>30</v>
      </c>
      <c r="AC20" s="42"/>
    </row>
    <row r="21" spans="1:29" ht="15" customHeight="1">
      <c r="A21" s="4" t="s">
        <v>17</v>
      </c>
      <c r="B21" s="34">
        <f t="shared" si="0"/>
        <v>83</v>
      </c>
      <c r="C21" s="35">
        <f t="shared" si="1"/>
        <v>82</v>
      </c>
      <c r="D21" s="38">
        <v>0</v>
      </c>
      <c r="E21" s="38">
        <v>1</v>
      </c>
      <c r="F21" s="35">
        <v>6</v>
      </c>
      <c r="G21" s="35">
        <v>24</v>
      </c>
      <c r="H21" s="35">
        <v>26</v>
      </c>
      <c r="I21" s="35">
        <v>11</v>
      </c>
      <c r="J21" s="35">
        <v>5</v>
      </c>
      <c r="K21" s="35">
        <v>9</v>
      </c>
      <c r="L21" s="38">
        <v>1</v>
      </c>
      <c r="M21" s="35">
        <v>3</v>
      </c>
      <c r="N21" s="35">
        <v>2</v>
      </c>
      <c r="O21" s="35">
        <v>1</v>
      </c>
      <c r="P21" s="35">
        <v>0</v>
      </c>
      <c r="Q21" s="38">
        <v>1</v>
      </c>
      <c r="R21" s="35">
        <v>4</v>
      </c>
      <c r="S21" s="35">
        <v>0</v>
      </c>
      <c r="T21" s="38">
        <v>0</v>
      </c>
      <c r="U21" s="35">
        <v>1</v>
      </c>
      <c r="V21" s="38">
        <v>0</v>
      </c>
      <c r="W21" s="35">
        <v>2</v>
      </c>
      <c r="X21" s="35">
        <v>4</v>
      </c>
      <c r="Y21" s="35">
        <v>1</v>
      </c>
      <c r="Z21" s="35">
        <v>3</v>
      </c>
      <c r="AA21" s="35">
        <v>51</v>
      </c>
      <c r="AC21" s="42"/>
    </row>
    <row r="22" spans="1:29" ht="15" customHeight="1">
      <c r="A22" s="4" t="s">
        <v>71</v>
      </c>
      <c r="B22" s="34">
        <f t="shared" si="0"/>
        <v>128</v>
      </c>
      <c r="C22" s="35">
        <f t="shared" si="1"/>
        <v>126</v>
      </c>
      <c r="D22" s="38">
        <v>0</v>
      </c>
      <c r="E22" s="38">
        <v>1</v>
      </c>
      <c r="F22" s="35">
        <v>7</v>
      </c>
      <c r="G22" s="35">
        <v>31</v>
      </c>
      <c r="H22" s="35">
        <v>26</v>
      </c>
      <c r="I22" s="35">
        <v>29</v>
      </c>
      <c r="J22" s="35">
        <v>11</v>
      </c>
      <c r="K22" s="35">
        <v>21</v>
      </c>
      <c r="L22" s="38">
        <v>2</v>
      </c>
      <c r="M22" s="35">
        <v>4</v>
      </c>
      <c r="N22" s="35">
        <v>3</v>
      </c>
      <c r="O22" s="35">
        <v>1</v>
      </c>
      <c r="P22" s="35">
        <v>0</v>
      </c>
      <c r="Q22" s="38">
        <v>0</v>
      </c>
      <c r="R22" s="35">
        <v>5</v>
      </c>
      <c r="S22" s="35">
        <v>3</v>
      </c>
      <c r="T22" s="38">
        <v>0</v>
      </c>
      <c r="U22" s="35">
        <v>2</v>
      </c>
      <c r="V22" s="38">
        <v>0</v>
      </c>
      <c r="W22" s="35">
        <v>0</v>
      </c>
      <c r="X22" s="35">
        <v>4</v>
      </c>
      <c r="Y22" s="35">
        <v>0</v>
      </c>
      <c r="Z22" s="35">
        <v>5</v>
      </c>
      <c r="AA22" s="35">
        <v>61</v>
      </c>
      <c r="AC22" s="42"/>
    </row>
    <row r="23" spans="1:29" ht="15" customHeight="1">
      <c r="A23" s="4" t="s">
        <v>18</v>
      </c>
      <c r="B23" s="34">
        <f t="shared" si="0"/>
        <v>171</v>
      </c>
      <c r="C23" s="35">
        <f t="shared" si="1"/>
        <v>171</v>
      </c>
      <c r="D23" s="38">
        <v>0</v>
      </c>
      <c r="E23" s="38">
        <v>1</v>
      </c>
      <c r="F23" s="35">
        <v>11</v>
      </c>
      <c r="G23" s="35">
        <v>18</v>
      </c>
      <c r="H23" s="35">
        <v>78</v>
      </c>
      <c r="I23" s="35">
        <v>50</v>
      </c>
      <c r="J23" s="35">
        <v>10</v>
      </c>
      <c r="K23" s="35">
        <v>3</v>
      </c>
      <c r="L23" s="38">
        <v>0</v>
      </c>
      <c r="M23" s="35">
        <v>5</v>
      </c>
      <c r="N23" s="35">
        <v>3</v>
      </c>
      <c r="O23" s="35">
        <v>1</v>
      </c>
      <c r="P23" s="35">
        <v>0</v>
      </c>
      <c r="Q23" s="38">
        <v>2</v>
      </c>
      <c r="R23" s="35">
        <v>6</v>
      </c>
      <c r="S23" s="35">
        <v>4</v>
      </c>
      <c r="T23" s="38">
        <v>0</v>
      </c>
      <c r="U23" s="35">
        <v>1</v>
      </c>
      <c r="V23" s="38">
        <v>1</v>
      </c>
      <c r="W23" s="35">
        <v>0</v>
      </c>
      <c r="X23" s="35">
        <v>1</v>
      </c>
      <c r="Y23" s="35">
        <v>1</v>
      </c>
      <c r="Z23" s="35">
        <v>3</v>
      </c>
      <c r="AA23" s="35">
        <v>69</v>
      </c>
      <c r="AC23" s="42"/>
    </row>
    <row r="24" spans="1:29" ht="15" customHeight="1">
      <c r="A24" s="4" t="s">
        <v>25</v>
      </c>
      <c r="B24" s="34">
        <f t="shared" si="0"/>
        <v>315</v>
      </c>
      <c r="C24" s="35">
        <f t="shared" si="1"/>
        <v>305</v>
      </c>
      <c r="D24" s="35">
        <v>1</v>
      </c>
      <c r="E24" s="35">
        <v>4</v>
      </c>
      <c r="F24" s="35">
        <v>20</v>
      </c>
      <c r="G24" s="35">
        <v>64</v>
      </c>
      <c r="H24" s="35">
        <v>80</v>
      </c>
      <c r="I24" s="35">
        <v>86</v>
      </c>
      <c r="J24" s="35">
        <v>20</v>
      </c>
      <c r="K24" s="38">
        <v>30</v>
      </c>
      <c r="L24" s="35">
        <v>10</v>
      </c>
      <c r="M24" s="35">
        <v>1</v>
      </c>
      <c r="N24" s="35">
        <v>8</v>
      </c>
      <c r="O24" s="35">
        <v>2</v>
      </c>
      <c r="P24" s="35">
        <v>0</v>
      </c>
      <c r="Q24" s="35">
        <v>1</v>
      </c>
      <c r="R24" s="35">
        <v>10</v>
      </c>
      <c r="S24" s="35">
        <v>1</v>
      </c>
      <c r="T24" s="38">
        <v>0</v>
      </c>
      <c r="U24" s="35">
        <v>3</v>
      </c>
      <c r="V24" s="35">
        <v>1</v>
      </c>
      <c r="W24" s="38">
        <v>0</v>
      </c>
      <c r="X24" s="35">
        <v>5</v>
      </c>
      <c r="Y24" s="35">
        <v>1</v>
      </c>
      <c r="Z24" s="38">
        <v>7</v>
      </c>
      <c r="AA24" s="35">
        <v>88</v>
      </c>
      <c r="AC24" s="42"/>
    </row>
    <row r="25" spans="1:29" ht="15" customHeight="1">
      <c r="A25" s="4" t="s">
        <v>19</v>
      </c>
      <c r="B25" s="34">
        <f t="shared" si="0"/>
        <v>161</v>
      </c>
      <c r="C25" s="35">
        <f t="shared" si="1"/>
        <v>161</v>
      </c>
      <c r="D25" s="35">
        <v>1</v>
      </c>
      <c r="E25" s="35">
        <v>2</v>
      </c>
      <c r="F25" s="35">
        <v>14</v>
      </c>
      <c r="G25" s="35">
        <v>57</v>
      </c>
      <c r="H25" s="35">
        <v>29</v>
      </c>
      <c r="I25" s="35">
        <v>23</v>
      </c>
      <c r="J25" s="35">
        <v>15</v>
      </c>
      <c r="K25" s="35">
        <v>20</v>
      </c>
      <c r="L25" s="38">
        <v>0</v>
      </c>
      <c r="M25" s="35">
        <v>3</v>
      </c>
      <c r="N25" s="35">
        <v>4</v>
      </c>
      <c r="O25" s="35">
        <v>1</v>
      </c>
      <c r="P25" s="35">
        <v>0</v>
      </c>
      <c r="Q25" s="38">
        <v>1</v>
      </c>
      <c r="R25" s="35">
        <v>7</v>
      </c>
      <c r="S25" s="35">
        <v>3</v>
      </c>
      <c r="T25" s="38">
        <v>0</v>
      </c>
      <c r="U25" s="35">
        <v>2</v>
      </c>
      <c r="V25" s="38">
        <v>1</v>
      </c>
      <c r="W25" s="35">
        <v>3</v>
      </c>
      <c r="X25" s="35">
        <v>2</v>
      </c>
      <c r="Y25" s="35">
        <v>4</v>
      </c>
      <c r="Z25" s="35">
        <v>4</v>
      </c>
      <c r="AA25" s="35">
        <v>85</v>
      </c>
      <c r="AC25" s="42"/>
    </row>
    <row r="26" spans="1:29" ht="15" customHeight="1">
      <c r="A26" s="4" t="s">
        <v>66</v>
      </c>
      <c r="B26" s="34">
        <f t="shared" si="0"/>
        <v>80</v>
      </c>
      <c r="C26" s="35">
        <f t="shared" si="1"/>
        <v>77</v>
      </c>
      <c r="D26" s="35">
        <v>0</v>
      </c>
      <c r="E26" s="35">
        <v>1</v>
      </c>
      <c r="F26" s="35">
        <v>5</v>
      </c>
      <c r="G26" s="35">
        <v>15</v>
      </c>
      <c r="H26" s="35">
        <v>17</v>
      </c>
      <c r="I26" s="35">
        <v>12</v>
      </c>
      <c r="J26" s="35">
        <v>5</v>
      </c>
      <c r="K26" s="35">
        <v>22</v>
      </c>
      <c r="L26" s="38">
        <v>3</v>
      </c>
      <c r="M26" s="35">
        <v>3</v>
      </c>
      <c r="N26" s="35">
        <v>1</v>
      </c>
      <c r="O26" s="35">
        <v>0</v>
      </c>
      <c r="P26" s="35">
        <v>0</v>
      </c>
      <c r="Q26" s="38">
        <v>0</v>
      </c>
      <c r="R26" s="35">
        <v>3</v>
      </c>
      <c r="S26" s="35">
        <v>0</v>
      </c>
      <c r="T26" s="38">
        <v>0</v>
      </c>
      <c r="U26" s="35">
        <v>1</v>
      </c>
      <c r="V26" s="38">
        <v>0</v>
      </c>
      <c r="W26" s="35">
        <v>0</v>
      </c>
      <c r="X26" s="35">
        <v>6</v>
      </c>
      <c r="Y26" s="35">
        <v>1</v>
      </c>
      <c r="Z26" s="35">
        <v>0</v>
      </c>
      <c r="AA26" s="35">
        <v>29</v>
      </c>
      <c r="AC26" s="42"/>
    </row>
    <row r="27" spans="1:29" ht="15" customHeight="1">
      <c r="A27" s="4" t="s">
        <v>67</v>
      </c>
      <c r="B27" s="34">
        <f t="shared" si="0"/>
        <v>100</v>
      </c>
      <c r="C27" s="35">
        <f t="shared" si="1"/>
        <v>100</v>
      </c>
      <c r="D27" s="35">
        <v>0</v>
      </c>
      <c r="E27" s="35">
        <v>1</v>
      </c>
      <c r="F27" s="35">
        <v>10</v>
      </c>
      <c r="G27" s="35">
        <v>17</v>
      </c>
      <c r="H27" s="35">
        <v>11</v>
      </c>
      <c r="I27" s="35">
        <v>31</v>
      </c>
      <c r="J27" s="35">
        <v>23</v>
      </c>
      <c r="K27" s="35">
        <v>7</v>
      </c>
      <c r="L27" s="38">
        <v>0</v>
      </c>
      <c r="M27" s="35">
        <v>2</v>
      </c>
      <c r="N27" s="35">
        <v>2</v>
      </c>
      <c r="O27" s="35">
        <v>1</v>
      </c>
      <c r="P27" s="35">
        <v>0</v>
      </c>
      <c r="Q27" s="38">
        <v>1</v>
      </c>
      <c r="R27" s="35">
        <v>4</v>
      </c>
      <c r="S27" s="35">
        <v>2</v>
      </c>
      <c r="T27" s="38">
        <v>0</v>
      </c>
      <c r="U27" s="35">
        <v>1</v>
      </c>
      <c r="V27" s="38">
        <v>0</v>
      </c>
      <c r="W27" s="35">
        <v>3</v>
      </c>
      <c r="X27" s="35">
        <v>5</v>
      </c>
      <c r="Y27" s="35">
        <v>2</v>
      </c>
      <c r="Z27" s="35">
        <v>0</v>
      </c>
      <c r="AA27" s="35">
        <v>47</v>
      </c>
      <c r="AC27" s="42"/>
    </row>
    <row r="28" spans="1:29" ht="15" customHeight="1">
      <c r="A28" s="4" t="s">
        <v>72</v>
      </c>
      <c r="B28" s="34">
        <f t="shared" si="0"/>
        <v>84</v>
      </c>
      <c r="C28" s="35">
        <f t="shared" si="1"/>
        <v>82</v>
      </c>
      <c r="D28" s="35">
        <v>0</v>
      </c>
      <c r="E28" s="35">
        <v>0</v>
      </c>
      <c r="F28" s="35">
        <v>6</v>
      </c>
      <c r="G28" s="35">
        <v>23</v>
      </c>
      <c r="H28" s="35">
        <v>15</v>
      </c>
      <c r="I28" s="35">
        <v>15</v>
      </c>
      <c r="J28" s="35">
        <v>15</v>
      </c>
      <c r="K28" s="35">
        <v>8</v>
      </c>
      <c r="L28" s="38">
        <v>2</v>
      </c>
      <c r="M28" s="35">
        <v>2</v>
      </c>
      <c r="N28" s="35">
        <v>2</v>
      </c>
      <c r="O28" s="35">
        <v>0</v>
      </c>
      <c r="P28" s="35">
        <v>0</v>
      </c>
      <c r="Q28" s="38">
        <v>1</v>
      </c>
      <c r="R28" s="35">
        <v>4</v>
      </c>
      <c r="S28" s="35">
        <v>3</v>
      </c>
      <c r="T28" s="38">
        <v>0</v>
      </c>
      <c r="U28" s="35">
        <v>1</v>
      </c>
      <c r="V28" s="38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37</v>
      </c>
      <c r="AC28" s="42"/>
    </row>
    <row r="29" spans="1:29" ht="15" customHeight="1">
      <c r="A29" s="4" t="s">
        <v>73</v>
      </c>
      <c r="B29" s="34">
        <f t="shared" si="0"/>
        <v>105</v>
      </c>
      <c r="C29" s="35">
        <f t="shared" si="1"/>
        <v>104</v>
      </c>
      <c r="D29" s="35">
        <v>0</v>
      </c>
      <c r="E29" s="35">
        <v>1</v>
      </c>
      <c r="F29" s="35">
        <v>5</v>
      </c>
      <c r="G29" s="35">
        <v>22</v>
      </c>
      <c r="H29" s="35">
        <v>43</v>
      </c>
      <c r="I29" s="35">
        <v>22</v>
      </c>
      <c r="J29" s="35">
        <v>3</v>
      </c>
      <c r="K29" s="35">
        <v>8</v>
      </c>
      <c r="L29" s="38">
        <v>1</v>
      </c>
      <c r="M29" s="35">
        <v>1</v>
      </c>
      <c r="N29" s="35">
        <v>3</v>
      </c>
      <c r="O29" s="35">
        <v>0</v>
      </c>
      <c r="P29" s="35">
        <v>0</v>
      </c>
      <c r="Q29" s="38">
        <v>0</v>
      </c>
      <c r="R29" s="35">
        <v>4</v>
      </c>
      <c r="S29" s="35">
        <v>4</v>
      </c>
      <c r="T29" s="38">
        <v>0</v>
      </c>
      <c r="U29" s="35">
        <v>1</v>
      </c>
      <c r="V29" s="38">
        <v>0</v>
      </c>
      <c r="W29" s="35">
        <v>0</v>
      </c>
      <c r="X29" s="35">
        <v>2</v>
      </c>
      <c r="Y29" s="35">
        <v>1</v>
      </c>
      <c r="Z29" s="35">
        <v>0</v>
      </c>
      <c r="AA29" s="35">
        <v>41</v>
      </c>
      <c r="AC29" s="42"/>
    </row>
    <row r="30" spans="1:29" ht="15" customHeight="1">
      <c r="A30" s="4" t="s">
        <v>55</v>
      </c>
      <c r="B30" s="34">
        <f t="shared" si="0"/>
        <v>46</v>
      </c>
      <c r="C30" s="35">
        <f t="shared" si="1"/>
        <v>46</v>
      </c>
      <c r="D30" s="38">
        <v>0</v>
      </c>
      <c r="E30" s="35">
        <v>1</v>
      </c>
      <c r="F30" s="35">
        <v>1</v>
      </c>
      <c r="G30" s="35">
        <v>8</v>
      </c>
      <c r="H30" s="35">
        <v>20</v>
      </c>
      <c r="I30" s="35">
        <v>3</v>
      </c>
      <c r="J30" s="35">
        <v>5</v>
      </c>
      <c r="K30" s="38">
        <v>8</v>
      </c>
      <c r="L30" s="38">
        <v>0</v>
      </c>
      <c r="M30" s="35">
        <v>1</v>
      </c>
      <c r="N30" s="35">
        <v>1</v>
      </c>
      <c r="O30" s="38">
        <v>0</v>
      </c>
      <c r="P30" s="38">
        <v>0</v>
      </c>
      <c r="Q30" s="38">
        <v>0</v>
      </c>
      <c r="R30" s="35">
        <v>3</v>
      </c>
      <c r="S30" s="38">
        <v>1</v>
      </c>
      <c r="T30" s="38">
        <v>0</v>
      </c>
      <c r="U30" s="38">
        <v>1</v>
      </c>
      <c r="V30" s="38">
        <v>0</v>
      </c>
      <c r="W30" s="38">
        <v>0</v>
      </c>
      <c r="X30" s="35">
        <v>1</v>
      </c>
      <c r="Y30" s="35">
        <v>1</v>
      </c>
      <c r="Z30" s="35">
        <v>2</v>
      </c>
      <c r="AA30" s="35">
        <v>22</v>
      </c>
      <c r="AC30" s="42"/>
    </row>
    <row r="31" spans="1:29" ht="15" customHeight="1">
      <c r="A31" s="4" t="s">
        <v>20</v>
      </c>
      <c r="B31" s="34">
        <f t="shared" si="0"/>
        <v>42</v>
      </c>
      <c r="C31" s="35">
        <f t="shared" si="1"/>
        <v>42</v>
      </c>
      <c r="D31" s="38">
        <v>0</v>
      </c>
      <c r="E31" s="38">
        <v>1</v>
      </c>
      <c r="F31" s="35">
        <v>5</v>
      </c>
      <c r="G31" s="35">
        <v>18</v>
      </c>
      <c r="H31" s="35">
        <v>2</v>
      </c>
      <c r="I31" s="35">
        <v>5</v>
      </c>
      <c r="J31" s="35">
        <v>7</v>
      </c>
      <c r="K31" s="35">
        <v>4</v>
      </c>
      <c r="L31" s="38">
        <v>0</v>
      </c>
      <c r="M31" s="35">
        <v>1</v>
      </c>
      <c r="N31" s="35">
        <v>1</v>
      </c>
      <c r="O31" s="38">
        <v>0</v>
      </c>
      <c r="P31" s="38">
        <v>0</v>
      </c>
      <c r="Q31" s="38">
        <v>0</v>
      </c>
      <c r="R31" s="35">
        <v>2</v>
      </c>
      <c r="S31" s="35">
        <v>2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2</v>
      </c>
      <c r="AA31" s="35">
        <v>22</v>
      </c>
      <c r="AC31" s="42"/>
    </row>
    <row r="32" spans="1:29" ht="15" customHeight="1">
      <c r="A32" s="4" t="s">
        <v>21</v>
      </c>
      <c r="B32" s="34">
        <f t="shared" si="0"/>
        <v>55</v>
      </c>
      <c r="C32" s="35">
        <f t="shared" si="1"/>
        <v>55</v>
      </c>
      <c r="D32" s="38">
        <v>0</v>
      </c>
      <c r="E32" s="35">
        <v>1</v>
      </c>
      <c r="F32" s="35">
        <v>3</v>
      </c>
      <c r="G32" s="35">
        <v>17</v>
      </c>
      <c r="H32" s="35">
        <v>4</v>
      </c>
      <c r="I32" s="35">
        <v>11</v>
      </c>
      <c r="J32" s="35">
        <v>11</v>
      </c>
      <c r="K32" s="35">
        <v>8</v>
      </c>
      <c r="L32" s="38">
        <v>0</v>
      </c>
      <c r="M32" s="35">
        <v>1</v>
      </c>
      <c r="N32" s="35">
        <v>2</v>
      </c>
      <c r="O32" s="38">
        <v>0</v>
      </c>
      <c r="P32" s="38">
        <v>1</v>
      </c>
      <c r="Q32" s="35">
        <v>1</v>
      </c>
      <c r="R32" s="35">
        <v>3</v>
      </c>
      <c r="S32" s="35">
        <v>1</v>
      </c>
      <c r="T32" s="38">
        <v>0</v>
      </c>
      <c r="U32" s="35">
        <v>1</v>
      </c>
      <c r="V32" s="38">
        <v>0</v>
      </c>
      <c r="W32" s="38">
        <v>0</v>
      </c>
      <c r="X32" s="38">
        <v>1</v>
      </c>
      <c r="Y32" s="38">
        <v>1</v>
      </c>
      <c r="Z32" s="38">
        <v>0</v>
      </c>
      <c r="AA32" s="35">
        <v>26</v>
      </c>
      <c r="AC32" s="42"/>
    </row>
    <row r="33" spans="1:29" ht="15" customHeight="1">
      <c r="A33" s="4" t="s">
        <v>22</v>
      </c>
      <c r="B33" s="34">
        <f t="shared" si="0"/>
        <v>43</v>
      </c>
      <c r="C33" s="35">
        <f t="shared" si="1"/>
        <v>43</v>
      </c>
      <c r="D33" s="38">
        <v>0</v>
      </c>
      <c r="E33" s="35">
        <v>0</v>
      </c>
      <c r="F33" s="35">
        <v>1</v>
      </c>
      <c r="G33" s="35">
        <v>13</v>
      </c>
      <c r="H33" s="35">
        <v>8</v>
      </c>
      <c r="I33" s="35">
        <v>7</v>
      </c>
      <c r="J33" s="35">
        <v>7</v>
      </c>
      <c r="K33" s="35">
        <v>7</v>
      </c>
      <c r="L33" s="38">
        <v>0</v>
      </c>
      <c r="M33" s="35">
        <v>1</v>
      </c>
      <c r="N33" s="35">
        <v>1</v>
      </c>
      <c r="O33" s="38">
        <v>0</v>
      </c>
      <c r="P33" s="38">
        <v>0</v>
      </c>
      <c r="Q33" s="38">
        <v>0</v>
      </c>
      <c r="R33" s="35">
        <v>3</v>
      </c>
      <c r="S33" s="35">
        <v>1</v>
      </c>
      <c r="T33" s="38">
        <v>0</v>
      </c>
      <c r="U33" s="35">
        <v>1</v>
      </c>
      <c r="V33" s="38">
        <v>0</v>
      </c>
      <c r="W33" s="38">
        <v>0</v>
      </c>
      <c r="X33" s="35">
        <v>1</v>
      </c>
      <c r="Y33" s="35">
        <v>1</v>
      </c>
      <c r="Z33" s="38">
        <v>0</v>
      </c>
      <c r="AA33" s="35">
        <v>27</v>
      </c>
      <c r="AC33" s="42"/>
    </row>
    <row r="34" spans="1:29" ht="15" customHeight="1">
      <c r="A34" s="4" t="s">
        <v>23</v>
      </c>
      <c r="B34" s="34">
        <f t="shared" si="0"/>
        <v>64</v>
      </c>
      <c r="C34" s="35">
        <f t="shared" si="1"/>
        <v>64</v>
      </c>
      <c r="D34" s="38">
        <v>0</v>
      </c>
      <c r="E34" s="35">
        <v>1</v>
      </c>
      <c r="F34" s="35">
        <v>3</v>
      </c>
      <c r="G34" s="35">
        <v>23</v>
      </c>
      <c r="H34" s="35">
        <v>11</v>
      </c>
      <c r="I34" s="35">
        <v>6</v>
      </c>
      <c r="J34" s="35">
        <v>5</v>
      </c>
      <c r="K34" s="35">
        <v>15</v>
      </c>
      <c r="L34" s="38">
        <v>0</v>
      </c>
      <c r="M34" s="35">
        <v>1</v>
      </c>
      <c r="N34" s="38">
        <v>2</v>
      </c>
      <c r="O34" s="35">
        <v>1</v>
      </c>
      <c r="P34" s="35">
        <v>0</v>
      </c>
      <c r="Q34" s="38">
        <v>1</v>
      </c>
      <c r="R34" s="35">
        <v>3</v>
      </c>
      <c r="S34" s="35">
        <v>0</v>
      </c>
      <c r="T34" s="38">
        <v>0</v>
      </c>
      <c r="U34" s="35">
        <v>1</v>
      </c>
      <c r="V34" s="38">
        <v>0</v>
      </c>
      <c r="W34" s="38">
        <v>0</v>
      </c>
      <c r="X34" s="35">
        <v>3</v>
      </c>
      <c r="Y34" s="35">
        <v>1</v>
      </c>
      <c r="Z34" s="35">
        <v>1</v>
      </c>
      <c r="AA34" s="35">
        <v>33</v>
      </c>
      <c r="AC34" s="42"/>
    </row>
    <row r="35" spans="1:29" ht="15" customHeight="1">
      <c r="A35" s="4" t="s">
        <v>100</v>
      </c>
      <c r="B35" s="34">
        <f t="shared" si="0"/>
        <v>302</v>
      </c>
      <c r="C35" s="35">
        <f t="shared" si="1"/>
        <v>302</v>
      </c>
      <c r="D35" s="35">
        <v>1</v>
      </c>
      <c r="E35" s="35">
        <v>4</v>
      </c>
      <c r="F35" s="35">
        <v>21</v>
      </c>
      <c r="G35" s="35">
        <v>53</v>
      </c>
      <c r="H35" s="35">
        <v>46</v>
      </c>
      <c r="I35" s="35">
        <v>93</v>
      </c>
      <c r="J35" s="35">
        <v>57</v>
      </c>
      <c r="K35" s="35">
        <v>27</v>
      </c>
      <c r="L35" s="35">
        <v>0</v>
      </c>
      <c r="M35" s="35">
        <v>4</v>
      </c>
      <c r="N35" s="35">
        <v>6</v>
      </c>
      <c r="O35" s="35">
        <v>1</v>
      </c>
      <c r="P35" s="35">
        <v>0</v>
      </c>
      <c r="Q35" s="38">
        <v>3</v>
      </c>
      <c r="R35" s="35">
        <v>8</v>
      </c>
      <c r="S35" s="35">
        <v>7</v>
      </c>
      <c r="T35" s="35">
        <v>1</v>
      </c>
      <c r="U35" s="35">
        <v>3</v>
      </c>
      <c r="V35" s="38">
        <v>0</v>
      </c>
      <c r="W35" s="38">
        <v>0</v>
      </c>
      <c r="X35" s="38">
        <v>0</v>
      </c>
      <c r="Y35" s="35">
        <v>1</v>
      </c>
      <c r="Z35" s="35">
        <v>4</v>
      </c>
      <c r="AA35" s="35">
        <v>75</v>
      </c>
      <c r="AC35" s="42"/>
    </row>
    <row r="36" spans="1:29" ht="15" customHeight="1">
      <c r="A36" s="4" t="s">
        <v>111</v>
      </c>
      <c r="B36" s="34">
        <f t="shared" si="0"/>
        <v>430</v>
      </c>
      <c r="C36" s="35">
        <f t="shared" si="1"/>
        <v>424</v>
      </c>
      <c r="D36" s="35">
        <v>1</v>
      </c>
      <c r="E36" s="35">
        <v>10</v>
      </c>
      <c r="F36" s="35">
        <v>15</v>
      </c>
      <c r="G36" s="35">
        <v>101</v>
      </c>
      <c r="H36" s="35">
        <v>98</v>
      </c>
      <c r="I36" s="35">
        <v>82</v>
      </c>
      <c r="J36" s="35">
        <v>53</v>
      </c>
      <c r="K36" s="35">
        <v>64</v>
      </c>
      <c r="L36" s="35">
        <v>6</v>
      </c>
      <c r="M36" s="35">
        <v>5</v>
      </c>
      <c r="N36" s="35">
        <v>17</v>
      </c>
      <c r="O36" s="35">
        <v>2</v>
      </c>
      <c r="P36" s="35">
        <v>1</v>
      </c>
      <c r="Q36" s="35">
        <v>4</v>
      </c>
      <c r="R36" s="35">
        <v>17</v>
      </c>
      <c r="S36" s="35">
        <v>4</v>
      </c>
      <c r="T36" s="38">
        <v>0</v>
      </c>
      <c r="U36" s="35">
        <v>3</v>
      </c>
      <c r="V36" s="38">
        <v>0</v>
      </c>
      <c r="W36" s="38">
        <v>0</v>
      </c>
      <c r="X36" s="35">
        <v>12</v>
      </c>
      <c r="Y36" s="38">
        <v>0</v>
      </c>
      <c r="Z36" s="35">
        <v>5</v>
      </c>
      <c r="AA36" s="35">
        <v>153</v>
      </c>
      <c r="AC36" s="42"/>
    </row>
    <row r="37" spans="1:29" ht="15" customHeight="1">
      <c r="A37" s="4" t="s">
        <v>24</v>
      </c>
      <c r="B37" s="34">
        <f t="shared" si="0"/>
        <v>270</v>
      </c>
      <c r="C37" s="35">
        <f t="shared" si="1"/>
        <v>270</v>
      </c>
      <c r="D37" s="35">
        <v>1</v>
      </c>
      <c r="E37" s="38">
        <v>4</v>
      </c>
      <c r="F37" s="35">
        <v>8</v>
      </c>
      <c r="G37" s="35">
        <v>33</v>
      </c>
      <c r="H37" s="35">
        <v>74</v>
      </c>
      <c r="I37" s="35">
        <v>69</v>
      </c>
      <c r="J37" s="35">
        <v>38</v>
      </c>
      <c r="K37" s="35">
        <v>43</v>
      </c>
      <c r="L37" s="38">
        <v>0</v>
      </c>
      <c r="M37" s="35">
        <v>5</v>
      </c>
      <c r="N37" s="35">
        <v>10</v>
      </c>
      <c r="O37" s="35">
        <v>2</v>
      </c>
      <c r="P37" s="35">
        <v>0</v>
      </c>
      <c r="Q37" s="38">
        <v>2</v>
      </c>
      <c r="R37" s="35">
        <v>11</v>
      </c>
      <c r="S37" s="35">
        <v>9</v>
      </c>
      <c r="T37" s="38">
        <v>0</v>
      </c>
      <c r="U37" s="35">
        <v>2</v>
      </c>
      <c r="V37" s="38">
        <v>0</v>
      </c>
      <c r="W37" s="38">
        <v>0</v>
      </c>
      <c r="X37" s="35">
        <v>1</v>
      </c>
      <c r="Y37" s="38">
        <v>1</v>
      </c>
      <c r="Z37" s="35">
        <v>3</v>
      </c>
      <c r="AA37" s="35">
        <v>119</v>
      </c>
      <c r="AC37" s="42"/>
    </row>
    <row r="38" spans="1:29" ht="15" customHeight="1">
      <c r="A38" s="4" t="s">
        <v>112</v>
      </c>
      <c r="B38" s="34">
        <f t="shared" si="0"/>
        <v>239</v>
      </c>
      <c r="C38" s="35">
        <f t="shared" si="1"/>
        <v>239</v>
      </c>
      <c r="D38" s="35">
        <v>1</v>
      </c>
      <c r="E38" s="38">
        <v>4</v>
      </c>
      <c r="F38" s="35">
        <v>12</v>
      </c>
      <c r="G38" s="35">
        <v>43</v>
      </c>
      <c r="H38" s="35">
        <v>68</v>
      </c>
      <c r="I38" s="35">
        <v>45</v>
      </c>
      <c r="J38" s="35">
        <v>41</v>
      </c>
      <c r="K38" s="35">
        <v>25</v>
      </c>
      <c r="L38" s="35">
        <v>0</v>
      </c>
      <c r="M38" s="35">
        <v>4</v>
      </c>
      <c r="N38" s="35">
        <v>8</v>
      </c>
      <c r="O38" s="35">
        <v>1</v>
      </c>
      <c r="P38" s="35">
        <v>0</v>
      </c>
      <c r="Q38" s="38">
        <v>1</v>
      </c>
      <c r="R38" s="35">
        <v>9</v>
      </c>
      <c r="S38" s="35">
        <v>1</v>
      </c>
      <c r="T38" s="38">
        <v>0</v>
      </c>
      <c r="U38" s="35">
        <v>2</v>
      </c>
      <c r="V38" s="38">
        <v>0</v>
      </c>
      <c r="W38" s="38">
        <v>0</v>
      </c>
      <c r="X38" s="35">
        <v>12</v>
      </c>
      <c r="Y38" s="35">
        <v>1</v>
      </c>
      <c r="Z38" s="38">
        <v>1</v>
      </c>
      <c r="AA38" s="35">
        <v>100</v>
      </c>
      <c r="AC38" s="42"/>
    </row>
    <row r="39" spans="1:29" ht="15" customHeight="1">
      <c r="A39" s="4" t="s">
        <v>113</v>
      </c>
      <c r="B39" s="34">
        <f t="shared" si="0"/>
        <v>204</v>
      </c>
      <c r="C39" s="35">
        <f t="shared" si="1"/>
        <v>202</v>
      </c>
      <c r="D39" s="38">
        <v>1</v>
      </c>
      <c r="E39" s="35">
        <v>2</v>
      </c>
      <c r="F39" s="35">
        <v>8</v>
      </c>
      <c r="G39" s="35">
        <v>40</v>
      </c>
      <c r="H39" s="35">
        <v>51</v>
      </c>
      <c r="I39" s="35">
        <v>35</v>
      </c>
      <c r="J39" s="35">
        <v>37</v>
      </c>
      <c r="K39" s="35">
        <v>28</v>
      </c>
      <c r="L39" s="38">
        <v>2</v>
      </c>
      <c r="M39" s="35">
        <v>5</v>
      </c>
      <c r="N39" s="35">
        <v>5</v>
      </c>
      <c r="O39" s="38">
        <v>0</v>
      </c>
      <c r="P39" s="38">
        <v>0</v>
      </c>
      <c r="Q39" s="38">
        <v>2</v>
      </c>
      <c r="R39" s="35">
        <v>9</v>
      </c>
      <c r="S39" s="35">
        <v>4</v>
      </c>
      <c r="T39" s="38">
        <v>0</v>
      </c>
      <c r="U39" s="38">
        <v>0</v>
      </c>
      <c r="V39" s="38">
        <v>0</v>
      </c>
      <c r="W39" s="38">
        <v>0</v>
      </c>
      <c r="X39" s="35">
        <v>7</v>
      </c>
      <c r="Y39" s="35">
        <v>1</v>
      </c>
      <c r="Z39" s="38">
        <v>1</v>
      </c>
      <c r="AA39" s="35">
        <v>54</v>
      </c>
      <c r="AC39" s="42"/>
    </row>
    <row r="40" spans="1:29" ht="15" customHeight="1">
      <c r="A40" s="4" t="s">
        <v>114</v>
      </c>
      <c r="B40" s="34">
        <f t="shared" si="0"/>
        <v>329</v>
      </c>
      <c r="C40" s="35">
        <f t="shared" si="1"/>
        <v>327</v>
      </c>
      <c r="D40" s="35">
        <v>1</v>
      </c>
      <c r="E40" s="35">
        <v>6</v>
      </c>
      <c r="F40" s="35">
        <v>13</v>
      </c>
      <c r="G40" s="35">
        <v>78</v>
      </c>
      <c r="H40" s="35">
        <v>62</v>
      </c>
      <c r="I40" s="35">
        <v>49</v>
      </c>
      <c r="J40" s="35">
        <v>68</v>
      </c>
      <c r="K40" s="35">
        <v>50</v>
      </c>
      <c r="L40" s="35">
        <v>2</v>
      </c>
      <c r="M40" s="35">
        <v>6</v>
      </c>
      <c r="N40" s="35">
        <v>12</v>
      </c>
      <c r="O40" s="35">
        <v>2</v>
      </c>
      <c r="P40" s="35">
        <v>0</v>
      </c>
      <c r="Q40" s="38">
        <v>1</v>
      </c>
      <c r="R40" s="35">
        <v>13</v>
      </c>
      <c r="S40" s="35">
        <v>5</v>
      </c>
      <c r="T40" s="38">
        <v>0</v>
      </c>
      <c r="U40" s="35">
        <v>2</v>
      </c>
      <c r="V40" s="38">
        <v>0</v>
      </c>
      <c r="W40" s="38">
        <v>0</v>
      </c>
      <c r="X40" s="35">
        <v>6</v>
      </c>
      <c r="Y40" s="35">
        <v>3</v>
      </c>
      <c r="Z40" s="35">
        <v>0</v>
      </c>
      <c r="AA40" s="35">
        <v>108</v>
      </c>
      <c r="AC40" s="42"/>
    </row>
    <row r="41" spans="1:27" ht="15" customHeight="1" thickBot="1">
      <c r="A41" s="17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3" ht="15" customHeight="1">
      <c r="A43" s="2" t="s">
        <v>110</v>
      </c>
    </row>
    <row r="44" ht="15" customHeight="1">
      <c r="A44" s="2" t="s">
        <v>56</v>
      </c>
    </row>
    <row r="45" ht="15" customHeight="1">
      <c r="A45" s="26" t="s">
        <v>57</v>
      </c>
    </row>
    <row r="48" ht="15" customHeight="1">
      <c r="E48" s="35"/>
    </row>
    <row r="49" ht="15" customHeight="1">
      <c r="E49" s="35"/>
    </row>
    <row r="50" ht="15" customHeight="1">
      <c r="E50" s="35"/>
    </row>
    <row r="51" ht="15" customHeight="1">
      <c r="E51" s="38"/>
    </row>
    <row r="52" ht="15" customHeight="1">
      <c r="E52" s="35"/>
    </row>
    <row r="53" ht="15" customHeight="1">
      <c r="E53" s="38"/>
    </row>
    <row r="54" ht="15" customHeight="1">
      <c r="E54" s="38"/>
    </row>
    <row r="55" ht="15" customHeight="1">
      <c r="E55" s="38"/>
    </row>
    <row r="56" ht="15" customHeight="1">
      <c r="E56" s="35"/>
    </row>
    <row r="57" ht="15" customHeight="1">
      <c r="E57" s="35"/>
    </row>
    <row r="58" ht="15" customHeight="1">
      <c r="E58" s="35"/>
    </row>
    <row r="59" ht="15" customHeight="1">
      <c r="E59" s="35"/>
    </row>
    <row r="60" ht="15" customHeight="1">
      <c r="E60" s="35"/>
    </row>
    <row r="61" ht="15" customHeight="1">
      <c r="E61" s="35"/>
    </row>
    <row r="62" ht="15" customHeight="1">
      <c r="E62" s="35"/>
    </row>
    <row r="63" ht="15" customHeight="1">
      <c r="E63" s="38"/>
    </row>
    <row r="64" ht="15" customHeight="1">
      <c r="E64" s="35"/>
    </row>
    <row r="65" ht="15" customHeight="1">
      <c r="E65" s="35"/>
    </row>
    <row r="66" ht="15" customHeight="1">
      <c r="E66" s="35"/>
    </row>
    <row r="67" ht="15" customHeight="1">
      <c r="E67" s="38"/>
    </row>
    <row r="68" ht="15" customHeight="1">
      <c r="E68" s="35"/>
    </row>
    <row r="69" ht="15" customHeight="1">
      <c r="E69" s="35"/>
    </row>
    <row r="70" ht="15" customHeight="1">
      <c r="E70" s="38"/>
    </row>
    <row r="71" ht="15" customHeight="1">
      <c r="E71" s="38"/>
    </row>
    <row r="72" ht="15" customHeight="1">
      <c r="E72" s="35"/>
    </row>
    <row r="73" ht="15" customHeight="1">
      <c r="E73" s="35"/>
    </row>
  </sheetData>
  <mergeCells count="19">
    <mergeCell ref="H6:H7"/>
    <mergeCell ref="J6:J7"/>
    <mergeCell ref="Z4:Z5"/>
    <mergeCell ref="W4:W6"/>
    <mergeCell ref="M4:M7"/>
    <mergeCell ref="Z2:AA2"/>
    <mergeCell ref="U4:U5"/>
    <mergeCell ref="Y4:Y5"/>
    <mergeCell ref="V4:V7"/>
    <mergeCell ref="B3:L3"/>
    <mergeCell ref="M3:Z3"/>
    <mergeCell ref="AA3:AA7"/>
    <mergeCell ref="L4:L7"/>
    <mergeCell ref="N4:N7"/>
    <mergeCell ref="O4:O7"/>
    <mergeCell ref="P4:P7"/>
    <mergeCell ref="Q4:Q7"/>
    <mergeCell ref="R4:R5"/>
    <mergeCell ref="F6:F7"/>
  </mergeCells>
  <printOptions/>
  <pageMargins left="0.3937007874015748" right="0.37" top="0.85" bottom="0.3937007874015748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4"/>
  <sheetViews>
    <sheetView workbookViewId="0" topLeftCell="A1">
      <pane xSplit="1" ySplit="6" topLeftCell="B1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96875" defaultRowHeight="15" customHeight="1"/>
  <cols>
    <col min="1" max="1" width="18.59765625" style="1" customWidth="1"/>
    <col min="2" max="18" width="8.59765625" style="1" customWidth="1"/>
    <col min="19" max="16384" width="9.19921875" style="1" customWidth="1"/>
  </cols>
  <sheetData>
    <row r="2" spans="1:18" ht="15" customHeight="1" thickBot="1">
      <c r="A2" s="23" t="s">
        <v>105</v>
      </c>
      <c r="Q2" s="70" t="s">
        <v>58</v>
      </c>
      <c r="R2" s="70"/>
    </row>
    <row r="3" spans="1:18" ht="15" customHeight="1">
      <c r="A3" s="71" t="s">
        <v>27</v>
      </c>
      <c r="B3" s="43" t="s">
        <v>59</v>
      </c>
      <c r="C3" s="44"/>
      <c r="D3" s="73" t="s">
        <v>60</v>
      </c>
      <c r="E3" s="74"/>
      <c r="F3" s="74"/>
      <c r="G3" s="74"/>
      <c r="H3" s="74"/>
      <c r="I3" s="74"/>
      <c r="J3" s="74"/>
      <c r="K3" s="75"/>
      <c r="L3" s="73" t="s">
        <v>61</v>
      </c>
      <c r="M3" s="74"/>
      <c r="N3" s="74"/>
      <c r="O3" s="74"/>
      <c r="P3" s="74"/>
      <c r="Q3" s="74"/>
      <c r="R3" s="74"/>
    </row>
    <row r="4" spans="1:18" ht="15" customHeight="1">
      <c r="A4" s="72"/>
      <c r="B4" s="45" t="s">
        <v>0</v>
      </c>
      <c r="C4" s="46" t="s">
        <v>1</v>
      </c>
      <c r="D4" s="46" t="s">
        <v>2</v>
      </c>
      <c r="E4" s="46" t="s">
        <v>3</v>
      </c>
      <c r="F4" s="46" t="s">
        <v>4</v>
      </c>
      <c r="G4" s="46" t="s">
        <v>5</v>
      </c>
      <c r="H4" s="46" t="s">
        <v>6</v>
      </c>
      <c r="I4" s="46" t="s">
        <v>7</v>
      </c>
      <c r="J4" s="46" t="s">
        <v>8</v>
      </c>
      <c r="K4" s="46" t="s">
        <v>9</v>
      </c>
      <c r="L4" s="76" t="s">
        <v>70</v>
      </c>
      <c r="M4" s="76" t="s">
        <v>62</v>
      </c>
      <c r="N4" s="76" t="s">
        <v>63</v>
      </c>
      <c r="O4" s="76" t="s">
        <v>64</v>
      </c>
      <c r="P4" s="46" t="s">
        <v>10</v>
      </c>
      <c r="Q4" s="46" t="s">
        <v>11</v>
      </c>
      <c r="R4" s="79" t="s">
        <v>65</v>
      </c>
    </row>
    <row r="5" spans="1:18" ht="15" customHeight="1">
      <c r="A5" s="9"/>
      <c r="B5" s="47"/>
      <c r="C5" s="27"/>
      <c r="D5" s="27"/>
      <c r="E5" s="27"/>
      <c r="F5" s="27"/>
      <c r="G5" s="27"/>
      <c r="H5" s="27"/>
      <c r="I5" s="27"/>
      <c r="J5" s="27"/>
      <c r="K5" s="27"/>
      <c r="L5" s="77"/>
      <c r="M5" s="77"/>
      <c r="N5" s="77"/>
      <c r="O5" s="77"/>
      <c r="P5" s="27"/>
      <c r="Q5" s="27"/>
      <c r="R5" s="80"/>
    </row>
    <row r="6" spans="1:18" ht="15" customHeight="1">
      <c r="A6" s="25"/>
      <c r="B6" s="48"/>
      <c r="C6" s="24"/>
      <c r="D6" s="24"/>
      <c r="E6" s="24"/>
      <c r="F6" s="24"/>
      <c r="G6" s="24"/>
      <c r="H6" s="24"/>
      <c r="I6" s="24"/>
      <c r="J6" s="24"/>
      <c r="K6" s="24"/>
      <c r="L6" s="78"/>
      <c r="M6" s="78"/>
      <c r="N6" s="78"/>
      <c r="O6" s="78"/>
      <c r="P6" s="24"/>
      <c r="Q6" s="24"/>
      <c r="R6" s="81"/>
    </row>
    <row r="7" spans="1:18" ht="15" customHeight="1">
      <c r="A7" s="4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15" customHeight="1">
      <c r="A8" s="4" t="s">
        <v>102</v>
      </c>
      <c r="B8" s="31">
        <v>60</v>
      </c>
      <c r="C8" s="39">
        <v>1115</v>
      </c>
      <c r="D8" s="39">
        <v>25070</v>
      </c>
      <c r="E8" s="39">
        <v>64</v>
      </c>
      <c r="F8" s="39">
        <v>292</v>
      </c>
      <c r="G8" s="39">
        <v>1313</v>
      </c>
      <c r="H8" s="39">
        <v>1015</v>
      </c>
      <c r="I8" s="39">
        <v>1418</v>
      </c>
      <c r="J8" s="39">
        <v>4070</v>
      </c>
      <c r="K8" s="39">
        <v>16898</v>
      </c>
      <c r="L8" s="39">
        <v>722</v>
      </c>
      <c r="M8" s="39">
        <v>63</v>
      </c>
      <c r="N8" s="39">
        <v>834</v>
      </c>
      <c r="O8" s="39">
        <v>799</v>
      </c>
      <c r="P8" s="39">
        <v>36</v>
      </c>
      <c r="Q8" s="39">
        <v>4</v>
      </c>
      <c r="R8" s="39">
        <v>11</v>
      </c>
    </row>
    <row r="9" spans="1:18" ht="15" customHeight="1">
      <c r="A9" s="55">
        <v>19</v>
      </c>
      <c r="B9" s="31">
        <v>54</v>
      </c>
      <c r="C9" s="39">
        <v>1106</v>
      </c>
      <c r="D9" s="39">
        <v>24773</v>
      </c>
      <c r="E9" s="39">
        <v>56</v>
      </c>
      <c r="F9" s="39">
        <v>261</v>
      </c>
      <c r="G9" s="39">
        <v>1351</v>
      </c>
      <c r="H9" s="39">
        <v>1032</v>
      </c>
      <c r="I9" s="39">
        <v>1422</v>
      </c>
      <c r="J9" s="39">
        <v>4011</v>
      </c>
      <c r="K9" s="39">
        <v>16640</v>
      </c>
      <c r="L9" s="39">
        <v>702</v>
      </c>
      <c r="M9" s="39">
        <v>61</v>
      </c>
      <c r="N9" s="39">
        <v>828</v>
      </c>
      <c r="O9" s="39">
        <v>793</v>
      </c>
      <c r="P9" s="39">
        <v>33</v>
      </c>
      <c r="Q9" s="39">
        <v>4</v>
      </c>
      <c r="R9" s="39">
        <v>4</v>
      </c>
    </row>
    <row r="10" spans="1:18" ht="15" customHeight="1">
      <c r="A10" s="55">
        <v>20</v>
      </c>
      <c r="B10" s="31">
        <v>50</v>
      </c>
      <c r="C10" s="39">
        <v>1087</v>
      </c>
      <c r="D10" s="39">
        <v>24590</v>
      </c>
      <c r="E10" s="39">
        <v>49</v>
      </c>
      <c r="F10" s="39">
        <v>283</v>
      </c>
      <c r="G10" s="39">
        <v>1303</v>
      </c>
      <c r="H10" s="39">
        <v>1032</v>
      </c>
      <c r="I10" s="39">
        <v>1391</v>
      </c>
      <c r="J10" s="39">
        <v>3894</v>
      </c>
      <c r="K10" s="39">
        <v>16638</v>
      </c>
      <c r="L10" s="39">
        <v>719</v>
      </c>
      <c r="M10" s="39">
        <v>62</v>
      </c>
      <c r="N10" s="39">
        <v>840</v>
      </c>
      <c r="O10" s="39">
        <v>802</v>
      </c>
      <c r="P10" s="39">
        <v>27</v>
      </c>
      <c r="Q10" s="39">
        <v>3</v>
      </c>
      <c r="R10" s="39">
        <v>6</v>
      </c>
    </row>
    <row r="11" spans="1:18" ht="15" customHeight="1">
      <c r="A11" s="55">
        <v>21</v>
      </c>
      <c r="B11" s="31">
        <v>48</v>
      </c>
      <c r="C11" s="39">
        <v>1079</v>
      </c>
      <c r="D11" s="39">
        <v>24495</v>
      </c>
      <c r="E11" s="39">
        <v>48</v>
      </c>
      <c r="F11" s="39">
        <v>262</v>
      </c>
      <c r="G11" s="39">
        <v>1300</v>
      </c>
      <c r="H11" s="39">
        <v>1021</v>
      </c>
      <c r="I11" s="39">
        <v>1390</v>
      </c>
      <c r="J11" s="39">
        <v>3866</v>
      </c>
      <c r="K11" s="39">
        <v>16608</v>
      </c>
      <c r="L11" s="39">
        <v>717</v>
      </c>
      <c r="M11" s="39">
        <v>64</v>
      </c>
      <c r="N11" s="39">
        <v>824</v>
      </c>
      <c r="O11" s="39">
        <v>794</v>
      </c>
      <c r="P11" s="39">
        <v>32</v>
      </c>
      <c r="Q11" s="39">
        <v>3</v>
      </c>
      <c r="R11" s="39">
        <v>7</v>
      </c>
    </row>
    <row r="12" spans="1:18" s="16" customFormat="1" ht="15" customHeight="1">
      <c r="A12" s="56">
        <v>22</v>
      </c>
      <c r="B12" s="33">
        <f>SUM(B14:B33)+B35+B39+B47+B52+B57+B62+B70</f>
        <v>45</v>
      </c>
      <c r="C12" s="40">
        <f aca="true" t="shared" si="0" ref="C12:R12">SUM(C14:C33)+C35+C39+C47+C52+C57+C62+C70</f>
        <v>1055</v>
      </c>
      <c r="D12" s="40">
        <f t="shared" si="0"/>
        <v>24542</v>
      </c>
      <c r="E12" s="40">
        <f t="shared" si="0"/>
        <v>46</v>
      </c>
      <c r="F12" s="40">
        <f t="shared" si="0"/>
        <v>246</v>
      </c>
      <c r="G12" s="40">
        <f t="shared" si="0"/>
        <v>1294</v>
      </c>
      <c r="H12" s="40">
        <f t="shared" si="0"/>
        <v>1017</v>
      </c>
      <c r="I12" s="40">
        <f t="shared" si="0"/>
        <v>1344</v>
      </c>
      <c r="J12" s="40">
        <f t="shared" si="0"/>
        <v>3898</v>
      </c>
      <c r="K12" s="40">
        <f t="shared" si="0"/>
        <v>16697</v>
      </c>
      <c r="L12" s="40">
        <f t="shared" si="0"/>
        <v>710</v>
      </c>
      <c r="M12" s="40">
        <f t="shared" si="0"/>
        <v>64</v>
      </c>
      <c r="N12" s="40">
        <f t="shared" si="0"/>
        <v>803</v>
      </c>
      <c r="O12" s="40">
        <f t="shared" si="0"/>
        <v>771</v>
      </c>
      <c r="P12" s="40">
        <f t="shared" si="0"/>
        <v>25</v>
      </c>
      <c r="Q12" s="40">
        <f t="shared" si="0"/>
        <v>11</v>
      </c>
      <c r="R12" s="40">
        <f t="shared" si="0"/>
        <v>5</v>
      </c>
    </row>
    <row r="13" spans="1:18" ht="15" customHeight="1">
      <c r="A13" s="4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5" customHeight="1">
      <c r="A14" s="4" t="s">
        <v>12</v>
      </c>
      <c r="B14" s="31">
        <v>1</v>
      </c>
      <c r="C14" s="39">
        <v>28</v>
      </c>
      <c r="D14" s="39">
        <f>SUM(E14:K14)</f>
        <v>547</v>
      </c>
      <c r="E14" s="39">
        <v>1</v>
      </c>
      <c r="F14" s="39">
        <v>4</v>
      </c>
      <c r="G14" s="39">
        <v>30</v>
      </c>
      <c r="H14" s="39">
        <v>27</v>
      </c>
      <c r="I14" s="41">
        <v>0</v>
      </c>
      <c r="J14" s="39">
        <v>83</v>
      </c>
      <c r="K14" s="39">
        <v>402</v>
      </c>
      <c r="L14" s="39">
        <v>28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39">
        <v>1</v>
      </c>
    </row>
    <row r="15" spans="1:18" ht="15" customHeight="1">
      <c r="A15" s="4" t="s">
        <v>13</v>
      </c>
      <c r="B15" s="31">
        <v>1</v>
      </c>
      <c r="C15" s="39">
        <v>27</v>
      </c>
      <c r="D15" s="39">
        <f aca="true" t="shared" si="1" ref="D15:D33">SUM(E15:K15)</f>
        <v>387</v>
      </c>
      <c r="E15" s="39">
        <v>1</v>
      </c>
      <c r="F15" s="39">
        <v>10</v>
      </c>
      <c r="G15" s="39">
        <v>27</v>
      </c>
      <c r="H15" s="39">
        <v>27</v>
      </c>
      <c r="I15" s="39">
        <v>27</v>
      </c>
      <c r="J15" s="39">
        <v>43</v>
      </c>
      <c r="K15" s="39">
        <v>252</v>
      </c>
      <c r="L15" s="39">
        <v>12</v>
      </c>
      <c r="M15" s="41">
        <v>0</v>
      </c>
      <c r="N15" s="39">
        <v>18</v>
      </c>
      <c r="O15" s="39">
        <v>18</v>
      </c>
      <c r="P15" s="41">
        <v>0</v>
      </c>
      <c r="Q15" s="41">
        <v>0</v>
      </c>
      <c r="R15" s="41">
        <v>1</v>
      </c>
    </row>
    <row r="16" spans="1:18" ht="15" customHeight="1">
      <c r="A16" s="4" t="s">
        <v>14</v>
      </c>
      <c r="B16" s="31">
        <v>1</v>
      </c>
      <c r="C16" s="39">
        <v>38</v>
      </c>
      <c r="D16" s="39">
        <f t="shared" si="1"/>
        <v>555</v>
      </c>
      <c r="E16" s="39">
        <v>1</v>
      </c>
      <c r="F16" s="39">
        <v>5</v>
      </c>
      <c r="G16" s="39">
        <v>53</v>
      </c>
      <c r="H16" s="39">
        <v>38</v>
      </c>
      <c r="I16" s="39">
        <v>39</v>
      </c>
      <c r="J16" s="39">
        <v>39</v>
      </c>
      <c r="K16" s="39">
        <v>380</v>
      </c>
      <c r="L16" s="39">
        <v>24</v>
      </c>
      <c r="M16" s="41">
        <v>0</v>
      </c>
      <c r="N16" s="41">
        <v>14</v>
      </c>
      <c r="O16" s="41">
        <v>14</v>
      </c>
      <c r="P16" s="41">
        <v>0</v>
      </c>
      <c r="Q16" s="41">
        <v>0</v>
      </c>
      <c r="R16" s="41">
        <v>0</v>
      </c>
    </row>
    <row r="17" spans="1:18" ht="15" customHeight="1">
      <c r="A17" s="4" t="s">
        <v>15</v>
      </c>
      <c r="B17" s="31">
        <v>1</v>
      </c>
      <c r="C17" s="39">
        <v>19</v>
      </c>
      <c r="D17" s="39">
        <f t="shared" si="1"/>
        <v>603</v>
      </c>
      <c r="E17" s="39">
        <v>1</v>
      </c>
      <c r="F17" s="39">
        <v>4</v>
      </c>
      <c r="G17" s="39">
        <v>24</v>
      </c>
      <c r="H17" s="39">
        <v>18</v>
      </c>
      <c r="I17" s="41">
        <v>32</v>
      </c>
      <c r="J17" s="39">
        <v>83</v>
      </c>
      <c r="K17" s="39">
        <v>441</v>
      </c>
      <c r="L17" s="39">
        <v>30</v>
      </c>
      <c r="M17" s="41">
        <v>0</v>
      </c>
      <c r="N17" s="41">
        <v>12</v>
      </c>
      <c r="O17" s="41">
        <v>12</v>
      </c>
      <c r="P17" s="39">
        <v>0</v>
      </c>
      <c r="Q17" s="41">
        <v>0</v>
      </c>
      <c r="R17" s="41">
        <v>0</v>
      </c>
    </row>
    <row r="18" spans="1:18" ht="15" customHeight="1">
      <c r="A18" s="4" t="s">
        <v>16</v>
      </c>
      <c r="B18" s="31">
        <v>1</v>
      </c>
      <c r="C18" s="39">
        <v>35</v>
      </c>
      <c r="D18" s="39">
        <f t="shared" si="1"/>
        <v>903</v>
      </c>
      <c r="E18" s="39">
        <v>1</v>
      </c>
      <c r="F18" s="39">
        <v>11</v>
      </c>
      <c r="G18" s="39">
        <v>37</v>
      </c>
      <c r="H18" s="39">
        <v>47</v>
      </c>
      <c r="I18" s="39">
        <v>55</v>
      </c>
      <c r="J18" s="39">
        <v>113</v>
      </c>
      <c r="K18" s="39">
        <v>639</v>
      </c>
      <c r="L18" s="39">
        <v>20</v>
      </c>
      <c r="M18" s="41">
        <v>0</v>
      </c>
      <c r="N18" s="39">
        <v>41</v>
      </c>
      <c r="O18" s="39">
        <v>41</v>
      </c>
      <c r="P18" s="41">
        <v>0</v>
      </c>
      <c r="Q18" s="41">
        <v>0</v>
      </c>
      <c r="R18" s="41">
        <v>0</v>
      </c>
    </row>
    <row r="19" spans="1:18" ht="15" customHeight="1">
      <c r="A19" s="4" t="s">
        <v>99</v>
      </c>
      <c r="B19" s="31">
        <v>1</v>
      </c>
      <c r="C19" s="39">
        <v>21</v>
      </c>
      <c r="D19" s="39">
        <f t="shared" si="1"/>
        <v>343</v>
      </c>
      <c r="E19" s="39">
        <v>1</v>
      </c>
      <c r="F19" s="39">
        <v>4</v>
      </c>
      <c r="G19" s="39">
        <v>15</v>
      </c>
      <c r="H19" s="39">
        <v>21</v>
      </c>
      <c r="I19" s="39">
        <v>0</v>
      </c>
      <c r="J19" s="39">
        <v>88</v>
      </c>
      <c r="K19" s="39">
        <v>214</v>
      </c>
      <c r="L19" s="39">
        <v>7</v>
      </c>
      <c r="M19" s="41">
        <v>0</v>
      </c>
      <c r="N19" s="39">
        <v>14</v>
      </c>
      <c r="O19" s="39">
        <v>14</v>
      </c>
      <c r="P19" s="41">
        <v>0</v>
      </c>
      <c r="Q19" s="41">
        <v>0</v>
      </c>
      <c r="R19" s="41">
        <v>0</v>
      </c>
    </row>
    <row r="20" spans="1:18" ht="15" customHeight="1">
      <c r="A20" s="4" t="s">
        <v>17</v>
      </c>
      <c r="B20" s="31">
        <v>1</v>
      </c>
      <c r="C20" s="39">
        <v>20</v>
      </c>
      <c r="D20" s="39">
        <f t="shared" si="1"/>
        <v>514</v>
      </c>
      <c r="E20" s="39">
        <v>1</v>
      </c>
      <c r="F20" s="39">
        <v>2</v>
      </c>
      <c r="G20" s="39">
        <v>20</v>
      </c>
      <c r="H20" s="39">
        <v>20</v>
      </c>
      <c r="I20" s="39">
        <v>45</v>
      </c>
      <c r="J20" s="39">
        <v>107</v>
      </c>
      <c r="K20" s="39">
        <v>319</v>
      </c>
      <c r="L20" s="39">
        <v>13</v>
      </c>
      <c r="M20" s="41">
        <v>0</v>
      </c>
      <c r="N20" s="39">
        <v>26</v>
      </c>
      <c r="O20" s="39">
        <v>24</v>
      </c>
      <c r="P20" s="41">
        <v>0</v>
      </c>
      <c r="Q20" s="41">
        <v>1</v>
      </c>
      <c r="R20" s="41">
        <v>0</v>
      </c>
    </row>
    <row r="21" spans="1:18" ht="15" customHeight="1">
      <c r="A21" s="4" t="s">
        <v>71</v>
      </c>
      <c r="B21" s="31">
        <v>1</v>
      </c>
      <c r="C21" s="39">
        <v>46</v>
      </c>
      <c r="D21" s="39">
        <f t="shared" si="1"/>
        <v>762</v>
      </c>
      <c r="E21" s="39">
        <v>1</v>
      </c>
      <c r="F21" s="39">
        <v>5</v>
      </c>
      <c r="G21" s="39">
        <v>58</v>
      </c>
      <c r="H21" s="39">
        <v>46</v>
      </c>
      <c r="I21" s="39">
        <v>46</v>
      </c>
      <c r="J21" s="39">
        <v>94</v>
      </c>
      <c r="K21" s="39">
        <v>512</v>
      </c>
      <c r="L21" s="39">
        <v>36</v>
      </c>
      <c r="M21" s="41">
        <v>1</v>
      </c>
      <c r="N21" s="39">
        <v>9</v>
      </c>
      <c r="O21" s="39">
        <v>9</v>
      </c>
      <c r="P21" s="41">
        <v>2</v>
      </c>
      <c r="Q21" s="41">
        <v>1</v>
      </c>
      <c r="R21" s="41">
        <v>0</v>
      </c>
    </row>
    <row r="22" spans="1:18" ht="15" customHeight="1">
      <c r="A22" s="4" t="s">
        <v>18</v>
      </c>
      <c r="B22" s="31">
        <v>1</v>
      </c>
      <c r="C22" s="39">
        <v>37</v>
      </c>
      <c r="D22" s="39">
        <f t="shared" si="1"/>
        <v>544</v>
      </c>
      <c r="E22" s="39">
        <v>1</v>
      </c>
      <c r="F22" s="39">
        <v>4</v>
      </c>
      <c r="G22" s="39">
        <v>47</v>
      </c>
      <c r="H22" s="39">
        <v>37</v>
      </c>
      <c r="I22" s="39">
        <v>38</v>
      </c>
      <c r="J22" s="39">
        <v>113</v>
      </c>
      <c r="K22" s="39">
        <v>304</v>
      </c>
      <c r="L22" s="39">
        <v>19</v>
      </c>
      <c r="M22" s="41">
        <v>0</v>
      </c>
      <c r="N22" s="41">
        <v>18</v>
      </c>
      <c r="O22" s="41">
        <v>18</v>
      </c>
      <c r="P22" s="41">
        <v>0</v>
      </c>
      <c r="Q22" s="41">
        <v>0</v>
      </c>
      <c r="R22" s="41">
        <v>0</v>
      </c>
    </row>
    <row r="23" spans="1:18" ht="15" customHeight="1">
      <c r="A23" s="4" t="s">
        <v>25</v>
      </c>
      <c r="B23" s="31">
        <v>1</v>
      </c>
      <c r="C23" s="39">
        <v>46</v>
      </c>
      <c r="D23" s="39">
        <f t="shared" si="1"/>
        <v>1260</v>
      </c>
      <c r="E23" s="39">
        <v>1</v>
      </c>
      <c r="F23" s="39">
        <v>25</v>
      </c>
      <c r="G23" s="39">
        <v>76</v>
      </c>
      <c r="H23" s="39">
        <v>40</v>
      </c>
      <c r="I23" s="39">
        <v>40</v>
      </c>
      <c r="J23" s="39">
        <v>120</v>
      </c>
      <c r="K23" s="39">
        <v>958</v>
      </c>
      <c r="L23" s="39">
        <v>44</v>
      </c>
      <c r="M23" s="41">
        <v>8</v>
      </c>
      <c r="N23" s="41">
        <v>28</v>
      </c>
      <c r="O23" s="41">
        <v>27</v>
      </c>
      <c r="P23" s="41">
        <v>0</v>
      </c>
      <c r="Q23" s="41">
        <v>7</v>
      </c>
      <c r="R23" s="41">
        <v>0</v>
      </c>
    </row>
    <row r="24" spans="1:18" ht="15" customHeight="1">
      <c r="A24" s="4" t="s">
        <v>19</v>
      </c>
      <c r="B24" s="31">
        <v>1</v>
      </c>
      <c r="C24" s="39">
        <v>29</v>
      </c>
      <c r="D24" s="39">
        <f t="shared" si="1"/>
        <v>390</v>
      </c>
      <c r="E24" s="39">
        <v>1</v>
      </c>
      <c r="F24" s="39">
        <v>3</v>
      </c>
      <c r="G24" s="39">
        <v>29</v>
      </c>
      <c r="H24" s="39">
        <v>29</v>
      </c>
      <c r="I24" s="39">
        <v>30</v>
      </c>
      <c r="J24" s="39">
        <v>60</v>
      </c>
      <c r="K24" s="39">
        <v>238</v>
      </c>
      <c r="L24" s="39">
        <v>29</v>
      </c>
      <c r="M24" s="39">
        <v>0</v>
      </c>
      <c r="N24" s="39">
        <v>0</v>
      </c>
      <c r="O24" s="39">
        <v>0</v>
      </c>
      <c r="P24" s="41">
        <v>0</v>
      </c>
      <c r="Q24" s="41">
        <v>0</v>
      </c>
      <c r="R24" s="41">
        <v>0</v>
      </c>
    </row>
    <row r="25" spans="1:18" ht="15" customHeight="1">
      <c r="A25" s="4" t="s">
        <v>66</v>
      </c>
      <c r="B25" s="31">
        <v>1</v>
      </c>
      <c r="C25" s="39">
        <v>19</v>
      </c>
      <c r="D25" s="39">
        <f t="shared" si="1"/>
        <v>1128</v>
      </c>
      <c r="E25" s="39">
        <v>1</v>
      </c>
      <c r="F25" s="39">
        <v>2</v>
      </c>
      <c r="G25" s="39">
        <v>21</v>
      </c>
      <c r="H25" s="39">
        <v>57</v>
      </c>
      <c r="I25" s="39">
        <v>66</v>
      </c>
      <c r="J25" s="39">
        <v>267</v>
      </c>
      <c r="K25" s="39">
        <v>714</v>
      </c>
      <c r="L25" s="39">
        <v>16</v>
      </c>
      <c r="M25" s="41">
        <v>0</v>
      </c>
      <c r="N25" s="41">
        <v>50</v>
      </c>
      <c r="O25" s="41">
        <v>50</v>
      </c>
      <c r="P25" s="41">
        <v>0</v>
      </c>
      <c r="Q25" s="41">
        <v>0</v>
      </c>
      <c r="R25" s="41">
        <v>0</v>
      </c>
    </row>
    <row r="26" spans="1:18" ht="15" customHeight="1">
      <c r="A26" s="4" t="s">
        <v>67</v>
      </c>
      <c r="B26" s="31">
        <v>1</v>
      </c>
      <c r="C26" s="39">
        <v>9</v>
      </c>
      <c r="D26" s="39">
        <f t="shared" si="1"/>
        <v>428</v>
      </c>
      <c r="E26" s="39">
        <v>1</v>
      </c>
      <c r="F26" s="39">
        <v>2</v>
      </c>
      <c r="G26" s="39">
        <v>9</v>
      </c>
      <c r="H26" s="41">
        <v>0</v>
      </c>
      <c r="I26" s="39">
        <v>28</v>
      </c>
      <c r="J26" s="39">
        <v>58</v>
      </c>
      <c r="K26" s="39">
        <v>330</v>
      </c>
      <c r="L26" s="41">
        <v>13</v>
      </c>
      <c r="M26" s="41">
        <v>0</v>
      </c>
      <c r="N26" s="39">
        <v>14</v>
      </c>
      <c r="O26" s="39">
        <v>14</v>
      </c>
      <c r="P26" s="41">
        <v>0</v>
      </c>
      <c r="Q26" s="41">
        <v>0</v>
      </c>
      <c r="R26" s="41">
        <v>0</v>
      </c>
    </row>
    <row r="27" spans="1:18" ht="15" customHeight="1">
      <c r="A27" s="4" t="s">
        <v>72</v>
      </c>
      <c r="B27" s="31">
        <v>1</v>
      </c>
      <c r="C27" s="39">
        <v>10</v>
      </c>
      <c r="D27" s="39">
        <f t="shared" si="1"/>
        <v>654</v>
      </c>
      <c r="E27" s="39">
        <v>1</v>
      </c>
      <c r="F27" s="39">
        <v>4</v>
      </c>
      <c r="G27" s="39">
        <v>10</v>
      </c>
      <c r="H27" s="39">
        <v>14</v>
      </c>
      <c r="I27" s="39">
        <v>52</v>
      </c>
      <c r="J27" s="39">
        <v>93</v>
      </c>
      <c r="K27" s="39">
        <v>480</v>
      </c>
      <c r="L27" s="39">
        <v>16</v>
      </c>
      <c r="M27" s="41">
        <v>1</v>
      </c>
      <c r="N27" s="39">
        <v>39</v>
      </c>
      <c r="O27" s="39">
        <v>39</v>
      </c>
      <c r="P27" s="41">
        <v>0</v>
      </c>
      <c r="Q27" s="41">
        <v>0</v>
      </c>
      <c r="R27" s="41">
        <v>0</v>
      </c>
    </row>
    <row r="28" spans="1:18" ht="15" customHeight="1">
      <c r="A28" s="4" t="s">
        <v>73</v>
      </c>
      <c r="B28" s="31">
        <v>1</v>
      </c>
      <c r="C28" s="39">
        <v>19</v>
      </c>
      <c r="D28" s="39">
        <f t="shared" si="1"/>
        <v>591</v>
      </c>
      <c r="E28" s="39">
        <v>1</v>
      </c>
      <c r="F28" s="39">
        <v>3</v>
      </c>
      <c r="G28" s="39">
        <v>45</v>
      </c>
      <c r="H28" s="39">
        <v>19</v>
      </c>
      <c r="I28" s="39">
        <v>38</v>
      </c>
      <c r="J28" s="39">
        <v>38</v>
      </c>
      <c r="K28" s="39">
        <v>447</v>
      </c>
      <c r="L28" s="39">
        <v>18</v>
      </c>
      <c r="M28" s="41">
        <v>7</v>
      </c>
      <c r="N28" s="39">
        <v>13</v>
      </c>
      <c r="O28" s="39">
        <v>13</v>
      </c>
      <c r="P28" s="41">
        <v>1</v>
      </c>
      <c r="Q28" s="41">
        <v>0</v>
      </c>
      <c r="R28" s="41">
        <v>0</v>
      </c>
    </row>
    <row r="29" spans="1:18" ht="15" customHeight="1">
      <c r="A29" s="4" t="s">
        <v>55</v>
      </c>
      <c r="B29" s="31">
        <v>1</v>
      </c>
      <c r="C29" s="39">
        <v>5</v>
      </c>
      <c r="D29" s="39">
        <f t="shared" si="1"/>
        <v>285</v>
      </c>
      <c r="E29" s="39">
        <v>1</v>
      </c>
      <c r="F29" s="39">
        <v>2</v>
      </c>
      <c r="G29" s="39">
        <v>10</v>
      </c>
      <c r="H29" s="39">
        <v>10</v>
      </c>
      <c r="I29" s="39">
        <v>20</v>
      </c>
      <c r="J29" s="39">
        <v>40</v>
      </c>
      <c r="K29" s="39">
        <v>202</v>
      </c>
      <c r="L29" s="39">
        <v>13</v>
      </c>
      <c r="M29" s="41">
        <v>0</v>
      </c>
      <c r="N29" s="41">
        <v>6</v>
      </c>
      <c r="O29" s="41">
        <v>6</v>
      </c>
      <c r="P29" s="41">
        <v>0</v>
      </c>
      <c r="Q29" s="41">
        <v>0</v>
      </c>
      <c r="R29" s="41">
        <v>0</v>
      </c>
    </row>
    <row r="30" spans="1:18" ht="15" customHeight="1">
      <c r="A30" s="4" t="s">
        <v>20</v>
      </c>
      <c r="B30" s="31">
        <v>1</v>
      </c>
      <c r="C30" s="39">
        <v>9</v>
      </c>
      <c r="D30" s="39">
        <f t="shared" si="1"/>
        <v>184</v>
      </c>
      <c r="E30" s="39">
        <v>1</v>
      </c>
      <c r="F30" s="39">
        <v>3</v>
      </c>
      <c r="G30" s="41">
        <v>11</v>
      </c>
      <c r="H30" s="41">
        <v>9</v>
      </c>
      <c r="I30" s="39">
        <v>9</v>
      </c>
      <c r="J30" s="39">
        <v>18</v>
      </c>
      <c r="K30" s="39">
        <v>133</v>
      </c>
      <c r="L30" s="39">
        <v>9</v>
      </c>
      <c r="M30" s="41">
        <v>0</v>
      </c>
      <c r="N30" s="39">
        <v>0</v>
      </c>
      <c r="O30" s="39">
        <v>0</v>
      </c>
      <c r="P30" s="41">
        <v>0</v>
      </c>
      <c r="Q30" s="41">
        <v>0</v>
      </c>
      <c r="R30" s="41">
        <v>0</v>
      </c>
    </row>
    <row r="31" spans="1:18" ht="15" customHeight="1">
      <c r="A31" s="4" t="s">
        <v>21</v>
      </c>
      <c r="B31" s="31">
        <v>1</v>
      </c>
      <c r="C31" s="32">
        <v>7</v>
      </c>
      <c r="D31" s="32">
        <f t="shared" si="1"/>
        <v>182</v>
      </c>
      <c r="E31" s="32">
        <v>1</v>
      </c>
      <c r="F31" s="32">
        <v>2</v>
      </c>
      <c r="G31" s="32">
        <v>7</v>
      </c>
      <c r="H31" s="32">
        <v>0</v>
      </c>
      <c r="I31" s="32">
        <v>18</v>
      </c>
      <c r="J31" s="32">
        <v>36</v>
      </c>
      <c r="K31" s="32">
        <v>118</v>
      </c>
      <c r="L31" s="32">
        <v>0</v>
      </c>
      <c r="M31" s="32">
        <v>0</v>
      </c>
      <c r="N31" s="32">
        <v>9</v>
      </c>
      <c r="O31" s="32">
        <v>7</v>
      </c>
      <c r="P31" s="32">
        <v>0</v>
      </c>
      <c r="Q31" s="41">
        <v>0</v>
      </c>
      <c r="R31" s="41">
        <v>0</v>
      </c>
    </row>
    <row r="32" spans="1:18" ht="15" customHeight="1">
      <c r="A32" s="4" t="s">
        <v>22</v>
      </c>
      <c r="B32" s="31">
        <v>1</v>
      </c>
      <c r="C32" s="32">
        <v>9</v>
      </c>
      <c r="D32" s="32">
        <f t="shared" si="1"/>
        <v>486</v>
      </c>
      <c r="E32" s="32">
        <v>1</v>
      </c>
      <c r="F32" s="32">
        <v>3</v>
      </c>
      <c r="G32" s="32">
        <v>12</v>
      </c>
      <c r="H32" s="32">
        <v>9</v>
      </c>
      <c r="I32" s="32">
        <v>49</v>
      </c>
      <c r="J32" s="32">
        <v>62</v>
      </c>
      <c r="K32" s="32">
        <v>350</v>
      </c>
      <c r="L32" s="32">
        <v>9</v>
      </c>
      <c r="M32" s="32">
        <v>0</v>
      </c>
      <c r="N32" s="32">
        <v>46</v>
      </c>
      <c r="O32" s="32">
        <v>39</v>
      </c>
      <c r="P32" s="32">
        <v>0</v>
      </c>
      <c r="Q32" s="41">
        <v>0</v>
      </c>
      <c r="R32" s="41">
        <v>0</v>
      </c>
    </row>
    <row r="33" spans="1:18" s="16" customFormat="1" ht="15" customHeight="1">
      <c r="A33" s="4" t="s">
        <v>23</v>
      </c>
      <c r="B33" s="52">
        <v>1</v>
      </c>
      <c r="C33" s="41">
        <v>15</v>
      </c>
      <c r="D33" s="39">
        <f t="shared" si="1"/>
        <v>384</v>
      </c>
      <c r="E33" s="41">
        <v>1</v>
      </c>
      <c r="F33" s="41">
        <v>3</v>
      </c>
      <c r="G33" s="41">
        <v>18</v>
      </c>
      <c r="H33" s="41">
        <v>15</v>
      </c>
      <c r="I33" s="41">
        <v>16</v>
      </c>
      <c r="J33" s="41">
        <v>52</v>
      </c>
      <c r="K33" s="41">
        <v>279</v>
      </c>
      <c r="L33" s="41">
        <v>15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</row>
    <row r="34" spans="1:18" s="16" customFormat="1" ht="15" customHeight="1">
      <c r="A34" s="4"/>
      <c r="B34" s="52"/>
      <c r="C34" s="41"/>
      <c r="D34" s="39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 ht="15" customHeight="1">
      <c r="A35" s="15" t="s">
        <v>101</v>
      </c>
      <c r="B35" s="33">
        <f>SUM(B36:B37)</f>
        <v>2</v>
      </c>
      <c r="C35" s="40">
        <f aca="true" t="shared" si="2" ref="C35:R35">SUM(C36:C37)</f>
        <v>116</v>
      </c>
      <c r="D35" s="40">
        <f t="shared" si="2"/>
        <v>1923</v>
      </c>
      <c r="E35" s="40">
        <f t="shared" si="2"/>
        <v>2</v>
      </c>
      <c r="F35" s="40">
        <f t="shared" si="2"/>
        <v>11</v>
      </c>
      <c r="G35" s="40">
        <f t="shared" si="2"/>
        <v>136</v>
      </c>
      <c r="H35" s="40">
        <f t="shared" si="2"/>
        <v>60</v>
      </c>
      <c r="I35" s="54">
        <f t="shared" si="2"/>
        <v>116</v>
      </c>
      <c r="J35" s="40">
        <f t="shared" si="2"/>
        <v>355</v>
      </c>
      <c r="K35" s="40">
        <f t="shared" si="2"/>
        <v>1243</v>
      </c>
      <c r="L35" s="40">
        <f t="shared" si="2"/>
        <v>37</v>
      </c>
      <c r="M35" s="54">
        <f t="shared" si="2"/>
        <v>1</v>
      </c>
      <c r="N35" s="40">
        <f t="shared" si="2"/>
        <v>78</v>
      </c>
      <c r="O35" s="40">
        <f t="shared" si="2"/>
        <v>78</v>
      </c>
      <c r="P35" s="54">
        <f t="shared" si="2"/>
        <v>1</v>
      </c>
      <c r="Q35" s="54">
        <f t="shared" si="2"/>
        <v>0</v>
      </c>
      <c r="R35" s="54">
        <f t="shared" si="2"/>
        <v>0</v>
      </c>
    </row>
    <row r="36" spans="1:18" ht="15" customHeight="1">
      <c r="A36" s="20" t="s">
        <v>75</v>
      </c>
      <c r="B36" s="31">
        <v>1</v>
      </c>
      <c r="C36" s="39">
        <v>56</v>
      </c>
      <c r="D36" s="39">
        <f>SUM(E36:K36)</f>
        <v>809</v>
      </c>
      <c r="E36" s="39">
        <v>1</v>
      </c>
      <c r="F36" s="39">
        <v>5</v>
      </c>
      <c r="G36" s="39">
        <v>70</v>
      </c>
      <c r="H36" s="39">
        <v>0</v>
      </c>
      <c r="I36" s="41">
        <v>56</v>
      </c>
      <c r="J36" s="39">
        <v>163</v>
      </c>
      <c r="K36" s="39">
        <v>514</v>
      </c>
      <c r="L36" s="39">
        <v>11</v>
      </c>
      <c r="M36" s="41">
        <v>0</v>
      </c>
      <c r="N36" s="39">
        <v>45</v>
      </c>
      <c r="O36" s="39">
        <v>45</v>
      </c>
      <c r="P36" s="41">
        <v>1</v>
      </c>
      <c r="Q36" s="41">
        <v>0</v>
      </c>
      <c r="R36" s="41">
        <v>0</v>
      </c>
    </row>
    <row r="37" spans="1:18" ht="15" customHeight="1">
      <c r="A37" s="20" t="s">
        <v>76</v>
      </c>
      <c r="B37" s="31">
        <v>1</v>
      </c>
      <c r="C37" s="39">
        <v>60</v>
      </c>
      <c r="D37" s="39">
        <f>SUM(E37:K37)</f>
        <v>1114</v>
      </c>
      <c r="E37" s="39">
        <v>1</v>
      </c>
      <c r="F37" s="39">
        <v>6</v>
      </c>
      <c r="G37" s="39">
        <v>66</v>
      </c>
      <c r="H37" s="39">
        <v>60</v>
      </c>
      <c r="I37" s="41">
        <v>60</v>
      </c>
      <c r="J37" s="39">
        <v>192</v>
      </c>
      <c r="K37" s="39">
        <v>729</v>
      </c>
      <c r="L37" s="39">
        <v>26</v>
      </c>
      <c r="M37" s="41">
        <v>1</v>
      </c>
      <c r="N37" s="39">
        <v>33</v>
      </c>
      <c r="O37" s="39">
        <v>33</v>
      </c>
      <c r="P37" s="41">
        <v>0</v>
      </c>
      <c r="Q37" s="41">
        <v>0</v>
      </c>
      <c r="R37" s="41">
        <v>0</v>
      </c>
    </row>
    <row r="38" spans="1:18" ht="15" customHeight="1">
      <c r="A38" s="4"/>
      <c r="B38" s="31"/>
      <c r="C38" s="39"/>
      <c r="D38" s="39"/>
      <c r="E38" s="39"/>
      <c r="F38" s="39"/>
      <c r="G38" s="39"/>
      <c r="H38" s="39"/>
      <c r="I38" s="41"/>
      <c r="J38" s="39"/>
      <c r="K38" s="39"/>
      <c r="L38" s="39"/>
      <c r="M38" s="41"/>
      <c r="N38" s="39"/>
      <c r="O38" s="39"/>
      <c r="P38" s="41"/>
      <c r="Q38" s="41"/>
      <c r="R38" s="41"/>
    </row>
    <row r="39" spans="1:18" ht="15" customHeight="1">
      <c r="A39" s="15" t="s">
        <v>115</v>
      </c>
      <c r="B39" s="33">
        <f>SUM(B40:B45)</f>
        <v>6</v>
      </c>
      <c r="C39" s="40">
        <f aca="true" t="shared" si="3" ref="C39:R39">SUM(C40:C45)</f>
        <v>71</v>
      </c>
      <c r="D39" s="40">
        <f t="shared" si="3"/>
        <v>1632</v>
      </c>
      <c r="E39" s="40">
        <f t="shared" si="3"/>
        <v>7</v>
      </c>
      <c r="F39" s="40">
        <f t="shared" si="3"/>
        <v>20</v>
      </c>
      <c r="G39" s="40">
        <f t="shared" si="3"/>
        <v>94</v>
      </c>
      <c r="H39" s="40">
        <f t="shared" si="3"/>
        <v>72</v>
      </c>
      <c r="I39" s="54">
        <f t="shared" si="3"/>
        <v>61</v>
      </c>
      <c r="J39" s="40">
        <f t="shared" si="3"/>
        <v>183</v>
      </c>
      <c r="K39" s="40">
        <f t="shared" si="3"/>
        <v>1195</v>
      </c>
      <c r="L39" s="40">
        <f t="shared" si="3"/>
        <v>70</v>
      </c>
      <c r="M39" s="54">
        <f t="shared" si="3"/>
        <v>12</v>
      </c>
      <c r="N39" s="40">
        <f t="shared" si="3"/>
        <v>10</v>
      </c>
      <c r="O39" s="40">
        <f t="shared" si="3"/>
        <v>7</v>
      </c>
      <c r="P39" s="54">
        <f t="shared" si="3"/>
        <v>4</v>
      </c>
      <c r="Q39" s="54">
        <f t="shared" si="3"/>
        <v>2</v>
      </c>
      <c r="R39" s="54">
        <f t="shared" si="3"/>
        <v>1</v>
      </c>
    </row>
    <row r="40" spans="1:18" ht="15" customHeight="1">
      <c r="A40" s="20" t="s">
        <v>78</v>
      </c>
      <c r="B40" s="31">
        <v>1</v>
      </c>
      <c r="C40" s="39">
        <v>27</v>
      </c>
      <c r="D40" s="39">
        <f aca="true" t="shared" si="4" ref="D40:D45">SUM(E40:K40)</f>
        <v>449</v>
      </c>
      <c r="E40" s="39">
        <v>1</v>
      </c>
      <c r="F40" s="39">
        <v>7</v>
      </c>
      <c r="G40" s="39">
        <v>32</v>
      </c>
      <c r="H40" s="39">
        <v>27</v>
      </c>
      <c r="I40" s="41">
        <v>0</v>
      </c>
      <c r="J40" s="39">
        <v>53</v>
      </c>
      <c r="K40" s="39">
        <v>329</v>
      </c>
      <c r="L40" s="39">
        <v>28</v>
      </c>
      <c r="M40" s="41">
        <v>0</v>
      </c>
      <c r="N40" s="39">
        <v>0</v>
      </c>
      <c r="O40" s="39">
        <v>0</v>
      </c>
      <c r="P40" s="41">
        <v>3</v>
      </c>
      <c r="Q40" s="41">
        <v>1</v>
      </c>
      <c r="R40" s="41">
        <v>0</v>
      </c>
    </row>
    <row r="41" spans="1:18" ht="15" customHeight="1">
      <c r="A41" s="20" t="s">
        <v>79</v>
      </c>
      <c r="B41" s="31">
        <v>1</v>
      </c>
      <c r="C41" s="39">
        <v>7</v>
      </c>
      <c r="D41" s="39">
        <f t="shared" si="4"/>
        <v>379</v>
      </c>
      <c r="E41" s="39">
        <v>1</v>
      </c>
      <c r="F41" s="39">
        <v>3</v>
      </c>
      <c r="G41" s="39">
        <v>11</v>
      </c>
      <c r="H41" s="39">
        <v>7</v>
      </c>
      <c r="I41" s="41">
        <v>20</v>
      </c>
      <c r="J41" s="39">
        <v>35</v>
      </c>
      <c r="K41" s="39">
        <v>302</v>
      </c>
      <c r="L41" s="39">
        <v>16</v>
      </c>
      <c r="M41" s="41">
        <v>0</v>
      </c>
      <c r="N41" s="39">
        <v>6</v>
      </c>
      <c r="O41" s="39">
        <v>5</v>
      </c>
      <c r="P41" s="41">
        <v>0</v>
      </c>
      <c r="Q41" s="41">
        <v>0</v>
      </c>
      <c r="R41" s="41">
        <v>0</v>
      </c>
    </row>
    <row r="42" spans="1:18" ht="15" customHeight="1">
      <c r="A42" s="20" t="s">
        <v>80</v>
      </c>
      <c r="B42" s="31">
        <v>1</v>
      </c>
      <c r="C42" s="39">
        <v>16</v>
      </c>
      <c r="D42" s="39">
        <f t="shared" si="4"/>
        <v>337</v>
      </c>
      <c r="E42" s="39">
        <v>2</v>
      </c>
      <c r="F42" s="39">
        <v>4</v>
      </c>
      <c r="G42" s="39">
        <v>20</v>
      </c>
      <c r="H42" s="39">
        <v>17</v>
      </c>
      <c r="I42" s="41">
        <v>22</v>
      </c>
      <c r="J42" s="39">
        <v>29</v>
      </c>
      <c r="K42" s="39">
        <v>243</v>
      </c>
      <c r="L42" s="39">
        <v>8</v>
      </c>
      <c r="M42" s="41">
        <v>9</v>
      </c>
      <c r="N42" s="39">
        <v>0</v>
      </c>
      <c r="O42" s="39">
        <v>0</v>
      </c>
      <c r="P42" s="41">
        <v>0</v>
      </c>
      <c r="Q42" s="41">
        <v>0</v>
      </c>
      <c r="R42" s="41">
        <v>1</v>
      </c>
    </row>
    <row r="43" spans="1:18" ht="15" customHeight="1">
      <c r="A43" s="20" t="s">
        <v>81</v>
      </c>
      <c r="B43" s="31">
        <v>1</v>
      </c>
      <c r="C43" s="39">
        <v>7</v>
      </c>
      <c r="D43" s="39">
        <f t="shared" si="4"/>
        <v>192</v>
      </c>
      <c r="E43" s="39">
        <v>1</v>
      </c>
      <c r="F43" s="39">
        <v>2</v>
      </c>
      <c r="G43" s="39">
        <v>10</v>
      </c>
      <c r="H43" s="39">
        <v>7</v>
      </c>
      <c r="I43" s="41">
        <v>11</v>
      </c>
      <c r="J43" s="39">
        <v>21</v>
      </c>
      <c r="K43" s="39">
        <v>140</v>
      </c>
      <c r="L43" s="39">
        <v>6</v>
      </c>
      <c r="M43" s="41">
        <v>1</v>
      </c>
      <c r="N43" s="39">
        <v>0</v>
      </c>
      <c r="O43" s="39">
        <v>0</v>
      </c>
      <c r="P43" s="41">
        <v>1</v>
      </c>
      <c r="Q43" s="41">
        <v>0</v>
      </c>
      <c r="R43" s="41">
        <v>0</v>
      </c>
    </row>
    <row r="44" spans="1:18" ht="15" customHeight="1">
      <c r="A44" s="20" t="s">
        <v>82</v>
      </c>
      <c r="B44" s="31">
        <v>1</v>
      </c>
      <c r="C44" s="39">
        <v>4</v>
      </c>
      <c r="D44" s="39">
        <f t="shared" si="4"/>
        <v>107</v>
      </c>
      <c r="E44" s="39">
        <v>1</v>
      </c>
      <c r="F44" s="39">
        <v>2</v>
      </c>
      <c r="G44" s="39">
        <v>6</v>
      </c>
      <c r="H44" s="39">
        <v>4</v>
      </c>
      <c r="I44" s="41">
        <v>8</v>
      </c>
      <c r="J44" s="39">
        <v>16</v>
      </c>
      <c r="K44" s="39">
        <v>70</v>
      </c>
      <c r="L44" s="39">
        <v>4</v>
      </c>
      <c r="M44" s="41">
        <v>0</v>
      </c>
      <c r="N44" s="39">
        <v>4</v>
      </c>
      <c r="O44" s="39">
        <v>2</v>
      </c>
      <c r="P44" s="41">
        <v>0</v>
      </c>
      <c r="Q44" s="41">
        <v>1</v>
      </c>
      <c r="R44" s="41">
        <v>0</v>
      </c>
    </row>
    <row r="45" spans="1:18" ht="15" customHeight="1">
      <c r="A45" s="20" t="s">
        <v>83</v>
      </c>
      <c r="B45" s="31">
        <v>1</v>
      </c>
      <c r="C45" s="39">
        <v>10</v>
      </c>
      <c r="D45" s="39">
        <f t="shared" si="4"/>
        <v>168</v>
      </c>
      <c r="E45" s="39">
        <v>1</v>
      </c>
      <c r="F45" s="39">
        <v>2</v>
      </c>
      <c r="G45" s="39">
        <v>15</v>
      </c>
      <c r="H45" s="39">
        <v>10</v>
      </c>
      <c r="I45" s="41">
        <v>0</v>
      </c>
      <c r="J45" s="39">
        <v>29</v>
      </c>
      <c r="K45" s="39">
        <v>111</v>
      </c>
      <c r="L45" s="39">
        <v>8</v>
      </c>
      <c r="M45" s="41">
        <v>2</v>
      </c>
      <c r="N45" s="39">
        <v>0</v>
      </c>
      <c r="O45" s="39">
        <v>0</v>
      </c>
      <c r="P45" s="41">
        <v>0</v>
      </c>
      <c r="Q45" s="41">
        <v>0</v>
      </c>
      <c r="R45" s="41">
        <v>0</v>
      </c>
    </row>
    <row r="46" spans="1:18" ht="15" customHeight="1">
      <c r="A46" s="4"/>
      <c r="B46" s="31"/>
      <c r="C46" s="39"/>
      <c r="D46" s="39"/>
      <c r="E46" s="39"/>
      <c r="F46" s="39"/>
      <c r="G46" s="39"/>
      <c r="H46" s="39"/>
      <c r="I46" s="41"/>
      <c r="J46" s="39"/>
      <c r="K46" s="39"/>
      <c r="L46" s="39"/>
      <c r="M46" s="41"/>
      <c r="N46" s="39"/>
      <c r="O46" s="39"/>
      <c r="P46" s="41"/>
      <c r="Q46" s="41"/>
      <c r="R46" s="41"/>
    </row>
    <row r="47" spans="1:18" ht="15" customHeight="1">
      <c r="A47" s="15" t="s">
        <v>74</v>
      </c>
      <c r="B47" s="33">
        <f>SUM(B48:B50)</f>
        <v>3</v>
      </c>
      <c r="C47" s="40">
        <f aca="true" t="shared" si="5" ref="C47:R47">SUM(C48:C50)</f>
        <v>89</v>
      </c>
      <c r="D47" s="40">
        <f t="shared" si="5"/>
        <v>1694</v>
      </c>
      <c r="E47" s="40">
        <f t="shared" si="5"/>
        <v>3</v>
      </c>
      <c r="F47" s="40">
        <f t="shared" si="5"/>
        <v>14</v>
      </c>
      <c r="G47" s="40">
        <f t="shared" si="5"/>
        <v>125</v>
      </c>
      <c r="H47" s="40">
        <f t="shared" si="5"/>
        <v>91</v>
      </c>
      <c r="I47" s="54">
        <f t="shared" si="5"/>
        <v>81</v>
      </c>
      <c r="J47" s="40">
        <f t="shared" si="5"/>
        <v>243</v>
      </c>
      <c r="K47" s="40">
        <f t="shared" si="5"/>
        <v>1137</v>
      </c>
      <c r="L47" s="40">
        <f t="shared" si="5"/>
        <v>88</v>
      </c>
      <c r="M47" s="54">
        <f t="shared" si="5"/>
        <v>1</v>
      </c>
      <c r="N47" s="40">
        <f t="shared" si="5"/>
        <v>2</v>
      </c>
      <c r="O47" s="40">
        <f t="shared" si="5"/>
        <v>2</v>
      </c>
      <c r="P47" s="54">
        <f t="shared" si="5"/>
        <v>7</v>
      </c>
      <c r="Q47" s="54">
        <f t="shared" si="5"/>
        <v>0</v>
      </c>
      <c r="R47" s="54">
        <f t="shared" si="5"/>
        <v>0</v>
      </c>
    </row>
    <row r="48" spans="1:18" ht="15" customHeight="1">
      <c r="A48" s="20" t="s">
        <v>84</v>
      </c>
      <c r="B48" s="31">
        <v>1</v>
      </c>
      <c r="C48" s="39">
        <v>10</v>
      </c>
      <c r="D48" s="39">
        <f>SUM(E48:K48)</f>
        <v>276</v>
      </c>
      <c r="E48" s="39">
        <v>1</v>
      </c>
      <c r="F48" s="39">
        <v>3</v>
      </c>
      <c r="G48" s="39">
        <v>14</v>
      </c>
      <c r="H48" s="39">
        <v>10</v>
      </c>
      <c r="I48" s="41">
        <v>0</v>
      </c>
      <c r="J48" s="39">
        <v>37</v>
      </c>
      <c r="K48" s="39">
        <v>211</v>
      </c>
      <c r="L48" s="39">
        <v>10</v>
      </c>
      <c r="M48" s="41">
        <v>0</v>
      </c>
      <c r="N48" s="39">
        <v>1</v>
      </c>
      <c r="O48" s="39">
        <v>1</v>
      </c>
      <c r="P48" s="41">
        <v>2</v>
      </c>
      <c r="Q48" s="41">
        <v>0</v>
      </c>
      <c r="R48" s="41">
        <v>0</v>
      </c>
    </row>
    <row r="49" spans="1:18" ht="15" customHeight="1">
      <c r="A49" s="20" t="s">
        <v>85</v>
      </c>
      <c r="B49" s="31">
        <v>1</v>
      </c>
      <c r="C49" s="39">
        <v>43</v>
      </c>
      <c r="D49" s="39">
        <f>SUM(E49:K49)</f>
        <v>847</v>
      </c>
      <c r="E49" s="39">
        <v>1</v>
      </c>
      <c r="F49" s="39">
        <v>6</v>
      </c>
      <c r="G49" s="39">
        <v>64</v>
      </c>
      <c r="H49" s="39">
        <v>44</v>
      </c>
      <c r="I49" s="41">
        <v>44</v>
      </c>
      <c r="J49" s="39">
        <v>132</v>
      </c>
      <c r="K49" s="39">
        <v>556</v>
      </c>
      <c r="L49" s="39">
        <v>43</v>
      </c>
      <c r="M49" s="41">
        <v>0</v>
      </c>
      <c r="N49" s="39">
        <v>1</v>
      </c>
      <c r="O49" s="39">
        <v>1</v>
      </c>
      <c r="P49" s="41">
        <v>3</v>
      </c>
      <c r="Q49" s="41">
        <v>0</v>
      </c>
      <c r="R49" s="41">
        <v>0</v>
      </c>
    </row>
    <row r="50" spans="1:18" ht="15" customHeight="1">
      <c r="A50" s="20" t="s">
        <v>86</v>
      </c>
      <c r="B50" s="31">
        <v>1</v>
      </c>
      <c r="C50" s="39">
        <v>36</v>
      </c>
      <c r="D50" s="39">
        <f>SUM(E50:K50)</f>
        <v>571</v>
      </c>
      <c r="E50" s="39">
        <v>1</v>
      </c>
      <c r="F50" s="39">
        <v>5</v>
      </c>
      <c r="G50" s="39">
        <v>47</v>
      </c>
      <c r="H50" s="39">
        <v>37</v>
      </c>
      <c r="I50" s="41">
        <v>37</v>
      </c>
      <c r="J50" s="39">
        <v>74</v>
      </c>
      <c r="K50" s="39">
        <v>370</v>
      </c>
      <c r="L50" s="39">
        <v>35</v>
      </c>
      <c r="M50" s="41">
        <v>1</v>
      </c>
      <c r="N50" s="39">
        <v>0</v>
      </c>
      <c r="O50" s="39">
        <v>0</v>
      </c>
      <c r="P50" s="41">
        <v>2</v>
      </c>
      <c r="Q50" s="41">
        <v>0</v>
      </c>
      <c r="R50" s="41">
        <v>0</v>
      </c>
    </row>
    <row r="51" spans="1:18" ht="15" customHeight="1">
      <c r="A51" s="4"/>
      <c r="B51" s="31"/>
      <c r="C51" s="39"/>
      <c r="D51" s="39"/>
      <c r="E51" s="39"/>
      <c r="F51" s="39"/>
      <c r="G51" s="39"/>
      <c r="H51" s="39"/>
      <c r="I51" s="41"/>
      <c r="J51" s="39"/>
      <c r="K51" s="39"/>
      <c r="L51" s="39"/>
      <c r="M51" s="41"/>
      <c r="N51" s="39"/>
      <c r="O51" s="39"/>
      <c r="P51" s="41"/>
      <c r="Q51" s="41"/>
      <c r="R51" s="41"/>
    </row>
    <row r="52" spans="1:18" ht="15" customHeight="1">
      <c r="A52" s="15" t="s">
        <v>116</v>
      </c>
      <c r="B52" s="33">
        <f>SUM(B53:B55)</f>
        <v>4</v>
      </c>
      <c r="C52" s="40">
        <f aca="true" t="shared" si="6" ref="C52:R52">SUM(C53:C55)</f>
        <v>40</v>
      </c>
      <c r="D52" s="40">
        <f t="shared" si="6"/>
        <v>957</v>
      </c>
      <c r="E52" s="40">
        <f t="shared" si="6"/>
        <v>4</v>
      </c>
      <c r="F52" s="40">
        <f t="shared" si="6"/>
        <v>23</v>
      </c>
      <c r="G52" s="40">
        <f t="shared" si="6"/>
        <v>52</v>
      </c>
      <c r="H52" s="40">
        <f t="shared" si="6"/>
        <v>27</v>
      </c>
      <c r="I52" s="54">
        <f t="shared" si="6"/>
        <v>18</v>
      </c>
      <c r="J52" s="40">
        <f t="shared" si="6"/>
        <v>171</v>
      </c>
      <c r="K52" s="40">
        <f t="shared" si="6"/>
        <v>662</v>
      </c>
      <c r="L52" s="40">
        <f t="shared" si="6"/>
        <v>29</v>
      </c>
      <c r="M52" s="54">
        <f t="shared" si="6"/>
        <v>11</v>
      </c>
      <c r="N52" s="40">
        <f t="shared" si="6"/>
        <v>24</v>
      </c>
      <c r="O52" s="40">
        <f t="shared" si="6"/>
        <v>23</v>
      </c>
      <c r="P52" s="54">
        <f t="shared" si="6"/>
        <v>5</v>
      </c>
      <c r="Q52" s="54">
        <f t="shared" si="6"/>
        <v>0</v>
      </c>
      <c r="R52" s="54">
        <f t="shared" si="6"/>
        <v>1</v>
      </c>
    </row>
    <row r="53" spans="1:18" ht="15" customHeight="1">
      <c r="A53" s="20" t="s">
        <v>87</v>
      </c>
      <c r="B53" s="31">
        <v>2</v>
      </c>
      <c r="C53" s="39">
        <v>16</v>
      </c>
      <c r="D53" s="39">
        <f>SUM(E53:K53)</f>
        <v>458</v>
      </c>
      <c r="E53" s="39">
        <v>2</v>
      </c>
      <c r="F53" s="39">
        <v>6</v>
      </c>
      <c r="G53" s="39">
        <v>20</v>
      </c>
      <c r="H53" s="39">
        <v>16</v>
      </c>
      <c r="I53" s="41">
        <v>7</v>
      </c>
      <c r="J53" s="39">
        <v>72</v>
      </c>
      <c r="K53" s="39">
        <v>335</v>
      </c>
      <c r="L53" s="39">
        <v>13</v>
      </c>
      <c r="M53" s="41">
        <v>10</v>
      </c>
      <c r="N53" s="39">
        <v>11</v>
      </c>
      <c r="O53" s="39">
        <v>11</v>
      </c>
      <c r="P53" s="41">
        <v>2</v>
      </c>
      <c r="Q53" s="41">
        <v>0</v>
      </c>
      <c r="R53" s="41">
        <v>1</v>
      </c>
    </row>
    <row r="54" spans="1:18" ht="15" customHeight="1">
      <c r="A54" s="20" t="s">
        <v>88</v>
      </c>
      <c r="B54" s="31">
        <v>1</v>
      </c>
      <c r="C54" s="39">
        <v>13</v>
      </c>
      <c r="D54" s="39">
        <f>SUM(E54:K54)</f>
        <v>273</v>
      </c>
      <c r="E54" s="39">
        <v>1</v>
      </c>
      <c r="F54" s="39">
        <v>2</v>
      </c>
      <c r="G54" s="39">
        <v>21</v>
      </c>
      <c r="H54" s="39">
        <v>0</v>
      </c>
      <c r="I54" s="41">
        <v>0</v>
      </c>
      <c r="J54" s="39">
        <v>66</v>
      </c>
      <c r="K54" s="39">
        <v>183</v>
      </c>
      <c r="L54" s="39">
        <v>5</v>
      </c>
      <c r="M54" s="41">
        <v>1</v>
      </c>
      <c r="N54" s="39">
        <v>9</v>
      </c>
      <c r="O54" s="39">
        <v>8</v>
      </c>
      <c r="P54" s="41">
        <v>1</v>
      </c>
      <c r="Q54" s="41">
        <v>0</v>
      </c>
      <c r="R54" s="41">
        <v>0</v>
      </c>
    </row>
    <row r="55" spans="1:18" ht="15" customHeight="1">
      <c r="A55" s="20" t="s">
        <v>89</v>
      </c>
      <c r="B55" s="31">
        <v>1</v>
      </c>
      <c r="C55" s="39">
        <v>11</v>
      </c>
      <c r="D55" s="39">
        <f>SUM(E55:K55)</f>
        <v>226</v>
      </c>
      <c r="E55" s="39">
        <v>1</v>
      </c>
      <c r="F55" s="39">
        <v>15</v>
      </c>
      <c r="G55" s="39">
        <v>11</v>
      </c>
      <c r="H55" s="39">
        <v>11</v>
      </c>
      <c r="I55" s="41">
        <v>11</v>
      </c>
      <c r="J55" s="39">
        <v>33</v>
      </c>
      <c r="K55" s="39">
        <v>144</v>
      </c>
      <c r="L55" s="39">
        <v>11</v>
      </c>
      <c r="M55" s="41">
        <v>0</v>
      </c>
      <c r="N55" s="39">
        <v>4</v>
      </c>
      <c r="O55" s="39">
        <v>4</v>
      </c>
      <c r="P55" s="41">
        <v>2</v>
      </c>
      <c r="Q55" s="41">
        <v>0</v>
      </c>
      <c r="R55" s="41">
        <v>0</v>
      </c>
    </row>
    <row r="56" spans="1:18" ht="15" customHeight="1">
      <c r="A56" s="4"/>
      <c r="B56" s="31"/>
      <c r="C56" s="39"/>
      <c r="D56" s="39"/>
      <c r="E56" s="39"/>
      <c r="F56" s="39"/>
      <c r="G56" s="39"/>
      <c r="H56" s="39"/>
      <c r="I56" s="41"/>
      <c r="J56" s="39"/>
      <c r="K56" s="39"/>
      <c r="L56" s="39"/>
      <c r="M56" s="41"/>
      <c r="N56" s="39"/>
      <c r="O56" s="39"/>
      <c r="P56" s="41"/>
      <c r="Q56" s="41"/>
      <c r="R56" s="41"/>
    </row>
    <row r="57" spans="1:18" ht="15" customHeight="1">
      <c r="A57" s="15" t="s">
        <v>117</v>
      </c>
      <c r="B57" s="33">
        <f>SUM(B58:B60)</f>
        <v>3</v>
      </c>
      <c r="C57" s="40">
        <f aca="true" t="shared" si="7" ref="C57:R57">SUM(C58:C60)</f>
        <v>109</v>
      </c>
      <c r="D57" s="40">
        <f t="shared" si="7"/>
        <v>3363</v>
      </c>
      <c r="E57" s="40">
        <f t="shared" si="7"/>
        <v>3</v>
      </c>
      <c r="F57" s="40">
        <f t="shared" si="7"/>
        <v>20</v>
      </c>
      <c r="G57" s="40">
        <f t="shared" si="7"/>
        <v>112</v>
      </c>
      <c r="H57" s="40">
        <f t="shared" si="7"/>
        <v>96</v>
      </c>
      <c r="I57" s="54">
        <f t="shared" si="7"/>
        <v>206</v>
      </c>
      <c r="J57" s="40">
        <f t="shared" si="7"/>
        <v>586</v>
      </c>
      <c r="K57" s="40">
        <f t="shared" si="7"/>
        <v>2340</v>
      </c>
      <c r="L57" s="40">
        <f t="shared" si="7"/>
        <v>60</v>
      </c>
      <c r="M57" s="54">
        <f t="shared" si="7"/>
        <v>17</v>
      </c>
      <c r="N57" s="40">
        <f t="shared" si="7"/>
        <v>127</v>
      </c>
      <c r="O57" s="40">
        <f t="shared" si="7"/>
        <v>122</v>
      </c>
      <c r="P57" s="54">
        <f t="shared" si="7"/>
        <v>0</v>
      </c>
      <c r="Q57" s="54">
        <f t="shared" si="7"/>
        <v>0</v>
      </c>
      <c r="R57" s="54">
        <f t="shared" si="7"/>
        <v>0</v>
      </c>
    </row>
    <row r="58" spans="1:18" ht="15" customHeight="1">
      <c r="A58" s="20" t="s">
        <v>90</v>
      </c>
      <c r="B58" s="31">
        <v>1</v>
      </c>
      <c r="C58" s="39">
        <v>13</v>
      </c>
      <c r="D58" s="39">
        <f>SUM(E58:K58)</f>
        <v>601</v>
      </c>
      <c r="E58" s="39">
        <v>1</v>
      </c>
      <c r="F58" s="39">
        <v>4</v>
      </c>
      <c r="G58" s="39">
        <v>16</v>
      </c>
      <c r="H58" s="39">
        <v>0</v>
      </c>
      <c r="I58" s="41">
        <v>40</v>
      </c>
      <c r="J58" s="39">
        <v>81</v>
      </c>
      <c r="K58" s="39">
        <v>459</v>
      </c>
      <c r="L58" s="39">
        <v>16</v>
      </c>
      <c r="M58" s="41">
        <v>6</v>
      </c>
      <c r="N58" s="39">
        <v>23</v>
      </c>
      <c r="O58" s="39">
        <v>18</v>
      </c>
      <c r="P58" s="41">
        <v>0</v>
      </c>
      <c r="Q58" s="41">
        <v>0</v>
      </c>
      <c r="R58" s="41">
        <v>0</v>
      </c>
    </row>
    <row r="59" spans="1:18" ht="15" customHeight="1">
      <c r="A59" s="20" t="s">
        <v>91</v>
      </c>
      <c r="B59" s="31">
        <v>1</v>
      </c>
      <c r="C59" s="39">
        <v>14</v>
      </c>
      <c r="D59" s="39">
        <f>SUM(E59:K59)</f>
        <v>1376</v>
      </c>
      <c r="E59" s="39">
        <v>1</v>
      </c>
      <c r="F59" s="39">
        <v>6</v>
      </c>
      <c r="G59" s="39">
        <v>14</v>
      </c>
      <c r="H59" s="39">
        <v>13</v>
      </c>
      <c r="I59" s="41">
        <v>79</v>
      </c>
      <c r="J59" s="39">
        <v>232</v>
      </c>
      <c r="K59" s="39">
        <v>1031</v>
      </c>
      <c r="L59" s="39">
        <v>7</v>
      </c>
      <c r="M59" s="41">
        <v>6</v>
      </c>
      <c r="N59" s="39">
        <v>60</v>
      </c>
      <c r="O59" s="39">
        <v>60</v>
      </c>
      <c r="P59" s="41">
        <v>0</v>
      </c>
      <c r="Q59" s="41">
        <v>0</v>
      </c>
      <c r="R59" s="41">
        <v>0</v>
      </c>
    </row>
    <row r="60" spans="1:18" ht="15" customHeight="1">
      <c r="A60" s="20" t="s">
        <v>92</v>
      </c>
      <c r="B60" s="31">
        <v>1</v>
      </c>
      <c r="C60" s="39">
        <v>82</v>
      </c>
      <c r="D60" s="39">
        <f>SUM(E60:K60)</f>
        <v>1386</v>
      </c>
      <c r="E60" s="39">
        <v>1</v>
      </c>
      <c r="F60" s="39">
        <v>10</v>
      </c>
      <c r="G60" s="39">
        <v>82</v>
      </c>
      <c r="H60" s="39">
        <v>83</v>
      </c>
      <c r="I60" s="41">
        <v>87</v>
      </c>
      <c r="J60" s="39">
        <v>273</v>
      </c>
      <c r="K60" s="39">
        <v>850</v>
      </c>
      <c r="L60" s="39">
        <v>37</v>
      </c>
      <c r="M60" s="41">
        <v>5</v>
      </c>
      <c r="N60" s="39">
        <v>44</v>
      </c>
      <c r="O60" s="39">
        <v>44</v>
      </c>
      <c r="P60" s="41">
        <v>0</v>
      </c>
      <c r="Q60" s="41">
        <v>0</v>
      </c>
      <c r="R60" s="41">
        <v>0</v>
      </c>
    </row>
    <row r="61" spans="1:18" ht="15" customHeight="1">
      <c r="A61" s="4"/>
      <c r="B61" s="31"/>
      <c r="C61" s="39"/>
      <c r="D61" s="39"/>
      <c r="E61" s="39"/>
      <c r="F61" s="39"/>
      <c r="G61" s="39"/>
      <c r="H61" s="39"/>
      <c r="I61" s="41"/>
      <c r="J61" s="39"/>
      <c r="K61" s="39"/>
      <c r="L61" s="39"/>
      <c r="M61" s="41"/>
      <c r="N61" s="39"/>
      <c r="O61" s="39"/>
      <c r="P61" s="41"/>
      <c r="Q61" s="41"/>
      <c r="R61" s="41"/>
    </row>
    <row r="62" spans="1:18" ht="15" customHeight="1">
      <c r="A62" s="15" t="s">
        <v>118</v>
      </c>
      <c r="B62" s="33">
        <f>SUM(B63:B68)</f>
        <v>6</v>
      </c>
      <c r="C62" s="40">
        <f aca="true" t="shared" si="8" ref="C62:R62">SUM(C63:C68)</f>
        <v>155</v>
      </c>
      <c r="D62" s="40">
        <f t="shared" si="8"/>
        <v>3285</v>
      </c>
      <c r="E62" s="40">
        <f t="shared" si="8"/>
        <v>6</v>
      </c>
      <c r="F62" s="40">
        <f t="shared" si="8"/>
        <v>46</v>
      </c>
      <c r="G62" s="40">
        <f t="shared" si="8"/>
        <v>182</v>
      </c>
      <c r="H62" s="40">
        <f t="shared" si="8"/>
        <v>152</v>
      </c>
      <c r="I62" s="54">
        <f t="shared" si="8"/>
        <v>163</v>
      </c>
      <c r="J62" s="40">
        <f t="shared" si="8"/>
        <v>621</v>
      </c>
      <c r="K62" s="40">
        <f t="shared" si="8"/>
        <v>2115</v>
      </c>
      <c r="L62" s="40">
        <f t="shared" si="8"/>
        <v>42</v>
      </c>
      <c r="M62" s="54">
        <f t="shared" si="8"/>
        <v>0</v>
      </c>
      <c r="N62" s="40">
        <f t="shared" si="8"/>
        <v>171</v>
      </c>
      <c r="O62" s="40">
        <f t="shared" si="8"/>
        <v>162</v>
      </c>
      <c r="P62" s="54">
        <f t="shared" si="8"/>
        <v>5</v>
      </c>
      <c r="Q62" s="54">
        <f t="shared" si="8"/>
        <v>0</v>
      </c>
      <c r="R62" s="54">
        <f t="shared" si="8"/>
        <v>1</v>
      </c>
    </row>
    <row r="63" spans="1:18" ht="15" customHeight="1">
      <c r="A63" s="20" t="s">
        <v>93</v>
      </c>
      <c r="B63" s="31">
        <v>1</v>
      </c>
      <c r="C63" s="39">
        <v>10</v>
      </c>
      <c r="D63" s="39">
        <f aca="true" t="shared" si="9" ref="D63:D68">SUM(E63:K63)</f>
        <v>502</v>
      </c>
      <c r="E63" s="39">
        <v>1</v>
      </c>
      <c r="F63" s="39">
        <v>6</v>
      </c>
      <c r="G63" s="39">
        <v>10</v>
      </c>
      <c r="H63" s="39">
        <v>40</v>
      </c>
      <c r="I63" s="41">
        <v>0</v>
      </c>
      <c r="J63" s="39">
        <v>113</v>
      </c>
      <c r="K63" s="39">
        <v>332</v>
      </c>
      <c r="L63" s="39">
        <v>9</v>
      </c>
      <c r="M63" s="41">
        <v>0</v>
      </c>
      <c r="N63" s="39">
        <v>24</v>
      </c>
      <c r="O63" s="39">
        <v>24</v>
      </c>
      <c r="P63" s="41">
        <v>2</v>
      </c>
      <c r="Q63" s="41">
        <v>0</v>
      </c>
      <c r="R63" s="41">
        <v>0</v>
      </c>
    </row>
    <row r="64" spans="1:18" ht="15" customHeight="1">
      <c r="A64" s="20" t="s">
        <v>94</v>
      </c>
      <c r="B64" s="31">
        <v>1</v>
      </c>
      <c r="C64" s="39">
        <v>28</v>
      </c>
      <c r="D64" s="39">
        <f t="shared" si="9"/>
        <v>453</v>
      </c>
      <c r="E64" s="39">
        <v>1</v>
      </c>
      <c r="F64" s="39">
        <v>8</v>
      </c>
      <c r="G64" s="39">
        <v>28</v>
      </c>
      <c r="H64" s="39">
        <v>0</v>
      </c>
      <c r="I64" s="41">
        <v>29</v>
      </c>
      <c r="J64" s="39">
        <v>113</v>
      </c>
      <c r="K64" s="39">
        <v>274</v>
      </c>
      <c r="L64" s="39">
        <v>9</v>
      </c>
      <c r="M64" s="41">
        <v>0</v>
      </c>
      <c r="N64" s="39">
        <v>21</v>
      </c>
      <c r="O64" s="39">
        <v>21</v>
      </c>
      <c r="P64" s="41">
        <v>2</v>
      </c>
      <c r="Q64" s="41">
        <v>0</v>
      </c>
      <c r="R64" s="41">
        <v>1</v>
      </c>
    </row>
    <row r="65" spans="1:18" ht="15" customHeight="1">
      <c r="A65" s="20" t="s">
        <v>95</v>
      </c>
      <c r="B65" s="31">
        <v>1</v>
      </c>
      <c r="C65" s="39">
        <v>80</v>
      </c>
      <c r="D65" s="39">
        <f t="shared" si="9"/>
        <v>1441</v>
      </c>
      <c r="E65" s="39">
        <v>1</v>
      </c>
      <c r="F65" s="39">
        <v>21</v>
      </c>
      <c r="G65" s="39">
        <v>87</v>
      </c>
      <c r="H65" s="39">
        <v>80</v>
      </c>
      <c r="I65" s="41">
        <v>79</v>
      </c>
      <c r="J65" s="39">
        <v>225</v>
      </c>
      <c r="K65" s="39">
        <v>948</v>
      </c>
      <c r="L65" s="39">
        <v>8</v>
      </c>
      <c r="M65" s="41">
        <v>0</v>
      </c>
      <c r="N65" s="39">
        <v>88</v>
      </c>
      <c r="O65" s="39">
        <v>79</v>
      </c>
      <c r="P65" s="41">
        <v>0</v>
      </c>
      <c r="Q65" s="41">
        <v>0</v>
      </c>
      <c r="R65" s="41">
        <v>0</v>
      </c>
    </row>
    <row r="66" spans="1:18" ht="15" customHeight="1">
      <c r="A66" s="20" t="s">
        <v>96</v>
      </c>
      <c r="B66" s="31">
        <v>1</v>
      </c>
      <c r="C66" s="39">
        <v>10</v>
      </c>
      <c r="D66" s="39">
        <f t="shared" si="9"/>
        <v>294</v>
      </c>
      <c r="E66" s="39">
        <v>1</v>
      </c>
      <c r="F66" s="39">
        <v>4</v>
      </c>
      <c r="G66" s="39">
        <v>14</v>
      </c>
      <c r="H66" s="39">
        <v>0</v>
      </c>
      <c r="I66" s="41">
        <v>20</v>
      </c>
      <c r="J66" s="39">
        <v>43</v>
      </c>
      <c r="K66" s="39">
        <v>212</v>
      </c>
      <c r="L66" s="39">
        <v>6</v>
      </c>
      <c r="M66" s="41">
        <v>0</v>
      </c>
      <c r="N66" s="39">
        <v>16</v>
      </c>
      <c r="O66" s="39">
        <v>16</v>
      </c>
      <c r="P66" s="41">
        <v>0</v>
      </c>
      <c r="Q66" s="41">
        <v>0</v>
      </c>
      <c r="R66" s="41">
        <v>0</v>
      </c>
    </row>
    <row r="67" spans="1:18" ht="15" customHeight="1">
      <c r="A67" s="20" t="s">
        <v>97</v>
      </c>
      <c r="B67" s="31">
        <v>1</v>
      </c>
      <c r="C67" s="39">
        <v>8</v>
      </c>
      <c r="D67" s="39">
        <f t="shared" si="9"/>
        <v>376</v>
      </c>
      <c r="E67" s="39">
        <v>1</v>
      </c>
      <c r="F67" s="39">
        <v>3</v>
      </c>
      <c r="G67" s="39">
        <v>26</v>
      </c>
      <c r="H67" s="39">
        <v>18</v>
      </c>
      <c r="I67" s="41">
        <v>18</v>
      </c>
      <c r="J67" s="39">
        <v>78</v>
      </c>
      <c r="K67" s="39">
        <v>232</v>
      </c>
      <c r="L67" s="39">
        <v>3</v>
      </c>
      <c r="M67" s="41">
        <v>0</v>
      </c>
      <c r="N67" s="39">
        <v>12</v>
      </c>
      <c r="O67" s="39">
        <v>12</v>
      </c>
      <c r="P67" s="41">
        <v>0</v>
      </c>
      <c r="Q67" s="41">
        <v>0</v>
      </c>
      <c r="R67" s="41">
        <v>0</v>
      </c>
    </row>
    <row r="68" spans="1:18" ht="15" customHeight="1">
      <c r="A68" s="20" t="s">
        <v>98</v>
      </c>
      <c r="B68" s="31">
        <v>1</v>
      </c>
      <c r="C68" s="39">
        <v>19</v>
      </c>
      <c r="D68" s="39">
        <f t="shared" si="9"/>
        <v>219</v>
      </c>
      <c r="E68" s="39">
        <v>1</v>
      </c>
      <c r="F68" s="39">
        <v>4</v>
      </c>
      <c r="G68" s="39">
        <v>17</v>
      </c>
      <c r="H68" s="39">
        <v>14</v>
      </c>
      <c r="I68" s="41">
        <v>17</v>
      </c>
      <c r="J68" s="39">
        <v>49</v>
      </c>
      <c r="K68" s="39">
        <v>117</v>
      </c>
      <c r="L68" s="39">
        <v>7</v>
      </c>
      <c r="M68" s="41">
        <v>0</v>
      </c>
      <c r="N68" s="39">
        <v>10</v>
      </c>
      <c r="O68" s="39">
        <v>10</v>
      </c>
      <c r="P68" s="41">
        <v>1</v>
      </c>
      <c r="Q68" s="41">
        <v>0</v>
      </c>
      <c r="R68" s="41">
        <v>0</v>
      </c>
    </row>
    <row r="69" spans="1:18" ht="15" customHeight="1">
      <c r="A69" s="4"/>
      <c r="B69" s="31"/>
      <c r="C69" s="39"/>
      <c r="D69" s="39"/>
      <c r="E69" s="39"/>
      <c r="F69" s="39"/>
      <c r="G69" s="39"/>
      <c r="H69" s="39"/>
      <c r="I69" s="41"/>
      <c r="J69" s="39"/>
      <c r="K69" s="39"/>
      <c r="L69" s="39"/>
      <c r="M69" s="41"/>
      <c r="N69" s="39"/>
      <c r="O69" s="39"/>
      <c r="P69" s="41"/>
      <c r="Q69" s="41"/>
      <c r="R69" s="41"/>
    </row>
    <row r="70" spans="1:18" ht="15" customHeight="1">
      <c r="A70" s="4" t="s">
        <v>69</v>
      </c>
      <c r="B70" s="31">
        <v>1</v>
      </c>
      <c r="C70" s="39">
        <v>27</v>
      </c>
      <c r="D70" s="39">
        <f>SUM(E70:K70)</f>
        <v>558</v>
      </c>
      <c r="E70" s="39">
        <v>1</v>
      </c>
      <c r="F70" s="39">
        <v>11</v>
      </c>
      <c r="G70" s="39">
        <v>34</v>
      </c>
      <c r="H70" s="39">
        <v>36</v>
      </c>
      <c r="I70" s="41">
        <v>51</v>
      </c>
      <c r="J70" s="39">
        <v>132</v>
      </c>
      <c r="K70" s="39">
        <v>293</v>
      </c>
      <c r="L70" s="39">
        <v>13</v>
      </c>
      <c r="M70" s="41">
        <v>5</v>
      </c>
      <c r="N70" s="39">
        <v>34</v>
      </c>
      <c r="O70" s="39">
        <v>32</v>
      </c>
      <c r="P70" s="41">
        <v>0</v>
      </c>
      <c r="Q70" s="41">
        <v>0</v>
      </c>
      <c r="R70" s="41">
        <v>0</v>
      </c>
    </row>
    <row r="71" spans="1:18" ht="15" customHeight="1" thickBot="1">
      <c r="A71" s="22"/>
      <c r="B71" s="53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</row>
    <row r="73" ht="15" customHeight="1">
      <c r="A73" s="2" t="s">
        <v>110</v>
      </c>
    </row>
    <row r="74" ht="15" customHeight="1">
      <c r="A74" s="2" t="s">
        <v>103</v>
      </c>
    </row>
  </sheetData>
  <mergeCells count="9">
    <mergeCell ref="Q2:R2"/>
    <mergeCell ref="A3:A4"/>
    <mergeCell ref="D3:K3"/>
    <mergeCell ref="L3:R3"/>
    <mergeCell ref="L4:L6"/>
    <mergeCell ref="M4:M6"/>
    <mergeCell ref="N4:N6"/>
    <mergeCell ref="O4:O6"/>
    <mergeCell ref="R4:R6"/>
  </mergeCells>
  <printOptions/>
  <pageMargins left="0.5905511811023623" right="0.49" top="0.7874015748031497" bottom="0.64" header="0.5118110236220472" footer="0.5118110236220472"/>
  <pageSetup fitToHeight="2" horizontalDpi="600" verticalDpi="600" orientation="landscape" paperSize="9" scale="76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2012-07-20T00:57:40Z</cp:lastPrinted>
  <dcterms:created xsi:type="dcterms:W3CDTF">2000-12-14T13:22:20Z</dcterms:created>
  <dcterms:modified xsi:type="dcterms:W3CDTF">2012-10-29T09:39:15Z</dcterms:modified>
  <cp:category/>
  <cp:version/>
  <cp:contentType/>
  <cp:contentStatus/>
</cp:coreProperties>
</file>