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7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<sst xmlns="http://schemas.openxmlformats.org/spreadsheetml/2006/main" count="66" uniqueCount="61">
  <si>
    <t>　注）　朝鮮，タイの国籍の市町村別人数はその他に含んでいる。</t>
  </si>
  <si>
    <t>資料　法務省「在留外国人統計（旧登録外国人統計）」</t>
  </si>
  <si>
    <t>利根町</t>
  </si>
  <si>
    <t>境町</t>
  </si>
  <si>
    <t>五霞町</t>
  </si>
  <si>
    <t>八千代町</t>
  </si>
  <si>
    <t>河内町</t>
  </si>
  <si>
    <t>阿見町</t>
  </si>
  <si>
    <t>美浦村</t>
  </si>
  <si>
    <t>大子町</t>
  </si>
  <si>
    <t>東海村</t>
  </si>
  <si>
    <t>城里町</t>
  </si>
  <si>
    <t>大洗町</t>
  </si>
  <si>
    <t>茨城町</t>
  </si>
  <si>
    <t/>
  </si>
  <si>
    <t>小美玉市</t>
  </si>
  <si>
    <t>つくばみらい市</t>
  </si>
  <si>
    <t>鉾田市</t>
  </si>
  <si>
    <t>行方市</t>
  </si>
  <si>
    <t>神栖市</t>
  </si>
  <si>
    <t>桜川市</t>
  </si>
  <si>
    <t>かすみがうら市</t>
  </si>
  <si>
    <t>稲敷市</t>
  </si>
  <si>
    <t>坂東市</t>
  </si>
  <si>
    <t>筑西市</t>
  </si>
  <si>
    <t>那珂市</t>
  </si>
  <si>
    <t>常陸大宮市</t>
  </si>
  <si>
    <t>守谷市</t>
  </si>
  <si>
    <t>潮来市</t>
  </si>
  <si>
    <t>鹿嶋市</t>
  </si>
  <si>
    <t>ひたちなか市</t>
  </si>
  <si>
    <t>つくば市</t>
  </si>
  <si>
    <t>牛久市</t>
  </si>
  <si>
    <t>取手市</t>
  </si>
  <si>
    <t>笠間市</t>
  </si>
  <si>
    <t>北茨城市</t>
  </si>
  <si>
    <t>高萩市</t>
  </si>
  <si>
    <t>常陸太田市</t>
  </si>
  <si>
    <t>常総市</t>
  </si>
  <si>
    <t>下妻市</t>
  </si>
  <si>
    <t>龍ケ崎市</t>
  </si>
  <si>
    <t>結城市</t>
  </si>
  <si>
    <t>石岡市</t>
  </si>
  <si>
    <t>古河市</t>
  </si>
  <si>
    <t>土浦市</t>
  </si>
  <si>
    <t>（市町村別人数は，その他に含む。）</t>
  </si>
  <si>
    <t>日立市</t>
  </si>
  <si>
    <t>水戸市</t>
  </si>
  <si>
    <t>平成23年末</t>
  </si>
  <si>
    <t>その他</t>
  </si>
  <si>
    <t>タイ</t>
  </si>
  <si>
    <t>ブラジル</t>
  </si>
  <si>
    <t>フィリピン</t>
  </si>
  <si>
    <t>朝鮮</t>
  </si>
  <si>
    <t>韓国</t>
  </si>
  <si>
    <t>台湾</t>
  </si>
  <si>
    <t>中国</t>
  </si>
  <si>
    <t>総数</t>
  </si>
  <si>
    <t>年末，市町村</t>
  </si>
  <si>
    <t>（単位：人）</t>
  </si>
  <si>
    <t>３－７　在留外国人数（平成23～27年末）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</si>
</sst>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5">
    <font>
      <sz val="12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b/>
      <sz val="10"/>
      <name val="ＭＳ Ｐゴシック"/>
      <family val="3"/>
    </font>
    <font>
      <sz val="9"/>
      <name val="ＭＳ Ｐゴシック"/>
      <family val="3"/>
    </font>
    <font>
      <sz val="16"/>
      <color indexed="8"/>
      <name val="ＭＳ 明朝"/>
      <family val="1"/>
    </font>
    <font>
      <b/>
      <sz val="12"/>
      <name val="ＭＳ Ｐ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22" fillId="0" borderId="0">
      <alignment/>
      <protection/>
    </xf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60" applyFont="1" applyFill="1" applyAlignment="1">
      <alignment vertical="center"/>
      <protection/>
    </xf>
    <xf numFmtId="176" fontId="19" fillId="0" borderId="0" xfId="60" applyNumberFormat="1" applyFont="1" applyFill="1" applyAlignment="1">
      <alignment vertical="center"/>
      <protection/>
    </xf>
    <xf numFmtId="49" fontId="19" fillId="0" borderId="0" xfId="60" applyNumberFormat="1" applyFont="1" applyFill="1" applyAlignment="1">
      <alignment vertical="center"/>
      <protection/>
    </xf>
    <xf numFmtId="176" fontId="19" fillId="0" borderId="0" xfId="60" applyNumberFormat="1" applyFont="1" applyFill="1" applyBorder="1" applyAlignment="1">
      <alignment vertical="center"/>
      <protection/>
    </xf>
    <xf numFmtId="49" fontId="19" fillId="0" borderId="0" xfId="60" applyNumberFormat="1" applyFont="1" applyFill="1" applyBorder="1" applyAlignment="1">
      <alignment vertical="center"/>
      <protection/>
    </xf>
    <xf numFmtId="177" fontId="19" fillId="0" borderId="10" xfId="60" applyNumberFormat="1" applyFont="1" applyFill="1" applyBorder="1" applyAlignment="1">
      <alignment vertical="center"/>
      <protection/>
    </xf>
    <xf numFmtId="177" fontId="19" fillId="0" borderId="11" xfId="60" applyNumberFormat="1" applyFont="1" applyFill="1" applyBorder="1" applyAlignment="1">
      <alignment vertical="center"/>
      <protection/>
    </xf>
    <xf numFmtId="49" fontId="19" fillId="0" borderId="10" xfId="60" applyNumberFormat="1" applyFont="1" applyFill="1" applyBorder="1" applyAlignment="1">
      <alignment vertical="center"/>
      <protection/>
    </xf>
    <xf numFmtId="177" fontId="19" fillId="0" borderId="0" xfId="60" applyNumberFormat="1" applyFont="1" applyFill="1" applyAlignment="1">
      <alignment vertical="center"/>
      <protection/>
    </xf>
    <xf numFmtId="177" fontId="19" fillId="0" borderId="0" xfId="60" applyNumberFormat="1" applyFont="1" applyFill="1" applyBorder="1" applyAlignment="1">
      <alignment horizontal="right" vertical="center"/>
      <protection/>
    </xf>
    <xf numFmtId="177" fontId="19" fillId="0" borderId="0" xfId="60" applyNumberFormat="1" applyFont="1" applyFill="1" applyBorder="1" applyAlignment="1">
      <alignment horizontal="center" vertical="center"/>
      <protection/>
    </xf>
    <xf numFmtId="41" fontId="21" fillId="0" borderId="0" xfId="0" applyNumberFormat="1" applyFont="1" applyFill="1" applyBorder="1" applyAlignment="1" applyProtection="1">
      <alignment vertical="center"/>
      <protection/>
    </xf>
    <xf numFmtId="41" fontId="21" fillId="0" borderId="12" xfId="0" applyNumberFormat="1" applyFont="1" applyFill="1" applyBorder="1" applyAlignment="1" applyProtection="1">
      <alignment vertical="center"/>
      <protection/>
    </xf>
    <xf numFmtId="176" fontId="19" fillId="0" borderId="0" xfId="60" applyNumberFormat="1" applyFont="1" applyFill="1" applyBorder="1" applyAlignment="1">
      <alignment horizontal="right" vertical="center"/>
      <protection/>
    </xf>
    <xf numFmtId="0" fontId="24" fillId="0" borderId="0" xfId="60" applyFont="1" applyFill="1" applyAlignment="1">
      <alignment horizontal="left" vertical="center"/>
      <protection/>
    </xf>
    <xf numFmtId="0" fontId="24" fillId="0" borderId="0" xfId="60" applyFont="1" applyFill="1" applyAlignment="1">
      <alignment horizontal="left" vertical="center" wrapText="1"/>
      <protection/>
    </xf>
    <xf numFmtId="177" fontId="19" fillId="0" borderId="0" xfId="60" applyNumberFormat="1" applyFont="1" applyFill="1" applyBorder="1" applyAlignment="1">
      <alignment vertical="center"/>
      <protection/>
    </xf>
    <xf numFmtId="177" fontId="19" fillId="0" borderId="13" xfId="60" applyNumberFormat="1" applyFont="1" applyFill="1" applyBorder="1" applyAlignment="1">
      <alignment vertical="center"/>
      <protection/>
    </xf>
    <xf numFmtId="176" fontId="23" fillId="0" borderId="0" xfId="60" applyNumberFormat="1" applyFont="1" applyFill="1" applyBorder="1" applyAlignment="1">
      <alignment vertical="center"/>
      <protection/>
    </xf>
    <xf numFmtId="176" fontId="23" fillId="0" borderId="13" xfId="60" applyNumberFormat="1" applyFont="1" applyFill="1" applyBorder="1" applyAlignment="1">
      <alignment vertical="center"/>
      <protection/>
    </xf>
    <xf numFmtId="0" fontId="23" fillId="0" borderId="0" xfId="60" applyNumberFormat="1" applyFont="1" applyFill="1" applyBorder="1" applyAlignment="1">
      <alignment horizontal="left" vertical="center" indent="1"/>
      <protection/>
    </xf>
    <xf numFmtId="0" fontId="0" fillId="0" borderId="0" xfId="0" applyFont="1" applyFill="1" applyAlignment="1">
      <alignment horizontal="center" vertical="center"/>
    </xf>
    <xf numFmtId="176" fontId="19" fillId="0" borderId="0" xfId="60" applyNumberFormat="1" applyFont="1" applyFill="1" applyBorder="1" applyAlignment="1">
      <alignment horizontal="center" vertical="center"/>
      <protection/>
    </xf>
    <xf numFmtId="176" fontId="19" fillId="0" borderId="13" xfId="60" applyNumberFormat="1" applyFont="1" applyFill="1" applyBorder="1" applyAlignment="1">
      <alignment vertical="center"/>
      <protection/>
    </xf>
    <xf numFmtId="0" fontId="19" fillId="0" borderId="0" xfId="60" applyNumberFormat="1" applyFont="1" applyFill="1" applyBorder="1" applyAlignment="1">
      <alignment horizontal="left" vertical="center" indent="1"/>
      <protection/>
    </xf>
    <xf numFmtId="49" fontId="19" fillId="0" borderId="0" xfId="60" applyNumberFormat="1" applyFont="1" applyFill="1" applyBorder="1" applyAlignment="1">
      <alignment horizontal="left" vertical="center"/>
      <protection/>
    </xf>
    <xf numFmtId="177" fontId="19" fillId="0" borderId="14" xfId="60" applyNumberFormat="1" applyFont="1" applyFill="1" applyBorder="1" applyAlignment="1">
      <alignment vertical="center"/>
      <protection/>
    </xf>
    <xf numFmtId="177" fontId="19" fillId="0" borderId="15" xfId="60" applyNumberFormat="1" applyFont="1" applyFill="1" applyBorder="1" applyAlignment="1">
      <alignment vertical="center"/>
      <protection/>
    </xf>
    <xf numFmtId="176" fontId="19" fillId="0" borderId="16" xfId="60" applyNumberFormat="1" applyFont="1" applyFill="1" applyBorder="1" applyAlignment="1">
      <alignment vertical="center"/>
      <protection/>
    </xf>
    <xf numFmtId="49" fontId="19" fillId="0" borderId="17" xfId="60" applyNumberFormat="1" applyFont="1" applyFill="1" applyBorder="1" applyAlignment="1">
      <alignment vertical="center"/>
      <protection/>
    </xf>
    <xf numFmtId="176" fontId="19" fillId="0" borderId="0" xfId="60" applyNumberFormat="1" applyFont="1" applyFill="1" applyAlignment="1">
      <alignment horizontal="right" vertical="center"/>
      <protection/>
    </xf>
    <xf numFmtId="49" fontId="26" fillId="0" borderId="0" xfId="60" applyNumberFormat="1" applyFont="1" applyFill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3</xdr:row>
      <xdr:rowOff>0</xdr:rowOff>
    </xdr:from>
    <xdr:to>
      <xdr:col>3</xdr:col>
      <xdr:colOff>561975</xdr:colOff>
      <xdr:row>4</xdr:row>
      <xdr:rowOff>9525</xdr:rowOff>
    </xdr:to>
    <xdr:sp>
      <xdr:nvSpPr>
        <xdr:cNvPr id="1" name="右中かっこ 1"/>
        <xdr:cNvSpPr>
          <a:spLocks/>
        </xdr:cNvSpPr>
      </xdr:nvSpPr>
      <xdr:spPr>
        <a:xfrm rot="5400000">
          <a:off x="2724150" y="571500"/>
          <a:ext cx="1114425" cy="161925"/>
        </a:xfrm>
        <a:prstGeom prst="rightBrace">
          <a:avLst>
            <a:gd name="adj1" fmla="val -47416"/>
            <a:gd name="adj2" fmla="val -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523875</xdr:colOff>
      <xdr:row>3</xdr:row>
      <xdr:rowOff>0</xdr:rowOff>
    </xdr:from>
    <xdr:to>
      <xdr:col>5</xdr:col>
      <xdr:colOff>552450</xdr:colOff>
      <xdr:row>4</xdr:row>
      <xdr:rowOff>9525</xdr:rowOff>
    </xdr:to>
    <xdr:sp>
      <xdr:nvSpPr>
        <xdr:cNvPr id="2" name="右中かっこ 2"/>
        <xdr:cNvSpPr>
          <a:spLocks/>
        </xdr:cNvSpPr>
      </xdr:nvSpPr>
      <xdr:spPr>
        <a:xfrm rot="5400000">
          <a:off x="4886325" y="571500"/>
          <a:ext cx="1114425" cy="161925"/>
        </a:xfrm>
        <a:prstGeom prst="rightBrace">
          <a:avLst>
            <a:gd name="adj1" fmla="val -47416"/>
            <a:gd name="adj2" fmla="val -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60"/>
  <sheetViews>
    <sheetView tabSelected="1" zoomScalePageLayoutView="0" workbookViewId="0" topLeftCell="A1">
      <selection activeCell="A1" sqref="A1"/>
    </sheetView>
  </sheetViews>
  <sheetFormatPr defaultColWidth="10.796875" defaultRowHeight="15" customHeight="1"/>
  <cols>
    <col min="1" max="1" width="11.59765625" style="3" customWidth="1"/>
    <col min="2" max="10" width="11.3984375" style="2" customWidth="1"/>
    <col min="11" max="16384" width="10.69921875" style="1" customWidth="1"/>
  </cols>
  <sheetData>
    <row r="1" spans="1:2" ht="15" customHeight="1">
      <c r="A1" s="32" t="s">
        <v>60</v>
      </c>
      <c r="B1" s="1"/>
    </row>
    <row r="2" ht="15" customHeight="1" thickBot="1">
      <c r="J2" s="31" t="s">
        <v>59</v>
      </c>
    </row>
    <row r="3" spans="1:10" ht="15" customHeight="1">
      <c r="A3" s="30" t="s">
        <v>58</v>
      </c>
      <c r="B3" s="29" t="s">
        <v>57</v>
      </c>
      <c r="C3" s="29" t="s">
        <v>56</v>
      </c>
      <c r="D3" s="29" t="s">
        <v>55</v>
      </c>
      <c r="E3" s="29" t="s">
        <v>54</v>
      </c>
      <c r="F3" s="29" t="s">
        <v>53</v>
      </c>
      <c r="G3" s="29" t="s">
        <v>52</v>
      </c>
      <c r="H3" s="29" t="s">
        <v>51</v>
      </c>
      <c r="I3" s="29" t="s">
        <v>50</v>
      </c>
      <c r="J3" s="29" t="s">
        <v>49</v>
      </c>
    </row>
    <row r="4" spans="1:10" ht="12" customHeight="1">
      <c r="A4" s="5"/>
      <c r="B4" s="28"/>
      <c r="C4" s="27"/>
      <c r="D4" s="27"/>
      <c r="E4" s="27"/>
      <c r="F4" s="27"/>
      <c r="G4" s="27"/>
      <c r="H4" s="27"/>
      <c r="I4" s="27"/>
      <c r="J4" s="27"/>
    </row>
    <row r="5" spans="1:11" ht="15" customHeight="1">
      <c r="A5" s="26" t="s">
        <v>48</v>
      </c>
      <c r="B5" s="24">
        <v>51598</v>
      </c>
      <c r="C5" s="23">
        <v>14401</v>
      </c>
      <c r="D5" s="22"/>
      <c r="E5" s="23">
        <v>5470</v>
      </c>
      <c r="F5" s="22"/>
      <c r="G5" s="4">
        <v>7944</v>
      </c>
      <c r="H5" s="4">
        <v>7427</v>
      </c>
      <c r="I5" s="4">
        <v>4522</v>
      </c>
      <c r="J5" s="4">
        <v>11834</v>
      </c>
      <c r="K5" s="9"/>
    </row>
    <row r="6" spans="1:11" ht="15" customHeight="1">
      <c r="A6" s="25">
        <v>24</v>
      </c>
      <c r="B6" s="24">
        <v>50562</v>
      </c>
      <c r="C6" s="23">
        <v>14890</v>
      </c>
      <c r="D6" s="22"/>
      <c r="E6" s="23">
        <v>5262</v>
      </c>
      <c r="F6" s="22"/>
      <c r="G6" s="4">
        <v>7900</v>
      </c>
      <c r="H6" s="4">
        <v>6778</v>
      </c>
      <c r="I6" s="4">
        <v>4178</v>
      </c>
      <c r="J6" s="4">
        <v>11554</v>
      </c>
      <c r="K6" s="9"/>
    </row>
    <row r="7" spans="1:12" ht="15" customHeight="1">
      <c r="A7" s="25">
        <v>25</v>
      </c>
      <c r="B7" s="24">
        <v>51107</v>
      </c>
      <c r="C7" s="23">
        <v>14664</v>
      </c>
      <c r="D7" s="22"/>
      <c r="E7" s="23">
        <v>5122</v>
      </c>
      <c r="F7" s="22"/>
      <c r="G7" s="4">
        <v>7993</v>
      </c>
      <c r="H7" s="4">
        <v>6281</v>
      </c>
      <c r="I7" s="4">
        <v>4282</v>
      </c>
      <c r="J7" s="4">
        <v>12765</v>
      </c>
      <c r="K7" s="9"/>
      <c r="L7" s="2"/>
    </row>
    <row r="8" spans="1:12" ht="15" customHeight="1">
      <c r="A8" s="25">
        <v>26</v>
      </c>
      <c r="B8" s="24">
        <v>52009</v>
      </c>
      <c r="C8" s="23">
        <v>14179</v>
      </c>
      <c r="D8" s="22"/>
      <c r="E8" s="23">
        <v>4918</v>
      </c>
      <c r="F8" s="22"/>
      <c r="G8" s="4">
        <v>8194</v>
      </c>
      <c r="H8" s="4">
        <v>5882</v>
      </c>
      <c r="I8" s="4">
        <v>4381</v>
      </c>
      <c r="J8" s="4">
        <v>14455</v>
      </c>
      <c r="K8" s="9"/>
      <c r="L8" s="2"/>
    </row>
    <row r="9" spans="1:11" ht="15" customHeight="1">
      <c r="A9" s="21">
        <v>27</v>
      </c>
      <c r="B9" s="20">
        <v>54095</v>
      </c>
      <c r="C9" s="19">
        <v>12543</v>
      </c>
      <c r="D9" s="19">
        <v>1303</v>
      </c>
      <c r="E9" s="19">
        <v>4461</v>
      </c>
      <c r="F9" s="19">
        <v>358</v>
      </c>
      <c r="G9" s="19">
        <v>8693</v>
      </c>
      <c r="H9" s="19">
        <v>5523</v>
      </c>
      <c r="I9" s="19">
        <v>4498</v>
      </c>
      <c r="J9" s="19">
        <f>B9-SUM(C9:I9)</f>
        <v>16716</v>
      </c>
      <c r="K9" s="9"/>
    </row>
    <row r="10" spans="1:11" ht="12" customHeight="1">
      <c r="A10" s="21"/>
      <c r="B10" s="20"/>
      <c r="C10" s="19"/>
      <c r="D10" s="19"/>
      <c r="E10" s="19"/>
      <c r="F10" s="19"/>
      <c r="G10" s="19"/>
      <c r="H10" s="19"/>
      <c r="I10" s="19"/>
      <c r="J10" s="19"/>
      <c r="K10" s="9"/>
    </row>
    <row r="11" spans="1:10" ht="12" customHeight="1">
      <c r="A11" s="5"/>
      <c r="B11" s="18"/>
      <c r="C11" s="17"/>
      <c r="D11" s="17"/>
      <c r="E11" s="17"/>
      <c r="F11" s="17"/>
      <c r="G11" s="17"/>
      <c r="H11" s="17"/>
      <c r="I11" s="17"/>
      <c r="J11" s="17"/>
    </row>
    <row r="12" spans="1:11" ht="15" customHeight="1">
      <c r="A12" s="5" t="s">
        <v>47</v>
      </c>
      <c r="B12" s="13">
        <v>3262</v>
      </c>
      <c r="C12" s="12">
        <v>647</v>
      </c>
      <c r="D12" s="12">
        <v>35</v>
      </c>
      <c r="E12" s="12">
        <v>845</v>
      </c>
      <c r="F12" s="12"/>
      <c r="G12" s="12">
        <v>375</v>
      </c>
      <c r="H12" s="12">
        <v>26</v>
      </c>
      <c r="I12" s="11"/>
      <c r="J12" s="10">
        <f>B12-(SUM(C12:I12))</f>
        <v>1334</v>
      </c>
      <c r="K12" s="9"/>
    </row>
    <row r="13" spans="1:12" ht="15" customHeight="1">
      <c r="A13" s="5" t="s">
        <v>46</v>
      </c>
      <c r="B13" s="13">
        <v>1534</v>
      </c>
      <c r="C13" s="12">
        <v>400</v>
      </c>
      <c r="D13" s="12">
        <v>18</v>
      </c>
      <c r="E13" s="12">
        <v>210</v>
      </c>
      <c r="F13" s="16" t="s">
        <v>45</v>
      </c>
      <c r="G13" s="12">
        <v>445</v>
      </c>
      <c r="H13" s="12">
        <v>24</v>
      </c>
      <c r="I13" s="16" t="s">
        <v>45</v>
      </c>
      <c r="J13" s="10">
        <f>B13-(SUM(C13:I13))</f>
        <v>437</v>
      </c>
      <c r="L13" s="15"/>
    </row>
    <row r="14" spans="1:12" ht="15" customHeight="1">
      <c r="A14" s="5" t="s">
        <v>44</v>
      </c>
      <c r="B14" s="13">
        <v>3386</v>
      </c>
      <c r="C14" s="12">
        <v>657</v>
      </c>
      <c r="D14" s="12">
        <v>134</v>
      </c>
      <c r="E14" s="12">
        <v>277</v>
      </c>
      <c r="F14" s="16"/>
      <c r="G14" s="12">
        <v>842</v>
      </c>
      <c r="H14" s="12">
        <v>468</v>
      </c>
      <c r="I14" s="16"/>
      <c r="J14" s="10">
        <f>B14-(SUM(C14:I14))</f>
        <v>1008</v>
      </c>
      <c r="L14" s="15"/>
    </row>
    <row r="15" spans="1:12" ht="15" customHeight="1">
      <c r="A15" s="5" t="s">
        <v>43</v>
      </c>
      <c r="B15" s="13">
        <v>2755</v>
      </c>
      <c r="C15" s="12">
        <v>480</v>
      </c>
      <c r="D15" s="12">
        <v>64</v>
      </c>
      <c r="E15" s="12">
        <v>162</v>
      </c>
      <c r="F15" s="16"/>
      <c r="G15" s="12">
        <v>872</v>
      </c>
      <c r="H15" s="12">
        <v>212</v>
      </c>
      <c r="I15" s="16"/>
      <c r="J15" s="10">
        <f>B15-(SUM(C15:I15))</f>
        <v>965</v>
      </c>
      <c r="L15" s="15"/>
    </row>
    <row r="16" spans="1:12" ht="15" customHeight="1">
      <c r="A16" s="5" t="s">
        <v>42</v>
      </c>
      <c r="B16" s="13">
        <v>919</v>
      </c>
      <c r="C16" s="12">
        <v>160</v>
      </c>
      <c r="D16" s="12">
        <v>66</v>
      </c>
      <c r="E16" s="12">
        <v>107</v>
      </c>
      <c r="F16" s="15"/>
      <c r="G16" s="12">
        <v>155</v>
      </c>
      <c r="H16" s="12">
        <v>67</v>
      </c>
      <c r="I16" s="15"/>
      <c r="J16" s="10">
        <f>B16-(SUM(C16:I16))</f>
        <v>364</v>
      </c>
      <c r="L16" s="15"/>
    </row>
    <row r="17" spans="1:10" ht="15" customHeight="1">
      <c r="A17" s="5" t="s">
        <v>41</v>
      </c>
      <c r="B17" s="13">
        <v>1882</v>
      </c>
      <c r="C17" s="12">
        <v>284</v>
      </c>
      <c r="D17" s="12">
        <v>23</v>
      </c>
      <c r="E17" s="12">
        <v>29</v>
      </c>
      <c r="F17" s="12"/>
      <c r="G17" s="12">
        <v>281</v>
      </c>
      <c r="H17" s="12">
        <v>372</v>
      </c>
      <c r="I17" s="11"/>
      <c r="J17" s="10">
        <f>B17-(SUM(C17:I17))</f>
        <v>893</v>
      </c>
    </row>
    <row r="18" spans="1:10" ht="15" customHeight="1">
      <c r="A18" s="5" t="s">
        <v>40</v>
      </c>
      <c r="B18" s="13">
        <v>1332</v>
      </c>
      <c r="C18" s="12">
        <v>399</v>
      </c>
      <c r="D18" s="12">
        <v>25</v>
      </c>
      <c r="E18" s="12">
        <v>105</v>
      </c>
      <c r="F18" s="12"/>
      <c r="G18" s="12">
        <v>294</v>
      </c>
      <c r="H18" s="12">
        <v>79</v>
      </c>
      <c r="I18" s="11"/>
      <c r="J18" s="10">
        <f>B18-(SUM(C18:I18))</f>
        <v>430</v>
      </c>
    </row>
    <row r="19" spans="1:10" ht="15" customHeight="1">
      <c r="A19" s="5" t="s">
        <v>39</v>
      </c>
      <c r="B19" s="13">
        <v>1668</v>
      </c>
      <c r="C19" s="12">
        <v>189</v>
      </c>
      <c r="D19" s="12">
        <v>56</v>
      </c>
      <c r="E19" s="12">
        <v>39</v>
      </c>
      <c r="F19" s="12"/>
      <c r="G19" s="12">
        <v>367</v>
      </c>
      <c r="H19" s="12">
        <v>154</v>
      </c>
      <c r="I19" s="11"/>
      <c r="J19" s="10">
        <f>B19-(SUM(C19:I19))</f>
        <v>863</v>
      </c>
    </row>
    <row r="20" spans="1:10" ht="15" customHeight="1">
      <c r="A20" s="5" t="s">
        <v>38</v>
      </c>
      <c r="B20" s="13">
        <v>4169</v>
      </c>
      <c r="C20" s="12">
        <v>282</v>
      </c>
      <c r="D20" s="12">
        <v>32</v>
      </c>
      <c r="E20" s="12">
        <v>69</v>
      </c>
      <c r="F20" s="12"/>
      <c r="G20" s="12">
        <v>1017</v>
      </c>
      <c r="H20" s="12">
        <v>1832</v>
      </c>
      <c r="I20" s="11"/>
      <c r="J20" s="10">
        <f>B20-(SUM(C20:I20))</f>
        <v>937</v>
      </c>
    </row>
    <row r="21" spans="1:10" ht="15" customHeight="1">
      <c r="A21" s="5" t="s">
        <v>37</v>
      </c>
      <c r="B21" s="13">
        <v>127</v>
      </c>
      <c r="C21" s="12">
        <v>45</v>
      </c>
      <c r="D21" s="12">
        <v>1</v>
      </c>
      <c r="E21" s="12">
        <v>18</v>
      </c>
      <c r="F21" s="12"/>
      <c r="G21" s="12">
        <v>20</v>
      </c>
      <c r="H21" s="12">
        <v>2</v>
      </c>
      <c r="I21" s="11"/>
      <c r="J21" s="10">
        <f>B21-(SUM(C21:I21))</f>
        <v>41</v>
      </c>
    </row>
    <row r="22" spans="1:10" ht="15" customHeight="1">
      <c r="A22" s="5" t="s">
        <v>36</v>
      </c>
      <c r="B22" s="13">
        <v>148</v>
      </c>
      <c r="C22" s="12">
        <v>27</v>
      </c>
      <c r="D22" s="12">
        <v>1</v>
      </c>
      <c r="E22" s="12">
        <v>15</v>
      </c>
      <c r="F22" s="12"/>
      <c r="G22" s="12">
        <v>34</v>
      </c>
      <c r="H22" s="12">
        <v>24</v>
      </c>
      <c r="I22" s="11"/>
      <c r="J22" s="10">
        <f>B22-(SUM(C22:I22))</f>
        <v>47</v>
      </c>
    </row>
    <row r="23" spans="1:10" ht="15" customHeight="1">
      <c r="A23" s="5" t="s">
        <v>35</v>
      </c>
      <c r="B23" s="13">
        <v>256</v>
      </c>
      <c r="C23" s="12">
        <v>41</v>
      </c>
      <c r="D23" s="12">
        <v>2</v>
      </c>
      <c r="E23" s="12">
        <v>51</v>
      </c>
      <c r="F23" s="12"/>
      <c r="G23" s="12">
        <v>41</v>
      </c>
      <c r="H23" s="12">
        <v>23</v>
      </c>
      <c r="I23" s="11"/>
      <c r="J23" s="10">
        <f>B23-(SUM(C23:I23))</f>
        <v>98</v>
      </c>
    </row>
    <row r="24" spans="1:10" ht="15" customHeight="1">
      <c r="A24" s="5" t="s">
        <v>34</v>
      </c>
      <c r="B24" s="13">
        <v>584</v>
      </c>
      <c r="C24" s="12">
        <v>111</v>
      </c>
      <c r="D24" s="12">
        <v>12</v>
      </c>
      <c r="E24" s="12">
        <v>52</v>
      </c>
      <c r="F24" s="12"/>
      <c r="G24" s="12">
        <v>94</v>
      </c>
      <c r="H24" s="12">
        <v>81</v>
      </c>
      <c r="I24" s="11"/>
      <c r="J24" s="10">
        <f>B24-(SUM(C24:I24))</f>
        <v>234</v>
      </c>
    </row>
    <row r="25" spans="1:10" ht="15" customHeight="1">
      <c r="A25" s="5" t="s">
        <v>33</v>
      </c>
      <c r="B25" s="13">
        <v>1399</v>
      </c>
      <c r="C25" s="12">
        <v>351</v>
      </c>
      <c r="D25" s="12">
        <v>37</v>
      </c>
      <c r="E25" s="12">
        <v>164</v>
      </c>
      <c r="F25" s="12"/>
      <c r="G25" s="12">
        <v>171</v>
      </c>
      <c r="H25" s="12">
        <v>131</v>
      </c>
      <c r="I25" s="11"/>
      <c r="J25" s="10">
        <f>B25-(SUM(C25:I25))</f>
        <v>545</v>
      </c>
    </row>
    <row r="26" spans="1:10" ht="15" customHeight="1">
      <c r="A26" s="5" t="s">
        <v>32</v>
      </c>
      <c r="B26" s="13">
        <v>1088</v>
      </c>
      <c r="C26" s="12">
        <v>245</v>
      </c>
      <c r="D26" s="12">
        <v>31</v>
      </c>
      <c r="E26" s="12">
        <v>79</v>
      </c>
      <c r="F26" s="12"/>
      <c r="G26" s="12">
        <v>140</v>
      </c>
      <c r="H26" s="12">
        <v>328</v>
      </c>
      <c r="I26" s="11"/>
      <c r="J26" s="10">
        <f>B26-(SUM(C26:I26))</f>
        <v>265</v>
      </c>
    </row>
    <row r="27" spans="1:10" ht="15" customHeight="1">
      <c r="A27" s="5" t="s">
        <v>31</v>
      </c>
      <c r="B27" s="13">
        <v>8243</v>
      </c>
      <c r="C27" s="12">
        <v>3002</v>
      </c>
      <c r="D27" s="12">
        <v>256</v>
      </c>
      <c r="E27" s="12">
        <v>929</v>
      </c>
      <c r="F27" s="12"/>
      <c r="G27" s="12">
        <v>336</v>
      </c>
      <c r="H27" s="12">
        <v>244</v>
      </c>
      <c r="I27" s="11"/>
      <c r="J27" s="10">
        <f>B27-(SUM(C27:I27))</f>
        <v>3476</v>
      </c>
    </row>
    <row r="28" spans="1:10" ht="15" customHeight="1">
      <c r="A28" s="5" t="s">
        <v>30</v>
      </c>
      <c r="B28" s="13">
        <v>1371</v>
      </c>
      <c r="C28" s="12">
        <v>465</v>
      </c>
      <c r="D28" s="12">
        <v>24</v>
      </c>
      <c r="E28" s="12">
        <v>115</v>
      </c>
      <c r="F28" s="12"/>
      <c r="G28" s="12">
        <v>319</v>
      </c>
      <c r="H28" s="12">
        <v>28</v>
      </c>
      <c r="I28" s="11"/>
      <c r="J28" s="10">
        <f>B28-(SUM(C28:I28))</f>
        <v>420</v>
      </c>
    </row>
    <row r="29" spans="1:10" ht="15" customHeight="1">
      <c r="A29" s="5" t="s">
        <v>29</v>
      </c>
      <c r="B29" s="13">
        <v>883</v>
      </c>
      <c r="C29" s="12">
        <v>209</v>
      </c>
      <c r="D29" s="12">
        <v>42</v>
      </c>
      <c r="E29" s="12">
        <v>106</v>
      </c>
      <c r="F29" s="12"/>
      <c r="G29" s="12">
        <v>179</v>
      </c>
      <c r="H29" s="12">
        <v>30</v>
      </c>
      <c r="I29" s="11"/>
      <c r="J29" s="10">
        <f>B29-(SUM(C29:I29))</f>
        <v>317</v>
      </c>
    </row>
    <row r="30" spans="1:10" ht="15" customHeight="1">
      <c r="A30" s="5" t="s">
        <v>28</v>
      </c>
      <c r="B30" s="13">
        <v>316</v>
      </c>
      <c r="C30" s="12">
        <v>53</v>
      </c>
      <c r="D30" s="12">
        <v>14</v>
      </c>
      <c r="E30" s="12">
        <v>27</v>
      </c>
      <c r="F30" s="12"/>
      <c r="G30" s="12">
        <v>44</v>
      </c>
      <c r="H30" s="12">
        <v>11</v>
      </c>
      <c r="I30" s="11"/>
      <c r="J30" s="10">
        <f>B30-(SUM(C30:I30))</f>
        <v>167</v>
      </c>
    </row>
    <row r="31" spans="1:10" ht="15" customHeight="1">
      <c r="A31" s="5" t="s">
        <v>27</v>
      </c>
      <c r="B31" s="13">
        <v>721</v>
      </c>
      <c r="C31" s="12">
        <v>199</v>
      </c>
      <c r="D31" s="12">
        <v>25</v>
      </c>
      <c r="E31" s="12">
        <v>109</v>
      </c>
      <c r="F31" s="12"/>
      <c r="G31" s="12">
        <v>75</v>
      </c>
      <c r="H31" s="12">
        <v>116</v>
      </c>
      <c r="I31" s="11"/>
      <c r="J31" s="10">
        <f>B31-(SUM(C31:I31))</f>
        <v>197</v>
      </c>
    </row>
    <row r="32" spans="1:10" ht="15" customHeight="1">
      <c r="A32" s="5" t="s">
        <v>26</v>
      </c>
      <c r="B32" s="13">
        <v>250</v>
      </c>
      <c r="C32" s="12">
        <v>59</v>
      </c>
      <c r="D32" s="12">
        <v>4</v>
      </c>
      <c r="E32" s="12">
        <v>47</v>
      </c>
      <c r="F32" s="12"/>
      <c r="G32" s="12">
        <v>32</v>
      </c>
      <c r="H32" s="12">
        <v>31</v>
      </c>
      <c r="I32" s="11"/>
      <c r="J32" s="10">
        <f>B32-(SUM(C32:I32))</f>
        <v>77</v>
      </c>
    </row>
    <row r="33" spans="1:10" ht="15" customHeight="1">
      <c r="A33" s="5" t="s">
        <v>25</v>
      </c>
      <c r="B33" s="13">
        <v>217</v>
      </c>
      <c r="C33" s="12">
        <v>55</v>
      </c>
      <c r="D33" s="12">
        <v>3</v>
      </c>
      <c r="E33" s="12">
        <v>31</v>
      </c>
      <c r="F33" s="12"/>
      <c r="G33" s="12">
        <v>44</v>
      </c>
      <c r="H33" s="12">
        <v>0</v>
      </c>
      <c r="I33" s="11"/>
      <c r="J33" s="10">
        <f>B33-(SUM(C33:I33))</f>
        <v>84</v>
      </c>
    </row>
    <row r="34" spans="1:10" ht="15" customHeight="1">
      <c r="A34" s="5" t="s">
        <v>24</v>
      </c>
      <c r="B34" s="13">
        <v>2020</v>
      </c>
      <c r="C34" s="12">
        <v>210</v>
      </c>
      <c r="D34" s="12">
        <v>62</v>
      </c>
      <c r="E34" s="12">
        <v>102</v>
      </c>
      <c r="F34" s="12"/>
      <c r="G34" s="12">
        <v>455</v>
      </c>
      <c r="H34" s="12">
        <v>228</v>
      </c>
      <c r="I34" s="11"/>
      <c r="J34" s="10">
        <f>B34-(SUM(C34:I34))</f>
        <v>963</v>
      </c>
    </row>
    <row r="35" spans="1:10" ht="15" customHeight="1">
      <c r="A35" s="5" t="s">
        <v>23</v>
      </c>
      <c r="B35" s="13">
        <v>1886</v>
      </c>
      <c r="C35" s="12">
        <v>265</v>
      </c>
      <c r="D35" s="12">
        <v>15</v>
      </c>
      <c r="E35" s="12">
        <v>107</v>
      </c>
      <c r="F35" s="12"/>
      <c r="G35" s="12">
        <v>366</v>
      </c>
      <c r="H35" s="12">
        <v>69</v>
      </c>
      <c r="I35" s="11"/>
      <c r="J35" s="10">
        <f>B35-(SUM(C35:I35))</f>
        <v>1064</v>
      </c>
    </row>
    <row r="36" spans="1:10" ht="15" customHeight="1">
      <c r="A36" s="5" t="s">
        <v>22</v>
      </c>
      <c r="B36" s="13">
        <v>836</v>
      </c>
      <c r="C36" s="12">
        <v>198</v>
      </c>
      <c r="D36" s="12">
        <v>22</v>
      </c>
      <c r="E36" s="12">
        <v>54</v>
      </c>
      <c r="F36" s="12"/>
      <c r="G36" s="12">
        <v>109</v>
      </c>
      <c r="H36" s="12">
        <v>45</v>
      </c>
      <c r="I36" s="11"/>
      <c r="J36" s="10">
        <f>B36-(SUM(C36:I36))</f>
        <v>408</v>
      </c>
    </row>
    <row r="37" spans="1:10" ht="15" customHeight="1">
      <c r="A37" s="5" t="s">
        <v>21</v>
      </c>
      <c r="B37" s="13">
        <v>1007</v>
      </c>
      <c r="C37" s="12">
        <v>128</v>
      </c>
      <c r="D37" s="12">
        <v>6</v>
      </c>
      <c r="E37" s="12">
        <v>21</v>
      </c>
      <c r="F37" s="12"/>
      <c r="G37" s="12">
        <v>74</v>
      </c>
      <c r="H37" s="12">
        <v>290</v>
      </c>
      <c r="I37" s="11"/>
      <c r="J37" s="10">
        <f>B37-(SUM(C37:I37))</f>
        <v>488</v>
      </c>
    </row>
    <row r="38" spans="1:10" ht="15" customHeight="1">
      <c r="A38" s="5" t="s">
        <v>20</v>
      </c>
      <c r="B38" s="13">
        <v>272</v>
      </c>
      <c r="C38" s="12">
        <v>79</v>
      </c>
      <c r="D38" s="12">
        <v>8</v>
      </c>
      <c r="E38" s="12">
        <v>26</v>
      </c>
      <c r="F38" s="12"/>
      <c r="G38" s="12">
        <v>39</v>
      </c>
      <c r="H38" s="12">
        <v>5</v>
      </c>
      <c r="I38" s="11"/>
      <c r="J38" s="10">
        <f>B38-(SUM(C38:I38))</f>
        <v>115</v>
      </c>
    </row>
    <row r="39" spans="1:10" ht="15" customHeight="1">
      <c r="A39" s="5" t="s">
        <v>19</v>
      </c>
      <c r="B39" s="13">
        <v>2223</v>
      </c>
      <c r="C39" s="12">
        <v>657</v>
      </c>
      <c r="D39" s="12">
        <v>144</v>
      </c>
      <c r="E39" s="12">
        <v>112</v>
      </c>
      <c r="F39" s="12"/>
      <c r="G39" s="12">
        <v>390</v>
      </c>
      <c r="H39" s="12">
        <v>207</v>
      </c>
      <c r="I39" s="11"/>
      <c r="J39" s="10">
        <f>B39-(SUM(C39:I39))</f>
        <v>713</v>
      </c>
    </row>
    <row r="40" spans="1:10" ht="15" customHeight="1">
      <c r="A40" s="5" t="s">
        <v>18</v>
      </c>
      <c r="B40" s="13">
        <v>930</v>
      </c>
      <c r="C40" s="12">
        <v>468</v>
      </c>
      <c r="D40" s="12">
        <v>10</v>
      </c>
      <c r="E40" s="12">
        <v>16</v>
      </c>
      <c r="F40" s="12"/>
      <c r="G40" s="12">
        <v>94</v>
      </c>
      <c r="H40" s="12">
        <v>3</v>
      </c>
      <c r="I40" s="11"/>
      <c r="J40" s="10">
        <f>B40-(SUM(C40:I40))</f>
        <v>339</v>
      </c>
    </row>
    <row r="41" spans="1:10" ht="15" customHeight="1">
      <c r="A41" s="5" t="s">
        <v>17</v>
      </c>
      <c r="B41" s="13">
        <v>2057</v>
      </c>
      <c r="C41" s="12">
        <v>811</v>
      </c>
      <c r="D41" s="12">
        <v>10</v>
      </c>
      <c r="E41" s="12">
        <v>46</v>
      </c>
      <c r="F41" s="12"/>
      <c r="G41" s="12">
        <v>100</v>
      </c>
      <c r="H41" s="12">
        <v>3</v>
      </c>
      <c r="I41" s="11"/>
      <c r="J41" s="10">
        <f>B41-(SUM(C41:I41))</f>
        <v>1087</v>
      </c>
    </row>
    <row r="42" spans="1:10" ht="15" customHeight="1">
      <c r="A42" s="5" t="s">
        <v>16</v>
      </c>
      <c r="B42" s="13">
        <v>427</v>
      </c>
      <c r="C42" s="12">
        <v>84</v>
      </c>
      <c r="D42" s="12">
        <v>19</v>
      </c>
      <c r="E42" s="12">
        <v>58</v>
      </c>
      <c r="F42" s="12"/>
      <c r="G42" s="12">
        <v>70</v>
      </c>
      <c r="H42" s="12">
        <v>49</v>
      </c>
      <c r="I42" s="11"/>
      <c r="J42" s="10">
        <f>B42-(SUM(C42:I42))</f>
        <v>147</v>
      </c>
    </row>
    <row r="43" spans="1:10" ht="15" customHeight="1">
      <c r="A43" s="5" t="s">
        <v>15</v>
      </c>
      <c r="B43" s="13">
        <v>1148</v>
      </c>
      <c r="C43" s="12">
        <v>213</v>
      </c>
      <c r="D43" s="12">
        <v>36</v>
      </c>
      <c r="E43" s="12">
        <v>77</v>
      </c>
      <c r="F43" s="12"/>
      <c r="G43" s="12">
        <v>107</v>
      </c>
      <c r="H43" s="12">
        <v>39</v>
      </c>
      <c r="I43" s="11"/>
      <c r="J43" s="10">
        <f>B43-(SUM(C43:I43))</f>
        <v>676</v>
      </c>
    </row>
    <row r="44" spans="1:11" ht="12" customHeight="1">
      <c r="A44" s="5"/>
      <c r="B44" s="13"/>
      <c r="C44" s="12" t="s">
        <v>14</v>
      </c>
      <c r="D44" s="12" t="s">
        <v>14</v>
      </c>
      <c r="E44" s="12" t="s">
        <v>14</v>
      </c>
      <c r="F44" s="12"/>
      <c r="G44" s="12" t="s">
        <v>14</v>
      </c>
      <c r="H44" s="12" t="s">
        <v>14</v>
      </c>
      <c r="I44" s="14"/>
      <c r="J44" s="10"/>
      <c r="K44" s="9"/>
    </row>
    <row r="45" spans="1:11" ht="15" customHeight="1">
      <c r="A45" s="5" t="s">
        <v>13</v>
      </c>
      <c r="B45" s="13">
        <v>459</v>
      </c>
      <c r="C45" s="12">
        <v>171</v>
      </c>
      <c r="D45" s="12">
        <v>8</v>
      </c>
      <c r="E45" s="12">
        <v>33</v>
      </c>
      <c r="F45" s="12"/>
      <c r="G45" s="12">
        <v>18</v>
      </c>
      <c r="H45" s="12">
        <v>5</v>
      </c>
      <c r="I45" s="11"/>
      <c r="J45" s="10">
        <f>B45-(SUM(C45:I45))</f>
        <v>224</v>
      </c>
      <c r="K45" s="9"/>
    </row>
    <row r="46" spans="1:11" ht="15" customHeight="1">
      <c r="A46" s="5" t="s">
        <v>12</v>
      </c>
      <c r="B46" s="13">
        <v>699</v>
      </c>
      <c r="C46" s="12">
        <v>114</v>
      </c>
      <c r="D46" s="12">
        <v>7</v>
      </c>
      <c r="E46" s="12">
        <v>10</v>
      </c>
      <c r="F46" s="12"/>
      <c r="G46" s="12">
        <v>83</v>
      </c>
      <c r="H46" s="12">
        <v>3</v>
      </c>
      <c r="I46" s="11"/>
      <c r="J46" s="10">
        <f>B46-(SUM(C46:I46))</f>
        <v>482</v>
      </c>
      <c r="K46" s="9"/>
    </row>
    <row r="47" spans="1:11" ht="15" customHeight="1">
      <c r="A47" s="5" t="s">
        <v>11</v>
      </c>
      <c r="B47" s="13">
        <v>88</v>
      </c>
      <c r="C47" s="12">
        <v>11</v>
      </c>
      <c r="D47" s="12">
        <v>2</v>
      </c>
      <c r="E47" s="12">
        <v>29</v>
      </c>
      <c r="F47" s="12"/>
      <c r="G47" s="12">
        <v>24</v>
      </c>
      <c r="H47" s="12">
        <v>0</v>
      </c>
      <c r="I47" s="11"/>
      <c r="J47" s="10">
        <f>B47-(SUM(C47:I47))</f>
        <v>22</v>
      </c>
      <c r="K47" s="9"/>
    </row>
    <row r="48" spans="1:11" ht="15" customHeight="1">
      <c r="A48" s="5" t="s">
        <v>10</v>
      </c>
      <c r="B48" s="13">
        <v>277</v>
      </c>
      <c r="C48" s="12">
        <v>76</v>
      </c>
      <c r="D48" s="12">
        <v>6</v>
      </c>
      <c r="E48" s="12">
        <v>32</v>
      </c>
      <c r="F48" s="12"/>
      <c r="G48" s="12">
        <v>25</v>
      </c>
      <c r="H48" s="12">
        <v>32</v>
      </c>
      <c r="I48" s="11"/>
      <c r="J48" s="10">
        <f>B48-(SUM(C48:I48))</f>
        <v>106</v>
      </c>
      <c r="K48" s="9"/>
    </row>
    <row r="49" spans="1:11" ht="15" customHeight="1">
      <c r="A49" s="5" t="s">
        <v>9</v>
      </c>
      <c r="B49" s="13">
        <v>76</v>
      </c>
      <c r="C49" s="12">
        <v>16</v>
      </c>
      <c r="D49" s="12">
        <v>0</v>
      </c>
      <c r="E49" s="12">
        <v>6</v>
      </c>
      <c r="F49" s="12"/>
      <c r="G49" s="12">
        <v>30</v>
      </c>
      <c r="H49" s="12">
        <v>1</v>
      </c>
      <c r="I49" s="11"/>
      <c r="J49" s="10">
        <f>B49-(SUM(C49:I49))</f>
        <v>23</v>
      </c>
      <c r="K49" s="9"/>
    </row>
    <row r="50" spans="1:11" ht="15" customHeight="1">
      <c r="A50" s="5" t="s">
        <v>8</v>
      </c>
      <c r="B50" s="13">
        <v>310</v>
      </c>
      <c r="C50" s="12">
        <v>55</v>
      </c>
      <c r="D50" s="12">
        <v>4</v>
      </c>
      <c r="E50" s="12">
        <v>51</v>
      </c>
      <c r="F50" s="12"/>
      <c r="G50" s="12">
        <v>66</v>
      </c>
      <c r="H50" s="12">
        <v>16</v>
      </c>
      <c r="I50" s="11"/>
      <c r="J50" s="10">
        <f>B50-(SUM(C50:I50))</f>
        <v>118</v>
      </c>
      <c r="K50" s="9"/>
    </row>
    <row r="51" spans="1:11" ht="15" customHeight="1">
      <c r="A51" s="5" t="s">
        <v>7</v>
      </c>
      <c r="B51" s="13">
        <v>745</v>
      </c>
      <c r="C51" s="12">
        <v>90</v>
      </c>
      <c r="D51" s="12">
        <v>8</v>
      </c>
      <c r="E51" s="12">
        <v>49</v>
      </c>
      <c r="F51" s="12"/>
      <c r="G51" s="12">
        <v>213</v>
      </c>
      <c r="H51" s="12">
        <v>52</v>
      </c>
      <c r="I51" s="11"/>
      <c r="J51" s="10">
        <f>B51-(SUM(C51:I51))</f>
        <v>333</v>
      </c>
      <c r="K51" s="9"/>
    </row>
    <row r="52" spans="1:11" ht="15" customHeight="1">
      <c r="A52" s="5" t="s">
        <v>6</v>
      </c>
      <c r="B52" s="13">
        <v>84</v>
      </c>
      <c r="C52" s="12">
        <v>34</v>
      </c>
      <c r="D52" s="12">
        <v>3</v>
      </c>
      <c r="E52" s="12">
        <v>2</v>
      </c>
      <c r="F52" s="12"/>
      <c r="G52" s="12">
        <v>11</v>
      </c>
      <c r="H52" s="12">
        <v>1</v>
      </c>
      <c r="I52" s="11"/>
      <c r="J52" s="10">
        <f>B52-(SUM(C52:I52))</f>
        <v>33</v>
      </c>
      <c r="K52" s="9"/>
    </row>
    <row r="53" spans="1:11" ht="15" customHeight="1">
      <c r="A53" s="5" t="s">
        <v>5</v>
      </c>
      <c r="B53" s="13">
        <v>975</v>
      </c>
      <c r="C53" s="12">
        <v>385</v>
      </c>
      <c r="D53" s="12">
        <v>11</v>
      </c>
      <c r="E53" s="12">
        <v>13</v>
      </c>
      <c r="F53" s="12"/>
      <c r="G53" s="12">
        <v>87</v>
      </c>
      <c r="H53" s="12">
        <v>9</v>
      </c>
      <c r="I53" s="11"/>
      <c r="J53" s="10">
        <f>B53-(SUM(C53:I53))</f>
        <v>470</v>
      </c>
      <c r="K53" s="9"/>
    </row>
    <row r="54" spans="1:11" ht="15" customHeight="1">
      <c r="A54" s="5" t="s">
        <v>4</v>
      </c>
      <c r="B54" s="13">
        <v>115</v>
      </c>
      <c r="C54" s="12">
        <v>14</v>
      </c>
      <c r="D54" s="12">
        <v>0</v>
      </c>
      <c r="E54" s="12">
        <v>3</v>
      </c>
      <c r="F54" s="12"/>
      <c r="G54" s="12">
        <v>19</v>
      </c>
      <c r="H54" s="12">
        <v>35</v>
      </c>
      <c r="I54" s="11"/>
      <c r="J54" s="10">
        <f>B54-(SUM(C54:I54))</f>
        <v>44</v>
      </c>
      <c r="K54" s="9"/>
    </row>
    <row r="55" spans="1:11" ht="15" customHeight="1">
      <c r="A55" s="5" t="s">
        <v>3</v>
      </c>
      <c r="B55" s="13">
        <v>703</v>
      </c>
      <c r="C55" s="12">
        <v>58</v>
      </c>
      <c r="D55" s="12">
        <v>14</v>
      </c>
      <c r="E55" s="12">
        <v>22</v>
      </c>
      <c r="F55" s="12"/>
      <c r="G55" s="12">
        <v>116</v>
      </c>
      <c r="H55" s="12">
        <v>135</v>
      </c>
      <c r="I55" s="11"/>
      <c r="J55" s="10">
        <f>B55-(SUM(C55:I55))</f>
        <v>358</v>
      </c>
      <c r="K55" s="9"/>
    </row>
    <row r="56" spans="1:11" ht="15" customHeight="1">
      <c r="A56" s="5" t="s">
        <v>2</v>
      </c>
      <c r="B56" s="13">
        <v>248</v>
      </c>
      <c r="C56" s="12">
        <v>46</v>
      </c>
      <c r="D56" s="12">
        <v>3</v>
      </c>
      <c r="E56" s="12">
        <v>6</v>
      </c>
      <c r="F56" s="12"/>
      <c r="G56" s="12">
        <v>20</v>
      </c>
      <c r="H56" s="12">
        <v>13</v>
      </c>
      <c r="I56" s="11"/>
      <c r="J56" s="10">
        <f>B56-(SUM(C56:I56))</f>
        <v>160</v>
      </c>
      <c r="K56" s="9"/>
    </row>
    <row r="57" spans="1:10" ht="12" customHeight="1" thickBot="1">
      <c r="A57" s="8"/>
      <c r="B57" s="7"/>
      <c r="C57" s="6"/>
      <c r="D57" s="6"/>
      <c r="E57" s="6"/>
      <c r="F57" s="6"/>
      <c r="G57" s="6"/>
      <c r="H57" s="6"/>
      <c r="I57" s="6"/>
      <c r="J57" s="6"/>
    </row>
    <row r="58" spans="1:10" ht="12" customHeight="1">
      <c r="A58" s="5"/>
      <c r="B58" s="4"/>
      <c r="C58" s="4"/>
      <c r="D58" s="4"/>
      <c r="E58" s="4"/>
      <c r="F58" s="4"/>
      <c r="G58" s="4"/>
      <c r="H58" s="4"/>
      <c r="I58" s="4"/>
      <c r="J58" s="4"/>
    </row>
    <row r="59" ht="15" customHeight="1">
      <c r="A59" s="3" t="s">
        <v>1</v>
      </c>
    </row>
    <row r="60" ht="15" customHeight="1">
      <c r="A60" s="3" t="s">
        <v>0</v>
      </c>
    </row>
  </sheetData>
  <sheetProtection/>
  <mergeCells count="10">
    <mergeCell ref="F13:F15"/>
    <mergeCell ref="I13:I15"/>
    <mergeCell ref="C5:D5"/>
    <mergeCell ref="C6:D6"/>
    <mergeCell ref="C7:D7"/>
    <mergeCell ref="C8:D8"/>
    <mergeCell ref="E5:F5"/>
    <mergeCell ref="E6:F6"/>
    <mergeCell ref="E7:F7"/>
    <mergeCell ref="E8:F8"/>
  </mergeCells>
  <printOptions/>
  <pageMargins left="0.7874015748031497" right="0.7874015748031497" top="0.81" bottom="0.76" header="0.5118110236220472" footer="0.5118110236220472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dcterms:created xsi:type="dcterms:W3CDTF">2018-02-23T02:21:32Z</dcterms:created>
  <dcterms:modified xsi:type="dcterms:W3CDTF">2018-02-23T02:21:46Z</dcterms:modified>
  <cp:category/>
  <cp:version/>
  <cp:contentType/>
  <cp:contentStatus/>
</cp:coreProperties>
</file>