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5漁船\漁船統計表\漁船統計表（県）\HP掲載　データ - コピー【バックアップ】R50824\"/>
    </mc:Choice>
  </mc:AlternateContent>
  <bookViews>
    <workbookView xWindow="0" yWindow="0" windowWidth="20490" windowHeight="7530" tabRatio="725"/>
  </bookViews>
  <sheets>
    <sheet name="船型都道府県漁業協同組合別隻数そのⅠ" sheetId="1" r:id="rId1"/>
  </sheets>
  <calcPr calcId="162913"/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comments1.xml><?xml version="1.0" encoding="utf-8"?>
<comments xmlns="http://schemas.openxmlformats.org/spreadsheetml/2006/main">
  <authors>
    <author>政策企画部情報システム課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政策企画部情報システム課: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<sst xmlns="http://schemas.openxmlformats.org/spreadsheetml/2006/main" count="55" uniqueCount="43">
  <si>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>総トン数</t>
    <rPh sb="0" eb="1">
      <t>ソウ</t>
    </rPh>
    <rPh sb="3" eb="4">
      <t>スウ</t>
    </rPh>
    <phoneticPr fontId="1"/>
  </si>
  <si>
    <t>馬力数</t>
    <rPh sb="0" eb="2">
      <t>バリキ</t>
    </rPh>
    <rPh sb="2" eb="3">
      <t>スウ</t>
    </rPh>
    <phoneticPr fontId="1"/>
  </si>
  <si>
    <t>隻数</t>
    <rPh sb="0" eb="2">
      <t>セキスウ</t>
    </rPh>
    <phoneticPr fontId="1"/>
  </si>
  <si>
    <t>総計</t>
    <rPh sb="0" eb="2">
      <t>ソウケイ</t>
    </rPh>
    <phoneticPr fontId="1"/>
  </si>
  <si>
    <t>1トン未満総計</t>
    <rPh sb="3" eb="5">
      <t>ミマン</t>
    </rPh>
    <rPh sb="5" eb="7">
      <t>ソウケイ</t>
    </rPh>
    <phoneticPr fontId="1"/>
  </si>
  <si>
    <t>1トン以上3トン未満</t>
    <rPh sb="3" eb="5">
      <t>イジョウ</t>
    </rPh>
    <rPh sb="8" eb="10">
      <t>ミマン</t>
    </rPh>
    <phoneticPr fontId="1"/>
  </si>
  <si>
    <t>3トン以上5トン未満</t>
    <rPh sb="3" eb="5">
      <t>イジョウ</t>
    </rPh>
    <rPh sb="8" eb="10">
      <t>ミマン</t>
    </rPh>
    <phoneticPr fontId="1"/>
  </si>
  <si>
    <t>漁業協同組合名</t>
    <rPh sb="0" eb="2">
      <t>ギョギョウ</t>
    </rPh>
    <rPh sb="2" eb="4">
      <t>キョウドウ</t>
    </rPh>
    <rPh sb="4" eb="6">
      <t>クミアイ</t>
    </rPh>
    <rPh sb="6" eb="7">
      <t>メイ</t>
    </rPh>
    <phoneticPr fontId="1"/>
  </si>
  <si>
    <t>5トン以上10トン未満</t>
    <rPh sb="3" eb="5">
      <t>イジョウ</t>
    </rPh>
    <rPh sb="9" eb="11">
      <t>ミマン</t>
    </rPh>
    <phoneticPr fontId="1"/>
  </si>
  <si>
    <t>　霞ケ浦・北浦・外浪逆浦（合計）</t>
    <rPh sb="1" eb="4">
      <t>カスミガウラ</t>
    </rPh>
    <rPh sb="5" eb="7">
      <t>キタウラ</t>
    </rPh>
    <rPh sb="8" eb="12">
      <t>ソトナサカウラ</t>
    </rPh>
    <rPh sb="13" eb="15">
      <t>ゴウケイ</t>
    </rPh>
    <phoneticPr fontId="1"/>
  </si>
  <si>
    <t>　　　（美浦支部）</t>
    <phoneticPr fontId="1"/>
  </si>
  <si>
    <t>　　　（かすみがうら市支部）</t>
    <phoneticPr fontId="1"/>
  </si>
  <si>
    <t>　　　（玉造支部）</t>
    <phoneticPr fontId="1"/>
  </si>
  <si>
    <t>　　　（牛堀支部）</t>
    <phoneticPr fontId="1"/>
  </si>
  <si>
    <t>　　　（古渡支部）</t>
    <phoneticPr fontId="1"/>
  </si>
  <si>
    <t>　　　（阿見町支部）</t>
    <phoneticPr fontId="1"/>
  </si>
  <si>
    <t>　　　（小美玉支部）</t>
    <phoneticPr fontId="1"/>
  </si>
  <si>
    <t>　　　（稲敷支部）</t>
    <phoneticPr fontId="1"/>
  </si>
  <si>
    <t>　　　（土浦支部）</t>
    <phoneticPr fontId="1"/>
  </si>
  <si>
    <t>　　　（大和支部）</t>
    <phoneticPr fontId="1"/>
  </si>
  <si>
    <t>　　　（北浦支部）</t>
    <phoneticPr fontId="1"/>
  </si>
  <si>
    <t>　　　（鉾田支部）</t>
    <phoneticPr fontId="1"/>
  </si>
  <si>
    <t>　　　（大洋支部）</t>
    <phoneticPr fontId="1"/>
  </si>
  <si>
    <t>　　　（大野支部）</t>
    <phoneticPr fontId="1"/>
  </si>
  <si>
    <t>　　　（鹿島支部）</t>
    <phoneticPr fontId="1"/>
  </si>
  <si>
    <t>総　　計</t>
    <rPh sb="0" eb="1">
      <t>ソウ</t>
    </rPh>
    <rPh sb="3" eb="4">
      <t>ケイ</t>
    </rPh>
    <phoneticPr fontId="1"/>
  </si>
  <si>
    <t>　　麻生</t>
    <phoneticPr fontId="1"/>
  </si>
  <si>
    <t>　　潮来</t>
    <phoneticPr fontId="1"/>
  </si>
  <si>
    <t>　　常陸川（湖）</t>
    <phoneticPr fontId="1"/>
  </si>
  <si>
    <t>　　官公庁船</t>
    <phoneticPr fontId="1"/>
  </si>
  <si>
    <t>　　その他</t>
    <phoneticPr fontId="1"/>
  </si>
  <si>
    <t>　その他内水面（合計）</t>
    <rPh sb="3" eb="7">
      <t>タナイスイメン</t>
    </rPh>
    <rPh sb="8" eb="10">
      <t>ゴウケイ</t>
    </rPh>
    <phoneticPr fontId="1"/>
  </si>
  <si>
    <t>　　久慈川</t>
    <phoneticPr fontId="1"/>
  </si>
  <si>
    <t>　　那珂川</t>
    <phoneticPr fontId="1"/>
  </si>
  <si>
    <t>　　那珂川第一</t>
    <phoneticPr fontId="1"/>
  </si>
  <si>
    <t>　　大涸沼</t>
    <phoneticPr fontId="1"/>
  </si>
  <si>
    <t>　　常陸川（川）</t>
    <phoneticPr fontId="1"/>
  </si>
  <si>
    <t>　　新利根</t>
    <phoneticPr fontId="1"/>
  </si>
  <si>
    <t>　　鬼怒利根</t>
    <phoneticPr fontId="1"/>
  </si>
  <si>
    <t>第６表　【淡水】漁業協同組合別の勢力（船型別）</t>
    <rPh sb="0" eb="1">
      <t>ダイ</t>
    </rPh>
    <rPh sb="2" eb="3">
      <t>ヒョウ</t>
    </rPh>
    <rPh sb="5" eb="7">
      <t>タンスイ</t>
    </rPh>
    <rPh sb="8" eb="15">
      <t>ギョギョウキョウドウクミアイベツ</t>
    </rPh>
    <rPh sb="16" eb="18">
      <t>セイリョク</t>
    </rPh>
    <rPh sb="19" eb="22">
      <t>センケイベツ</t>
    </rPh>
    <phoneticPr fontId="7"/>
  </si>
  <si>
    <t>（隻、トン、馬力）</t>
    <rPh sb="1" eb="2">
      <t>セキ</t>
    </rPh>
    <rPh sb="6" eb="8">
      <t>バリキ</t>
    </rPh>
    <phoneticPr fontId="1"/>
  </si>
  <si>
    <r>
      <t>　　霞ケ浦</t>
    </r>
    <r>
      <rPr>
        <u/>
        <sz val="11"/>
        <color indexed="8"/>
        <rFont val="ＭＳ Ｐ明朝"/>
        <family val="1"/>
        <charset val="128"/>
      </rPr>
      <t>（計）</t>
    </r>
    <rPh sb="2" eb="5">
      <t>カスミガウラ</t>
    </rPh>
    <rPh sb="6" eb="7">
      <t>ケイ</t>
    </rPh>
    <phoneticPr fontId="1"/>
  </si>
  <si>
    <r>
      <t>　　きたうら広域</t>
    </r>
    <r>
      <rPr>
        <u/>
        <sz val="11"/>
        <color indexed="8"/>
        <rFont val="ＭＳ Ｐ明朝"/>
        <family val="1"/>
        <charset val="128"/>
      </rPr>
      <t>（計）</t>
    </r>
    <rPh sb="6" eb="8">
      <t>コウイキ</t>
    </rPh>
    <rPh sb="9" eb="10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</si>
</sst>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#,##0_ "/>
    <numFmt numFmtId="184" formatCode="#,##0&quot; &quot;;#,##0&quot; &quot;;&quot;-&quot;"/>
    <numFmt numFmtId="186" formatCode="#,##0.00_);[Red]\(#,##0.00\)"/>
  </numFmts>
  <fonts count="1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1" fontId="9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184" fontId="3" fillId="0" borderId="9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84" fontId="3" fillId="0" borderId="9" xfId="0" applyNumberFormat="1" applyFont="1" applyBorder="1" applyAlignment="1" applyProtection="1">
      <alignment horizontal="right" vertical="center" shrinkToFit="1"/>
    </xf>
    <xf numFmtId="184" fontId="3" fillId="0" borderId="11" xfId="0" applyNumberFormat="1" applyFont="1" applyBorder="1" applyAlignment="1" applyProtection="1">
      <alignment horizontal="right" vertical="center" shrinkToFit="1"/>
    </xf>
    <xf numFmtId="184" fontId="3" fillId="0" borderId="12" xfId="0" applyNumberFormat="1" applyFont="1" applyBorder="1" applyAlignment="1" applyProtection="1">
      <alignment horizontal="right" vertical="center" shrinkToFit="1"/>
    </xf>
    <xf numFmtId="184" fontId="3" fillId="0" borderId="13" xfId="0" applyNumberFormat="1" applyFont="1" applyBorder="1" applyAlignment="1" applyProtection="1">
      <alignment horizontal="right" vertical="center" shrinkToFit="1"/>
    </xf>
    <xf numFmtId="184" fontId="3" fillId="0" borderId="14" xfId="0" applyNumberFormat="1" applyFont="1" applyBorder="1" applyAlignment="1" applyProtection="1">
      <alignment horizontal="right" vertical="center" shrinkToFit="1"/>
    </xf>
    <xf numFmtId="184" fontId="3" fillId="0" borderId="11" xfId="0" applyNumberFormat="1" applyFont="1" applyBorder="1">
      <alignment vertical="center"/>
    </xf>
    <xf numFmtId="184" fontId="3" fillId="0" borderId="12" xfId="0" applyNumberFormat="1" applyFont="1" applyBorder="1">
      <alignment vertical="center"/>
    </xf>
    <xf numFmtId="184" fontId="3" fillId="0" borderId="8" xfId="0" applyNumberFormat="1" applyFont="1" applyBorder="1" applyAlignment="1">
      <alignment horizontal="right" vertical="center" shrinkToFit="1"/>
    </xf>
    <xf numFmtId="184" fontId="3" fillId="0" borderId="15" xfId="0" applyNumberFormat="1" applyFont="1" applyBorder="1" applyAlignment="1">
      <alignment horizontal="right" vertical="center" shrinkToFit="1"/>
    </xf>
    <xf numFmtId="184" fontId="3" fillId="0" borderId="16" xfId="0" applyNumberFormat="1" applyFont="1" applyBorder="1" applyAlignment="1">
      <alignment horizontal="right" vertical="center" shrinkToFit="1"/>
    </xf>
    <xf numFmtId="184" fontId="3" fillId="0" borderId="17" xfId="0" applyNumberFormat="1" applyFont="1" applyBorder="1" applyAlignment="1">
      <alignment horizontal="right" vertical="center" shrinkToFit="1"/>
    </xf>
    <xf numFmtId="184" fontId="3" fillId="0" borderId="18" xfId="0" applyNumberFormat="1" applyFont="1" applyBorder="1" applyAlignment="1">
      <alignment horizontal="right" vertical="center" shrinkToFit="1"/>
    </xf>
    <xf numFmtId="184" fontId="3" fillId="0" borderId="1" xfId="0" applyNumberFormat="1" applyFont="1" applyBorder="1" applyAlignment="1">
      <alignment horizontal="right" vertical="center" shrinkToFit="1"/>
    </xf>
    <xf numFmtId="184" fontId="3" fillId="0" borderId="19" xfId="0" applyNumberFormat="1" applyFont="1" applyBorder="1" applyAlignment="1">
      <alignment horizontal="right" vertical="center" shrinkToFit="1"/>
    </xf>
    <xf numFmtId="184" fontId="3" fillId="0" borderId="20" xfId="0" applyNumberFormat="1" applyFont="1" applyBorder="1" applyAlignment="1">
      <alignment horizontal="right" vertical="center" shrinkToFit="1"/>
    </xf>
    <xf numFmtId="184" fontId="3" fillId="0" borderId="21" xfId="0" applyNumberFormat="1" applyFont="1" applyBorder="1" applyAlignment="1">
      <alignment horizontal="right" vertical="center" shrinkToFit="1"/>
    </xf>
    <xf numFmtId="184" fontId="3" fillId="0" borderId="22" xfId="0" applyNumberFormat="1" applyFont="1" applyBorder="1" applyAlignment="1">
      <alignment horizontal="right" vertical="center" shrinkToFit="1"/>
    </xf>
    <xf numFmtId="184" fontId="3" fillId="0" borderId="10" xfId="0" applyNumberFormat="1" applyFont="1" applyBorder="1" applyAlignment="1">
      <alignment horizontal="right" vertical="center" shrinkToFit="1"/>
    </xf>
    <xf numFmtId="184" fontId="3" fillId="0" borderId="7" xfId="0" applyNumberFormat="1" applyFont="1" applyBorder="1" applyAlignment="1">
      <alignment horizontal="right" vertical="center" shrinkToFit="1"/>
    </xf>
    <xf numFmtId="184" fontId="3" fillId="0" borderId="23" xfId="0" applyNumberFormat="1" applyFont="1" applyBorder="1" applyAlignment="1">
      <alignment horizontal="right" vertical="center" shrinkToFit="1"/>
    </xf>
    <xf numFmtId="184" fontId="3" fillId="0" borderId="24" xfId="0" applyNumberFormat="1" applyFont="1" applyBorder="1" applyAlignment="1">
      <alignment horizontal="right" vertical="center" shrinkToFit="1"/>
    </xf>
    <xf numFmtId="184" fontId="3" fillId="0" borderId="25" xfId="0" applyNumberFormat="1" applyFont="1" applyBorder="1" applyAlignment="1">
      <alignment horizontal="right" vertical="center" shrinkToFit="1"/>
    </xf>
    <xf numFmtId="0" fontId="10" fillId="0" borderId="9" xfId="0" applyFont="1" applyBorder="1">
      <alignment vertical="center"/>
    </xf>
    <xf numFmtId="184" fontId="11" fillId="0" borderId="9" xfId="0" applyNumberFormat="1" applyFont="1" applyBorder="1">
      <alignment vertical="center"/>
    </xf>
    <xf numFmtId="184" fontId="11" fillId="0" borderId="11" xfId="0" applyNumberFormat="1" applyFont="1" applyBorder="1">
      <alignment vertical="center"/>
    </xf>
    <xf numFmtId="184" fontId="11" fillId="0" borderId="12" xfId="0" applyNumberFormat="1" applyFont="1" applyBorder="1">
      <alignment vertical="center"/>
    </xf>
    <xf numFmtId="184" fontId="11" fillId="0" borderId="13" xfId="0" applyNumberFormat="1" applyFont="1" applyBorder="1">
      <alignment vertical="center"/>
    </xf>
    <xf numFmtId="184" fontId="11" fillId="0" borderId="14" xfId="0" applyNumberFormat="1" applyFont="1" applyBorder="1">
      <alignment vertical="center"/>
    </xf>
    <xf numFmtId="0" fontId="10" fillId="0" borderId="26" xfId="0" applyFont="1" applyBorder="1">
      <alignment vertical="center"/>
    </xf>
    <xf numFmtId="184" fontId="11" fillId="0" borderId="27" xfId="0" applyNumberFormat="1" applyFont="1" applyBorder="1">
      <alignment vertical="center"/>
    </xf>
    <xf numFmtId="184" fontId="11" fillId="0" borderId="28" xfId="0" applyNumberFormat="1" applyFont="1" applyBorder="1">
      <alignment vertical="center"/>
    </xf>
    <xf numFmtId="184" fontId="11" fillId="0" borderId="29" xfId="0" applyNumberFormat="1" applyFont="1" applyBorder="1">
      <alignment vertical="center"/>
    </xf>
    <xf numFmtId="184" fontId="11" fillId="0" borderId="30" xfId="0" applyNumberFormat="1" applyFont="1" applyBorder="1">
      <alignment vertical="center"/>
    </xf>
    <xf numFmtId="184" fontId="11" fillId="0" borderId="31" xfId="0" applyNumberFormat="1" applyFont="1" applyBorder="1">
      <alignment vertical="center"/>
    </xf>
    <xf numFmtId="184" fontId="11" fillId="0" borderId="32" xfId="0" applyNumberFormat="1" applyFont="1" applyBorder="1">
      <alignment vertical="center"/>
    </xf>
    <xf numFmtId="184" fontId="11" fillId="0" borderId="33" xfId="0" applyNumberFormat="1" applyFont="1" applyBorder="1">
      <alignment vertical="center"/>
    </xf>
    <xf numFmtId="184" fontId="11" fillId="0" borderId="34" xfId="0" applyNumberFormat="1" applyFont="1" applyBorder="1">
      <alignment vertical="center"/>
    </xf>
    <xf numFmtId="184" fontId="11" fillId="0" borderId="35" xfId="0" applyNumberFormat="1" applyFont="1" applyBorder="1">
      <alignment vertical="center"/>
    </xf>
    <xf numFmtId="184" fontId="11" fillId="0" borderId="36" xfId="0" applyNumberFormat="1" applyFont="1" applyBorder="1">
      <alignment vertical="center"/>
    </xf>
    <xf numFmtId="184" fontId="11" fillId="0" borderId="37" xfId="0" applyNumberFormat="1" applyFont="1" applyBorder="1">
      <alignment vertical="center"/>
    </xf>
    <xf numFmtId="184" fontId="11" fillId="0" borderId="38" xfId="0" applyNumberFormat="1" applyFont="1" applyBorder="1">
      <alignment vertical="center"/>
    </xf>
    <xf numFmtId="184" fontId="11" fillId="0" borderId="39" xfId="0" applyNumberFormat="1" applyFont="1" applyBorder="1">
      <alignment vertical="center"/>
    </xf>
    <xf numFmtId="184" fontId="11" fillId="0" borderId="40" xfId="0" applyNumberFormat="1" applyFont="1" applyBorder="1">
      <alignment vertical="center"/>
    </xf>
    <xf numFmtId="184" fontId="11" fillId="0" borderId="41" xfId="0" applyNumberFormat="1" applyFont="1" applyBorder="1">
      <alignment vertical="center"/>
    </xf>
    <xf numFmtId="184" fontId="11" fillId="0" borderId="26" xfId="0" applyNumberFormat="1" applyFont="1" applyBorder="1">
      <alignment vertical="center"/>
    </xf>
    <xf numFmtId="184" fontId="11" fillId="0" borderId="0" xfId="0" applyNumberFormat="1" applyFont="1" applyBorder="1">
      <alignment vertical="center"/>
    </xf>
    <xf numFmtId="184" fontId="11" fillId="0" borderId="42" xfId="0" applyNumberFormat="1" applyFont="1" applyBorder="1">
      <alignment vertical="center"/>
    </xf>
    <xf numFmtId="184" fontId="11" fillId="0" borderId="43" xfId="0" applyNumberFormat="1" applyFont="1" applyBorder="1">
      <alignment vertical="center"/>
    </xf>
    <xf numFmtId="184" fontId="11" fillId="0" borderId="44" xfId="0" applyNumberFormat="1" applyFont="1" applyBorder="1">
      <alignment vertical="center"/>
    </xf>
    <xf numFmtId="0" fontId="10" fillId="0" borderId="1" xfId="0" applyFont="1" applyBorder="1">
      <alignment vertical="center"/>
    </xf>
    <xf numFmtId="184" fontId="11" fillId="0" borderId="1" xfId="0" applyNumberFormat="1" applyFont="1" applyBorder="1">
      <alignment vertical="center"/>
    </xf>
    <xf numFmtId="184" fontId="11" fillId="0" borderId="19" xfId="0" applyNumberFormat="1" applyFont="1" applyBorder="1">
      <alignment vertical="center"/>
    </xf>
    <xf numFmtId="184" fontId="11" fillId="0" borderId="20" xfId="0" applyNumberFormat="1" applyFont="1" applyBorder="1">
      <alignment vertical="center"/>
    </xf>
    <xf numFmtId="184" fontId="11" fillId="0" borderId="21" xfId="0" applyNumberFormat="1" applyFont="1" applyBorder="1">
      <alignment vertical="center"/>
    </xf>
    <xf numFmtId="184" fontId="11" fillId="0" borderId="22" xfId="0" applyNumberFormat="1" applyFont="1" applyBorder="1">
      <alignment vertical="center"/>
    </xf>
    <xf numFmtId="186" fontId="4" fillId="0" borderId="0" xfId="0" applyNumberFormat="1" applyFont="1" applyAlignment="1">
      <alignment horizontal="left"/>
    </xf>
    <xf numFmtId="186" fontId="3" fillId="0" borderId="4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vertical="center"/>
    </xf>
    <xf numFmtId="186" fontId="11" fillId="0" borderId="11" xfId="0" applyNumberFormat="1" applyFont="1" applyBorder="1">
      <alignment vertical="center"/>
    </xf>
    <xf numFmtId="186" fontId="11" fillId="0" borderId="28" xfId="0" applyNumberFormat="1" applyFont="1" applyBorder="1">
      <alignment vertical="center"/>
    </xf>
    <xf numFmtId="186" fontId="11" fillId="0" borderId="33" xfId="0" applyNumberFormat="1" applyFont="1" applyBorder="1">
      <alignment vertical="center"/>
    </xf>
    <xf numFmtId="186" fontId="11" fillId="0" borderId="38" xfId="0" applyNumberFormat="1" applyFont="1" applyBorder="1">
      <alignment vertical="center"/>
    </xf>
    <xf numFmtId="186" fontId="11" fillId="0" borderId="0" xfId="0" applyNumberFormat="1" applyFont="1" applyBorder="1">
      <alignment vertical="center"/>
    </xf>
    <xf numFmtId="186" fontId="11" fillId="0" borderId="19" xfId="0" applyNumberFormat="1" applyFont="1" applyBorder="1">
      <alignment vertical="center"/>
    </xf>
    <xf numFmtId="186" fontId="3" fillId="0" borderId="11" xfId="0" applyNumberFormat="1" applyFont="1" applyBorder="1" applyAlignment="1" applyProtection="1">
      <alignment horizontal="right" vertical="center" shrinkToFit="1"/>
    </xf>
    <xf numFmtId="186" fontId="3" fillId="0" borderId="15" xfId="0" applyNumberFormat="1" applyFont="1" applyBorder="1" applyAlignment="1">
      <alignment horizontal="right" vertical="center" shrinkToFit="1"/>
    </xf>
    <xf numFmtId="186" fontId="3" fillId="0" borderId="19" xfId="0" applyNumberFormat="1" applyFont="1" applyBorder="1" applyAlignment="1">
      <alignment horizontal="right" vertical="center" shrinkToFit="1"/>
    </xf>
    <xf numFmtId="186" fontId="3" fillId="0" borderId="7" xfId="0" applyNumberFormat="1" applyFont="1" applyBorder="1" applyAlignment="1">
      <alignment horizontal="right" vertical="center" shrinkToFit="1"/>
    </xf>
    <xf numFmtId="186" fontId="2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left"/>
    </xf>
    <xf numFmtId="186" fontId="2" fillId="0" borderId="0" xfId="0" applyNumberFormat="1" applyFont="1">
      <alignment vertical="center"/>
    </xf>
    <xf numFmtId="186" fontId="3" fillId="0" borderId="11" xfId="0" applyNumberFormat="1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showGridLines="0" tabSelected="1" view="pageBreakPreview" zoomScale="85" zoomScaleNormal="85" zoomScaleSheetLayoutView="85" workbookViewId="0">
      <selection activeCell="D18" sqref="D18"/>
    </sheetView>
  </sheetViews>
  <sheetFormatPr defaultRowHeight="13.5"/>
  <cols>
    <col min="1" max="1" width="33" style="1" customWidth="1"/>
    <col min="2" max="2" width="9.625" style="3" customWidth="1"/>
    <col min="3" max="3" width="10.625" style="92" customWidth="1"/>
    <col min="4" max="4" width="9.625" style="3" customWidth="1"/>
    <col min="5" max="5" width="9.625" style="1" customWidth="1"/>
    <col min="6" max="6" width="10.625" style="94" customWidth="1"/>
    <col min="7" max="8" width="9.625" style="1" customWidth="1"/>
    <col min="9" max="9" width="10.625" style="94" customWidth="1"/>
    <col min="10" max="11" width="9.625" style="1" customWidth="1"/>
    <col min="12" max="12" width="10.625" style="94" customWidth="1"/>
    <col min="13" max="13" width="9.625" style="1" customWidth="1"/>
    <col min="14" max="14" width="9" style="1"/>
    <col min="15" max="15" width="9" style="94"/>
    <col min="16" max="16384" width="9" style="1"/>
  </cols>
  <sheetData>
    <row r="1" spans="1:256" s="4" customFormat="1" ht="15" thickBot="1">
      <c r="A1" s="17" t="s">
        <v>39</v>
      </c>
      <c r="B1" s="5"/>
      <c r="C1" s="79"/>
      <c r="D1" s="5"/>
      <c r="F1" s="93"/>
      <c r="I1" s="93"/>
      <c r="L1" s="93"/>
      <c r="O1" s="93"/>
      <c r="P1" s="18" t="s">
        <v>40</v>
      </c>
    </row>
    <row r="2" spans="1:256" s="2" customFormat="1" ht="14.25">
      <c r="A2" s="101" t="s">
        <v>7</v>
      </c>
      <c r="B2" s="103" t="s">
        <v>3</v>
      </c>
      <c r="C2" s="97"/>
      <c r="D2" s="104"/>
      <c r="E2" s="97" t="s">
        <v>4</v>
      </c>
      <c r="F2" s="97"/>
      <c r="G2" s="97"/>
      <c r="H2" s="96" t="s">
        <v>5</v>
      </c>
      <c r="I2" s="97"/>
      <c r="J2" s="98"/>
      <c r="K2" s="96" t="s">
        <v>6</v>
      </c>
      <c r="L2" s="97"/>
      <c r="M2" s="98"/>
      <c r="N2" s="97" t="s">
        <v>8</v>
      </c>
      <c r="O2" s="99"/>
      <c r="P2" s="100"/>
    </row>
    <row r="3" spans="1:256" s="2" customFormat="1" ht="15" thickBot="1">
      <c r="A3" s="102"/>
      <c r="B3" s="7" t="s">
        <v>2</v>
      </c>
      <c r="C3" s="80" t="s">
        <v>0</v>
      </c>
      <c r="D3" s="11" t="s">
        <v>1</v>
      </c>
      <c r="E3" s="12" t="s">
        <v>2</v>
      </c>
      <c r="F3" s="80" t="s">
        <v>0</v>
      </c>
      <c r="G3" s="9" t="s">
        <v>1</v>
      </c>
      <c r="H3" s="8" t="s">
        <v>2</v>
      </c>
      <c r="I3" s="80" t="s">
        <v>0</v>
      </c>
      <c r="J3" s="10" t="s">
        <v>1</v>
      </c>
      <c r="K3" s="8" t="s">
        <v>2</v>
      </c>
      <c r="L3" s="80" t="s">
        <v>0</v>
      </c>
      <c r="M3" s="10" t="s">
        <v>1</v>
      </c>
      <c r="N3" s="9" t="s">
        <v>2</v>
      </c>
      <c r="O3" s="80" t="s">
        <v>0</v>
      </c>
      <c r="P3" s="11" t="s">
        <v>1</v>
      </c>
    </row>
    <row r="4" spans="1:256" s="2" customFormat="1" ht="20.100000000000001" customHeight="1" thickBot="1">
      <c r="A4" s="15" t="s">
        <v>25</v>
      </c>
      <c r="B4" s="19">
        <f>+B5+B28</f>
        <v>1164</v>
      </c>
      <c r="C4" s="81">
        <f t="shared" ref="C4:P4" si="0">+C5+C28</f>
        <v>1034.78</v>
      </c>
      <c r="D4" s="21">
        <f t="shared" si="0"/>
        <v>40838</v>
      </c>
      <c r="E4" s="20">
        <f t="shared" si="0"/>
        <v>781</v>
      </c>
      <c r="F4" s="81">
        <f t="shared" si="0"/>
        <v>278.27</v>
      </c>
      <c r="G4" s="20">
        <f t="shared" si="0"/>
        <v>24138</v>
      </c>
      <c r="H4" s="22">
        <f t="shared" si="0"/>
        <v>356</v>
      </c>
      <c r="I4" s="81">
        <f t="shared" si="0"/>
        <v>656.96999999999991</v>
      </c>
      <c r="J4" s="23">
        <f t="shared" si="0"/>
        <v>15020</v>
      </c>
      <c r="K4" s="22">
        <f t="shared" si="0"/>
        <v>26</v>
      </c>
      <c r="L4" s="81">
        <f t="shared" si="0"/>
        <v>92.94</v>
      </c>
      <c r="M4" s="23">
        <f t="shared" si="0"/>
        <v>1480</v>
      </c>
      <c r="N4" s="20">
        <f t="shared" si="0"/>
        <v>1</v>
      </c>
      <c r="O4" s="81">
        <f t="shared" si="0"/>
        <v>6.6</v>
      </c>
      <c r="P4" s="21">
        <f t="shared" si="0"/>
        <v>200</v>
      </c>
    </row>
    <row r="5" spans="1:256" s="4" customFormat="1" ht="20.100000000000001" customHeight="1" thickBot="1">
      <c r="A5" s="46" t="s">
        <v>9</v>
      </c>
      <c r="B5" s="47">
        <v>544</v>
      </c>
      <c r="C5" s="82">
        <v>804.27</v>
      </c>
      <c r="D5" s="49">
        <v>19746</v>
      </c>
      <c r="E5" s="48">
        <v>198</v>
      </c>
      <c r="F5" s="82">
        <v>101.56</v>
      </c>
      <c r="G5" s="48">
        <v>6121</v>
      </c>
      <c r="H5" s="50">
        <v>319</v>
      </c>
      <c r="I5" s="82">
        <v>603.16999999999996</v>
      </c>
      <c r="J5" s="51">
        <v>11945</v>
      </c>
      <c r="K5" s="50">
        <v>26</v>
      </c>
      <c r="L5" s="82">
        <v>92.94</v>
      </c>
      <c r="M5" s="51">
        <v>1480</v>
      </c>
      <c r="N5" s="48">
        <v>1</v>
      </c>
      <c r="O5" s="82">
        <v>6.6</v>
      </c>
      <c r="P5" s="49">
        <v>200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20.100000000000001" customHeight="1">
      <c r="A6" s="52" t="s">
        <v>41</v>
      </c>
      <c r="B6" s="53">
        <f>SUM(B7:B15)</f>
        <v>307</v>
      </c>
      <c r="C6" s="83">
        <f t="shared" ref="C6:P6" si="1">SUM(C7:C15)</f>
        <v>454.21000000000004</v>
      </c>
      <c r="D6" s="55">
        <f t="shared" si="1"/>
        <v>11019</v>
      </c>
      <c r="E6" s="54">
        <f t="shared" si="1"/>
        <v>106</v>
      </c>
      <c r="F6" s="83">
        <f t="shared" si="1"/>
        <v>58.519999999999989</v>
      </c>
      <c r="G6" s="54">
        <f t="shared" si="1"/>
        <v>3302</v>
      </c>
      <c r="H6" s="56">
        <f t="shared" si="1"/>
        <v>189</v>
      </c>
      <c r="I6" s="83">
        <f t="shared" si="1"/>
        <v>353.69</v>
      </c>
      <c r="J6" s="57">
        <f t="shared" si="1"/>
        <v>7230</v>
      </c>
      <c r="K6" s="56">
        <f t="shared" si="1"/>
        <v>12</v>
      </c>
      <c r="L6" s="83">
        <f t="shared" si="1"/>
        <v>42</v>
      </c>
      <c r="M6" s="57">
        <f t="shared" si="1"/>
        <v>487</v>
      </c>
      <c r="N6" s="54">
        <f t="shared" si="1"/>
        <v>0</v>
      </c>
      <c r="O6" s="83">
        <f t="shared" si="1"/>
        <v>0</v>
      </c>
      <c r="P6" s="55">
        <f t="shared" si="1"/>
        <v>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20.100000000000001" customHeight="1">
      <c r="A7" s="52" t="s">
        <v>11</v>
      </c>
      <c r="B7" s="58">
        <v>88</v>
      </c>
      <c r="C7" s="84">
        <v>165.51</v>
      </c>
      <c r="D7" s="60">
        <v>3809</v>
      </c>
      <c r="E7" s="59">
        <v>13</v>
      </c>
      <c r="F7" s="84">
        <v>7.9</v>
      </c>
      <c r="G7" s="59">
        <v>462</v>
      </c>
      <c r="H7" s="61">
        <v>72</v>
      </c>
      <c r="I7" s="84">
        <v>147.85</v>
      </c>
      <c r="J7" s="62">
        <v>3135</v>
      </c>
      <c r="K7" s="61">
        <v>3</v>
      </c>
      <c r="L7" s="84">
        <v>9.76</v>
      </c>
      <c r="M7" s="62">
        <v>212</v>
      </c>
      <c r="N7" s="59">
        <v>0</v>
      </c>
      <c r="O7" s="84">
        <v>0</v>
      </c>
      <c r="P7" s="60"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20.100000000000001" customHeight="1">
      <c r="A8" s="52" t="s">
        <v>12</v>
      </c>
      <c r="B8" s="63">
        <v>73</v>
      </c>
      <c r="C8" s="85">
        <v>112.7</v>
      </c>
      <c r="D8" s="65">
        <v>2748</v>
      </c>
      <c r="E8" s="64">
        <v>20</v>
      </c>
      <c r="F8" s="85">
        <v>11.11</v>
      </c>
      <c r="G8" s="64">
        <v>701</v>
      </c>
      <c r="H8" s="66">
        <v>49</v>
      </c>
      <c r="I8" s="85">
        <v>87.74</v>
      </c>
      <c r="J8" s="67">
        <v>1897</v>
      </c>
      <c r="K8" s="66">
        <v>4</v>
      </c>
      <c r="L8" s="85">
        <v>13.85</v>
      </c>
      <c r="M8" s="67">
        <v>150</v>
      </c>
      <c r="N8" s="64">
        <v>0</v>
      </c>
      <c r="O8" s="85">
        <v>0</v>
      </c>
      <c r="P8" s="65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20.100000000000001" customHeight="1">
      <c r="A9" s="52" t="s">
        <v>13</v>
      </c>
      <c r="B9" s="63">
        <v>7</v>
      </c>
      <c r="C9" s="85">
        <v>5.72</v>
      </c>
      <c r="D9" s="65">
        <v>146</v>
      </c>
      <c r="E9" s="64">
        <v>5</v>
      </c>
      <c r="F9" s="85">
        <v>1.98</v>
      </c>
      <c r="G9" s="64">
        <v>103</v>
      </c>
      <c r="H9" s="66">
        <v>2</v>
      </c>
      <c r="I9" s="85">
        <v>3.74</v>
      </c>
      <c r="J9" s="67">
        <v>43</v>
      </c>
      <c r="K9" s="66">
        <v>0</v>
      </c>
      <c r="L9" s="85">
        <v>0</v>
      </c>
      <c r="M9" s="67">
        <v>0</v>
      </c>
      <c r="N9" s="64">
        <v>0</v>
      </c>
      <c r="O9" s="85">
        <v>0</v>
      </c>
      <c r="P9" s="65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20.100000000000001" customHeight="1">
      <c r="A10" s="52" t="s">
        <v>15</v>
      </c>
      <c r="B10" s="63">
        <v>31</v>
      </c>
      <c r="C10" s="85">
        <v>35.28</v>
      </c>
      <c r="D10" s="65">
        <v>1073</v>
      </c>
      <c r="E10" s="64">
        <v>15</v>
      </c>
      <c r="F10" s="85">
        <v>7.29</v>
      </c>
      <c r="G10" s="64">
        <v>419</v>
      </c>
      <c r="H10" s="66">
        <v>15</v>
      </c>
      <c r="I10" s="85">
        <v>24.64</v>
      </c>
      <c r="J10" s="67">
        <v>629</v>
      </c>
      <c r="K10" s="66">
        <v>1</v>
      </c>
      <c r="L10" s="85">
        <v>3.35</v>
      </c>
      <c r="M10" s="67">
        <v>25</v>
      </c>
      <c r="N10" s="64">
        <v>0</v>
      </c>
      <c r="O10" s="85">
        <v>0</v>
      </c>
      <c r="P10" s="65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20.100000000000001" customHeight="1">
      <c r="A11" s="52" t="s">
        <v>18</v>
      </c>
      <c r="B11" s="63">
        <v>27</v>
      </c>
      <c r="C11" s="85">
        <v>33.659999999999997</v>
      </c>
      <c r="D11" s="65">
        <v>1043</v>
      </c>
      <c r="E11" s="64">
        <v>14</v>
      </c>
      <c r="F11" s="85">
        <v>8.85</v>
      </c>
      <c r="G11" s="64">
        <v>567</v>
      </c>
      <c r="H11" s="66">
        <v>12</v>
      </c>
      <c r="I11" s="85">
        <v>20.9</v>
      </c>
      <c r="J11" s="67">
        <v>451</v>
      </c>
      <c r="K11" s="66">
        <v>1</v>
      </c>
      <c r="L11" s="85">
        <v>3.91</v>
      </c>
      <c r="M11" s="67">
        <v>25</v>
      </c>
      <c r="N11" s="64">
        <v>0</v>
      </c>
      <c r="O11" s="85">
        <v>0</v>
      </c>
      <c r="P11" s="65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20.100000000000001" customHeight="1">
      <c r="A12" s="52" t="s">
        <v>16</v>
      </c>
      <c r="B12" s="63">
        <v>18</v>
      </c>
      <c r="C12" s="85">
        <v>27.22</v>
      </c>
      <c r="D12" s="65">
        <v>528</v>
      </c>
      <c r="E12" s="64">
        <v>6</v>
      </c>
      <c r="F12" s="85">
        <v>3.33</v>
      </c>
      <c r="G12" s="64">
        <v>153</v>
      </c>
      <c r="H12" s="66">
        <v>11</v>
      </c>
      <c r="I12" s="85">
        <v>19.98</v>
      </c>
      <c r="J12" s="67">
        <v>350</v>
      </c>
      <c r="K12" s="66">
        <v>1</v>
      </c>
      <c r="L12" s="85">
        <v>3.91</v>
      </c>
      <c r="M12" s="67">
        <v>25</v>
      </c>
      <c r="N12" s="64">
        <v>0</v>
      </c>
      <c r="O12" s="85">
        <v>0</v>
      </c>
      <c r="P12" s="65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" customFormat="1" ht="20.100000000000001" customHeight="1">
      <c r="A13" s="52" t="s">
        <v>17</v>
      </c>
      <c r="B13" s="63">
        <v>21</v>
      </c>
      <c r="C13" s="85">
        <v>33.729999999999997</v>
      </c>
      <c r="D13" s="65">
        <v>562</v>
      </c>
      <c r="E13" s="64">
        <v>6</v>
      </c>
      <c r="F13" s="85">
        <v>3.48</v>
      </c>
      <c r="G13" s="64">
        <v>132</v>
      </c>
      <c r="H13" s="66">
        <v>14</v>
      </c>
      <c r="I13" s="85">
        <v>26.42</v>
      </c>
      <c r="J13" s="67">
        <v>405</v>
      </c>
      <c r="K13" s="66">
        <v>1</v>
      </c>
      <c r="L13" s="85">
        <v>3.83</v>
      </c>
      <c r="M13" s="67">
        <v>25</v>
      </c>
      <c r="N13" s="64">
        <v>0</v>
      </c>
      <c r="O13" s="85">
        <v>0</v>
      </c>
      <c r="P13" s="65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" customFormat="1" ht="20.100000000000001" customHeight="1">
      <c r="A14" s="52" t="s">
        <v>14</v>
      </c>
      <c r="B14" s="63">
        <v>9</v>
      </c>
      <c r="C14" s="85">
        <v>8.82</v>
      </c>
      <c r="D14" s="65">
        <v>245</v>
      </c>
      <c r="E14" s="64">
        <v>6</v>
      </c>
      <c r="F14" s="85">
        <v>2.5</v>
      </c>
      <c r="G14" s="64">
        <v>180</v>
      </c>
      <c r="H14" s="66">
        <v>2</v>
      </c>
      <c r="I14" s="85">
        <v>2.93</v>
      </c>
      <c r="J14" s="67">
        <v>40</v>
      </c>
      <c r="K14" s="66">
        <v>1</v>
      </c>
      <c r="L14" s="85">
        <v>3.39</v>
      </c>
      <c r="M14" s="67">
        <v>25</v>
      </c>
      <c r="N14" s="64">
        <v>0</v>
      </c>
      <c r="O14" s="85">
        <v>0</v>
      </c>
      <c r="P14" s="65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" customFormat="1" ht="20.100000000000001" customHeight="1">
      <c r="A15" s="52" t="s">
        <v>10</v>
      </c>
      <c r="B15" s="68">
        <v>33</v>
      </c>
      <c r="C15" s="86">
        <v>31.57</v>
      </c>
      <c r="D15" s="70">
        <v>865</v>
      </c>
      <c r="E15" s="69">
        <v>21</v>
      </c>
      <c r="F15" s="86">
        <v>12.08</v>
      </c>
      <c r="G15" s="69">
        <v>585</v>
      </c>
      <c r="H15" s="71">
        <v>12</v>
      </c>
      <c r="I15" s="86">
        <v>19.489999999999998</v>
      </c>
      <c r="J15" s="72">
        <v>280</v>
      </c>
      <c r="K15" s="71">
        <v>0</v>
      </c>
      <c r="L15" s="86">
        <v>0</v>
      </c>
      <c r="M15" s="72">
        <v>0</v>
      </c>
      <c r="N15" s="69">
        <v>0</v>
      </c>
      <c r="O15" s="86">
        <v>0</v>
      </c>
      <c r="P15" s="70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20.100000000000001" customHeight="1">
      <c r="A16" s="73" t="s">
        <v>26</v>
      </c>
      <c r="B16" s="74">
        <v>84</v>
      </c>
      <c r="C16" s="87">
        <v>146.04</v>
      </c>
      <c r="D16" s="76">
        <v>3552</v>
      </c>
      <c r="E16" s="75">
        <v>15</v>
      </c>
      <c r="F16" s="87">
        <v>6.7</v>
      </c>
      <c r="G16" s="75">
        <v>388</v>
      </c>
      <c r="H16" s="77">
        <v>65</v>
      </c>
      <c r="I16" s="87">
        <v>121.14</v>
      </c>
      <c r="J16" s="78">
        <v>2584</v>
      </c>
      <c r="K16" s="77">
        <v>3</v>
      </c>
      <c r="L16" s="87">
        <v>11.6</v>
      </c>
      <c r="M16" s="78">
        <v>380</v>
      </c>
      <c r="N16" s="75">
        <v>1</v>
      </c>
      <c r="O16" s="87">
        <v>6.6</v>
      </c>
      <c r="P16" s="76">
        <v>200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20.100000000000001" customHeight="1">
      <c r="A17" s="52" t="s">
        <v>42</v>
      </c>
      <c r="B17" s="74">
        <f>SUM(B18:B23)</f>
        <v>91</v>
      </c>
      <c r="C17" s="87">
        <f t="shared" ref="C17:P17" si="2">SUM(C18:C23)</f>
        <v>129.72999999999999</v>
      </c>
      <c r="D17" s="76">
        <f t="shared" si="2"/>
        <v>2630</v>
      </c>
      <c r="E17" s="75">
        <f t="shared" si="2"/>
        <v>41</v>
      </c>
      <c r="F17" s="87">
        <f t="shared" si="2"/>
        <v>19.769999999999996</v>
      </c>
      <c r="G17" s="75">
        <f t="shared" si="2"/>
        <v>1180</v>
      </c>
      <c r="H17" s="77">
        <f t="shared" si="2"/>
        <v>44</v>
      </c>
      <c r="I17" s="87">
        <f t="shared" si="2"/>
        <v>88.970000000000013</v>
      </c>
      <c r="J17" s="78">
        <f t="shared" si="2"/>
        <v>1300</v>
      </c>
      <c r="K17" s="77">
        <f t="shared" si="2"/>
        <v>6</v>
      </c>
      <c r="L17" s="87">
        <f t="shared" si="2"/>
        <v>20.99</v>
      </c>
      <c r="M17" s="78">
        <f t="shared" si="2"/>
        <v>150</v>
      </c>
      <c r="N17" s="75">
        <f t="shared" si="2"/>
        <v>0</v>
      </c>
      <c r="O17" s="87">
        <f t="shared" si="2"/>
        <v>0</v>
      </c>
      <c r="P17" s="76">
        <f t="shared" si="2"/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" customFormat="1" ht="20.100000000000001" customHeight="1">
      <c r="A18" s="52" t="s">
        <v>19</v>
      </c>
      <c r="B18" s="58">
        <v>17</v>
      </c>
      <c r="C18" s="84">
        <v>25.5</v>
      </c>
      <c r="D18" s="60">
        <v>438</v>
      </c>
      <c r="E18" s="59">
        <v>8</v>
      </c>
      <c r="F18" s="84">
        <v>3.7</v>
      </c>
      <c r="G18" s="59">
        <v>203</v>
      </c>
      <c r="H18" s="61">
        <v>8</v>
      </c>
      <c r="I18" s="84">
        <v>17.850000000000001</v>
      </c>
      <c r="J18" s="62">
        <v>210</v>
      </c>
      <c r="K18" s="61">
        <v>1</v>
      </c>
      <c r="L18" s="84">
        <v>3.95</v>
      </c>
      <c r="M18" s="62">
        <v>25</v>
      </c>
      <c r="N18" s="59">
        <v>0</v>
      </c>
      <c r="O18" s="84">
        <v>0</v>
      </c>
      <c r="P18" s="60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" customFormat="1" ht="20.100000000000001" customHeight="1">
      <c r="A19" s="52" t="s">
        <v>20</v>
      </c>
      <c r="B19" s="63">
        <v>24</v>
      </c>
      <c r="C19" s="85">
        <v>39.619999999999997</v>
      </c>
      <c r="D19" s="65">
        <v>689</v>
      </c>
      <c r="E19" s="64">
        <v>7</v>
      </c>
      <c r="F19" s="85">
        <v>3.4</v>
      </c>
      <c r="G19" s="64">
        <v>217</v>
      </c>
      <c r="H19" s="66">
        <v>16</v>
      </c>
      <c r="I19" s="85">
        <v>33.119999999999997</v>
      </c>
      <c r="J19" s="67">
        <v>447</v>
      </c>
      <c r="K19" s="66">
        <v>1</v>
      </c>
      <c r="L19" s="85">
        <v>3.1</v>
      </c>
      <c r="M19" s="67">
        <v>25</v>
      </c>
      <c r="N19" s="64">
        <v>0</v>
      </c>
      <c r="O19" s="85">
        <v>0</v>
      </c>
      <c r="P19" s="65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" customFormat="1" ht="20.100000000000001" customHeight="1">
      <c r="A20" s="52" t="s">
        <v>21</v>
      </c>
      <c r="B20" s="63">
        <v>15</v>
      </c>
      <c r="C20" s="85">
        <v>12.88</v>
      </c>
      <c r="D20" s="65">
        <v>480</v>
      </c>
      <c r="E20" s="64">
        <v>11</v>
      </c>
      <c r="F20" s="85">
        <v>4.68</v>
      </c>
      <c r="G20" s="64">
        <v>310</v>
      </c>
      <c r="H20" s="66">
        <v>3</v>
      </c>
      <c r="I20" s="85">
        <v>5.2</v>
      </c>
      <c r="J20" s="67">
        <v>145</v>
      </c>
      <c r="K20" s="66">
        <v>1</v>
      </c>
      <c r="L20" s="85">
        <v>3</v>
      </c>
      <c r="M20" s="67">
        <v>25</v>
      </c>
      <c r="N20" s="64">
        <v>0</v>
      </c>
      <c r="O20" s="85">
        <v>0</v>
      </c>
      <c r="P20" s="65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" customFormat="1" ht="20.100000000000001" customHeight="1">
      <c r="A21" s="52" t="s">
        <v>22</v>
      </c>
      <c r="B21" s="63">
        <v>17</v>
      </c>
      <c r="C21" s="85">
        <v>31.56</v>
      </c>
      <c r="D21" s="65">
        <v>477</v>
      </c>
      <c r="E21" s="64">
        <v>4</v>
      </c>
      <c r="F21" s="85">
        <v>2.58</v>
      </c>
      <c r="G21" s="64">
        <v>120</v>
      </c>
      <c r="H21" s="66">
        <v>11</v>
      </c>
      <c r="I21" s="85">
        <v>21.85</v>
      </c>
      <c r="J21" s="67">
        <v>307</v>
      </c>
      <c r="K21" s="66">
        <v>2</v>
      </c>
      <c r="L21" s="85">
        <v>7.13</v>
      </c>
      <c r="M21" s="67">
        <v>50</v>
      </c>
      <c r="N21" s="64">
        <v>0</v>
      </c>
      <c r="O21" s="85">
        <v>0</v>
      </c>
      <c r="P21" s="65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" customFormat="1" ht="20.100000000000001" customHeight="1">
      <c r="A22" s="52" t="s">
        <v>23</v>
      </c>
      <c r="B22" s="63">
        <v>6</v>
      </c>
      <c r="C22" s="85">
        <v>7.74</v>
      </c>
      <c r="D22" s="65">
        <v>162</v>
      </c>
      <c r="E22" s="64">
        <v>3</v>
      </c>
      <c r="F22" s="85">
        <v>1.99</v>
      </c>
      <c r="G22" s="64">
        <v>90</v>
      </c>
      <c r="H22" s="66">
        <v>3</v>
      </c>
      <c r="I22" s="85">
        <v>5.75</v>
      </c>
      <c r="J22" s="67">
        <v>72</v>
      </c>
      <c r="K22" s="66">
        <v>0</v>
      </c>
      <c r="L22" s="85">
        <v>0</v>
      </c>
      <c r="M22" s="67">
        <v>0</v>
      </c>
      <c r="N22" s="64">
        <v>0</v>
      </c>
      <c r="O22" s="85">
        <v>0</v>
      </c>
      <c r="P22" s="65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" customFormat="1" ht="20.100000000000001" customHeight="1">
      <c r="A23" s="52" t="s">
        <v>24</v>
      </c>
      <c r="B23" s="68">
        <v>12</v>
      </c>
      <c r="C23" s="86">
        <v>12.43</v>
      </c>
      <c r="D23" s="70">
        <v>384</v>
      </c>
      <c r="E23" s="69">
        <v>8</v>
      </c>
      <c r="F23" s="86">
        <v>3.42</v>
      </c>
      <c r="G23" s="69">
        <v>240</v>
      </c>
      <c r="H23" s="71">
        <v>3</v>
      </c>
      <c r="I23" s="86">
        <v>5.2</v>
      </c>
      <c r="J23" s="72">
        <v>119</v>
      </c>
      <c r="K23" s="71">
        <v>1</v>
      </c>
      <c r="L23" s="86">
        <v>3.81</v>
      </c>
      <c r="M23" s="72">
        <v>25</v>
      </c>
      <c r="N23" s="69">
        <v>0</v>
      </c>
      <c r="O23" s="86">
        <v>0</v>
      </c>
      <c r="P23" s="70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" customFormat="1" ht="20.100000000000001" customHeight="1">
      <c r="A24" s="73" t="s">
        <v>27</v>
      </c>
      <c r="B24" s="74">
        <v>40</v>
      </c>
      <c r="C24" s="87">
        <v>36.75</v>
      </c>
      <c r="D24" s="76">
        <v>1287</v>
      </c>
      <c r="E24" s="75">
        <v>26</v>
      </c>
      <c r="F24" s="87">
        <v>12.37</v>
      </c>
      <c r="G24" s="75">
        <v>865</v>
      </c>
      <c r="H24" s="77">
        <v>14</v>
      </c>
      <c r="I24" s="87">
        <v>24.38</v>
      </c>
      <c r="J24" s="78">
        <v>422</v>
      </c>
      <c r="K24" s="77">
        <v>0</v>
      </c>
      <c r="L24" s="87">
        <v>0</v>
      </c>
      <c r="M24" s="78">
        <v>0</v>
      </c>
      <c r="N24" s="75">
        <v>0</v>
      </c>
      <c r="O24" s="87">
        <v>0</v>
      </c>
      <c r="P24" s="76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" customFormat="1" ht="20.100000000000001" customHeight="1">
      <c r="A25" s="73" t="s">
        <v>28</v>
      </c>
      <c r="B25" s="74">
        <v>5</v>
      </c>
      <c r="C25" s="87">
        <v>3.69</v>
      </c>
      <c r="D25" s="76">
        <v>260</v>
      </c>
      <c r="E25" s="75">
        <v>4</v>
      </c>
      <c r="F25" s="87">
        <v>2.2999999999999998</v>
      </c>
      <c r="G25" s="75">
        <v>230</v>
      </c>
      <c r="H25" s="77">
        <v>1</v>
      </c>
      <c r="I25" s="87">
        <v>1.39</v>
      </c>
      <c r="J25" s="78">
        <v>30</v>
      </c>
      <c r="K25" s="77">
        <v>0</v>
      </c>
      <c r="L25" s="87">
        <v>0</v>
      </c>
      <c r="M25" s="78">
        <v>0</v>
      </c>
      <c r="N25" s="75">
        <v>0</v>
      </c>
      <c r="O25" s="87">
        <v>0</v>
      </c>
      <c r="P25" s="76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" customFormat="1" ht="20.100000000000001" customHeight="1">
      <c r="A26" s="73" t="s">
        <v>29</v>
      </c>
      <c r="B26" s="74">
        <v>14</v>
      </c>
      <c r="C26" s="87">
        <v>31.05</v>
      </c>
      <c r="D26" s="76">
        <v>878</v>
      </c>
      <c r="E26" s="75">
        <v>4</v>
      </c>
      <c r="F26" s="87">
        <v>1.2</v>
      </c>
      <c r="G26" s="75">
        <v>96</v>
      </c>
      <c r="H26" s="77">
        <v>5</v>
      </c>
      <c r="I26" s="87">
        <v>11.5</v>
      </c>
      <c r="J26" s="78">
        <v>319</v>
      </c>
      <c r="K26" s="77">
        <v>5</v>
      </c>
      <c r="L26" s="87">
        <v>18.350000000000001</v>
      </c>
      <c r="M26" s="78">
        <v>463</v>
      </c>
      <c r="N26" s="75">
        <v>0</v>
      </c>
      <c r="O26" s="87">
        <v>0</v>
      </c>
      <c r="P26" s="76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" customFormat="1" ht="20.100000000000001" customHeight="1" thickBot="1">
      <c r="A27" s="52" t="s">
        <v>30</v>
      </c>
      <c r="B27" s="68">
        <v>3</v>
      </c>
      <c r="C27" s="86">
        <v>2.8</v>
      </c>
      <c r="D27" s="70">
        <v>120</v>
      </c>
      <c r="E27" s="69">
        <v>2</v>
      </c>
      <c r="F27" s="86">
        <v>0.7</v>
      </c>
      <c r="G27" s="69">
        <v>60</v>
      </c>
      <c r="H27" s="71">
        <v>1</v>
      </c>
      <c r="I27" s="86">
        <v>2.1</v>
      </c>
      <c r="J27" s="72">
        <v>60</v>
      </c>
      <c r="K27" s="71">
        <v>0</v>
      </c>
      <c r="L27" s="86">
        <v>0</v>
      </c>
      <c r="M27" s="72">
        <v>0</v>
      </c>
      <c r="N27" s="69">
        <v>0</v>
      </c>
      <c r="O27" s="86">
        <v>0</v>
      </c>
      <c r="P27" s="70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0.100000000000001" customHeight="1" thickBot="1">
      <c r="A28" s="14" t="s">
        <v>31</v>
      </c>
      <c r="B28" s="24">
        <v>620</v>
      </c>
      <c r="C28" s="88">
        <v>230.51</v>
      </c>
      <c r="D28" s="26">
        <v>21092</v>
      </c>
      <c r="E28" s="25">
        <v>583</v>
      </c>
      <c r="F28" s="88">
        <v>176.71</v>
      </c>
      <c r="G28" s="25">
        <v>18017</v>
      </c>
      <c r="H28" s="27">
        <v>37</v>
      </c>
      <c r="I28" s="88">
        <v>53.8</v>
      </c>
      <c r="J28" s="28">
        <v>3075</v>
      </c>
      <c r="K28" s="27">
        <v>0</v>
      </c>
      <c r="L28" s="88">
        <v>0</v>
      </c>
      <c r="M28" s="28">
        <v>0</v>
      </c>
      <c r="N28" s="29">
        <v>0</v>
      </c>
      <c r="O28" s="95">
        <v>0</v>
      </c>
      <c r="P28" s="30">
        <v>0</v>
      </c>
    </row>
    <row r="29" spans="1:256" s="2" customFormat="1" ht="20.100000000000001" customHeight="1">
      <c r="A29" s="13" t="s">
        <v>32</v>
      </c>
      <c r="B29" s="31">
        <v>76</v>
      </c>
      <c r="C29" s="89">
        <v>33.630000000000003</v>
      </c>
      <c r="D29" s="33">
        <v>2500</v>
      </c>
      <c r="E29" s="32">
        <v>71</v>
      </c>
      <c r="F29" s="89">
        <v>26.58</v>
      </c>
      <c r="G29" s="32">
        <v>2160</v>
      </c>
      <c r="H29" s="34">
        <v>5</v>
      </c>
      <c r="I29" s="89">
        <v>7.05</v>
      </c>
      <c r="J29" s="35">
        <v>340</v>
      </c>
      <c r="K29" s="34">
        <v>0</v>
      </c>
      <c r="L29" s="89">
        <v>0</v>
      </c>
      <c r="M29" s="35">
        <v>0</v>
      </c>
      <c r="N29" s="34">
        <v>0</v>
      </c>
      <c r="O29" s="89">
        <v>0</v>
      </c>
      <c r="P29" s="33">
        <v>0</v>
      </c>
    </row>
    <row r="30" spans="1:256" ht="20.100000000000001" customHeight="1">
      <c r="A30" s="6" t="s">
        <v>33</v>
      </c>
      <c r="B30" s="36">
        <v>52</v>
      </c>
      <c r="C30" s="90">
        <v>12.96</v>
      </c>
      <c r="D30" s="38">
        <v>1710</v>
      </c>
      <c r="E30" s="37">
        <v>52</v>
      </c>
      <c r="F30" s="90">
        <v>12.96</v>
      </c>
      <c r="G30" s="37">
        <v>1710</v>
      </c>
      <c r="H30" s="39">
        <v>0</v>
      </c>
      <c r="I30" s="90">
        <v>0</v>
      </c>
      <c r="J30" s="40">
        <v>0</v>
      </c>
      <c r="K30" s="39">
        <v>0</v>
      </c>
      <c r="L30" s="90">
        <v>0</v>
      </c>
      <c r="M30" s="40">
        <v>0</v>
      </c>
      <c r="N30" s="39">
        <v>0</v>
      </c>
      <c r="O30" s="90">
        <v>0</v>
      </c>
      <c r="P30" s="38">
        <v>0</v>
      </c>
    </row>
    <row r="31" spans="1:256" ht="20.100000000000001" customHeight="1">
      <c r="A31" s="6" t="s">
        <v>34</v>
      </c>
      <c r="B31" s="36">
        <v>156</v>
      </c>
      <c r="C31" s="90">
        <v>54.15</v>
      </c>
      <c r="D31" s="38">
        <v>5030</v>
      </c>
      <c r="E31" s="37">
        <v>152</v>
      </c>
      <c r="F31" s="90">
        <v>49.55</v>
      </c>
      <c r="G31" s="37">
        <v>4710</v>
      </c>
      <c r="H31" s="39">
        <v>4</v>
      </c>
      <c r="I31" s="90">
        <v>4.5999999999999996</v>
      </c>
      <c r="J31" s="40">
        <v>320</v>
      </c>
      <c r="K31" s="39">
        <v>0</v>
      </c>
      <c r="L31" s="90">
        <v>0</v>
      </c>
      <c r="M31" s="40">
        <v>0</v>
      </c>
      <c r="N31" s="39">
        <v>0</v>
      </c>
      <c r="O31" s="90">
        <v>0</v>
      </c>
      <c r="P31" s="38">
        <v>0</v>
      </c>
    </row>
    <row r="32" spans="1:256" ht="20.100000000000001" customHeight="1">
      <c r="A32" s="6" t="s">
        <v>35</v>
      </c>
      <c r="B32" s="36">
        <v>286</v>
      </c>
      <c r="C32" s="90">
        <v>74.42</v>
      </c>
      <c r="D32" s="38">
        <v>8660</v>
      </c>
      <c r="E32" s="37">
        <v>285</v>
      </c>
      <c r="F32" s="90">
        <v>72.92</v>
      </c>
      <c r="G32" s="37">
        <v>8580</v>
      </c>
      <c r="H32" s="39">
        <v>1</v>
      </c>
      <c r="I32" s="90">
        <v>1.5</v>
      </c>
      <c r="J32" s="40">
        <v>80</v>
      </c>
      <c r="K32" s="39">
        <v>0</v>
      </c>
      <c r="L32" s="90">
        <v>0</v>
      </c>
      <c r="M32" s="40">
        <v>0</v>
      </c>
      <c r="N32" s="39">
        <v>0</v>
      </c>
      <c r="O32" s="90">
        <v>0</v>
      </c>
      <c r="P32" s="38">
        <v>0</v>
      </c>
    </row>
    <row r="33" spans="1:16" ht="20.100000000000001" customHeight="1">
      <c r="A33" s="6" t="s">
        <v>36</v>
      </c>
      <c r="B33" s="36">
        <v>45</v>
      </c>
      <c r="C33" s="90">
        <v>51.05</v>
      </c>
      <c r="D33" s="38">
        <v>2952</v>
      </c>
      <c r="E33" s="37">
        <v>19</v>
      </c>
      <c r="F33" s="90">
        <v>12.7</v>
      </c>
      <c r="G33" s="37">
        <v>677</v>
      </c>
      <c r="H33" s="39">
        <v>26</v>
      </c>
      <c r="I33" s="90">
        <v>38.35</v>
      </c>
      <c r="J33" s="40">
        <v>2275</v>
      </c>
      <c r="K33" s="39">
        <v>0</v>
      </c>
      <c r="L33" s="90">
        <v>0</v>
      </c>
      <c r="M33" s="40">
        <v>0</v>
      </c>
      <c r="N33" s="39">
        <v>0</v>
      </c>
      <c r="O33" s="90">
        <v>0</v>
      </c>
      <c r="P33" s="38">
        <v>0</v>
      </c>
    </row>
    <row r="34" spans="1:16" ht="20.100000000000001" customHeight="1">
      <c r="A34" s="6" t="s">
        <v>37</v>
      </c>
      <c r="B34" s="36">
        <v>1</v>
      </c>
      <c r="C34" s="90">
        <v>0.4</v>
      </c>
      <c r="D34" s="38">
        <v>60</v>
      </c>
      <c r="E34" s="37">
        <v>1</v>
      </c>
      <c r="F34" s="90">
        <v>0.4</v>
      </c>
      <c r="G34" s="37">
        <v>60</v>
      </c>
      <c r="H34" s="39">
        <v>0</v>
      </c>
      <c r="I34" s="90">
        <v>0</v>
      </c>
      <c r="J34" s="40">
        <v>0</v>
      </c>
      <c r="K34" s="39">
        <v>0</v>
      </c>
      <c r="L34" s="90">
        <v>0</v>
      </c>
      <c r="M34" s="40">
        <v>0</v>
      </c>
      <c r="N34" s="39">
        <v>0</v>
      </c>
      <c r="O34" s="90">
        <v>0</v>
      </c>
      <c r="P34" s="38">
        <v>0</v>
      </c>
    </row>
    <row r="35" spans="1:16" ht="20.100000000000001" customHeight="1" thickBot="1">
      <c r="A35" s="16" t="s">
        <v>38</v>
      </c>
      <c r="B35" s="41">
        <v>4</v>
      </c>
      <c r="C35" s="91">
        <v>3.9</v>
      </c>
      <c r="D35" s="43">
        <v>180</v>
      </c>
      <c r="E35" s="42">
        <v>3</v>
      </c>
      <c r="F35" s="91">
        <v>1.6</v>
      </c>
      <c r="G35" s="42">
        <v>120</v>
      </c>
      <c r="H35" s="44">
        <v>1</v>
      </c>
      <c r="I35" s="91">
        <v>2.2999999999999998</v>
      </c>
      <c r="J35" s="45">
        <v>60</v>
      </c>
      <c r="K35" s="44">
        <v>0</v>
      </c>
      <c r="L35" s="91">
        <v>0</v>
      </c>
      <c r="M35" s="45">
        <v>0</v>
      </c>
      <c r="N35" s="44">
        <v>0</v>
      </c>
      <c r="O35" s="91">
        <v>0</v>
      </c>
      <c r="P35" s="43">
        <v>0</v>
      </c>
    </row>
    <row r="36" spans="1:16" ht="20.100000000000001" customHeight="1"/>
    <row r="37" spans="1:16" ht="20.100000000000001" customHeight="1"/>
    <row r="38" spans="1:16" ht="20.100000000000001" customHeight="1"/>
    <row r="39" spans="1:16" ht="20.100000000000001" customHeight="1"/>
  </sheetData>
  <mergeCells count="6">
    <mergeCell ref="K2:M2"/>
    <mergeCell ref="N2:P2"/>
    <mergeCell ref="A2:A3"/>
    <mergeCell ref="B2:D2"/>
    <mergeCell ref="E2:G2"/>
    <mergeCell ref="H2:J2"/>
  </mergeCells>
  <phoneticPr fontId="1"/>
  <pageMargins left="0.39370078740157483" right="0.11811023622047245" top="0.3937007874015748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船型都道府県漁業協同組合別隻数そのⅠ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Aidu</dc:creator>
  <cp:lastModifiedBy>政策企画部情報システム課</cp:lastModifiedBy>
  <cp:lastPrinted>2024-02-20T01:47:21Z</cp:lastPrinted>
  <dcterms:created xsi:type="dcterms:W3CDTF">2009-08-10T06:36:38Z</dcterms:created>
  <dcterms:modified xsi:type="dcterms:W3CDTF">2024-02-26T06:03:52Z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