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7680" windowHeight="8745" tabRatio="601" activeTab="0"/>
  </bookViews>
  <sheets>
    <sheet name="主要地目別面積（市町村概況）" sheetId="1" r:id="rId1"/>
  </sheets>
  <definedNames>
    <definedName name="_xlnm.Print_Area" localSheetId="0">'主要地目別面積（市町村概況）'!$A$1:$I$55</definedName>
  </definedNames>
  <calcPr fullCalcOnLoad="1"/>
</workbook>
</file>

<file path=xl/sharedStrings.xml><?xml version="1.0" encoding="utf-8"?>
<sst xmlns="http://schemas.openxmlformats.org/spreadsheetml/2006/main" count="121" uniqueCount="115">
  <si>
    <t>市町村名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</si>
  <si>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</si>
  <si>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</si>
  <si>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</si>
  <si>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</si>
  <si>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</si>
  <si>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</si>
  <si>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</si>
  <si>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</si>
  <si>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県計</t>
  </si>
  <si>
    <t>市計</t>
  </si>
  <si>
    <t>町村計</t>
  </si>
  <si>
    <t>　　　　　境界未定市町村に係る総面積は「全国市町村要覧」に記載されている便宜上の概算数値とし，</t>
  </si>
  <si>
    <t>　　　　　総面積と各地目別の合計との差を「その他」に含めた。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</si>
  <si>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</si>
  <si>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</si>
  <si>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</si>
  <si>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</si>
  <si>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</si>
  <si>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</si>
  <si>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</si>
  <si>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</si>
  <si>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</si>
  <si>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</si>
  <si>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</si>
  <si>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</si>
  <si>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</si>
  <si>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</si>
  <si>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</si>
  <si>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</si>
  <si>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</si>
  <si>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</si>
  <si>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</si>
  <si>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</si>
  <si>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</si>
  <si>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</si>
  <si>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</si>
  <si>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</si>
  <si>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</si>
  <si>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</si>
  <si>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</si>
  <si>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</si>
  <si>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</si>
  <si>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</si>
  <si>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</si>
  <si>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</si>
  <si>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</si>
  <si>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</si>
  <si>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</si>
  <si>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</si>
  <si>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</si>
  <si>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</si>
  <si>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</si>
  <si>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</si>
  <si>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</si>
  <si>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</si>
  <si>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</si>
  <si>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</si>
  <si>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区分</t>
  </si>
  <si>
    <t>（単位：㎡）</t>
  </si>
  <si>
    <t>（単位：千㎡）</t>
  </si>
  <si>
    <t>田</t>
  </si>
  <si>
    <t>畑</t>
  </si>
  <si>
    <t>宅地</t>
  </si>
  <si>
    <t>山林</t>
  </si>
  <si>
    <t>原野</t>
  </si>
  <si>
    <t>雑種地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</si>
  <si>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</si>
  <si>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</si>
  <si>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</si>
  <si>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</si>
  <si>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</si>
  <si>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</si>
  <si>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</si>
  <si>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</si>
  <si>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</si>
  <si>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</si>
  <si>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</si>
  <si>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</si>
  <si>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</si>
  <si>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</si>
  <si>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</si>
  <si>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</si>
  <si>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</si>
  <si>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</si>
  <si>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</si>
  <si>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</si>
  <si>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</si>
  <si>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</si>
  <si>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</si>
  <si>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</si>
  <si>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</si>
  <si>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</si>
  <si>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</si>
  <si>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</si>
  <si>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</si>
  <si>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</si>
  <si>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</si>
  <si>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</si>
  <si>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</si>
  <si>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</si>
  <si>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</si>
  <si>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</si>
  <si>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</si>
  <si>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</si>
  <si>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</si>
  <si>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</si>
  <si>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</si>
  <si>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</si>
  <si>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</si>
  <si>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</si>
  <si>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 xml:space="preserve"> （単位：千㎡）</t>
  </si>
  <si>
    <t>H22概調ベース(地目別地積）</t>
  </si>
  <si>
    <t>　（３）主要地目別面積　（平成22年1月1日）</t>
  </si>
  <si>
    <t>　　（注）　総面積は，国土地理院「全国都道府県市区町村別面積調（平成22年10月1日）」を基にし，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</si>
</sst>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38" fontId="0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3" fillId="0" borderId="0" xfId="48" applyFont="1" applyBorder="1" applyAlignment="1">
      <alignment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5" fillId="0" borderId="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38" fontId="2" fillId="0" borderId="10" xfId="48" applyFont="1" applyBorder="1" applyAlignment="1">
      <alignment horizontal="distributed" vertical="center"/>
    </xf>
    <xf numFmtId="38" fontId="2" fillId="0" borderId="11" xfId="48" applyFont="1" applyBorder="1" applyAlignment="1">
      <alignment horizontal="distributed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Border="1" applyAlignment="1">
      <alignment horizontal="distributed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17" xfId="48" applyFont="1" applyBorder="1" applyAlignment="1">
      <alignment horizontal="distributed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 horizontal="right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6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990600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990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819150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showGridLines="0" tabSelected="1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13.375" style="6" customWidth="1"/>
    <col min="2" max="9" width="10.625" style="5" customWidth="1"/>
    <col min="10" max="10" width="5.625" style="1" customWidth="1"/>
    <col min="11" max="12" width="9.125" style="4" hidden="1" customWidth="1"/>
    <col min="13" max="25" width="9.125" style="2" hidden="1" customWidth="1"/>
    <col min="26" max="26" width="9.00390625" style="2" hidden="1" customWidth="1"/>
    <col min="27" max="16384" width="9.00390625" style="1" customWidth="1"/>
  </cols>
  <sheetData>
    <row r="1" spans="1:26" s="27" customFormat="1" ht="15.75" customHeight="1">
      <c r="A1" s="25" t="s">
        <v>113</v>
      </c>
      <c r="B1" s="26"/>
      <c r="C1" s="26"/>
      <c r="D1" s="26"/>
      <c r="E1" s="26"/>
      <c r="F1" s="26"/>
      <c r="G1" s="26"/>
      <c r="H1" s="26"/>
      <c r="I1" s="26"/>
      <c r="K1" s="28"/>
      <c r="L1" s="28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31" customFormat="1" ht="15.75" customHeight="1" thickBot="1">
      <c r="A2" s="25"/>
      <c r="B2" s="30"/>
      <c r="C2" s="30"/>
      <c r="D2" s="30"/>
      <c r="E2" s="30"/>
      <c r="F2" s="30"/>
      <c r="G2" s="30"/>
      <c r="I2" s="32" t="s">
        <v>111</v>
      </c>
      <c r="K2" s="33"/>
      <c r="L2" s="3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12" s="29" customFormat="1" ht="15.75" customHeight="1" thickTop="1">
      <c r="A3" s="35" t="s">
        <v>58</v>
      </c>
      <c r="B3" s="42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4" t="s">
        <v>8</v>
      </c>
      <c r="K3" s="28"/>
      <c r="L3" s="28"/>
    </row>
    <row r="4" spans="1:12" s="29" customFormat="1" ht="15.75" customHeight="1">
      <c r="A4" s="36" t="s">
        <v>0</v>
      </c>
      <c r="B4" s="43"/>
      <c r="C4" s="43"/>
      <c r="D4" s="43"/>
      <c r="E4" s="43"/>
      <c r="F4" s="43"/>
      <c r="G4" s="43"/>
      <c r="H4" s="43"/>
      <c r="I4" s="45"/>
      <c r="K4" s="28"/>
      <c r="L4" s="28"/>
    </row>
    <row r="5" spans="1:12" s="29" customFormat="1" ht="15.75" customHeight="1">
      <c r="A5" s="13" t="s">
        <v>9</v>
      </c>
      <c r="B5" s="23">
        <f aca="true" t="shared" si="0" ref="B5:H5">SUM(B6:B7)</f>
        <v>6095720</v>
      </c>
      <c r="C5" s="23">
        <f t="shared" si="0"/>
        <v>944215</v>
      </c>
      <c r="D5" s="23">
        <f t="shared" si="0"/>
        <v>1035743</v>
      </c>
      <c r="E5" s="23">
        <f t="shared" si="0"/>
        <v>721881</v>
      </c>
      <c r="F5" s="23">
        <f t="shared" si="0"/>
        <v>1712951</v>
      </c>
      <c r="G5" s="23">
        <f t="shared" si="0"/>
        <v>100396</v>
      </c>
      <c r="H5" s="23">
        <f t="shared" si="0"/>
        <v>412796</v>
      </c>
      <c r="I5" s="24">
        <f>B5-C5-D5-E5-F5-G5-H5</f>
        <v>1167738</v>
      </c>
      <c r="K5" s="28"/>
      <c r="L5" s="8"/>
    </row>
    <row r="6" spans="1:25" s="29" customFormat="1" ht="15.75" customHeight="1">
      <c r="A6" s="13" t="s">
        <v>10</v>
      </c>
      <c r="B6" s="23">
        <f>SUM(B8:B39)</f>
        <v>5089950</v>
      </c>
      <c r="C6" s="23">
        <f aca="true" t="shared" si="1" ref="C6:I6">SUM(C8:C39)</f>
        <v>804411</v>
      </c>
      <c r="D6" s="23">
        <f t="shared" si="1"/>
        <v>878079</v>
      </c>
      <c r="E6" s="23">
        <f t="shared" si="1"/>
        <v>641644</v>
      </c>
      <c r="F6" s="23">
        <f t="shared" si="1"/>
        <v>1333673</v>
      </c>
      <c r="G6" s="23">
        <f t="shared" si="1"/>
        <v>74727</v>
      </c>
      <c r="H6" s="23">
        <f t="shared" si="1"/>
        <v>359517</v>
      </c>
      <c r="I6" s="24">
        <f t="shared" si="1"/>
        <v>997899</v>
      </c>
      <c r="J6" s="28"/>
      <c r="K6" s="37" t="s">
        <v>112</v>
      </c>
      <c r="L6" s="37"/>
      <c r="M6" s="37"/>
      <c r="N6" s="37"/>
      <c r="O6" s="37"/>
      <c r="P6" s="37"/>
      <c r="Q6" s="37"/>
      <c r="R6" s="9" t="s">
        <v>59</v>
      </c>
      <c r="S6" s="38"/>
      <c r="T6" s="37"/>
      <c r="U6" s="37"/>
      <c r="V6" s="37"/>
      <c r="W6" s="37"/>
      <c r="X6" s="37"/>
      <c r="Y6" s="37" t="s">
        <v>60</v>
      </c>
    </row>
    <row r="7" spans="1:25" s="29" customFormat="1" ht="15.75" customHeight="1">
      <c r="A7" s="13" t="s">
        <v>11</v>
      </c>
      <c r="B7" s="23">
        <f>SUM(B40:B51)</f>
        <v>1005770</v>
      </c>
      <c r="C7" s="23">
        <f aca="true" t="shared" si="2" ref="C7:I7">SUM(C40:C51)</f>
        <v>139804</v>
      </c>
      <c r="D7" s="23">
        <f t="shared" si="2"/>
        <v>157664</v>
      </c>
      <c r="E7" s="23">
        <f t="shared" si="2"/>
        <v>80237</v>
      </c>
      <c r="F7" s="23">
        <f t="shared" si="2"/>
        <v>379278</v>
      </c>
      <c r="G7" s="23">
        <f t="shared" si="2"/>
        <v>25669</v>
      </c>
      <c r="H7" s="23">
        <f t="shared" si="2"/>
        <v>53279</v>
      </c>
      <c r="I7" s="24">
        <f t="shared" si="2"/>
        <v>169839</v>
      </c>
      <c r="J7" s="28"/>
      <c r="K7" s="37"/>
      <c r="L7" s="37"/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38"/>
      <c r="T7" s="10" t="s">
        <v>61</v>
      </c>
      <c r="U7" s="10" t="s">
        <v>62</v>
      </c>
      <c r="V7" s="10" t="s">
        <v>63</v>
      </c>
      <c r="W7" s="10" t="s">
        <v>64</v>
      </c>
      <c r="X7" s="10" t="s">
        <v>65</v>
      </c>
      <c r="Y7" s="10" t="s">
        <v>66</v>
      </c>
    </row>
    <row r="8" spans="1:25" s="29" customFormat="1" ht="15.75" customHeight="1">
      <c r="A8" s="14" t="s">
        <v>14</v>
      </c>
      <c r="B8" s="15">
        <v>217430</v>
      </c>
      <c r="C8" s="15">
        <v>36022</v>
      </c>
      <c r="D8" s="15">
        <v>44783</v>
      </c>
      <c r="E8" s="15">
        <v>43388</v>
      </c>
      <c r="F8" s="15">
        <v>33139</v>
      </c>
      <c r="G8" s="15">
        <v>1795</v>
      </c>
      <c r="H8" s="15">
        <v>14447</v>
      </c>
      <c r="I8" s="16">
        <f>B8-C8-D8-E8-F8-G8-H8</f>
        <v>43856</v>
      </c>
      <c r="K8" s="11">
        <v>1</v>
      </c>
      <c r="L8" s="11" t="s">
        <v>67</v>
      </c>
      <c r="M8" s="12">
        <v>35657006</v>
      </c>
      <c r="N8" s="12">
        <v>41017641</v>
      </c>
      <c r="O8" s="12">
        <v>43718391</v>
      </c>
      <c r="P8" s="12">
        <v>31515142</v>
      </c>
      <c r="Q8" s="12">
        <v>1778493</v>
      </c>
      <c r="R8" s="12">
        <v>14532369</v>
      </c>
      <c r="S8" s="38"/>
      <c r="T8" s="12">
        <f>ROUND(M8/1000,0)</f>
        <v>35657</v>
      </c>
      <c r="U8" s="12">
        <f aca="true" t="shared" si="3" ref="U8:Y23">ROUND(N8/1000,0)</f>
        <v>41018</v>
      </c>
      <c r="V8" s="12">
        <f t="shared" si="3"/>
        <v>43718</v>
      </c>
      <c r="W8" s="12">
        <f t="shared" si="3"/>
        <v>31515</v>
      </c>
      <c r="X8" s="12">
        <f t="shared" si="3"/>
        <v>1778</v>
      </c>
      <c r="Y8" s="12">
        <f t="shared" si="3"/>
        <v>14532</v>
      </c>
    </row>
    <row r="9" spans="1:25" s="29" customFormat="1" ht="15.75" customHeight="1">
      <c r="A9" s="17" t="s">
        <v>15</v>
      </c>
      <c r="B9" s="18">
        <v>225550</v>
      </c>
      <c r="C9" s="18">
        <v>8444</v>
      </c>
      <c r="D9" s="18">
        <v>7668</v>
      </c>
      <c r="E9" s="18">
        <v>33455</v>
      </c>
      <c r="F9" s="18">
        <v>131140</v>
      </c>
      <c r="G9" s="18">
        <v>4511</v>
      </c>
      <c r="H9" s="18">
        <v>14000</v>
      </c>
      <c r="I9" s="19">
        <f aca="true" t="shared" si="4" ref="I9:I51">B9-C9-D9-E9-F9-G9-H9</f>
        <v>26332</v>
      </c>
      <c r="K9" s="11">
        <v>2</v>
      </c>
      <c r="L9" s="11" t="s">
        <v>68</v>
      </c>
      <c r="M9" s="12">
        <v>8133534</v>
      </c>
      <c r="N9" s="12">
        <v>4881494</v>
      </c>
      <c r="O9" s="12">
        <v>33577741</v>
      </c>
      <c r="P9" s="12">
        <v>130335177</v>
      </c>
      <c r="Q9" s="12">
        <v>2833740</v>
      </c>
      <c r="R9" s="12">
        <v>14209734</v>
      </c>
      <c r="S9" s="38"/>
      <c r="T9" s="12">
        <f aca="true" t="shared" si="5" ref="T9:Y51">ROUND(M9/1000,0)</f>
        <v>8134</v>
      </c>
      <c r="U9" s="12">
        <f t="shared" si="3"/>
        <v>4881</v>
      </c>
      <c r="V9" s="12">
        <f t="shared" si="3"/>
        <v>33578</v>
      </c>
      <c r="W9" s="12">
        <f t="shared" si="3"/>
        <v>130335</v>
      </c>
      <c r="X9" s="12">
        <f t="shared" si="3"/>
        <v>2834</v>
      </c>
      <c r="Y9" s="12">
        <f t="shared" si="3"/>
        <v>14210</v>
      </c>
    </row>
    <row r="10" spans="1:25" s="29" customFormat="1" ht="15.75" customHeight="1">
      <c r="A10" s="17" t="s">
        <v>16</v>
      </c>
      <c r="B10" s="18">
        <v>122990</v>
      </c>
      <c r="C10" s="18">
        <v>20633</v>
      </c>
      <c r="D10" s="18">
        <v>22194</v>
      </c>
      <c r="E10" s="18">
        <v>26695</v>
      </c>
      <c r="F10" s="18">
        <v>14781</v>
      </c>
      <c r="G10" s="18">
        <v>961</v>
      </c>
      <c r="H10" s="18">
        <v>9436</v>
      </c>
      <c r="I10" s="19">
        <f t="shared" si="4"/>
        <v>28290</v>
      </c>
      <c r="K10" s="11">
        <v>3</v>
      </c>
      <c r="L10" s="11" t="s">
        <v>69</v>
      </c>
      <c r="M10" s="12">
        <v>20019848</v>
      </c>
      <c r="N10" s="12">
        <v>19202953</v>
      </c>
      <c r="O10" s="12">
        <v>26781206</v>
      </c>
      <c r="P10" s="12">
        <v>14297091</v>
      </c>
      <c r="Q10" s="12">
        <v>943751</v>
      </c>
      <c r="R10" s="12">
        <v>9523279</v>
      </c>
      <c r="S10" s="38"/>
      <c r="T10" s="12">
        <f t="shared" si="5"/>
        <v>20020</v>
      </c>
      <c r="U10" s="12">
        <f t="shared" si="3"/>
        <v>19203</v>
      </c>
      <c r="V10" s="12">
        <f t="shared" si="3"/>
        <v>26781</v>
      </c>
      <c r="W10" s="12">
        <f t="shared" si="3"/>
        <v>14297</v>
      </c>
      <c r="X10" s="12">
        <f t="shared" si="3"/>
        <v>944</v>
      </c>
      <c r="Y10" s="12">
        <f t="shared" si="3"/>
        <v>9523</v>
      </c>
    </row>
    <row r="11" spans="1:25" s="29" customFormat="1" ht="15.75" customHeight="1">
      <c r="A11" s="17" t="s">
        <v>17</v>
      </c>
      <c r="B11" s="18">
        <v>123580</v>
      </c>
      <c r="C11" s="18">
        <v>16177</v>
      </c>
      <c r="D11" s="18">
        <v>38923</v>
      </c>
      <c r="E11" s="18">
        <v>27895</v>
      </c>
      <c r="F11" s="18">
        <v>8892</v>
      </c>
      <c r="G11" s="18">
        <v>44</v>
      </c>
      <c r="H11" s="18">
        <v>9905</v>
      </c>
      <c r="I11" s="19">
        <f t="shared" si="4"/>
        <v>21744</v>
      </c>
      <c r="K11" s="11">
        <v>4</v>
      </c>
      <c r="L11" s="11" t="s">
        <v>70</v>
      </c>
      <c r="M11" s="12">
        <v>15345502</v>
      </c>
      <c r="N11" s="12">
        <v>33399626</v>
      </c>
      <c r="O11" s="12">
        <v>28136935</v>
      </c>
      <c r="P11" s="12">
        <v>7639975</v>
      </c>
      <c r="Q11" s="12">
        <v>43594</v>
      </c>
      <c r="R11" s="12">
        <v>8621682</v>
      </c>
      <c r="S11" s="38"/>
      <c r="T11" s="12">
        <f t="shared" si="5"/>
        <v>15346</v>
      </c>
      <c r="U11" s="12">
        <f t="shared" si="3"/>
        <v>33400</v>
      </c>
      <c r="V11" s="12">
        <f t="shared" si="3"/>
        <v>28137</v>
      </c>
      <c r="W11" s="12">
        <f t="shared" si="3"/>
        <v>7640</v>
      </c>
      <c r="X11" s="12">
        <f t="shared" si="3"/>
        <v>44</v>
      </c>
      <c r="Y11" s="12">
        <f t="shared" si="3"/>
        <v>8622</v>
      </c>
    </row>
    <row r="12" spans="1:25" s="29" customFormat="1" ht="15.75" customHeight="1">
      <c r="A12" s="17" t="s">
        <v>18</v>
      </c>
      <c r="B12" s="18">
        <v>215620</v>
      </c>
      <c r="C12" s="18">
        <v>33435</v>
      </c>
      <c r="D12" s="18">
        <v>43072</v>
      </c>
      <c r="E12" s="18">
        <v>23206</v>
      </c>
      <c r="F12" s="18">
        <v>80746</v>
      </c>
      <c r="G12" s="18">
        <v>1412</v>
      </c>
      <c r="H12" s="18">
        <v>14854</v>
      </c>
      <c r="I12" s="19">
        <f t="shared" si="4"/>
        <v>18895</v>
      </c>
      <c r="K12" s="11">
        <v>5</v>
      </c>
      <c r="L12" s="11" t="s">
        <v>71</v>
      </c>
      <c r="M12" s="12">
        <v>33205873</v>
      </c>
      <c r="N12" s="12">
        <v>41052117</v>
      </c>
      <c r="O12" s="12">
        <v>23304060</v>
      </c>
      <c r="P12" s="12">
        <v>80042190</v>
      </c>
      <c r="Q12" s="12">
        <v>1421749</v>
      </c>
      <c r="R12" s="12">
        <v>14868091</v>
      </c>
      <c r="S12" s="38"/>
      <c r="T12" s="12">
        <f t="shared" si="5"/>
        <v>33206</v>
      </c>
      <c r="U12" s="12">
        <f t="shared" si="3"/>
        <v>41052</v>
      </c>
      <c r="V12" s="12">
        <f t="shared" si="3"/>
        <v>23304</v>
      </c>
      <c r="W12" s="12">
        <f t="shared" si="3"/>
        <v>80042</v>
      </c>
      <c r="X12" s="12">
        <f t="shared" si="3"/>
        <v>1422</v>
      </c>
      <c r="Y12" s="12">
        <f t="shared" si="3"/>
        <v>14868</v>
      </c>
    </row>
    <row r="13" spans="1:25" s="29" customFormat="1" ht="15.75" customHeight="1">
      <c r="A13" s="17" t="s">
        <v>19</v>
      </c>
      <c r="B13" s="18">
        <v>65840</v>
      </c>
      <c r="C13" s="18">
        <v>12766</v>
      </c>
      <c r="D13" s="18">
        <v>24789</v>
      </c>
      <c r="E13" s="18">
        <v>12522</v>
      </c>
      <c r="F13" s="18">
        <v>3032</v>
      </c>
      <c r="G13" s="18">
        <v>35</v>
      </c>
      <c r="H13" s="18">
        <v>2421</v>
      </c>
      <c r="I13" s="19">
        <f t="shared" si="4"/>
        <v>10275</v>
      </c>
      <c r="K13" s="11">
        <v>6</v>
      </c>
      <c r="L13" s="11" t="s">
        <v>72</v>
      </c>
      <c r="M13" s="12">
        <v>12706812</v>
      </c>
      <c r="N13" s="12">
        <v>23405604</v>
      </c>
      <c r="O13" s="12">
        <v>12600030</v>
      </c>
      <c r="P13" s="12">
        <v>3036851</v>
      </c>
      <c r="Q13" s="12">
        <v>44645</v>
      </c>
      <c r="R13" s="12">
        <v>2407979</v>
      </c>
      <c r="S13" s="38"/>
      <c r="T13" s="12">
        <f t="shared" si="5"/>
        <v>12707</v>
      </c>
      <c r="U13" s="12">
        <f t="shared" si="3"/>
        <v>23406</v>
      </c>
      <c r="V13" s="12">
        <f t="shared" si="3"/>
        <v>12600</v>
      </c>
      <c r="W13" s="12">
        <f t="shared" si="3"/>
        <v>3037</v>
      </c>
      <c r="X13" s="12">
        <f t="shared" si="3"/>
        <v>45</v>
      </c>
      <c r="Y13" s="12">
        <f t="shared" si="3"/>
        <v>2408</v>
      </c>
    </row>
    <row r="14" spans="1:25" s="29" customFormat="1" ht="15.75" customHeight="1">
      <c r="A14" s="17" t="s">
        <v>20</v>
      </c>
      <c r="B14" s="18">
        <v>78200</v>
      </c>
      <c r="C14" s="18">
        <v>24383</v>
      </c>
      <c r="D14" s="18">
        <v>10034</v>
      </c>
      <c r="E14" s="18">
        <v>13611</v>
      </c>
      <c r="F14" s="18">
        <v>6725</v>
      </c>
      <c r="G14" s="18">
        <v>3776</v>
      </c>
      <c r="H14" s="18">
        <v>4405</v>
      </c>
      <c r="I14" s="19">
        <f t="shared" si="4"/>
        <v>15266</v>
      </c>
      <c r="K14" s="11">
        <v>7</v>
      </c>
      <c r="L14" s="11" t="s">
        <v>73</v>
      </c>
      <c r="M14" s="12">
        <v>24292589</v>
      </c>
      <c r="N14" s="12">
        <v>9709297</v>
      </c>
      <c r="O14" s="12">
        <v>13678886</v>
      </c>
      <c r="P14" s="12">
        <v>6665464</v>
      </c>
      <c r="Q14" s="12">
        <v>3781843</v>
      </c>
      <c r="R14" s="12">
        <v>4463125</v>
      </c>
      <c r="S14" s="38"/>
      <c r="T14" s="12">
        <f t="shared" si="5"/>
        <v>24293</v>
      </c>
      <c r="U14" s="12">
        <f t="shared" si="3"/>
        <v>9709</v>
      </c>
      <c r="V14" s="12">
        <f t="shared" si="3"/>
        <v>13679</v>
      </c>
      <c r="W14" s="12">
        <f t="shared" si="3"/>
        <v>6665</v>
      </c>
      <c r="X14" s="12">
        <f t="shared" si="3"/>
        <v>3782</v>
      </c>
      <c r="Y14" s="12">
        <f t="shared" si="3"/>
        <v>4463</v>
      </c>
    </row>
    <row r="15" spans="1:25" s="29" customFormat="1" ht="15.75" customHeight="1">
      <c r="A15" s="17" t="s">
        <v>21</v>
      </c>
      <c r="B15" s="18">
        <v>80880</v>
      </c>
      <c r="C15" s="18">
        <v>23405</v>
      </c>
      <c r="D15" s="18">
        <v>21158</v>
      </c>
      <c r="E15" s="18">
        <v>13971</v>
      </c>
      <c r="F15" s="18">
        <v>3825</v>
      </c>
      <c r="G15" s="18">
        <v>242</v>
      </c>
      <c r="H15" s="18">
        <v>2758</v>
      </c>
      <c r="I15" s="19">
        <f t="shared" si="4"/>
        <v>15521</v>
      </c>
      <c r="K15" s="11">
        <v>8</v>
      </c>
      <c r="L15" s="11" t="s">
        <v>74</v>
      </c>
      <c r="M15" s="12">
        <v>23437006</v>
      </c>
      <c r="N15" s="12">
        <v>20720005</v>
      </c>
      <c r="O15" s="12">
        <v>14143894</v>
      </c>
      <c r="P15" s="12">
        <v>3706812</v>
      </c>
      <c r="Q15" s="12">
        <v>240475</v>
      </c>
      <c r="R15" s="12">
        <v>2803431</v>
      </c>
      <c r="S15" s="38"/>
      <c r="T15" s="12">
        <f t="shared" si="5"/>
        <v>23437</v>
      </c>
      <c r="U15" s="12">
        <f t="shared" si="3"/>
        <v>20720</v>
      </c>
      <c r="V15" s="12">
        <f t="shared" si="3"/>
        <v>14144</v>
      </c>
      <c r="W15" s="12">
        <f t="shared" si="3"/>
        <v>3707</v>
      </c>
      <c r="X15" s="12">
        <f t="shared" si="3"/>
        <v>240</v>
      </c>
      <c r="Y15" s="12">
        <f t="shared" si="3"/>
        <v>2803</v>
      </c>
    </row>
    <row r="16" spans="1:25" s="29" customFormat="1" ht="15.75" customHeight="1">
      <c r="A16" s="17" t="s">
        <v>22</v>
      </c>
      <c r="B16" s="18">
        <v>123520</v>
      </c>
      <c r="C16" s="18">
        <v>36591</v>
      </c>
      <c r="D16" s="18">
        <v>27322</v>
      </c>
      <c r="E16" s="18">
        <v>19360</v>
      </c>
      <c r="F16" s="18">
        <v>7151</v>
      </c>
      <c r="G16" s="18">
        <v>652</v>
      </c>
      <c r="H16" s="18">
        <v>15203</v>
      </c>
      <c r="I16" s="19">
        <f t="shared" si="4"/>
        <v>17241</v>
      </c>
      <c r="K16" s="11">
        <v>9</v>
      </c>
      <c r="L16" s="11" t="s">
        <v>75</v>
      </c>
      <c r="M16" s="12">
        <v>36511858</v>
      </c>
      <c r="N16" s="12">
        <v>26862625</v>
      </c>
      <c r="O16" s="12">
        <v>19443895</v>
      </c>
      <c r="P16" s="12">
        <v>7054101</v>
      </c>
      <c r="Q16" s="12">
        <v>660951</v>
      </c>
      <c r="R16" s="12">
        <v>15346836</v>
      </c>
      <c r="S16" s="38"/>
      <c r="T16" s="12">
        <f t="shared" si="5"/>
        <v>36512</v>
      </c>
      <c r="U16" s="12">
        <f t="shared" si="3"/>
        <v>26863</v>
      </c>
      <c r="V16" s="12">
        <f t="shared" si="3"/>
        <v>19444</v>
      </c>
      <c r="W16" s="12">
        <f t="shared" si="3"/>
        <v>7054</v>
      </c>
      <c r="X16" s="12">
        <f t="shared" si="3"/>
        <v>661</v>
      </c>
      <c r="Y16" s="12">
        <f t="shared" si="3"/>
        <v>15347</v>
      </c>
    </row>
    <row r="17" spans="1:25" s="29" customFormat="1" ht="15.75" customHeight="1">
      <c r="A17" s="17" t="s">
        <v>23</v>
      </c>
      <c r="B17" s="18">
        <v>372010</v>
      </c>
      <c r="C17" s="18">
        <v>35597</v>
      </c>
      <c r="D17" s="18">
        <v>25747</v>
      </c>
      <c r="E17" s="18">
        <v>16372</v>
      </c>
      <c r="F17" s="18">
        <v>192418</v>
      </c>
      <c r="G17" s="18">
        <v>8848</v>
      </c>
      <c r="H17" s="18">
        <v>16874</v>
      </c>
      <c r="I17" s="19">
        <f t="shared" si="4"/>
        <v>76154</v>
      </c>
      <c r="K17" s="11">
        <v>10</v>
      </c>
      <c r="L17" s="11" t="s">
        <v>76</v>
      </c>
      <c r="M17" s="12">
        <v>35144311</v>
      </c>
      <c r="N17" s="12">
        <v>25118901</v>
      </c>
      <c r="O17" s="12">
        <v>16419966</v>
      </c>
      <c r="P17" s="12">
        <v>192176771</v>
      </c>
      <c r="Q17" s="12">
        <v>8818598</v>
      </c>
      <c r="R17" s="12">
        <v>17113846</v>
      </c>
      <c r="S17" s="38"/>
      <c r="T17" s="12">
        <f t="shared" si="5"/>
        <v>35144</v>
      </c>
      <c r="U17" s="12">
        <f t="shared" si="3"/>
        <v>25119</v>
      </c>
      <c r="V17" s="12">
        <f t="shared" si="3"/>
        <v>16420</v>
      </c>
      <c r="W17" s="12">
        <f t="shared" si="3"/>
        <v>192177</v>
      </c>
      <c r="X17" s="12">
        <f t="shared" si="3"/>
        <v>8819</v>
      </c>
      <c r="Y17" s="12">
        <f t="shared" si="3"/>
        <v>17114</v>
      </c>
    </row>
    <row r="18" spans="1:25" s="29" customFormat="1" ht="15.75" customHeight="1">
      <c r="A18" s="17" t="s">
        <v>24</v>
      </c>
      <c r="B18" s="18">
        <v>193650</v>
      </c>
      <c r="C18" s="18">
        <v>7307</v>
      </c>
      <c r="D18" s="18">
        <v>3339</v>
      </c>
      <c r="E18" s="18">
        <v>8180</v>
      </c>
      <c r="F18" s="18">
        <v>97985</v>
      </c>
      <c r="G18" s="18">
        <v>2108</v>
      </c>
      <c r="H18" s="18">
        <v>2530</v>
      </c>
      <c r="I18" s="19">
        <f t="shared" si="4"/>
        <v>72201</v>
      </c>
      <c r="K18" s="11">
        <v>11</v>
      </c>
      <c r="L18" s="11" t="s">
        <v>77</v>
      </c>
      <c r="M18" s="12">
        <v>7282558</v>
      </c>
      <c r="N18" s="12">
        <v>3320482</v>
      </c>
      <c r="O18" s="12">
        <v>8188995</v>
      </c>
      <c r="P18" s="12">
        <v>98118943</v>
      </c>
      <c r="Q18" s="12">
        <v>2157436</v>
      </c>
      <c r="R18" s="12">
        <v>2482868</v>
      </c>
      <c r="S18" s="38"/>
      <c r="T18" s="12">
        <f t="shared" si="5"/>
        <v>7283</v>
      </c>
      <c r="U18" s="12">
        <f t="shared" si="3"/>
        <v>3320</v>
      </c>
      <c r="V18" s="12">
        <f t="shared" si="3"/>
        <v>8189</v>
      </c>
      <c r="W18" s="12">
        <f t="shared" si="3"/>
        <v>98119</v>
      </c>
      <c r="X18" s="12">
        <f t="shared" si="3"/>
        <v>2157</v>
      </c>
      <c r="Y18" s="12">
        <f t="shared" si="3"/>
        <v>2483</v>
      </c>
    </row>
    <row r="19" spans="1:25" s="29" customFormat="1" ht="15.75" customHeight="1">
      <c r="A19" s="17" t="s">
        <v>25</v>
      </c>
      <c r="B19" s="18">
        <v>186550</v>
      </c>
      <c r="C19" s="18">
        <v>13351</v>
      </c>
      <c r="D19" s="18">
        <v>5439</v>
      </c>
      <c r="E19" s="18">
        <v>11800</v>
      </c>
      <c r="F19" s="18">
        <v>58787</v>
      </c>
      <c r="G19" s="18">
        <v>7624</v>
      </c>
      <c r="H19" s="18">
        <v>5295</v>
      </c>
      <c r="I19" s="19">
        <f t="shared" si="4"/>
        <v>84254</v>
      </c>
      <c r="K19" s="11">
        <v>12</v>
      </c>
      <c r="L19" s="11" t="s">
        <v>78</v>
      </c>
      <c r="M19" s="12">
        <v>13347996</v>
      </c>
      <c r="N19" s="12">
        <v>5379998</v>
      </c>
      <c r="O19" s="12">
        <v>11941667</v>
      </c>
      <c r="P19" s="12">
        <v>58905018</v>
      </c>
      <c r="Q19" s="12">
        <v>7477535</v>
      </c>
      <c r="R19" s="12">
        <v>5179483</v>
      </c>
      <c r="S19" s="38"/>
      <c r="T19" s="12">
        <f t="shared" si="5"/>
        <v>13348</v>
      </c>
      <c r="U19" s="12">
        <f t="shared" si="3"/>
        <v>5380</v>
      </c>
      <c r="V19" s="12">
        <f t="shared" si="3"/>
        <v>11942</v>
      </c>
      <c r="W19" s="12">
        <f t="shared" si="3"/>
        <v>58905</v>
      </c>
      <c r="X19" s="12">
        <f t="shared" si="3"/>
        <v>7478</v>
      </c>
      <c r="Y19" s="12">
        <f t="shared" si="3"/>
        <v>5179</v>
      </c>
    </row>
    <row r="20" spans="1:25" s="29" customFormat="1" ht="15.75" customHeight="1">
      <c r="A20" s="17" t="s">
        <v>26</v>
      </c>
      <c r="B20" s="18">
        <v>240270</v>
      </c>
      <c r="C20" s="18">
        <v>28787</v>
      </c>
      <c r="D20" s="18">
        <v>34942</v>
      </c>
      <c r="E20" s="18">
        <v>22165</v>
      </c>
      <c r="F20" s="18">
        <v>85619</v>
      </c>
      <c r="G20" s="18">
        <v>2094</v>
      </c>
      <c r="H20" s="18">
        <v>17966</v>
      </c>
      <c r="I20" s="19">
        <f t="shared" si="4"/>
        <v>48697</v>
      </c>
      <c r="K20" s="11">
        <v>13</v>
      </c>
      <c r="L20" s="11" t="s">
        <v>79</v>
      </c>
      <c r="M20" s="12">
        <v>28598946</v>
      </c>
      <c r="N20" s="12">
        <v>34922739</v>
      </c>
      <c r="O20" s="12">
        <v>22231955</v>
      </c>
      <c r="P20" s="12">
        <v>85581496</v>
      </c>
      <c r="Q20" s="12">
        <v>2095659</v>
      </c>
      <c r="R20" s="12">
        <v>17750655</v>
      </c>
      <c r="S20" s="38"/>
      <c r="T20" s="12">
        <f t="shared" si="5"/>
        <v>28599</v>
      </c>
      <c r="U20" s="12">
        <f t="shared" si="3"/>
        <v>34923</v>
      </c>
      <c r="V20" s="12">
        <f t="shared" si="3"/>
        <v>22232</v>
      </c>
      <c r="W20" s="12">
        <f t="shared" si="3"/>
        <v>85581</v>
      </c>
      <c r="X20" s="12">
        <f t="shared" si="3"/>
        <v>2096</v>
      </c>
      <c r="Y20" s="12">
        <f t="shared" si="3"/>
        <v>17751</v>
      </c>
    </row>
    <row r="21" spans="1:25" s="29" customFormat="1" ht="15.75" customHeight="1">
      <c r="A21" s="17" t="s">
        <v>27</v>
      </c>
      <c r="B21" s="18">
        <v>69960</v>
      </c>
      <c r="C21" s="18">
        <v>20518</v>
      </c>
      <c r="D21" s="18">
        <v>6347</v>
      </c>
      <c r="E21" s="18">
        <v>13243</v>
      </c>
      <c r="F21" s="18">
        <v>2227</v>
      </c>
      <c r="G21" s="18">
        <v>1670</v>
      </c>
      <c r="H21" s="18">
        <v>11062</v>
      </c>
      <c r="I21" s="19">
        <f t="shared" si="4"/>
        <v>14893</v>
      </c>
      <c r="K21" s="11">
        <v>14</v>
      </c>
      <c r="L21" s="11" t="s">
        <v>80</v>
      </c>
      <c r="M21" s="12">
        <v>20303453</v>
      </c>
      <c r="N21" s="12">
        <v>5530498</v>
      </c>
      <c r="O21" s="12">
        <v>13292165</v>
      </c>
      <c r="P21" s="12">
        <v>1586002</v>
      </c>
      <c r="Q21" s="12">
        <v>1669460</v>
      </c>
      <c r="R21" s="12">
        <v>11067297</v>
      </c>
      <c r="S21" s="38"/>
      <c r="T21" s="12">
        <f t="shared" si="5"/>
        <v>20303</v>
      </c>
      <c r="U21" s="12">
        <f t="shared" si="3"/>
        <v>5530</v>
      </c>
      <c r="V21" s="12">
        <f t="shared" si="3"/>
        <v>13292</v>
      </c>
      <c r="W21" s="12">
        <f t="shared" si="3"/>
        <v>1586</v>
      </c>
      <c r="X21" s="12">
        <f t="shared" si="3"/>
        <v>1669</v>
      </c>
      <c r="Y21" s="12">
        <f t="shared" si="3"/>
        <v>11067</v>
      </c>
    </row>
    <row r="22" spans="1:25" s="29" customFormat="1" ht="15.75" customHeight="1">
      <c r="A22" s="17" t="s">
        <v>28</v>
      </c>
      <c r="B22" s="18">
        <v>58880</v>
      </c>
      <c r="C22" s="18">
        <v>6617</v>
      </c>
      <c r="D22" s="18">
        <v>13607</v>
      </c>
      <c r="E22" s="18">
        <v>12450</v>
      </c>
      <c r="F22" s="18">
        <v>12895</v>
      </c>
      <c r="G22" s="18">
        <v>555</v>
      </c>
      <c r="H22" s="18">
        <v>4590</v>
      </c>
      <c r="I22" s="19">
        <f t="shared" si="4"/>
        <v>8166</v>
      </c>
      <c r="K22" s="11">
        <v>15</v>
      </c>
      <c r="L22" s="11" t="s">
        <v>81</v>
      </c>
      <c r="M22" s="12">
        <v>6594091</v>
      </c>
      <c r="N22" s="12">
        <v>13255613</v>
      </c>
      <c r="O22" s="12">
        <v>12660634</v>
      </c>
      <c r="P22" s="12">
        <v>12590981</v>
      </c>
      <c r="Q22" s="12">
        <v>553704</v>
      </c>
      <c r="R22" s="12">
        <v>4461839</v>
      </c>
      <c r="S22" s="38"/>
      <c r="T22" s="12">
        <f t="shared" si="5"/>
        <v>6594</v>
      </c>
      <c r="U22" s="12">
        <f t="shared" si="3"/>
        <v>13256</v>
      </c>
      <c r="V22" s="12">
        <f t="shared" si="3"/>
        <v>12661</v>
      </c>
      <c r="W22" s="12">
        <f t="shared" si="3"/>
        <v>12591</v>
      </c>
      <c r="X22" s="12">
        <f t="shared" si="3"/>
        <v>554</v>
      </c>
      <c r="Y22" s="12">
        <f t="shared" si="3"/>
        <v>4462</v>
      </c>
    </row>
    <row r="23" spans="1:25" s="29" customFormat="1" ht="15.75" customHeight="1">
      <c r="A23" s="17" t="s">
        <v>29</v>
      </c>
      <c r="B23" s="18">
        <v>284070</v>
      </c>
      <c r="C23" s="18">
        <v>47123</v>
      </c>
      <c r="D23" s="18">
        <v>67879</v>
      </c>
      <c r="E23" s="18">
        <v>57720</v>
      </c>
      <c r="F23" s="18">
        <v>50389</v>
      </c>
      <c r="G23" s="18">
        <v>1891</v>
      </c>
      <c r="H23" s="18">
        <v>16570</v>
      </c>
      <c r="I23" s="19">
        <f t="shared" si="4"/>
        <v>42498</v>
      </c>
      <c r="K23" s="11">
        <v>16</v>
      </c>
      <c r="L23" s="11" t="s">
        <v>82</v>
      </c>
      <c r="M23" s="12">
        <v>46084082</v>
      </c>
      <c r="N23" s="12">
        <v>63337217</v>
      </c>
      <c r="O23" s="12">
        <v>58705367</v>
      </c>
      <c r="P23" s="12">
        <v>49044584</v>
      </c>
      <c r="Q23" s="12">
        <v>1896708</v>
      </c>
      <c r="R23" s="12">
        <v>16498225</v>
      </c>
      <c r="S23" s="38"/>
      <c r="T23" s="12">
        <f t="shared" si="5"/>
        <v>46084</v>
      </c>
      <c r="U23" s="12">
        <f t="shared" si="3"/>
        <v>63337</v>
      </c>
      <c r="V23" s="12">
        <f t="shared" si="3"/>
        <v>58705</v>
      </c>
      <c r="W23" s="12">
        <f t="shared" si="3"/>
        <v>49045</v>
      </c>
      <c r="X23" s="12">
        <f t="shared" si="3"/>
        <v>1897</v>
      </c>
      <c r="Y23" s="12">
        <f t="shared" si="3"/>
        <v>16498</v>
      </c>
    </row>
    <row r="24" spans="1:25" s="29" customFormat="1" ht="15.75" customHeight="1">
      <c r="A24" s="17" t="s">
        <v>30</v>
      </c>
      <c r="B24" s="18">
        <v>99070</v>
      </c>
      <c r="C24" s="18">
        <v>9526</v>
      </c>
      <c r="D24" s="18">
        <v>21124</v>
      </c>
      <c r="E24" s="18">
        <v>27961</v>
      </c>
      <c r="F24" s="18">
        <v>7228</v>
      </c>
      <c r="G24" s="18">
        <v>808</v>
      </c>
      <c r="H24" s="18">
        <v>17627</v>
      </c>
      <c r="I24" s="19">
        <f t="shared" si="4"/>
        <v>14796</v>
      </c>
      <c r="K24" s="11">
        <v>17</v>
      </c>
      <c r="L24" s="11" t="s">
        <v>83</v>
      </c>
      <c r="M24" s="12">
        <v>9100404</v>
      </c>
      <c r="N24" s="12">
        <v>16932512</v>
      </c>
      <c r="O24" s="12">
        <v>28192154</v>
      </c>
      <c r="P24" s="12">
        <v>5260818</v>
      </c>
      <c r="Q24" s="12">
        <v>808963</v>
      </c>
      <c r="R24" s="12">
        <v>17621065</v>
      </c>
      <c r="S24" s="38"/>
      <c r="T24" s="12">
        <f t="shared" si="5"/>
        <v>9100</v>
      </c>
      <c r="U24" s="12">
        <f t="shared" si="5"/>
        <v>16933</v>
      </c>
      <c r="V24" s="12">
        <f t="shared" si="5"/>
        <v>28192</v>
      </c>
      <c r="W24" s="12">
        <f t="shared" si="5"/>
        <v>5261</v>
      </c>
      <c r="X24" s="12">
        <f t="shared" si="5"/>
        <v>809</v>
      </c>
      <c r="Y24" s="12">
        <f t="shared" si="5"/>
        <v>17621</v>
      </c>
    </row>
    <row r="25" spans="1:25" s="29" customFormat="1" ht="15.75" customHeight="1">
      <c r="A25" s="17" t="s">
        <v>31</v>
      </c>
      <c r="B25" s="18">
        <v>105970</v>
      </c>
      <c r="C25" s="18">
        <v>13575</v>
      </c>
      <c r="D25" s="18">
        <v>13606</v>
      </c>
      <c r="E25" s="18">
        <v>19683</v>
      </c>
      <c r="F25" s="18">
        <v>14429</v>
      </c>
      <c r="G25" s="18">
        <v>2325</v>
      </c>
      <c r="H25" s="18">
        <v>22617</v>
      </c>
      <c r="I25" s="19">
        <f t="shared" si="4"/>
        <v>19735</v>
      </c>
      <c r="K25" s="11">
        <v>18</v>
      </c>
      <c r="L25" s="11" t="s">
        <v>84</v>
      </c>
      <c r="M25" s="12">
        <v>13393799</v>
      </c>
      <c r="N25" s="12">
        <v>12096699</v>
      </c>
      <c r="O25" s="12">
        <v>19825228</v>
      </c>
      <c r="P25" s="12">
        <v>13578094</v>
      </c>
      <c r="Q25" s="12">
        <v>2351944</v>
      </c>
      <c r="R25" s="12">
        <v>22632623</v>
      </c>
      <c r="S25" s="38"/>
      <c r="T25" s="12">
        <f t="shared" si="5"/>
        <v>13394</v>
      </c>
      <c r="U25" s="12">
        <f t="shared" si="5"/>
        <v>12097</v>
      </c>
      <c r="V25" s="12">
        <f t="shared" si="5"/>
        <v>19825</v>
      </c>
      <c r="W25" s="12">
        <f t="shared" si="5"/>
        <v>13578</v>
      </c>
      <c r="X25" s="12">
        <f t="shared" si="5"/>
        <v>2352</v>
      </c>
      <c r="Y25" s="12">
        <f t="shared" si="5"/>
        <v>22633</v>
      </c>
    </row>
    <row r="26" spans="1:25" s="29" customFormat="1" ht="15.75" customHeight="1">
      <c r="A26" s="17" t="s">
        <v>32</v>
      </c>
      <c r="B26" s="18">
        <v>71410</v>
      </c>
      <c r="C26" s="18">
        <v>19403</v>
      </c>
      <c r="D26" s="18">
        <v>6132</v>
      </c>
      <c r="E26" s="18">
        <v>7018</v>
      </c>
      <c r="F26" s="18">
        <v>8445</v>
      </c>
      <c r="G26" s="18">
        <v>1197</v>
      </c>
      <c r="H26" s="18">
        <v>3628</v>
      </c>
      <c r="I26" s="19">
        <f t="shared" si="4"/>
        <v>25587</v>
      </c>
      <c r="K26" s="11">
        <v>19</v>
      </c>
      <c r="L26" s="11" t="s">
        <v>85</v>
      </c>
      <c r="M26" s="12">
        <v>18966607</v>
      </c>
      <c r="N26" s="12">
        <v>5347751</v>
      </c>
      <c r="O26" s="12">
        <v>7065354</v>
      </c>
      <c r="P26" s="12">
        <v>8439121</v>
      </c>
      <c r="Q26" s="12">
        <v>1193323</v>
      </c>
      <c r="R26" s="12">
        <v>3636317</v>
      </c>
      <c r="S26" s="38"/>
      <c r="T26" s="12">
        <f t="shared" si="5"/>
        <v>18967</v>
      </c>
      <c r="U26" s="12">
        <f t="shared" si="5"/>
        <v>5348</v>
      </c>
      <c r="V26" s="12">
        <f t="shared" si="5"/>
        <v>7065</v>
      </c>
      <c r="W26" s="12">
        <f t="shared" si="5"/>
        <v>8439</v>
      </c>
      <c r="X26" s="12">
        <f t="shared" si="5"/>
        <v>1193</v>
      </c>
      <c r="Y26" s="12">
        <f t="shared" si="5"/>
        <v>3636</v>
      </c>
    </row>
    <row r="27" spans="1:25" s="29" customFormat="1" ht="15.75" customHeight="1">
      <c r="A27" s="17" t="s">
        <v>33</v>
      </c>
      <c r="B27" s="18">
        <v>35630</v>
      </c>
      <c r="C27" s="18">
        <v>4716</v>
      </c>
      <c r="D27" s="18">
        <v>4231</v>
      </c>
      <c r="E27" s="18">
        <v>8297</v>
      </c>
      <c r="F27" s="18">
        <v>2505</v>
      </c>
      <c r="G27" s="18">
        <v>1580</v>
      </c>
      <c r="H27" s="18">
        <v>9241</v>
      </c>
      <c r="I27" s="19">
        <f t="shared" si="4"/>
        <v>5060</v>
      </c>
      <c r="K27" s="11">
        <v>20</v>
      </c>
      <c r="L27" s="11" t="s">
        <v>86</v>
      </c>
      <c r="M27" s="12">
        <v>4667840</v>
      </c>
      <c r="N27" s="12">
        <v>3845384</v>
      </c>
      <c r="O27" s="12">
        <v>8333023</v>
      </c>
      <c r="P27" s="12">
        <v>2334467</v>
      </c>
      <c r="Q27" s="12">
        <v>1615599</v>
      </c>
      <c r="R27" s="12">
        <v>9305142</v>
      </c>
      <c r="S27" s="38"/>
      <c r="T27" s="12">
        <f t="shared" si="5"/>
        <v>4668</v>
      </c>
      <c r="U27" s="12">
        <f t="shared" si="5"/>
        <v>3845</v>
      </c>
      <c r="V27" s="12">
        <f t="shared" si="5"/>
        <v>8333</v>
      </c>
      <c r="W27" s="12">
        <f t="shared" si="5"/>
        <v>2334</v>
      </c>
      <c r="X27" s="12">
        <f t="shared" si="5"/>
        <v>1616</v>
      </c>
      <c r="Y27" s="12">
        <f t="shared" si="5"/>
        <v>9305</v>
      </c>
    </row>
    <row r="28" spans="1:26" s="39" customFormat="1" ht="15.75" customHeight="1">
      <c r="A28" s="17" t="s">
        <v>34</v>
      </c>
      <c r="B28" s="18">
        <v>348380</v>
      </c>
      <c r="C28" s="18">
        <v>24488</v>
      </c>
      <c r="D28" s="18">
        <v>32263</v>
      </c>
      <c r="E28" s="18">
        <v>15132</v>
      </c>
      <c r="F28" s="18">
        <v>215885</v>
      </c>
      <c r="G28" s="18">
        <v>9872</v>
      </c>
      <c r="H28" s="18">
        <v>18488</v>
      </c>
      <c r="I28" s="19">
        <f t="shared" si="4"/>
        <v>32252</v>
      </c>
      <c r="J28" s="29"/>
      <c r="K28" s="11">
        <v>21</v>
      </c>
      <c r="L28" s="11" t="s">
        <v>87</v>
      </c>
      <c r="M28" s="12">
        <v>24469288</v>
      </c>
      <c r="N28" s="12">
        <v>32119629</v>
      </c>
      <c r="O28" s="12">
        <v>15204021</v>
      </c>
      <c r="P28" s="12">
        <v>216322511</v>
      </c>
      <c r="Q28" s="12">
        <v>9880343</v>
      </c>
      <c r="R28" s="12">
        <v>18252569</v>
      </c>
      <c r="S28" s="38"/>
      <c r="T28" s="12">
        <f t="shared" si="5"/>
        <v>24469</v>
      </c>
      <c r="U28" s="12">
        <f t="shared" si="5"/>
        <v>32120</v>
      </c>
      <c r="V28" s="12">
        <f t="shared" si="5"/>
        <v>15204</v>
      </c>
      <c r="W28" s="12">
        <f t="shared" si="5"/>
        <v>216323</v>
      </c>
      <c r="X28" s="12">
        <f t="shared" si="5"/>
        <v>9880</v>
      </c>
      <c r="Y28" s="12">
        <f t="shared" si="5"/>
        <v>18253</v>
      </c>
      <c r="Z28" s="29"/>
    </row>
    <row r="29" spans="1:26" s="39" customFormat="1" ht="15.75" customHeight="1">
      <c r="A29" s="17" t="s">
        <v>35</v>
      </c>
      <c r="B29" s="18">
        <v>97800</v>
      </c>
      <c r="C29" s="18">
        <v>20455</v>
      </c>
      <c r="D29" s="18">
        <v>24667</v>
      </c>
      <c r="E29" s="18">
        <v>15105</v>
      </c>
      <c r="F29" s="18">
        <v>17219</v>
      </c>
      <c r="G29" s="18">
        <v>2907</v>
      </c>
      <c r="H29" s="18">
        <v>4949</v>
      </c>
      <c r="I29" s="19">
        <f t="shared" si="4"/>
        <v>12498</v>
      </c>
      <c r="J29" s="29"/>
      <c r="K29" s="11">
        <v>22</v>
      </c>
      <c r="L29" s="11" t="s">
        <v>88</v>
      </c>
      <c r="M29" s="12">
        <v>20180499</v>
      </c>
      <c r="N29" s="12">
        <v>23341812</v>
      </c>
      <c r="O29" s="12">
        <v>15187051</v>
      </c>
      <c r="P29" s="12">
        <v>16217261</v>
      </c>
      <c r="Q29" s="12">
        <v>2914369</v>
      </c>
      <c r="R29" s="12">
        <v>5035085</v>
      </c>
      <c r="S29" s="38"/>
      <c r="T29" s="12">
        <f t="shared" si="5"/>
        <v>20180</v>
      </c>
      <c r="U29" s="12">
        <f t="shared" si="5"/>
        <v>23342</v>
      </c>
      <c r="V29" s="12">
        <f t="shared" si="5"/>
        <v>15187</v>
      </c>
      <c r="W29" s="12">
        <f t="shared" si="5"/>
        <v>16217</v>
      </c>
      <c r="X29" s="12">
        <f t="shared" si="5"/>
        <v>2914</v>
      </c>
      <c r="Y29" s="12">
        <f t="shared" si="5"/>
        <v>5035</v>
      </c>
      <c r="Z29" s="29"/>
    </row>
    <row r="30" spans="1:25" s="29" customFormat="1" ht="15.75" customHeight="1">
      <c r="A30" s="17" t="s">
        <v>36</v>
      </c>
      <c r="B30" s="18">
        <v>205350</v>
      </c>
      <c r="C30" s="18">
        <v>66001</v>
      </c>
      <c r="D30" s="18">
        <v>52891</v>
      </c>
      <c r="E30" s="18">
        <v>31281</v>
      </c>
      <c r="F30" s="18">
        <v>13258</v>
      </c>
      <c r="G30" s="18">
        <v>821</v>
      </c>
      <c r="H30" s="18">
        <v>9286</v>
      </c>
      <c r="I30" s="19">
        <f t="shared" si="4"/>
        <v>31812</v>
      </c>
      <c r="K30" s="11">
        <v>23</v>
      </c>
      <c r="L30" s="11" t="s">
        <v>89</v>
      </c>
      <c r="M30" s="12">
        <v>65418237</v>
      </c>
      <c r="N30" s="12">
        <v>51277439</v>
      </c>
      <c r="O30" s="12">
        <v>31391441</v>
      </c>
      <c r="P30" s="12">
        <v>12841403</v>
      </c>
      <c r="Q30" s="12">
        <v>820428</v>
      </c>
      <c r="R30" s="12">
        <v>9281877</v>
      </c>
      <c r="S30" s="38"/>
      <c r="T30" s="12">
        <f t="shared" si="5"/>
        <v>65418</v>
      </c>
      <c r="U30" s="12">
        <f t="shared" si="5"/>
        <v>51277</v>
      </c>
      <c r="V30" s="12">
        <f t="shared" si="5"/>
        <v>31391</v>
      </c>
      <c r="W30" s="12">
        <f t="shared" si="5"/>
        <v>12841</v>
      </c>
      <c r="X30" s="12">
        <f t="shared" si="5"/>
        <v>820</v>
      </c>
      <c r="Y30" s="12">
        <f t="shared" si="5"/>
        <v>9282</v>
      </c>
    </row>
    <row r="31" spans="1:25" s="29" customFormat="1" ht="15.75" customHeight="1">
      <c r="A31" s="17" t="s">
        <v>37</v>
      </c>
      <c r="B31" s="18">
        <v>123180</v>
      </c>
      <c r="C31" s="18">
        <v>22437</v>
      </c>
      <c r="D31" s="18">
        <v>38809</v>
      </c>
      <c r="E31" s="18">
        <v>17388</v>
      </c>
      <c r="F31" s="18">
        <v>13267</v>
      </c>
      <c r="G31" s="18">
        <v>701</v>
      </c>
      <c r="H31" s="18">
        <v>7294</v>
      </c>
      <c r="I31" s="19">
        <f t="shared" si="4"/>
        <v>23284</v>
      </c>
      <c r="K31" s="11">
        <v>24</v>
      </c>
      <c r="L31" s="11" t="s">
        <v>90</v>
      </c>
      <c r="M31" s="12">
        <v>22203578</v>
      </c>
      <c r="N31" s="12">
        <v>37703988</v>
      </c>
      <c r="O31" s="12">
        <v>17391128</v>
      </c>
      <c r="P31" s="12">
        <v>12549568</v>
      </c>
      <c r="Q31" s="12">
        <v>690322</v>
      </c>
      <c r="R31" s="12">
        <v>7446858</v>
      </c>
      <c r="S31" s="38"/>
      <c r="T31" s="12">
        <f t="shared" si="5"/>
        <v>22204</v>
      </c>
      <c r="U31" s="12">
        <f t="shared" si="5"/>
        <v>37704</v>
      </c>
      <c r="V31" s="12">
        <f t="shared" si="5"/>
        <v>17391</v>
      </c>
      <c r="W31" s="12">
        <f t="shared" si="5"/>
        <v>12550</v>
      </c>
      <c r="X31" s="12">
        <f t="shared" si="5"/>
        <v>690</v>
      </c>
      <c r="Y31" s="12">
        <f t="shared" si="5"/>
        <v>7447</v>
      </c>
    </row>
    <row r="32" spans="1:25" s="29" customFormat="1" ht="15.75" customHeight="1">
      <c r="A32" s="17" t="s">
        <v>38</v>
      </c>
      <c r="B32" s="18">
        <v>205780</v>
      </c>
      <c r="C32" s="18">
        <v>80845</v>
      </c>
      <c r="D32" s="18">
        <v>16288</v>
      </c>
      <c r="E32" s="18">
        <v>14815</v>
      </c>
      <c r="F32" s="18">
        <v>18277</v>
      </c>
      <c r="G32" s="18">
        <v>2239</v>
      </c>
      <c r="H32" s="18">
        <v>11930</v>
      </c>
      <c r="I32" s="19">
        <f t="shared" si="4"/>
        <v>61386</v>
      </c>
      <c r="K32" s="11">
        <v>25</v>
      </c>
      <c r="L32" s="11" t="s">
        <v>91</v>
      </c>
      <c r="M32" s="12">
        <v>80628611</v>
      </c>
      <c r="N32" s="12">
        <v>15854058</v>
      </c>
      <c r="O32" s="12">
        <v>14828450</v>
      </c>
      <c r="P32" s="12">
        <v>17924468</v>
      </c>
      <c r="Q32" s="12">
        <v>2225679</v>
      </c>
      <c r="R32" s="12">
        <v>11980127</v>
      </c>
      <c r="S32" s="38"/>
      <c r="T32" s="12">
        <f t="shared" si="5"/>
        <v>80629</v>
      </c>
      <c r="U32" s="12">
        <f t="shared" si="5"/>
        <v>15854</v>
      </c>
      <c r="V32" s="12">
        <f t="shared" si="5"/>
        <v>14828</v>
      </c>
      <c r="W32" s="12">
        <f t="shared" si="5"/>
        <v>17924</v>
      </c>
      <c r="X32" s="12">
        <f t="shared" si="5"/>
        <v>2226</v>
      </c>
      <c r="Y32" s="12">
        <f t="shared" si="5"/>
        <v>11980</v>
      </c>
    </row>
    <row r="33" spans="1:25" s="29" customFormat="1" ht="15.75" customHeight="1">
      <c r="A33" s="17" t="s">
        <v>39</v>
      </c>
      <c r="B33" s="18">
        <v>156610</v>
      </c>
      <c r="C33" s="18">
        <v>23558</v>
      </c>
      <c r="D33" s="18">
        <v>34428</v>
      </c>
      <c r="E33" s="18">
        <v>13048</v>
      </c>
      <c r="F33" s="18">
        <v>25453</v>
      </c>
      <c r="G33" s="18">
        <v>2486</v>
      </c>
      <c r="H33" s="18">
        <v>6763</v>
      </c>
      <c r="I33" s="19">
        <f t="shared" si="4"/>
        <v>50874</v>
      </c>
      <c r="K33" s="11">
        <v>26</v>
      </c>
      <c r="L33" s="11" t="s">
        <v>92</v>
      </c>
      <c r="M33" s="12">
        <v>23374156</v>
      </c>
      <c r="N33" s="12">
        <v>33174563</v>
      </c>
      <c r="O33" s="12">
        <v>13130036</v>
      </c>
      <c r="P33" s="12">
        <v>24884235</v>
      </c>
      <c r="Q33" s="12">
        <v>2483829</v>
      </c>
      <c r="R33" s="12">
        <v>6786474</v>
      </c>
      <c r="S33" s="38"/>
      <c r="T33" s="12">
        <f t="shared" si="5"/>
        <v>23374</v>
      </c>
      <c r="U33" s="12">
        <f t="shared" si="5"/>
        <v>33175</v>
      </c>
      <c r="V33" s="12">
        <f t="shared" si="5"/>
        <v>13130</v>
      </c>
      <c r="W33" s="12">
        <f t="shared" si="5"/>
        <v>24884</v>
      </c>
      <c r="X33" s="12">
        <f t="shared" si="5"/>
        <v>2484</v>
      </c>
      <c r="Y33" s="12">
        <f t="shared" si="5"/>
        <v>6786</v>
      </c>
    </row>
    <row r="34" spans="1:25" s="29" customFormat="1" ht="15.75" customHeight="1">
      <c r="A34" s="17" t="s">
        <v>40</v>
      </c>
      <c r="B34" s="18">
        <v>179780</v>
      </c>
      <c r="C34" s="18">
        <v>31164</v>
      </c>
      <c r="D34" s="18">
        <v>25715</v>
      </c>
      <c r="E34" s="18">
        <v>15713</v>
      </c>
      <c r="F34" s="18">
        <v>68837</v>
      </c>
      <c r="G34" s="18">
        <v>1154</v>
      </c>
      <c r="H34" s="18">
        <v>8461</v>
      </c>
      <c r="I34" s="19">
        <f t="shared" si="4"/>
        <v>28736</v>
      </c>
      <c r="K34" s="11">
        <v>27</v>
      </c>
      <c r="L34" s="11" t="s">
        <v>93</v>
      </c>
      <c r="M34" s="12">
        <v>30485508</v>
      </c>
      <c r="N34" s="12">
        <v>24697984</v>
      </c>
      <c r="O34" s="12">
        <v>15735179</v>
      </c>
      <c r="P34" s="12">
        <v>63652345</v>
      </c>
      <c r="Q34" s="12">
        <v>1079528</v>
      </c>
      <c r="R34" s="12">
        <v>8407073</v>
      </c>
      <c r="S34" s="38"/>
      <c r="T34" s="12">
        <f t="shared" si="5"/>
        <v>30486</v>
      </c>
      <c r="U34" s="12">
        <f t="shared" si="5"/>
        <v>24698</v>
      </c>
      <c r="V34" s="12">
        <f t="shared" si="5"/>
        <v>15735</v>
      </c>
      <c r="W34" s="12">
        <f t="shared" si="5"/>
        <v>63652</v>
      </c>
      <c r="X34" s="12">
        <f t="shared" si="5"/>
        <v>1080</v>
      </c>
      <c r="Y34" s="12">
        <f t="shared" si="5"/>
        <v>8407</v>
      </c>
    </row>
    <row r="35" spans="1:25" s="29" customFormat="1" ht="15.75" customHeight="1">
      <c r="A35" s="17" t="s">
        <v>41</v>
      </c>
      <c r="B35" s="18">
        <v>147260</v>
      </c>
      <c r="C35" s="18">
        <v>14685</v>
      </c>
      <c r="D35" s="18">
        <v>19159</v>
      </c>
      <c r="E35" s="18">
        <v>40504</v>
      </c>
      <c r="F35" s="18">
        <v>13946</v>
      </c>
      <c r="G35" s="18">
        <v>3397</v>
      </c>
      <c r="H35" s="18">
        <v>33793</v>
      </c>
      <c r="I35" s="19">
        <f t="shared" si="4"/>
        <v>21776</v>
      </c>
      <c r="K35" s="11">
        <v>28</v>
      </c>
      <c r="L35" s="11" t="s">
        <v>94</v>
      </c>
      <c r="M35" s="12">
        <v>13937234</v>
      </c>
      <c r="N35" s="12">
        <v>18254513</v>
      </c>
      <c r="O35" s="12">
        <v>40775963</v>
      </c>
      <c r="P35" s="12">
        <v>13339529</v>
      </c>
      <c r="Q35" s="12">
        <v>3303754</v>
      </c>
      <c r="R35" s="12">
        <v>34064241</v>
      </c>
      <c r="S35" s="38"/>
      <c r="T35" s="12">
        <f t="shared" si="5"/>
        <v>13937</v>
      </c>
      <c r="U35" s="12">
        <f t="shared" si="5"/>
        <v>18255</v>
      </c>
      <c r="V35" s="12">
        <f t="shared" si="5"/>
        <v>40776</v>
      </c>
      <c r="W35" s="12">
        <f t="shared" si="5"/>
        <v>13340</v>
      </c>
      <c r="X35" s="12">
        <f t="shared" si="5"/>
        <v>3304</v>
      </c>
      <c r="Y35" s="12">
        <f t="shared" si="5"/>
        <v>34064</v>
      </c>
    </row>
    <row r="36" spans="1:25" s="29" customFormat="1" ht="15.75" customHeight="1">
      <c r="A36" s="17" t="s">
        <v>42</v>
      </c>
      <c r="B36" s="18">
        <v>222380</v>
      </c>
      <c r="C36" s="18">
        <v>34281</v>
      </c>
      <c r="D36" s="18">
        <v>44751</v>
      </c>
      <c r="E36" s="18">
        <v>13172</v>
      </c>
      <c r="F36" s="18">
        <v>42087</v>
      </c>
      <c r="G36" s="18">
        <v>2812</v>
      </c>
      <c r="H36" s="18">
        <v>16304</v>
      </c>
      <c r="I36" s="19">
        <f t="shared" si="4"/>
        <v>68973</v>
      </c>
      <c r="K36" s="11">
        <v>29</v>
      </c>
      <c r="L36" s="11" t="s">
        <v>95</v>
      </c>
      <c r="M36" s="12">
        <v>34195001</v>
      </c>
      <c r="N36" s="12">
        <v>44616018</v>
      </c>
      <c r="O36" s="12">
        <v>13245463</v>
      </c>
      <c r="P36" s="12">
        <v>42984467</v>
      </c>
      <c r="Q36" s="12">
        <v>2867957</v>
      </c>
      <c r="R36" s="12">
        <v>15371189</v>
      </c>
      <c r="S36" s="38"/>
      <c r="T36" s="12">
        <f t="shared" si="5"/>
        <v>34195</v>
      </c>
      <c r="U36" s="12">
        <f t="shared" si="5"/>
        <v>44616</v>
      </c>
      <c r="V36" s="12">
        <f t="shared" si="5"/>
        <v>13245</v>
      </c>
      <c r="W36" s="12">
        <f t="shared" si="5"/>
        <v>42984</v>
      </c>
      <c r="X36" s="12">
        <f t="shared" si="5"/>
        <v>2868</v>
      </c>
      <c r="Y36" s="12">
        <f t="shared" si="5"/>
        <v>15371</v>
      </c>
    </row>
    <row r="37" spans="1:25" s="29" customFormat="1" ht="15.75" customHeight="1">
      <c r="A37" s="17" t="s">
        <v>43</v>
      </c>
      <c r="B37" s="18">
        <v>208180</v>
      </c>
      <c r="C37" s="18">
        <v>19779</v>
      </c>
      <c r="D37" s="18">
        <v>82769</v>
      </c>
      <c r="E37" s="18">
        <v>19605</v>
      </c>
      <c r="F37" s="18">
        <v>49773</v>
      </c>
      <c r="G37" s="18">
        <v>2398</v>
      </c>
      <c r="H37" s="18">
        <v>8364</v>
      </c>
      <c r="I37" s="19">
        <f t="shared" si="4"/>
        <v>25492</v>
      </c>
      <c r="K37" s="11">
        <v>30</v>
      </c>
      <c r="L37" s="11" t="s">
        <v>96</v>
      </c>
      <c r="M37" s="12">
        <v>19623279</v>
      </c>
      <c r="N37" s="12">
        <v>82835310</v>
      </c>
      <c r="O37" s="12">
        <v>19684840</v>
      </c>
      <c r="P37" s="12">
        <v>49742682</v>
      </c>
      <c r="Q37" s="12">
        <v>2379456</v>
      </c>
      <c r="R37" s="12">
        <v>8368869</v>
      </c>
      <c r="S37" s="38"/>
      <c r="T37" s="12">
        <f t="shared" si="5"/>
        <v>19623</v>
      </c>
      <c r="U37" s="12">
        <f t="shared" si="5"/>
        <v>82835</v>
      </c>
      <c r="V37" s="12">
        <f t="shared" si="5"/>
        <v>19685</v>
      </c>
      <c r="W37" s="12">
        <f t="shared" si="5"/>
        <v>49743</v>
      </c>
      <c r="X37" s="12">
        <f t="shared" si="5"/>
        <v>2379</v>
      </c>
      <c r="Y37" s="12">
        <f t="shared" si="5"/>
        <v>8369</v>
      </c>
    </row>
    <row r="38" spans="1:25" s="29" customFormat="1" ht="15.75" customHeight="1">
      <c r="A38" s="17" t="s">
        <v>44</v>
      </c>
      <c r="B38" s="18">
        <v>79140</v>
      </c>
      <c r="C38" s="18">
        <v>28019</v>
      </c>
      <c r="D38" s="18">
        <v>14779</v>
      </c>
      <c r="E38" s="18">
        <v>9930</v>
      </c>
      <c r="F38" s="18">
        <v>5213</v>
      </c>
      <c r="G38" s="18">
        <v>777</v>
      </c>
      <c r="H38" s="18">
        <v>9496</v>
      </c>
      <c r="I38" s="19">
        <f t="shared" si="4"/>
        <v>10926</v>
      </c>
      <c r="K38" s="11">
        <v>31</v>
      </c>
      <c r="L38" s="11" t="s">
        <v>97</v>
      </c>
      <c r="M38" s="12">
        <v>27756874</v>
      </c>
      <c r="N38" s="12">
        <v>13875029</v>
      </c>
      <c r="O38" s="12">
        <v>10025005</v>
      </c>
      <c r="P38" s="12">
        <v>4638436</v>
      </c>
      <c r="Q38" s="12">
        <v>764337</v>
      </c>
      <c r="R38" s="12">
        <v>9596855</v>
      </c>
      <c r="S38" s="38"/>
      <c r="T38" s="12">
        <f t="shared" si="5"/>
        <v>27757</v>
      </c>
      <c r="U38" s="12">
        <f t="shared" si="5"/>
        <v>13875</v>
      </c>
      <c r="V38" s="12">
        <f t="shared" si="5"/>
        <v>10025</v>
      </c>
      <c r="W38" s="12">
        <f t="shared" si="5"/>
        <v>4638</v>
      </c>
      <c r="X38" s="12">
        <f t="shared" si="5"/>
        <v>764</v>
      </c>
      <c r="Y38" s="12">
        <f t="shared" si="5"/>
        <v>9597</v>
      </c>
    </row>
    <row r="39" spans="1:25" s="29" customFormat="1" ht="15.75" customHeight="1">
      <c r="A39" s="17" t="s">
        <v>45</v>
      </c>
      <c r="B39" s="18">
        <v>145030</v>
      </c>
      <c r="C39" s="18">
        <v>20323</v>
      </c>
      <c r="D39" s="18">
        <v>49224</v>
      </c>
      <c r="E39" s="18">
        <v>16959</v>
      </c>
      <c r="F39" s="18">
        <v>28100</v>
      </c>
      <c r="G39" s="18">
        <v>1035</v>
      </c>
      <c r="H39" s="18">
        <v>8960</v>
      </c>
      <c r="I39" s="19">
        <f t="shared" si="4"/>
        <v>20429</v>
      </c>
      <c r="K39" s="11">
        <v>30</v>
      </c>
      <c r="L39" s="11" t="s">
        <v>98</v>
      </c>
      <c r="M39" s="12">
        <v>20263013</v>
      </c>
      <c r="N39" s="12">
        <v>48904322</v>
      </c>
      <c r="O39" s="12">
        <v>17022970</v>
      </c>
      <c r="P39" s="12">
        <v>28100203</v>
      </c>
      <c r="Q39" s="12">
        <v>1033729</v>
      </c>
      <c r="R39" s="12">
        <v>9024013</v>
      </c>
      <c r="S39" s="38"/>
      <c r="T39" s="12">
        <f t="shared" si="5"/>
        <v>20263</v>
      </c>
      <c r="U39" s="12">
        <f t="shared" si="5"/>
        <v>48904</v>
      </c>
      <c r="V39" s="12">
        <f t="shared" si="5"/>
        <v>17023</v>
      </c>
      <c r="W39" s="12">
        <f t="shared" si="5"/>
        <v>28100</v>
      </c>
      <c r="X39" s="12">
        <f t="shared" si="5"/>
        <v>1034</v>
      </c>
      <c r="Y39" s="12">
        <f t="shared" si="5"/>
        <v>9024</v>
      </c>
    </row>
    <row r="40" spans="1:25" s="29" customFormat="1" ht="15.75" customHeight="1">
      <c r="A40" s="17" t="s">
        <v>46</v>
      </c>
      <c r="B40" s="18">
        <v>121640</v>
      </c>
      <c r="C40" s="18">
        <v>19348</v>
      </c>
      <c r="D40" s="18">
        <v>42747</v>
      </c>
      <c r="E40" s="18">
        <v>11554</v>
      </c>
      <c r="F40" s="18">
        <v>25218</v>
      </c>
      <c r="G40" s="18">
        <v>1286</v>
      </c>
      <c r="H40" s="18">
        <v>7367</v>
      </c>
      <c r="I40" s="19">
        <f t="shared" si="4"/>
        <v>14120</v>
      </c>
      <c r="K40" s="11">
        <v>33</v>
      </c>
      <c r="L40" s="11" t="s">
        <v>99</v>
      </c>
      <c r="M40" s="12">
        <v>19276812</v>
      </c>
      <c r="N40" s="12">
        <v>41932953</v>
      </c>
      <c r="O40" s="12">
        <v>11601069</v>
      </c>
      <c r="P40" s="12">
        <v>24791448</v>
      </c>
      <c r="Q40" s="12">
        <v>1270295</v>
      </c>
      <c r="R40" s="12">
        <v>7861196</v>
      </c>
      <c r="S40" s="38"/>
      <c r="T40" s="12">
        <f t="shared" si="5"/>
        <v>19277</v>
      </c>
      <c r="U40" s="12">
        <f t="shared" si="5"/>
        <v>41933</v>
      </c>
      <c r="V40" s="12">
        <f t="shared" si="5"/>
        <v>11601</v>
      </c>
      <c r="W40" s="12">
        <f t="shared" si="5"/>
        <v>24791</v>
      </c>
      <c r="X40" s="12">
        <f t="shared" si="5"/>
        <v>1270</v>
      </c>
      <c r="Y40" s="12">
        <f t="shared" si="5"/>
        <v>7861</v>
      </c>
    </row>
    <row r="41" spans="1:25" s="29" customFormat="1" ht="15.75" customHeight="1">
      <c r="A41" s="17" t="s">
        <v>47</v>
      </c>
      <c r="B41" s="18">
        <v>23190</v>
      </c>
      <c r="C41" s="18">
        <v>3525</v>
      </c>
      <c r="D41" s="18">
        <v>3084</v>
      </c>
      <c r="E41" s="18">
        <v>3702</v>
      </c>
      <c r="F41" s="18">
        <v>3061</v>
      </c>
      <c r="G41" s="18">
        <v>444</v>
      </c>
      <c r="H41" s="18">
        <v>3326</v>
      </c>
      <c r="I41" s="19">
        <f t="shared" si="4"/>
        <v>6048</v>
      </c>
      <c r="K41" s="11">
        <v>34</v>
      </c>
      <c r="L41" s="11" t="s">
        <v>100</v>
      </c>
      <c r="M41" s="12">
        <v>3512313</v>
      </c>
      <c r="N41" s="12">
        <v>2932006</v>
      </c>
      <c r="O41" s="12">
        <v>3727779</v>
      </c>
      <c r="P41" s="12">
        <v>2396697</v>
      </c>
      <c r="Q41" s="12">
        <v>443026</v>
      </c>
      <c r="R41" s="12">
        <v>3298455</v>
      </c>
      <c r="S41" s="38"/>
      <c r="T41" s="12">
        <f t="shared" si="5"/>
        <v>3512</v>
      </c>
      <c r="U41" s="12">
        <f t="shared" si="5"/>
        <v>2932</v>
      </c>
      <c r="V41" s="12">
        <f t="shared" si="5"/>
        <v>3728</v>
      </c>
      <c r="W41" s="12">
        <f t="shared" si="5"/>
        <v>2397</v>
      </c>
      <c r="X41" s="12">
        <f t="shared" si="5"/>
        <v>443</v>
      </c>
      <c r="Y41" s="12">
        <f t="shared" si="5"/>
        <v>3298</v>
      </c>
    </row>
    <row r="42" spans="1:25" s="29" customFormat="1" ht="15.75" customHeight="1">
      <c r="A42" s="17" t="s">
        <v>48</v>
      </c>
      <c r="B42" s="18">
        <v>161730</v>
      </c>
      <c r="C42" s="18">
        <v>12411</v>
      </c>
      <c r="D42" s="18">
        <v>16597</v>
      </c>
      <c r="E42" s="18">
        <v>7031</v>
      </c>
      <c r="F42" s="18">
        <v>98353</v>
      </c>
      <c r="G42" s="18">
        <v>1614</v>
      </c>
      <c r="H42" s="18">
        <v>13857</v>
      </c>
      <c r="I42" s="19">
        <f t="shared" si="4"/>
        <v>11867</v>
      </c>
      <c r="K42" s="11">
        <v>35</v>
      </c>
      <c r="L42" s="11" t="s">
        <v>101</v>
      </c>
      <c r="M42" s="12">
        <v>12398250</v>
      </c>
      <c r="N42" s="12">
        <v>16576800</v>
      </c>
      <c r="O42" s="12">
        <v>7042939</v>
      </c>
      <c r="P42" s="12">
        <v>98361892</v>
      </c>
      <c r="Q42" s="12">
        <v>1613359</v>
      </c>
      <c r="R42" s="12">
        <v>13886007</v>
      </c>
      <c r="S42" s="38"/>
      <c r="T42" s="12">
        <f t="shared" si="5"/>
        <v>12398</v>
      </c>
      <c r="U42" s="12">
        <f t="shared" si="5"/>
        <v>16577</v>
      </c>
      <c r="V42" s="12">
        <f t="shared" si="5"/>
        <v>7043</v>
      </c>
      <c r="W42" s="12">
        <f t="shared" si="5"/>
        <v>98362</v>
      </c>
      <c r="X42" s="12">
        <f t="shared" si="5"/>
        <v>1613</v>
      </c>
      <c r="Y42" s="12">
        <f t="shared" si="5"/>
        <v>13886</v>
      </c>
    </row>
    <row r="43" spans="1:25" s="29" customFormat="1" ht="15.75" customHeight="1">
      <c r="A43" s="17" t="s">
        <v>49</v>
      </c>
      <c r="B43" s="18">
        <v>37480</v>
      </c>
      <c r="C43" s="18">
        <v>4213</v>
      </c>
      <c r="D43" s="18">
        <v>6743</v>
      </c>
      <c r="E43" s="18">
        <v>9936</v>
      </c>
      <c r="F43" s="18">
        <v>4191</v>
      </c>
      <c r="G43" s="18">
        <v>494</v>
      </c>
      <c r="H43" s="18">
        <v>3685</v>
      </c>
      <c r="I43" s="19">
        <f t="shared" si="4"/>
        <v>8218</v>
      </c>
      <c r="K43" s="11">
        <v>36</v>
      </c>
      <c r="L43" s="11" t="s">
        <v>102</v>
      </c>
      <c r="M43" s="12">
        <v>4083938</v>
      </c>
      <c r="N43" s="12">
        <v>6222086</v>
      </c>
      <c r="O43" s="12">
        <v>10088399</v>
      </c>
      <c r="P43" s="12">
        <v>3105441</v>
      </c>
      <c r="Q43" s="12">
        <v>492855</v>
      </c>
      <c r="R43" s="12">
        <v>3662861</v>
      </c>
      <c r="S43" s="38"/>
      <c r="T43" s="12">
        <f t="shared" si="5"/>
        <v>4084</v>
      </c>
      <c r="U43" s="12">
        <f t="shared" si="5"/>
        <v>6222</v>
      </c>
      <c r="V43" s="12">
        <f t="shared" si="5"/>
        <v>10088</v>
      </c>
      <c r="W43" s="12">
        <f t="shared" si="5"/>
        <v>3105</v>
      </c>
      <c r="X43" s="12">
        <f t="shared" si="5"/>
        <v>493</v>
      </c>
      <c r="Y43" s="12">
        <f t="shared" si="5"/>
        <v>3663</v>
      </c>
    </row>
    <row r="44" spans="1:25" s="29" customFormat="1" ht="15.75" customHeight="1">
      <c r="A44" s="17" t="s">
        <v>50</v>
      </c>
      <c r="B44" s="18">
        <v>325780</v>
      </c>
      <c r="C44" s="18">
        <v>14648</v>
      </c>
      <c r="D44" s="18">
        <v>19041</v>
      </c>
      <c r="E44" s="18">
        <v>6451</v>
      </c>
      <c r="F44" s="18">
        <v>223438</v>
      </c>
      <c r="G44" s="18">
        <v>19199</v>
      </c>
      <c r="H44" s="18">
        <v>4531</v>
      </c>
      <c r="I44" s="19">
        <f t="shared" si="4"/>
        <v>38472</v>
      </c>
      <c r="K44" s="11">
        <v>37</v>
      </c>
      <c r="L44" s="11" t="s">
        <v>103</v>
      </c>
      <c r="M44" s="12">
        <v>14579803</v>
      </c>
      <c r="N44" s="12">
        <v>18925900</v>
      </c>
      <c r="O44" s="12">
        <v>6611513</v>
      </c>
      <c r="P44" s="12">
        <v>223347137</v>
      </c>
      <c r="Q44" s="12">
        <v>19118371</v>
      </c>
      <c r="R44" s="12">
        <v>4217991</v>
      </c>
      <c r="S44" s="38"/>
      <c r="T44" s="12">
        <f t="shared" si="5"/>
        <v>14580</v>
      </c>
      <c r="U44" s="12">
        <f t="shared" si="5"/>
        <v>18926</v>
      </c>
      <c r="V44" s="12">
        <f t="shared" si="5"/>
        <v>6612</v>
      </c>
      <c r="W44" s="12">
        <f t="shared" si="5"/>
        <v>223347</v>
      </c>
      <c r="X44" s="12">
        <f t="shared" si="5"/>
        <v>19118</v>
      </c>
      <c r="Y44" s="12">
        <f t="shared" si="5"/>
        <v>4218</v>
      </c>
    </row>
    <row r="45" spans="1:25" s="29" customFormat="1" ht="15.75" customHeight="1">
      <c r="A45" s="17" t="s">
        <v>51</v>
      </c>
      <c r="B45" s="18">
        <v>66570</v>
      </c>
      <c r="C45" s="18">
        <v>10491</v>
      </c>
      <c r="D45" s="18">
        <v>3431</v>
      </c>
      <c r="E45" s="18">
        <v>5242</v>
      </c>
      <c r="F45" s="18">
        <v>5245</v>
      </c>
      <c r="G45" s="18">
        <v>686</v>
      </c>
      <c r="H45" s="18">
        <v>4173</v>
      </c>
      <c r="I45" s="19">
        <f t="shared" si="4"/>
        <v>37302</v>
      </c>
      <c r="K45" s="11">
        <v>38</v>
      </c>
      <c r="L45" s="11" t="s">
        <v>104</v>
      </c>
      <c r="M45" s="12">
        <v>10380603</v>
      </c>
      <c r="N45" s="12">
        <v>3201813</v>
      </c>
      <c r="O45" s="12">
        <v>5252887</v>
      </c>
      <c r="P45" s="12">
        <v>5051239</v>
      </c>
      <c r="Q45" s="12">
        <v>702200</v>
      </c>
      <c r="R45" s="12">
        <v>4179847</v>
      </c>
      <c r="S45" s="38"/>
      <c r="T45" s="12">
        <f t="shared" si="5"/>
        <v>10381</v>
      </c>
      <c r="U45" s="12">
        <f t="shared" si="5"/>
        <v>3202</v>
      </c>
      <c r="V45" s="12">
        <f t="shared" si="5"/>
        <v>5253</v>
      </c>
      <c r="W45" s="12">
        <f t="shared" si="5"/>
        <v>5051</v>
      </c>
      <c r="X45" s="12">
        <f t="shared" si="5"/>
        <v>702</v>
      </c>
      <c r="Y45" s="12">
        <f t="shared" si="5"/>
        <v>4180</v>
      </c>
    </row>
    <row r="46" spans="1:25" s="29" customFormat="1" ht="15.75" customHeight="1">
      <c r="A46" s="17" t="s">
        <v>52</v>
      </c>
      <c r="B46" s="18">
        <v>71390</v>
      </c>
      <c r="C46" s="18">
        <v>8633</v>
      </c>
      <c r="D46" s="18">
        <v>18053</v>
      </c>
      <c r="E46" s="18">
        <v>10914</v>
      </c>
      <c r="F46" s="18">
        <v>12695</v>
      </c>
      <c r="G46" s="18">
        <v>1216</v>
      </c>
      <c r="H46" s="18">
        <v>8970</v>
      </c>
      <c r="I46" s="19">
        <f t="shared" si="4"/>
        <v>10909</v>
      </c>
      <c r="K46" s="11">
        <v>39</v>
      </c>
      <c r="L46" s="11" t="s">
        <v>105</v>
      </c>
      <c r="M46" s="12">
        <v>8267164</v>
      </c>
      <c r="N46" s="12">
        <v>15806815</v>
      </c>
      <c r="O46" s="12">
        <v>10965524</v>
      </c>
      <c r="P46" s="12">
        <v>11449151</v>
      </c>
      <c r="Q46" s="12">
        <v>1215479</v>
      </c>
      <c r="R46" s="12">
        <v>12547120</v>
      </c>
      <c r="S46" s="38"/>
      <c r="T46" s="12">
        <f t="shared" si="5"/>
        <v>8267</v>
      </c>
      <c r="U46" s="12">
        <f t="shared" si="5"/>
        <v>15807</v>
      </c>
      <c r="V46" s="12">
        <f t="shared" si="5"/>
        <v>10966</v>
      </c>
      <c r="W46" s="12">
        <f t="shared" si="5"/>
        <v>11449</v>
      </c>
      <c r="X46" s="12">
        <f t="shared" si="5"/>
        <v>1215</v>
      </c>
      <c r="Y46" s="12">
        <f t="shared" si="5"/>
        <v>12547</v>
      </c>
    </row>
    <row r="47" spans="1:25" s="29" customFormat="1" ht="15.75" customHeight="1">
      <c r="A47" s="17" t="s">
        <v>53</v>
      </c>
      <c r="B47" s="18">
        <v>44320</v>
      </c>
      <c r="C47" s="18">
        <v>26566</v>
      </c>
      <c r="D47" s="18">
        <v>2205</v>
      </c>
      <c r="E47" s="18">
        <v>3337</v>
      </c>
      <c r="F47" s="18">
        <v>0</v>
      </c>
      <c r="G47" s="18">
        <v>323</v>
      </c>
      <c r="H47" s="18">
        <v>1251</v>
      </c>
      <c r="I47" s="19">
        <f t="shared" si="4"/>
        <v>10638</v>
      </c>
      <c r="K47" s="11">
        <v>40</v>
      </c>
      <c r="L47" s="11" t="s">
        <v>106</v>
      </c>
      <c r="M47" s="12">
        <v>26517566</v>
      </c>
      <c r="N47" s="12">
        <v>2302686</v>
      </c>
      <c r="O47" s="12">
        <v>3392524</v>
      </c>
      <c r="P47" s="12">
        <v>0</v>
      </c>
      <c r="Q47" s="12">
        <v>285106</v>
      </c>
      <c r="R47" s="12">
        <v>1218809</v>
      </c>
      <c r="S47" s="38"/>
      <c r="T47" s="12">
        <f t="shared" si="5"/>
        <v>26518</v>
      </c>
      <c r="U47" s="12">
        <f t="shared" si="5"/>
        <v>2303</v>
      </c>
      <c r="V47" s="12">
        <f t="shared" si="5"/>
        <v>3393</v>
      </c>
      <c r="W47" s="12">
        <f t="shared" si="5"/>
        <v>0</v>
      </c>
      <c r="X47" s="12">
        <f t="shared" si="5"/>
        <v>285</v>
      </c>
      <c r="Y47" s="12">
        <f t="shared" si="5"/>
        <v>1219</v>
      </c>
    </row>
    <row r="48" spans="1:25" s="29" customFormat="1" ht="15.75" customHeight="1">
      <c r="A48" s="17" t="s">
        <v>54</v>
      </c>
      <c r="B48" s="18">
        <v>59100</v>
      </c>
      <c r="C48" s="18">
        <v>14159</v>
      </c>
      <c r="D48" s="18">
        <v>23774</v>
      </c>
      <c r="E48" s="18">
        <v>7236</v>
      </c>
      <c r="F48" s="18">
        <v>3383</v>
      </c>
      <c r="G48" s="18">
        <v>52</v>
      </c>
      <c r="H48" s="18">
        <v>2494</v>
      </c>
      <c r="I48" s="19">
        <f t="shared" si="4"/>
        <v>8002</v>
      </c>
      <c r="K48" s="11">
        <v>41</v>
      </c>
      <c r="L48" s="11" t="s">
        <v>107</v>
      </c>
      <c r="M48" s="12">
        <v>14147625</v>
      </c>
      <c r="N48" s="12">
        <v>23385764</v>
      </c>
      <c r="O48" s="12">
        <v>7259004</v>
      </c>
      <c r="P48" s="12">
        <v>3369117</v>
      </c>
      <c r="Q48" s="12">
        <v>52422</v>
      </c>
      <c r="R48" s="12">
        <v>2480802</v>
      </c>
      <c r="S48" s="38"/>
      <c r="T48" s="12">
        <f t="shared" si="5"/>
        <v>14148</v>
      </c>
      <c r="U48" s="12">
        <f t="shared" si="5"/>
        <v>23386</v>
      </c>
      <c r="V48" s="12">
        <f t="shared" si="5"/>
        <v>7259</v>
      </c>
      <c r="W48" s="12">
        <f t="shared" si="5"/>
        <v>3369</v>
      </c>
      <c r="X48" s="12">
        <f t="shared" si="5"/>
        <v>52</v>
      </c>
      <c r="Y48" s="12">
        <f t="shared" si="5"/>
        <v>2481</v>
      </c>
    </row>
    <row r="49" spans="1:25" s="29" customFormat="1" ht="15.75" customHeight="1">
      <c r="A49" s="17" t="s">
        <v>55</v>
      </c>
      <c r="B49" s="18">
        <v>23090</v>
      </c>
      <c r="C49" s="18">
        <v>6960</v>
      </c>
      <c r="D49" s="18">
        <v>3179</v>
      </c>
      <c r="E49" s="18">
        <v>3628</v>
      </c>
      <c r="F49" s="18">
        <v>245</v>
      </c>
      <c r="G49" s="18">
        <v>23</v>
      </c>
      <c r="H49" s="18">
        <v>517</v>
      </c>
      <c r="I49" s="19">
        <f t="shared" si="4"/>
        <v>8538</v>
      </c>
      <c r="K49" s="11">
        <v>42</v>
      </c>
      <c r="L49" s="11" t="s">
        <v>108</v>
      </c>
      <c r="M49" s="12">
        <v>6930443</v>
      </c>
      <c r="N49" s="12">
        <v>3108139</v>
      </c>
      <c r="O49" s="12">
        <v>3631215</v>
      </c>
      <c r="P49" s="12">
        <v>226722</v>
      </c>
      <c r="Q49" s="12">
        <v>24948</v>
      </c>
      <c r="R49" s="12">
        <v>527088</v>
      </c>
      <c r="S49" s="38"/>
      <c r="T49" s="12">
        <f t="shared" si="5"/>
        <v>6930</v>
      </c>
      <c r="U49" s="12">
        <f t="shared" si="5"/>
        <v>3108</v>
      </c>
      <c r="V49" s="12">
        <f t="shared" si="5"/>
        <v>3631</v>
      </c>
      <c r="W49" s="12">
        <f t="shared" si="5"/>
        <v>227</v>
      </c>
      <c r="X49" s="12">
        <f t="shared" si="5"/>
        <v>25</v>
      </c>
      <c r="Y49" s="12">
        <f t="shared" si="5"/>
        <v>527</v>
      </c>
    </row>
    <row r="50" spans="1:25" s="29" customFormat="1" ht="15.75" customHeight="1">
      <c r="A50" s="17" t="s">
        <v>56</v>
      </c>
      <c r="B50" s="18">
        <v>46580</v>
      </c>
      <c r="C50" s="18">
        <v>7744</v>
      </c>
      <c r="D50" s="18">
        <v>16487</v>
      </c>
      <c r="E50" s="18">
        <v>7898</v>
      </c>
      <c r="F50" s="18">
        <v>2813</v>
      </c>
      <c r="G50" s="18">
        <v>104</v>
      </c>
      <c r="H50" s="18">
        <v>2321</v>
      </c>
      <c r="I50" s="19">
        <f t="shared" si="4"/>
        <v>9213</v>
      </c>
      <c r="K50" s="11">
        <v>43</v>
      </c>
      <c r="L50" s="11" t="s">
        <v>109</v>
      </c>
      <c r="M50" s="12">
        <v>7715452</v>
      </c>
      <c r="N50" s="12">
        <v>16086946</v>
      </c>
      <c r="O50" s="12">
        <v>7928769</v>
      </c>
      <c r="P50" s="12">
        <v>2795546</v>
      </c>
      <c r="Q50" s="12">
        <v>103209</v>
      </c>
      <c r="R50" s="12">
        <v>2296168</v>
      </c>
      <c r="S50" s="38"/>
      <c r="T50" s="12">
        <f t="shared" si="5"/>
        <v>7715</v>
      </c>
      <c r="U50" s="12">
        <f t="shared" si="5"/>
        <v>16087</v>
      </c>
      <c r="V50" s="12">
        <f t="shared" si="5"/>
        <v>7929</v>
      </c>
      <c r="W50" s="12">
        <f t="shared" si="5"/>
        <v>2796</v>
      </c>
      <c r="X50" s="12">
        <f t="shared" si="5"/>
        <v>103</v>
      </c>
      <c r="Y50" s="12">
        <f t="shared" si="5"/>
        <v>2296</v>
      </c>
    </row>
    <row r="51" spans="1:25" s="29" customFormat="1" ht="15.75" customHeight="1">
      <c r="A51" s="20" t="s">
        <v>57</v>
      </c>
      <c r="B51" s="21">
        <v>24900</v>
      </c>
      <c r="C51" s="21">
        <v>11106</v>
      </c>
      <c r="D51" s="21">
        <v>2323</v>
      </c>
      <c r="E51" s="21">
        <v>3308</v>
      </c>
      <c r="F51" s="21">
        <v>636</v>
      </c>
      <c r="G51" s="21">
        <v>228</v>
      </c>
      <c r="H51" s="21">
        <v>787</v>
      </c>
      <c r="I51" s="22">
        <f t="shared" si="4"/>
        <v>6512</v>
      </c>
      <c r="K51" s="11">
        <v>44</v>
      </c>
      <c r="L51" s="11" t="s">
        <v>110</v>
      </c>
      <c r="M51" s="12">
        <v>11094991</v>
      </c>
      <c r="N51" s="12">
        <v>2255206</v>
      </c>
      <c r="O51" s="12">
        <v>3314594</v>
      </c>
      <c r="P51" s="12">
        <v>604201</v>
      </c>
      <c r="Q51" s="12">
        <v>228081</v>
      </c>
      <c r="R51" s="12">
        <v>778543</v>
      </c>
      <c r="S51" s="38"/>
      <c r="T51" s="12">
        <f t="shared" si="5"/>
        <v>11095</v>
      </c>
      <c r="U51" s="12">
        <f t="shared" si="5"/>
        <v>2255</v>
      </c>
      <c r="V51" s="12">
        <f t="shared" si="5"/>
        <v>3315</v>
      </c>
      <c r="W51" s="12">
        <f t="shared" si="5"/>
        <v>604</v>
      </c>
      <c r="X51" s="12">
        <f t="shared" si="5"/>
        <v>228</v>
      </c>
      <c r="Y51" s="12">
        <f t="shared" si="5"/>
        <v>779</v>
      </c>
    </row>
    <row r="52" spans="1:26" s="39" customFormat="1" ht="15.75" customHeight="1">
      <c r="A52" s="40"/>
      <c r="B52" s="26"/>
      <c r="C52" s="26"/>
      <c r="D52" s="26"/>
      <c r="E52" s="26"/>
      <c r="F52" s="26"/>
      <c r="G52" s="26"/>
      <c r="H52" s="26"/>
      <c r="I52" s="26"/>
      <c r="K52" s="28"/>
      <c r="L52" s="28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s="39" customFormat="1" ht="15.75" customHeight="1">
      <c r="A53" s="41" t="s">
        <v>114</v>
      </c>
      <c r="B53" s="41"/>
      <c r="C53" s="30"/>
      <c r="D53" s="30"/>
      <c r="E53" s="30"/>
      <c r="F53" s="30"/>
      <c r="G53" s="30"/>
      <c r="H53" s="30"/>
      <c r="I53" s="30"/>
      <c r="K53" s="28"/>
      <c r="L53" s="28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s="39" customFormat="1" ht="15.75" customHeight="1">
      <c r="A54" s="41" t="s">
        <v>12</v>
      </c>
      <c r="B54" s="41"/>
      <c r="C54" s="30"/>
      <c r="D54" s="30"/>
      <c r="E54" s="30"/>
      <c r="F54" s="30"/>
      <c r="G54" s="30"/>
      <c r="H54" s="30"/>
      <c r="I54" s="30"/>
      <c r="K54" s="28"/>
      <c r="L54" s="28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s="39" customFormat="1" ht="15.75" customHeight="1">
      <c r="A55" s="41" t="s">
        <v>13</v>
      </c>
      <c r="B55" s="41"/>
      <c r="C55" s="30"/>
      <c r="D55" s="30"/>
      <c r="E55" s="30"/>
      <c r="F55" s="30"/>
      <c r="G55" s="30"/>
      <c r="H55" s="30"/>
      <c r="I55" s="30"/>
      <c r="K55" s="28"/>
      <c r="L55" s="28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39" customFormat="1" ht="15" customHeight="1">
      <c r="A56" s="41"/>
      <c r="B56" s="41"/>
      <c r="C56" s="30"/>
      <c r="D56" s="30"/>
      <c r="E56" s="30"/>
      <c r="F56" s="30"/>
      <c r="G56" s="30"/>
      <c r="H56" s="30"/>
      <c r="I56" s="30"/>
      <c r="K56" s="28"/>
      <c r="L56" s="28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3" customFormat="1" ht="15" customHeight="1">
      <c r="A57" s="6"/>
      <c r="B57" s="5"/>
      <c r="C57" s="5"/>
      <c r="D57" s="5"/>
      <c r="E57" s="5"/>
      <c r="F57" s="5"/>
      <c r="G57" s="5"/>
      <c r="H57" s="5"/>
      <c r="I57" s="5"/>
      <c r="K57" s="4"/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" customFormat="1" ht="15" customHeight="1">
      <c r="A58" s="6"/>
      <c r="B58" s="5"/>
      <c r="C58" s="5"/>
      <c r="D58" s="5"/>
      <c r="E58" s="5"/>
      <c r="F58" s="5"/>
      <c r="G58" s="5"/>
      <c r="H58" s="5"/>
      <c r="I58" s="5"/>
      <c r="K58" s="4"/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3" customFormat="1" ht="15" customHeight="1">
      <c r="A59" s="6"/>
      <c r="B59" s="5"/>
      <c r="C59" s="5"/>
      <c r="D59" s="5"/>
      <c r="E59" s="5"/>
      <c r="F59" s="5"/>
      <c r="G59" s="5"/>
      <c r="H59" s="5"/>
      <c r="I59" s="5"/>
      <c r="K59" s="4"/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3" customFormat="1" ht="15" customHeight="1">
      <c r="A60" s="6"/>
      <c r="B60" s="5"/>
      <c r="C60" s="5"/>
      <c r="D60" s="5"/>
      <c r="E60" s="5"/>
      <c r="F60" s="7"/>
      <c r="G60" s="5"/>
      <c r="H60" s="5"/>
      <c r="I60" s="5"/>
      <c r="K60" s="4"/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3" customFormat="1" ht="15" customHeight="1">
      <c r="A61" s="6"/>
      <c r="B61" s="5"/>
      <c r="C61" s="5"/>
      <c r="D61" s="5"/>
      <c r="E61" s="5"/>
      <c r="F61" s="5"/>
      <c r="G61" s="5"/>
      <c r="H61" s="5"/>
      <c r="I61" s="5"/>
      <c r="K61" s="4"/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" customHeight="1"/>
    <row r="63" ht="15" customHeight="1"/>
  </sheetData>
  <sheetProtection/>
  <mergeCells count="8">
    <mergeCell ref="F3:F4"/>
    <mergeCell ref="G3:G4"/>
    <mergeCell ref="H3:H4"/>
    <mergeCell ref="I3:I4"/>
    <mergeCell ref="B3:B4"/>
    <mergeCell ref="C3:C4"/>
    <mergeCell ref="D3:D4"/>
    <mergeCell ref="E3:E4"/>
  </mergeCells>
  <printOptions horizontalCentered="1"/>
  <pageMargins left="0.58" right="0.38" top="0.61" bottom="0.61" header="0.49" footer="0.46"/>
  <pageSetup firstPageNumber="262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行政</cp:lastModifiedBy>
  <cp:lastPrinted>2011-05-12T08:43:56Z</cp:lastPrinted>
  <dcterms:created xsi:type="dcterms:W3CDTF">2002-05-09T08:01:29Z</dcterms:created>
  <dcterms:modified xsi:type="dcterms:W3CDTF">2013-02-28T05:39:15Z</dcterms:modified>
  <cp:category/>
  <cp:version/>
  <cp:contentType/>
  <cp:contentStatus/>
</cp:coreProperties>
</file>