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655" activeTab="0"/>
  </bookViews>
  <sheets>
    <sheet name="5 選挙人名簿" sheetId="1" r:id="rId1"/>
  </sheets>
  <definedNames>
    <definedName name="_xlnm.Print_Area" localSheetId="0">'5 選挙人名簿'!$B$1:$L$54</definedName>
    <definedName name="_xlnm.Print_Titles" localSheetId="0">'5 選挙人名簿'!$3:$4</definedName>
  </definedNames>
  <calcPr fullCalcOnLoad="1"/>
</workbook>
</file>

<file path=xl/sharedStrings.xml><?xml version="1.0" encoding="utf-8"?>
<sst xmlns="http://schemas.openxmlformats.org/spreadsheetml/2006/main" count="96" uniqueCount="72">
  <si>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</si>
  <si>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</si>
  <si>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</si>
  <si>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</si>
  <si>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</si>
  <si>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</si>
  <si>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</si>
  <si>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</si>
  <si>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</si>
  <si>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</si>
  <si>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</si>
  <si>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</si>
  <si>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</si>
  <si>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</si>
  <si>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</si>
  <si>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</si>
  <si>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</si>
  <si>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</si>
  <si>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</si>
  <si>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</si>
  <si>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</si>
  <si>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</si>
  <si>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</si>
  <si>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</si>
  <si>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</si>
  <si>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</si>
  <si>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</si>
  <si>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</si>
  <si>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</si>
  <si>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</si>
  <si>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総数</t>
  </si>
  <si>
    <t>男</t>
  </si>
  <si>
    <t>女</t>
  </si>
  <si>
    <t>龍ケ崎市</t>
  </si>
  <si>
    <t>潮来市</t>
  </si>
  <si>
    <t>守谷市</t>
  </si>
  <si>
    <t>常陸大宮市</t>
  </si>
  <si>
    <t>那珂市</t>
  </si>
  <si>
    <t>城里町</t>
  </si>
  <si>
    <t>市町村名</t>
  </si>
  <si>
    <t>-</t>
  </si>
  <si>
    <t>常総市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</si>
  <si>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</si>
  <si>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</si>
  <si>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</si>
  <si>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</si>
  <si>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</si>
  <si>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</si>
  <si>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</si>
  <si>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</si>
  <si>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</si>
  <si>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</si>
  <si>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資料：県選挙管理委員会</t>
  </si>
  <si>
    <t>無投票</t>
  </si>
  <si>
    <t>５　選挙人名簿登録者数及び最近の主要選挙における投票率</t>
  </si>
  <si>
    <t>市町村長選挙</t>
  </si>
  <si>
    <t>選挙期日</t>
  </si>
  <si>
    <t>主要選挙における投票率等（％）</t>
  </si>
  <si>
    <t>-</t>
  </si>
  <si>
    <t>投票率(％)</t>
  </si>
  <si>
    <t>平成22年12月12日執行
県議選投票率</t>
  </si>
  <si>
    <t>無投票</t>
  </si>
  <si>
    <t>平成24年12月16日執行
衆議院選投票率
（小選挙区）</t>
  </si>
  <si>
    <t>55.53(１区)
59.58(２区)</t>
  </si>
  <si>
    <t>54.85(１区)
62.05(７区)</t>
  </si>
  <si>
    <t>57.55(１区)
58.28(２区)</t>
  </si>
  <si>
    <t>64.73(１区)
63.32(４区)</t>
  </si>
  <si>
    <t>56.97(２区)
54.20(６区)</t>
  </si>
  <si>
    <t>平成２６年３月２日現在登録者数（人）</t>
  </si>
  <si>
    <t>平成25年7月21日執行
参議院選投票率
（選挙区）</t>
  </si>
  <si>
    <t>平成25年9月8日執行
知事選投票率</t>
  </si>
  <si>
    <t>※　「市町村長選挙」は，平成２６年５月１日以前に実施した直近の選挙である。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</si>
</sst>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[$-411]ggge&quot;年&quot;m&quot;月&quot;d&quot;日&quot;;@"/>
  </numFmts>
  <fonts count="5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  <font>
      <b/>
      <sz val="2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81" fontId="7" fillId="0" borderId="0" xfId="0" applyNumberFormat="1" applyFont="1" applyFill="1" applyAlignment="1">
      <alignment/>
    </xf>
    <xf numFmtId="195" fontId="7" fillId="0" borderId="0" xfId="0" applyNumberFormat="1" applyFont="1" applyFill="1" applyBorder="1" applyAlignment="1">
      <alignment wrapText="1"/>
    </xf>
    <xf numFmtId="181" fontId="7" fillId="0" borderId="0" xfId="0" applyNumberFormat="1" applyFont="1" applyFill="1" applyBorder="1" applyAlignment="1">
      <alignment/>
    </xf>
    <xf numFmtId="181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18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184" fontId="4" fillId="0" borderId="12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184" fontId="4" fillId="0" borderId="14" xfId="0" applyNumberFormat="1" applyFont="1" applyFill="1" applyBorder="1" applyAlignment="1" applyProtection="1">
      <alignment vertical="center"/>
      <protection/>
    </xf>
    <xf numFmtId="181" fontId="12" fillId="0" borderId="15" xfId="0" applyNumberFormat="1" applyFont="1" applyFill="1" applyBorder="1" applyAlignment="1">
      <alignment horizontal="center" vertical="center"/>
    </xf>
    <xf numFmtId="181" fontId="12" fillId="0" borderId="16" xfId="0" applyNumberFormat="1" applyFont="1" applyFill="1" applyBorder="1" applyAlignment="1">
      <alignment horizontal="center" vertical="center"/>
    </xf>
    <xf numFmtId="181" fontId="12" fillId="0" borderId="17" xfId="0" applyNumberFormat="1" applyFont="1" applyFill="1" applyBorder="1" applyAlignment="1">
      <alignment horizontal="center" vertical="center"/>
    </xf>
    <xf numFmtId="181" fontId="12" fillId="0" borderId="1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184" fontId="4" fillId="0" borderId="19" xfId="0" applyNumberFormat="1" applyFont="1" applyFill="1" applyBorder="1" applyAlignment="1" applyProtection="1">
      <alignment vertical="center"/>
      <protection/>
    </xf>
    <xf numFmtId="184" fontId="4" fillId="0" borderId="20" xfId="0" applyNumberFormat="1" applyFont="1" applyFill="1" applyBorder="1" applyAlignment="1" applyProtection="1">
      <alignment vertical="center"/>
      <protection/>
    </xf>
    <xf numFmtId="184" fontId="4" fillId="0" borderId="21" xfId="0" applyNumberFormat="1" applyFont="1" applyFill="1" applyBorder="1" applyAlignment="1" applyProtection="1">
      <alignment vertical="center"/>
      <protection/>
    </xf>
    <xf numFmtId="184" fontId="4" fillId="0" borderId="22" xfId="0" applyNumberFormat="1" applyFont="1" applyFill="1" applyBorder="1" applyAlignment="1" applyProtection="1">
      <alignment vertical="center"/>
      <protection/>
    </xf>
    <xf numFmtId="184" fontId="4" fillId="0" borderId="23" xfId="0" applyNumberFormat="1" applyFont="1" applyFill="1" applyBorder="1" applyAlignment="1" applyProtection="1">
      <alignment vertical="center"/>
      <protection/>
    </xf>
    <xf numFmtId="184" fontId="4" fillId="0" borderId="24" xfId="0" applyNumberFormat="1" applyFont="1" applyFill="1" applyBorder="1" applyAlignment="1" applyProtection="1">
      <alignment horizontal="right" vertical="center"/>
      <protection/>
    </xf>
    <xf numFmtId="184" fontId="4" fillId="0" borderId="25" xfId="0" applyNumberFormat="1" applyFont="1" applyFill="1" applyBorder="1" applyAlignment="1" applyProtection="1">
      <alignment vertical="center"/>
      <protection/>
    </xf>
    <xf numFmtId="184" fontId="4" fillId="0" borderId="26" xfId="0" applyNumberFormat="1" applyFont="1" applyFill="1" applyBorder="1" applyAlignment="1" applyProtection="1">
      <alignment horizontal="right" vertical="center"/>
      <protection/>
    </xf>
    <xf numFmtId="184" fontId="4" fillId="0" borderId="27" xfId="0" applyNumberFormat="1" applyFont="1" applyFill="1" applyBorder="1" applyAlignment="1" applyProtection="1">
      <alignment vertical="center"/>
      <protection/>
    </xf>
    <xf numFmtId="184" fontId="4" fillId="0" borderId="28" xfId="0" applyNumberFormat="1" applyFont="1" applyFill="1" applyBorder="1" applyAlignment="1" applyProtection="1">
      <alignment horizontal="right" vertical="center"/>
      <protection/>
    </xf>
    <xf numFmtId="184" fontId="12" fillId="0" borderId="29" xfId="0" applyNumberFormat="1" applyFont="1" applyFill="1" applyBorder="1" applyAlignment="1" applyProtection="1">
      <alignment horizontal="center" vertical="center"/>
      <protection/>
    </xf>
    <xf numFmtId="184" fontId="12" fillId="0" borderId="30" xfId="0" applyNumberFormat="1" applyFont="1" applyFill="1" applyBorder="1" applyAlignment="1" applyProtection="1">
      <alignment horizontal="center" vertical="center"/>
      <protection/>
    </xf>
    <xf numFmtId="184" fontId="12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181" fontId="4" fillId="0" borderId="33" xfId="0" applyNumberFormat="1" applyFont="1" applyFill="1" applyBorder="1" applyAlignment="1" applyProtection="1">
      <alignment horizontal="right" vertical="center"/>
      <protection/>
    </xf>
    <xf numFmtId="181" fontId="4" fillId="0" borderId="34" xfId="0" applyNumberFormat="1" applyFont="1" applyFill="1" applyBorder="1" applyAlignment="1" applyProtection="1">
      <alignment horizontal="right" vertical="center"/>
      <protection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181" fontId="4" fillId="0" borderId="35" xfId="0" applyNumberFormat="1" applyFont="1" applyFill="1" applyBorder="1" applyAlignment="1" applyProtection="1">
      <alignment horizontal="right" vertical="center"/>
      <protection/>
    </xf>
    <xf numFmtId="181" fontId="4" fillId="0" borderId="36" xfId="0" applyNumberFormat="1" applyFont="1" applyFill="1" applyBorder="1" applyAlignment="1" applyProtection="1">
      <alignment horizontal="right" vertical="center"/>
      <protection/>
    </xf>
    <xf numFmtId="181" fontId="4" fillId="0" borderId="11" xfId="0" applyNumberFormat="1" applyFont="1" applyFill="1" applyBorder="1" applyAlignment="1" applyProtection="1">
      <alignment horizontal="right" vertical="center"/>
      <protection/>
    </xf>
    <xf numFmtId="181" fontId="4" fillId="0" borderId="37" xfId="0" applyNumberFormat="1" applyFont="1" applyFill="1" applyBorder="1" applyAlignment="1" applyProtection="1">
      <alignment horizontal="right" vertical="center"/>
      <protection/>
    </xf>
    <xf numFmtId="181" fontId="4" fillId="0" borderId="38" xfId="0" applyNumberFormat="1" applyFont="1" applyFill="1" applyBorder="1" applyAlignment="1" applyProtection="1">
      <alignment horizontal="right" vertical="center"/>
      <protection/>
    </xf>
    <xf numFmtId="181" fontId="4" fillId="0" borderId="13" xfId="0" applyNumberFormat="1" applyFont="1" applyFill="1" applyBorder="1" applyAlignment="1" applyProtection="1">
      <alignment horizontal="right" vertical="center"/>
      <protection/>
    </xf>
    <xf numFmtId="181" fontId="4" fillId="0" borderId="39" xfId="0" applyNumberFormat="1" applyFont="1" applyFill="1" applyBorder="1" applyAlignment="1">
      <alignment horizontal="right" vertical="center"/>
    </xf>
    <xf numFmtId="181" fontId="4" fillId="0" borderId="40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184" fontId="4" fillId="0" borderId="41" xfId="0" applyNumberFormat="1" applyFont="1" applyFill="1" applyBorder="1" applyAlignment="1">
      <alignment horizontal="right" vertical="center" wrapText="1"/>
    </xf>
    <xf numFmtId="184" fontId="4" fillId="0" borderId="42" xfId="0" applyNumberFormat="1" applyFont="1" applyFill="1" applyBorder="1" applyAlignment="1">
      <alignment vertical="center"/>
    </xf>
    <xf numFmtId="184" fontId="4" fillId="0" borderId="43" xfId="0" applyNumberFormat="1" applyFont="1" applyFill="1" applyBorder="1" applyAlignment="1">
      <alignment vertical="center"/>
    </xf>
    <xf numFmtId="184" fontId="4" fillId="0" borderId="44" xfId="0" applyNumberFormat="1" applyFont="1" applyFill="1" applyBorder="1" applyAlignment="1">
      <alignment vertical="center"/>
    </xf>
    <xf numFmtId="181" fontId="4" fillId="0" borderId="45" xfId="0" applyNumberFormat="1" applyFont="1" applyFill="1" applyBorder="1" applyAlignment="1">
      <alignment horizontal="right" vertical="center"/>
    </xf>
    <xf numFmtId="181" fontId="4" fillId="0" borderId="36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84" fontId="4" fillId="0" borderId="46" xfId="0" applyNumberFormat="1" applyFont="1" applyFill="1" applyBorder="1" applyAlignment="1">
      <alignment vertical="center"/>
    </xf>
    <xf numFmtId="184" fontId="4" fillId="0" borderId="47" xfId="0" applyNumberFormat="1" applyFont="1" applyFill="1" applyBorder="1" applyAlignment="1">
      <alignment vertical="center"/>
    </xf>
    <xf numFmtId="184" fontId="4" fillId="0" borderId="30" xfId="0" applyNumberFormat="1" applyFont="1" applyFill="1" applyBorder="1" applyAlignment="1">
      <alignment vertical="center"/>
    </xf>
    <xf numFmtId="184" fontId="4" fillId="0" borderId="44" xfId="0" applyNumberFormat="1" applyFont="1" applyFill="1" applyBorder="1" applyAlignment="1">
      <alignment horizontal="right" vertical="center"/>
    </xf>
    <xf numFmtId="181" fontId="4" fillId="0" borderId="48" xfId="0" applyNumberFormat="1" applyFont="1" applyFill="1" applyBorder="1" applyAlignment="1">
      <alignment horizontal="right" vertical="center"/>
    </xf>
    <xf numFmtId="184" fontId="4" fillId="0" borderId="49" xfId="0" applyNumberFormat="1" applyFont="1" applyFill="1" applyBorder="1" applyAlignment="1">
      <alignment vertical="center"/>
    </xf>
    <xf numFmtId="184" fontId="4" fillId="0" borderId="50" xfId="0" applyNumberFormat="1" applyFont="1" applyFill="1" applyBorder="1" applyAlignment="1">
      <alignment vertical="center"/>
    </xf>
    <xf numFmtId="184" fontId="4" fillId="0" borderId="51" xfId="0" applyNumberFormat="1" applyFont="1" applyFill="1" applyBorder="1" applyAlignment="1">
      <alignment vertical="center"/>
    </xf>
    <xf numFmtId="184" fontId="4" fillId="0" borderId="46" xfId="0" applyNumberFormat="1" applyFont="1" applyFill="1" applyBorder="1" applyAlignment="1">
      <alignment horizontal="right" vertical="center" wrapText="1"/>
    </xf>
    <xf numFmtId="184" fontId="4" fillId="0" borderId="44" xfId="0" applyNumberFormat="1" applyFont="1" applyFill="1" applyBorder="1" applyAlignment="1">
      <alignment horizontal="right" vertical="center" wrapText="1"/>
    </xf>
    <xf numFmtId="181" fontId="4" fillId="0" borderId="52" xfId="0" applyNumberFormat="1" applyFont="1" applyFill="1" applyBorder="1" applyAlignment="1">
      <alignment horizontal="right" vertical="center"/>
    </xf>
    <xf numFmtId="184" fontId="4" fillId="0" borderId="53" xfId="0" applyNumberFormat="1" applyFont="1" applyFill="1" applyBorder="1" applyAlignment="1">
      <alignment vertical="center"/>
    </xf>
    <xf numFmtId="184" fontId="4" fillId="0" borderId="54" xfId="0" applyNumberFormat="1" applyFont="1" applyFill="1" applyBorder="1" applyAlignment="1">
      <alignment vertical="center"/>
    </xf>
    <xf numFmtId="184" fontId="4" fillId="0" borderId="55" xfId="0" applyNumberFormat="1" applyFont="1" applyFill="1" applyBorder="1" applyAlignment="1">
      <alignment vertical="center"/>
    </xf>
    <xf numFmtId="184" fontId="4" fillId="0" borderId="56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0" fontId="10" fillId="0" borderId="57" xfId="0" applyFont="1" applyFill="1" applyBorder="1" applyAlignment="1" applyProtection="1">
      <alignment horizontal="distributed" vertical="center"/>
      <protection/>
    </xf>
    <xf numFmtId="181" fontId="4" fillId="0" borderId="58" xfId="0" applyNumberFormat="1" applyFont="1" applyFill="1" applyBorder="1" applyAlignment="1">
      <alignment horizontal="right" vertical="center"/>
    </xf>
    <xf numFmtId="181" fontId="4" fillId="0" borderId="59" xfId="0" applyNumberFormat="1" applyFont="1" applyFill="1" applyBorder="1" applyAlignment="1">
      <alignment horizontal="right" vertical="center"/>
    </xf>
    <xf numFmtId="181" fontId="12" fillId="0" borderId="60" xfId="0" applyNumberFormat="1" applyFont="1" applyFill="1" applyBorder="1" applyAlignment="1">
      <alignment horizontal="center" vertical="center"/>
    </xf>
    <xf numFmtId="181" fontId="4" fillId="0" borderId="61" xfId="0" applyNumberFormat="1" applyFont="1" applyFill="1" applyBorder="1" applyAlignment="1">
      <alignment horizontal="right" vertical="center"/>
    </xf>
    <xf numFmtId="181" fontId="4" fillId="0" borderId="62" xfId="0" applyNumberFormat="1" applyFont="1" applyFill="1" applyBorder="1" applyAlignment="1">
      <alignment horizontal="right" vertical="center"/>
    </xf>
    <xf numFmtId="184" fontId="4" fillId="0" borderId="49" xfId="0" applyNumberFormat="1" applyFont="1" applyFill="1" applyBorder="1" applyAlignment="1">
      <alignment horizontal="right" vertical="center" wrapText="1"/>
    </xf>
    <xf numFmtId="184" fontId="4" fillId="0" borderId="63" xfId="0" applyNumberFormat="1" applyFont="1" applyFill="1" applyBorder="1" applyAlignment="1">
      <alignment horizontal="right" vertical="center"/>
    </xf>
    <xf numFmtId="181" fontId="12" fillId="0" borderId="64" xfId="0" applyNumberFormat="1" applyFont="1" applyFill="1" applyBorder="1" applyAlignment="1">
      <alignment horizontal="center" vertical="center"/>
    </xf>
    <xf numFmtId="181" fontId="4" fillId="0" borderId="65" xfId="0" applyNumberFormat="1" applyFont="1" applyFill="1" applyBorder="1" applyAlignment="1">
      <alignment horizontal="right" vertical="center"/>
    </xf>
    <xf numFmtId="181" fontId="4" fillId="0" borderId="66" xfId="0" applyNumberFormat="1" applyFont="1" applyFill="1" applyBorder="1" applyAlignment="1">
      <alignment horizontal="right" vertical="center"/>
    </xf>
    <xf numFmtId="181" fontId="4" fillId="0" borderId="67" xfId="0" applyNumberFormat="1" applyFont="1" applyFill="1" applyBorder="1" applyAlignment="1">
      <alignment horizontal="right" vertical="center"/>
    </xf>
    <xf numFmtId="184" fontId="4" fillId="0" borderId="68" xfId="0" applyNumberFormat="1" applyFont="1" applyFill="1" applyBorder="1" applyAlignment="1">
      <alignment vertical="center"/>
    </xf>
    <xf numFmtId="184" fontId="4" fillId="0" borderId="69" xfId="0" applyNumberFormat="1" applyFont="1" applyFill="1" applyBorder="1" applyAlignment="1">
      <alignment vertical="center"/>
    </xf>
    <xf numFmtId="184" fontId="4" fillId="0" borderId="70" xfId="0" applyNumberFormat="1" applyFont="1" applyFill="1" applyBorder="1" applyAlignment="1">
      <alignment vertical="center"/>
    </xf>
    <xf numFmtId="184" fontId="4" fillId="0" borderId="71" xfId="0" applyNumberFormat="1" applyFont="1" applyFill="1" applyBorder="1" applyAlignment="1">
      <alignment horizontal="right" vertical="center"/>
    </xf>
    <xf numFmtId="176" fontId="4" fillId="0" borderId="57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72" xfId="0" applyNumberFormat="1" applyFont="1" applyFill="1" applyBorder="1" applyAlignment="1">
      <alignment horizontal="center" vertical="center"/>
    </xf>
    <xf numFmtId="185" fontId="4" fillId="0" borderId="69" xfId="0" applyNumberFormat="1" applyFont="1" applyFill="1" applyBorder="1" applyAlignment="1">
      <alignment vertical="center"/>
    </xf>
    <xf numFmtId="185" fontId="4" fillId="0" borderId="47" xfId="0" applyNumberFormat="1" applyFont="1" applyFill="1" applyBorder="1" applyAlignment="1">
      <alignment horizontal="right" vertical="center"/>
    </xf>
    <xf numFmtId="185" fontId="4" fillId="0" borderId="47" xfId="0" applyNumberFormat="1" applyFont="1" applyFill="1" applyBorder="1" applyAlignment="1">
      <alignment vertical="center"/>
    </xf>
    <xf numFmtId="185" fontId="4" fillId="0" borderId="69" xfId="0" applyNumberFormat="1" applyFont="1" applyFill="1" applyBorder="1" applyAlignment="1">
      <alignment horizontal="right" vertical="center"/>
    </xf>
    <xf numFmtId="185" fontId="4" fillId="0" borderId="5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horizontal="distributed" vertical="center"/>
    </xf>
    <xf numFmtId="181" fontId="4" fillId="0" borderId="16" xfId="0" applyNumberFormat="1" applyFont="1" applyFill="1" applyBorder="1" applyAlignment="1">
      <alignment horizontal="distributed" vertical="center"/>
    </xf>
    <xf numFmtId="181" fontId="4" fillId="0" borderId="60" xfId="0" applyNumberFormat="1" applyFont="1" applyFill="1" applyBorder="1" applyAlignment="1">
      <alignment horizontal="distributed" vertical="center"/>
    </xf>
    <xf numFmtId="181" fontId="4" fillId="0" borderId="64" xfId="0" applyNumberFormat="1" applyFont="1" applyFill="1" applyBorder="1" applyAlignment="1">
      <alignment horizontal="distributed" vertical="center"/>
    </xf>
    <xf numFmtId="181" fontId="4" fillId="0" borderId="73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203" fontId="0" fillId="0" borderId="70" xfId="0" applyNumberFormat="1" applyFont="1" applyFill="1" applyBorder="1" applyAlignment="1">
      <alignment horizontal="distributed" vertical="center" shrinkToFit="1"/>
    </xf>
    <xf numFmtId="203" fontId="0" fillId="0" borderId="30" xfId="0" applyNumberFormat="1" applyFont="1" applyFill="1" applyBorder="1" applyAlignment="1">
      <alignment horizontal="distributed" vertical="center" shrinkToFit="1"/>
    </xf>
    <xf numFmtId="203" fontId="0" fillId="0" borderId="51" xfId="0" applyNumberFormat="1" applyFont="1" applyFill="1" applyBorder="1" applyAlignment="1">
      <alignment horizontal="distributed" vertical="center" shrinkToFit="1"/>
    </xf>
    <xf numFmtId="203" fontId="0" fillId="0" borderId="55" xfId="0" applyNumberFormat="1" applyFont="1" applyFill="1" applyBorder="1" applyAlignment="1">
      <alignment horizontal="distributed" vertical="center" shrinkToFit="1"/>
    </xf>
    <xf numFmtId="185" fontId="4" fillId="0" borderId="50" xfId="0" applyNumberFormat="1" applyFont="1" applyFill="1" applyBorder="1" applyAlignment="1">
      <alignment horizontal="right" vertical="center"/>
    </xf>
    <xf numFmtId="0" fontId="14" fillId="0" borderId="0" xfId="0" applyFont="1" applyFill="1" applyAlignment="1" applyProtection="1">
      <alignment horizontal="left" vertical="center"/>
      <protection/>
    </xf>
    <xf numFmtId="181" fontId="4" fillId="0" borderId="74" xfId="0" applyNumberFormat="1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181" fontId="4" fillId="0" borderId="78" xfId="0" applyNumberFormat="1" applyFont="1" applyFill="1" applyBorder="1" applyAlignment="1" applyProtection="1">
      <alignment horizontal="center" vertical="center"/>
      <protection/>
    </xf>
    <xf numFmtId="181" fontId="4" fillId="0" borderId="79" xfId="0" applyNumberFormat="1" applyFont="1" applyFill="1" applyBorder="1" applyAlignment="1" applyProtection="1">
      <alignment horizontal="center" vertical="center"/>
      <protection/>
    </xf>
    <xf numFmtId="181" fontId="4" fillId="0" borderId="80" xfId="0" applyNumberFormat="1" applyFont="1" applyFill="1" applyBorder="1" applyAlignment="1" applyProtection="1">
      <alignment horizontal="center" vertical="center"/>
      <protection/>
    </xf>
    <xf numFmtId="181" fontId="4" fillId="0" borderId="81" xfId="0" applyNumberFormat="1" applyFont="1" applyFill="1" applyBorder="1" applyAlignment="1" applyProtection="1">
      <alignment horizontal="center" vertical="center"/>
      <protection/>
    </xf>
    <xf numFmtId="181" fontId="4" fillId="0" borderId="82" xfId="0" applyNumberFormat="1" applyFont="1" applyFill="1" applyBorder="1" applyAlignment="1" applyProtection="1">
      <alignment horizontal="center" vertical="center"/>
      <protection/>
    </xf>
    <xf numFmtId="181" fontId="4" fillId="0" borderId="83" xfId="0" applyNumberFormat="1" applyFont="1" applyFill="1" applyBorder="1" applyAlignment="1" applyProtection="1">
      <alignment horizontal="center" vertical="center"/>
      <protection/>
    </xf>
    <xf numFmtId="49" fontId="15" fillId="0" borderId="84" xfId="0" applyNumberFormat="1" applyFont="1" applyFill="1" applyBorder="1" applyAlignment="1" applyProtection="1">
      <alignment horizontal="center" vertical="center" wrapText="1"/>
      <protection/>
    </xf>
    <xf numFmtId="49" fontId="15" fillId="0" borderId="85" xfId="0" applyNumberFormat="1" applyFont="1" applyFill="1" applyBorder="1" applyAlignment="1" applyProtection="1">
      <alignment horizontal="center" vertical="center" wrapText="1"/>
      <protection/>
    </xf>
    <xf numFmtId="0" fontId="10" fillId="0" borderId="57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86" xfId="0" applyFont="1" applyFill="1" applyBorder="1" applyAlignment="1" applyProtection="1">
      <alignment horizontal="distributed" vertical="center"/>
      <protection/>
    </xf>
    <xf numFmtId="203" fontId="15" fillId="0" borderId="87" xfId="0" applyNumberFormat="1" applyFont="1" applyFill="1" applyBorder="1" applyAlignment="1" applyProtection="1">
      <alignment horizontal="center" vertical="center" wrapText="1"/>
      <protection/>
    </xf>
    <xf numFmtId="203" fontId="15" fillId="0" borderId="88" xfId="0" applyNumberFormat="1" applyFont="1" applyFill="1" applyBorder="1" applyAlignment="1" applyProtection="1">
      <alignment horizontal="center" vertical="center" wrapText="1"/>
      <protection/>
    </xf>
    <xf numFmtId="203" fontId="15" fillId="0" borderId="89" xfId="0" applyNumberFormat="1" applyFont="1" applyFill="1" applyBorder="1" applyAlignment="1" applyProtection="1">
      <alignment horizontal="center" vertical="center" wrapText="1"/>
      <protection/>
    </xf>
    <xf numFmtId="203" fontId="15" fillId="0" borderId="79" xfId="0" applyNumberFormat="1" applyFont="1" applyFill="1" applyBorder="1" applyAlignment="1" applyProtection="1">
      <alignment horizontal="center" vertical="center" wrapText="1"/>
      <protection/>
    </xf>
    <xf numFmtId="203" fontId="15" fillId="0" borderId="90" xfId="0" applyNumberFormat="1" applyFont="1" applyFill="1" applyBorder="1" applyAlignment="1" applyProtection="1">
      <alignment horizontal="center" vertical="center" wrapText="1"/>
      <protection/>
    </xf>
    <xf numFmtId="203" fontId="15" fillId="0" borderId="91" xfId="0" applyNumberFormat="1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70" zoomScaleNormal="70" zoomScaleSheetLayoutView="75" zoomScalePageLayoutView="0" workbookViewId="0" topLeftCell="A1">
      <selection activeCell="I4" sqref="I4:I5"/>
    </sheetView>
  </sheetViews>
  <sheetFormatPr defaultColWidth="8.796875" defaultRowHeight="15"/>
  <cols>
    <col min="1" max="1" width="3.69921875" style="2" customWidth="1"/>
    <col min="2" max="2" width="20.59765625" style="4" customWidth="1"/>
    <col min="3" max="3" width="1.203125" style="4" customWidth="1"/>
    <col min="4" max="6" width="15.59765625" style="11" customWidth="1"/>
    <col min="7" max="9" width="19.59765625" style="2" customWidth="1"/>
    <col min="10" max="10" width="22.69921875" style="2" bestFit="1" customWidth="1"/>
    <col min="11" max="11" width="17.59765625" style="2" customWidth="1"/>
    <col min="12" max="12" width="12.59765625" style="2" customWidth="1"/>
    <col min="13" max="13" width="16.8984375" style="14" customWidth="1"/>
    <col min="14" max="16384" width="9" style="2" customWidth="1"/>
  </cols>
  <sheetData>
    <row r="1" spans="2:11" ht="50.25" customHeight="1">
      <c r="B1" s="116" t="s">
        <v>54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11" ht="15" customHeight="1">
      <c r="B2" s="3"/>
      <c r="C2" s="3"/>
      <c r="D2" s="10"/>
      <c r="E2" s="10"/>
      <c r="F2" s="10"/>
      <c r="G2" s="1"/>
      <c r="I2" s="5"/>
      <c r="J2" s="142"/>
      <c r="K2" s="142"/>
    </row>
    <row r="3" spans="1:13" ht="32.25" customHeight="1">
      <c r="A3" s="101"/>
      <c r="B3" s="130" t="s">
        <v>39</v>
      </c>
      <c r="C3" s="77"/>
      <c r="D3" s="117" t="s">
        <v>68</v>
      </c>
      <c r="E3" s="118"/>
      <c r="F3" s="119"/>
      <c r="G3" s="139" t="s">
        <v>57</v>
      </c>
      <c r="H3" s="140"/>
      <c r="I3" s="141"/>
      <c r="J3" s="141"/>
      <c r="K3" s="141"/>
      <c r="L3" s="141"/>
      <c r="M3" s="107"/>
    </row>
    <row r="4" spans="1:13" ht="30" customHeight="1">
      <c r="A4" s="101"/>
      <c r="B4" s="131"/>
      <c r="C4" s="38"/>
      <c r="D4" s="122" t="s">
        <v>30</v>
      </c>
      <c r="E4" s="124" t="s">
        <v>31</v>
      </c>
      <c r="F4" s="126" t="s">
        <v>32</v>
      </c>
      <c r="G4" s="128" t="s">
        <v>62</v>
      </c>
      <c r="H4" s="133" t="s">
        <v>69</v>
      </c>
      <c r="I4" s="135" t="s">
        <v>70</v>
      </c>
      <c r="J4" s="137" t="s">
        <v>60</v>
      </c>
      <c r="K4" s="120" t="s">
        <v>55</v>
      </c>
      <c r="L4" s="121"/>
      <c r="M4" s="107"/>
    </row>
    <row r="5" spans="1:13" ht="30" customHeight="1">
      <c r="A5" s="101"/>
      <c r="B5" s="132"/>
      <c r="C5" s="39"/>
      <c r="D5" s="123"/>
      <c r="E5" s="125"/>
      <c r="F5" s="127"/>
      <c r="G5" s="129"/>
      <c r="H5" s="134"/>
      <c r="I5" s="136"/>
      <c r="J5" s="138"/>
      <c r="K5" s="109" t="s">
        <v>56</v>
      </c>
      <c r="L5" s="110" t="s">
        <v>59</v>
      </c>
      <c r="M5" s="107"/>
    </row>
    <row r="6" spans="1:13" ht="30" customHeight="1">
      <c r="A6" s="101"/>
      <c r="B6" s="15" t="s">
        <v>0</v>
      </c>
      <c r="C6" s="15"/>
      <c r="D6" s="40">
        <f>SUM(D7:D8)</f>
        <v>2418469</v>
      </c>
      <c r="E6" s="41">
        <f>SUM(E7+E8)</f>
        <v>1202107</v>
      </c>
      <c r="F6" s="42">
        <f>SUM(F7+F8)</f>
        <v>1216362</v>
      </c>
      <c r="G6" s="25">
        <v>58.85</v>
      </c>
      <c r="H6" s="26">
        <v>49.66</v>
      </c>
      <c r="I6" s="29">
        <v>31.74</v>
      </c>
      <c r="J6" s="30">
        <v>49</v>
      </c>
      <c r="K6" s="35" t="s">
        <v>58</v>
      </c>
      <c r="L6" s="93" t="s">
        <v>40</v>
      </c>
      <c r="M6" s="107"/>
    </row>
    <row r="7" spans="1:13" ht="30" customHeight="1">
      <c r="A7" s="101"/>
      <c r="B7" s="16" t="s">
        <v>1</v>
      </c>
      <c r="C7" s="16"/>
      <c r="D7" s="43">
        <f>SUM(D9:D40)</f>
        <v>2188327</v>
      </c>
      <c r="E7" s="44">
        <f>SUM(E9:E40)</f>
        <v>1087927</v>
      </c>
      <c r="F7" s="45">
        <f>SUM(F9:F40)</f>
        <v>1100400</v>
      </c>
      <c r="G7" s="17">
        <v>58.68</v>
      </c>
      <c r="H7" s="27">
        <v>49.5</v>
      </c>
      <c r="I7" s="31">
        <v>31.3</v>
      </c>
      <c r="J7" s="32">
        <v>48.62</v>
      </c>
      <c r="K7" s="36" t="s">
        <v>58</v>
      </c>
      <c r="L7" s="94" t="s">
        <v>40</v>
      </c>
      <c r="M7" s="107"/>
    </row>
    <row r="8" spans="1:13" ht="30" customHeight="1">
      <c r="A8" s="101"/>
      <c r="B8" s="18" t="s">
        <v>2</v>
      </c>
      <c r="C8" s="18"/>
      <c r="D8" s="46">
        <f>SUM(D41:D52)</f>
        <v>230142</v>
      </c>
      <c r="E8" s="47">
        <f>SUM(E41:E52)</f>
        <v>114180</v>
      </c>
      <c r="F8" s="48">
        <f>SUM(F41:F52)</f>
        <v>115962</v>
      </c>
      <c r="G8" s="19">
        <v>60.48</v>
      </c>
      <c r="H8" s="28">
        <v>51.15</v>
      </c>
      <c r="I8" s="33">
        <v>35.85</v>
      </c>
      <c r="J8" s="34">
        <v>52.64</v>
      </c>
      <c r="K8" s="37" t="s">
        <v>58</v>
      </c>
      <c r="L8" s="95" t="s">
        <v>40</v>
      </c>
      <c r="M8" s="107"/>
    </row>
    <row r="9" spans="1:15" ht="34.5" customHeight="1">
      <c r="A9" s="101"/>
      <c r="B9" s="102" t="s">
        <v>3</v>
      </c>
      <c r="C9" s="20"/>
      <c r="D9" s="49">
        <f>E9+F9</f>
        <v>220221</v>
      </c>
      <c r="E9" s="50">
        <v>106881</v>
      </c>
      <c r="F9" s="51">
        <v>113340</v>
      </c>
      <c r="G9" s="52" t="s">
        <v>63</v>
      </c>
      <c r="H9" s="53">
        <v>50.33</v>
      </c>
      <c r="I9" s="54">
        <v>30.51</v>
      </c>
      <c r="J9" s="55">
        <v>46.38</v>
      </c>
      <c r="K9" s="111">
        <v>40692</v>
      </c>
      <c r="L9" s="96">
        <v>47.68</v>
      </c>
      <c r="M9" s="108"/>
      <c r="N9" s="7"/>
      <c r="O9" s="6"/>
    </row>
    <row r="10" spans="1:15" ht="30" customHeight="1">
      <c r="A10" s="101"/>
      <c r="B10" s="103" t="s">
        <v>4</v>
      </c>
      <c r="C10" s="21"/>
      <c r="D10" s="56">
        <f aca="true" t="shared" si="0" ref="D10:D52">E10+F10</f>
        <v>156993</v>
      </c>
      <c r="E10" s="57">
        <v>78609</v>
      </c>
      <c r="F10" s="58">
        <v>78384</v>
      </c>
      <c r="G10" s="59">
        <v>57.67</v>
      </c>
      <c r="H10" s="60">
        <v>50.69</v>
      </c>
      <c r="I10" s="61">
        <v>28.09</v>
      </c>
      <c r="J10" s="62">
        <v>43.64</v>
      </c>
      <c r="K10" s="112">
        <v>40657</v>
      </c>
      <c r="L10" s="97" t="s">
        <v>61</v>
      </c>
      <c r="M10" s="108"/>
      <c r="N10" s="7"/>
      <c r="O10" s="6"/>
    </row>
    <row r="11" spans="1:15" ht="30" customHeight="1">
      <c r="A11" s="101"/>
      <c r="B11" s="103" t="s">
        <v>5</v>
      </c>
      <c r="C11" s="21"/>
      <c r="D11" s="56">
        <f t="shared" si="0"/>
        <v>117216</v>
      </c>
      <c r="E11" s="57">
        <v>58313</v>
      </c>
      <c r="F11" s="58">
        <v>58903</v>
      </c>
      <c r="G11" s="59">
        <v>56.81</v>
      </c>
      <c r="H11" s="60">
        <v>49.74</v>
      </c>
      <c r="I11" s="61">
        <v>28.12</v>
      </c>
      <c r="J11" s="62">
        <v>42.9</v>
      </c>
      <c r="K11" s="112">
        <v>40853</v>
      </c>
      <c r="L11" s="97" t="s">
        <v>53</v>
      </c>
      <c r="M11" s="108"/>
      <c r="N11" s="7"/>
      <c r="O11" s="6"/>
    </row>
    <row r="12" spans="1:15" ht="30" customHeight="1">
      <c r="A12" s="101"/>
      <c r="B12" s="104" t="s">
        <v>6</v>
      </c>
      <c r="C12" s="22"/>
      <c r="D12" s="63">
        <f t="shared" si="0"/>
        <v>118139</v>
      </c>
      <c r="E12" s="57">
        <v>59072</v>
      </c>
      <c r="F12" s="58">
        <v>59067</v>
      </c>
      <c r="G12" s="64">
        <v>64.95</v>
      </c>
      <c r="H12" s="65">
        <v>45.52</v>
      </c>
      <c r="I12" s="66">
        <v>27.66</v>
      </c>
      <c r="J12" s="62">
        <v>43.82</v>
      </c>
      <c r="K12" s="112">
        <v>41259</v>
      </c>
      <c r="L12" s="98">
        <v>64.71</v>
      </c>
      <c r="M12" s="108"/>
      <c r="N12" s="7"/>
      <c r="O12" s="6"/>
    </row>
    <row r="13" spans="1:15" ht="30" customHeight="1">
      <c r="A13" s="101"/>
      <c r="B13" s="103" t="s">
        <v>7</v>
      </c>
      <c r="C13" s="21"/>
      <c r="D13" s="56">
        <f t="shared" si="0"/>
        <v>64885</v>
      </c>
      <c r="E13" s="57">
        <v>32004</v>
      </c>
      <c r="F13" s="58">
        <v>32881</v>
      </c>
      <c r="G13" s="59">
        <v>56.64</v>
      </c>
      <c r="H13" s="60">
        <v>46.73</v>
      </c>
      <c r="I13" s="61">
        <v>31.39</v>
      </c>
      <c r="J13" s="62">
        <v>50.46</v>
      </c>
      <c r="K13" s="112">
        <v>41574</v>
      </c>
      <c r="L13" s="98">
        <v>53.19</v>
      </c>
      <c r="M13" s="108"/>
      <c r="N13" s="7"/>
      <c r="O13" s="6"/>
    </row>
    <row r="14" spans="1:15" ht="30" customHeight="1">
      <c r="A14" s="101"/>
      <c r="B14" s="103" t="s">
        <v>8</v>
      </c>
      <c r="C14" s="21"/>
      <c r="D14" s="56">
        <f t="shared" si="0"/>
        <v>42378</v>
      </c>
      <c r="E14" s="57">
        <v>20979</v>
      </c>
      <c r="F14" s="58">
        <v>21399</v>
      </c>
      <c r="G14" s="59">
        <v>59.41</v>
      </c>
      <c r="H14" s="60">
        <v>45.14</v>
      </c>
      <c r="I14" s="61">
        <v>27.1</v>
      </c>
      <c r="J14" s="62" t="s">
        <v>53</v>
      </c>
      <c r="K14" s="112">
        <v>40762</v>
      </c>
      <c r="L14" s="98">
        <v>51.21</v>
      </c>
      <c r="M14" s="108"/>
      <c r="N14" s="7"/>
      <c r="O14" s="6"/>
    </row>
    <row r="15" spans="1:15" ht="30" customHeight="1">
      <c r="A15" s="101"/>
      <c r="B15" s="103" t="s">
        <v>33</v>
      </c>
      <c r="C15" s="21"/>
      <c r="D15" s="56">
        <f t="shared" si="0"/>
        <v>63903</v>
      </c>
      <c r="E15" s="57">
        <v>31712</v>
      </c>
      <c r="F15" s="58">
        <v>32191</v>
      </c>
      <c r="G15" s="59">
        <v>57.599999999999994</v>
      </c>
      <c r="H15" s="60">
        <v>51.61</v>
      </c>
      <c r="I15" s="61">
        <v>28.02</v>
      </c>
      <c r="J15" s="62">
        <v>39.83</v>
      </c>
      <c r="K15" s="112">
        <v>41630</v>
      </c>
      <c r="L15" s="97" t="s">
        <v>53</v>
      </c>
      <c r="M15" s="108"/>
      <c r="N15" s="7"/>
      <c r="O15" s="6"/>
    </row>
    <row r="16" spans="1:15" ht="34.5" customHeight="1">
      <c r="A16" s="101"/>
      <c r="B16" s="103" t="s">
        <v>9</v>
      </c>
      <c r="C16" s="21"/>
      <c r="D16" s="56">
        <f t="shared" si="0"/>
        <v>35757</v>
      </c>
      <c r="E16" s="57">
        <v>17880</v>
      </c>
      <c r="F16" s="58">
        <v>17877</v>
      </c>
      <c r="G16" s="67" t="s">
        <v>64</v>
      </c>
      <c r="H16" s="60">
        <v>47.5</v>
      </c>
      <c r="I16" s="61">
        <v>31.1</v>
      </c>
      <c r="J16" s="68" t="s">
        <v>53</v>
      </c>
      <c r="K16" s="112">
        <v>41728</v>
      </c>
      <c r="L16" s="97" t="s">
        <v>53</v>
      </c>
      <c r="M16" s="108"/>
      <c r="N16" s="7"/>
      <c r="O16" s="6"/>
    </row>
    <row r="17" spans="1:15" ht="30" customHeight="1">
      <c r="A17" s="101"/>
      <c r="B17" s="103" t="s">
        <v>41</v>
      </c>
      <c r="C17" s="21"/>
      <c r="D17" s="56">
        <f t="shared" si="0"/>
        <v>51108</v>
      </c>
      <c r="E17" s="57">
        <v>25317</v>
      </c>
      <c r="F17" s="58">
        <v>25791</v>
      </c>
      <c r="G17" s="59">
        <v>59.01</v>
      </c>
      <c r="H17" s="60">
        <v>45.49</v>
      </c>
      <c r="I17" s="61">
        <v>29.26</v>
      </c>
      <c r="J17" s="62">
        <v>49.43</v>
      </c>
      <c r="K17" s="112">
        <v>41098</v>
      </c>
      <c r="L17" s="97">
        <v>59.61</v>
      </c>
      <c r="M17" s="108"/>
      <c r="N17" s="7"/>
      <c r="O17" s="6"/>
    </row>
    <row r="18" spans="1:15" ht="30" customHeight="1">
      <c r="A18" s="101"/>
      <c r="B18" s="103" t="s">
        <v>10</v>
      </c>
      <c r="C18" s="21"/>
      <c r="D18" s="56">
        <f t="shared" si="0"/>
        <v>47879</v>
      </c>
      <c r="E18" s="57">
        <v>23346</v>
      </c>
      <c r="F18" s="58">
        <v>24533</v>
      </c>
      <c r="G18" s="59">
        <v>62.77</v>
      </c>
      <c r="H18" s="60">
        <v>51.81</v>
      </c>
      <c r="I18" s="61">
        <v>37.2</v>
      </c>
      <c r="J18" s="62">
        <v>50.67</v>
      </c>
      <c r="K18" s="112">
        <v>41413</v>
      </c>
      <c r="L18" s="97" t="s">
        <v>53</v>
      </c>
      <c r="M18" s="108"/>
      <c r="N18" s="7"/>
      <c r="O18" s="6"/>
    </row>
    <row r="19" spans="1:15" ht="30" customHeight="1">
      <c r="A19" s="101"/>
      <c r="B19" s="103" t="s">
        <v>11</v>
      </c>
      <c r="C19" s="21"/>
      <c r="D19" s="56">
        <f t="shared" si="0"/>
        <v>25689</v>
      </c>
      <c r="E19" s="57">
        <v>12608</v>
      </c>
      <c r="F19" s="58">
        <v>13081</v>
      </c>
      <c r="G19" s="59">
        <v>58.98</v>
      </c>
      <c r="H19" s="60">
        <v>49.72</v>
      </c>
      <c r="I19" s="61">
        <v>32.39</v>
      </c>
      <c r="J19" s="62" t="s">
        <v>53</v>
      </c>
      <c r="K19" s="112">
        <v>41672</v>
      </c>
      <c r="L19" s="97" t="s">
        <v>53</v>
      </c>
      <c r="M19" s="108"/>
      <c r="N19" s="7"/>
      <c r="O19" s="6"/>
    </row>
    <row r="20" spans="1:15" ht="30" customHeight="1">
      <c r="A20" s="101"/>
      <c r="B20" s="103" t="s">
        <v>12</v>
      </c>
      <c r="C20" s="21"/>
      <c r="D20" s="56">
        <f t="shared" si="0"/>
        <v>38676</v>
      </c>
      <c r="E20" s="57">
        <v>19081</v>
      </c>
      <c r="F20" s="58">
        <v>19595</v>
      </c>
      <c r="G20" s="59">
        <v>55.46</v>
      </c>
      <c r="H20" s="60">
        <v>47.75</v>
      </c>
      <c r="I20" s="61">
        <v>32.59</v>
      </c>
      <c r="J20" s="62">
        <v>44.13</v>
      </c>
      <c r="K20" s="112">
        <v>40699</v>
      </c>
      <c r="L20" s="98">
        <v>52.62</v>
      </c>
      <c r="M20" s="108"/>
      <c r="N20" s="7"/>
      <c r="O20" s="6"/>
    </row>
    <row r="21" spans="1:15" ht="34.5" customHeight="1">
      <c r="A21" s="101"/>
      <c r="B21" s="103" t="s">
        <v>13</v>
      </c>
      <c r="C21" s="21"/>
      <c r="D21" s="56">
        <f t="shared" si="0"/>
        <v>64955</v>
      </c>
      <c r="E21" s="57">
        <v>31640</v>
      </c>
      <c r="F21" s="58">
        <v>33315</v>
      </c>
      <c r="G21" s="67" t="s">
        <v>65</v>
      </c>
      <c r="H21" s="60">
        <v>49.95</v>
      </c>
      <c r="I21" s="61">
        <v>32.98</v>
      </c>
      <c r="J21" s="62">
        <v>62.66</v>
      </c>
      <c r="K21" s="112">
        <v>41742</v>
      </c>
      <c r="L21" s="97">
        <v>41.18</v>
      </c>
      <c r="M21" s="108"/>
      <c r="N21" s="8"/>
      <c r="O21" s="6"/>
    </row>
    <row r="22" spans="1:15" ht="30" customHeight="1">
      <c r="A22" s="101"/>
      <c r="B22" s="103" t="s">
        <v>14</v>
      </c>
      <c r="C22" s="21"/>
      <c r="D22" s="56">
        <f t="shared" si="0"/>
        <v>91780</v>
      </c>
      <c r="E22" s="57">
        <v>45156</v>
      </c>
      <c r="F22" s="58">
        <v>46624</v>
      </c>
      <c r="G22" s="59">
        <v>61.27</v>
      </c>
      <c r="H22" s="60">
        <v>54.17</v>
      </c>
      <c r="I22" s="61">
        <v>34.75</v>
      </c>
      <c r="J22" s="62">
        <v>44.52</v>
      </c>
      <c r="K22" s="112">
        <v>40657</v>
      </c>
      <c r="L22" s="98">
        <v>49.54</v>
      </c>
      <c r="M22" s="108"/>
      <c r="N22" s="9"/>
      <c r="O22" s="6"/>
    </row>
    <row r="23" spans="1:15" ht="30" customHeight="1">
      <c r="A23" s="101"/>
      <c r="B23" s="103" t="s">
        <v>15</v>
      </c>
      <c r="C23" s="21"/>
      <c r="D23" s="56">
        <f t="shared" si="0"/>
        <v>67804</v>
      </c>
      <c r="E23" s="57">
        <v>33510</v>
      </c>
      <c r="F23" s="58">
        <v>34294</v>
      </c>
      <c r="G23" s="59">
        <v>61.1</v>
      </c>
      <c r="H23" s="60">
        <v>55.04</v>
      </c>
      <c r="I23" s="61">
        <v>28.52</v>
      </c>
      <c r="J23" s="62">
        <v>38.82</v>
      </c>
      <c r="K23" s="112">
        <v>40811</v>
      </c>
      <c r="L23" s="98">
        <v>48.69</v>
      </c>
      <c r="M23" s="108"/>
      <c r="N23" s="7"/>
      <c r="O23" s="6"/>
    </row>
    <row r="24" spans="1:15" ht="30" customHeight="1">
      <c r="A24" s="101"/>
      <c r="B24" s="103" t="s">
        <v>16</v>
      </c>
      <c r="C24" s="21"/>
      <c r="D24" s="56">
        <f t="shared" si="0"/>
        <v>168100</v>
      </c>
      <c r="E24" s="57">
        <v>85344</v>
      </c>
      <c r="F24" s="58">
        <v>82756</v>
      </c>
      <c r="G24" s="59">
        <v>56.65</v>
      </c>
      <c r="H24" s="60">
        <v>49.88</v>
      </c>
      <c r="I24" s="61">
        <v>26.48</v>
      </c>
      <c r="J24" s="62">
        <v>45.81</v>
      </c>
      <c r="K24" s="112">
        <v>41210</v>
      </c>
      <c r="L24" s="98">
        <v>54.54</v>
      </c>
      <c r="M24" s="108"/>
      <c r="N24" s="7"/>
      <c r="O24" s="6"/>
    </row>
    <row r="25" spans="1:15" ht="30" customHeight="1">
      <c r="A25" s="101"/>
      <c r="B25" s="103" t="s">
        <v>17</v>
      </c>
      <c r="C25" s="21"/>
      <c r="D25" s="56">
        <f t="shared" si="0"/>
        <v>126908</v>
      </c>
      <c r="E25" s="57">
        <v>63517</v>
      </c>
      <c r="F25" s="58">
        <v>63391</v>
      </c>
      <c r="G25" s="59">
        <v>56.089999999999996</v>
      </c>
      <c r="H25" s="60">
        <v>49.37</v>
      </c>
      <c r="I25" s="61">
        <v>27.57</v>
      </c>
      <c r="J25" s="62">
        <v>39.68</v>
      </c>
      <c r="K25" s="112">
        <v>40503</v>
      </c>
      <c r="L25" s="97" t="s">
        <v>53</v>
      </c>
      <c r="M25" s="108"/>
      <c r="N25" s="7"/>
      <c r="O25" s="6"/>
    </row>
    <row r="26" spans="1:15" ht="30" customHeight="1">
      <c r="A26" s="101"/>
      <c r="B26" s="103" t="s">
        <v>18</v>
      </c>
      <c r="C26" s="21"/>
      <c r="D26" s="56">
        <f t="shared" si="0"/>
        <v>55026</v>
      </c>
      <c r="E26" s="57">
        <v>28189</v>
      </c>
      <c r="F26" s="58">
        <v>26837</v>
      </c>
      <c r="G26" s="59">
        <v>59.209999999999994</v>
      </c>
      <c r="H26" s="60">
        <v>52.47</v>
      </c>
      <c r="I26" s="61">
        <v>31.33</v>
      </c>
      <c r="J26" s="62" t="s">
        <v>53</v>
      </c>
      <c r="K26" s="112">
        <v>41742</v>
      </c>
      <c r="L26" s="98">
        <v>53.9</v>
      </c>
      <c r="M26" s="108"/>
      <c r="N26" s="7"/>
      <c r="O26" s="6"/>
    </row>
    <row r="27" spans="1:15" ht="30" customHeight="1">
      <c r="A27" s="101"/>
      <c r="B27" s="103" t="s">
        <v>34</v>
      </c>
      <c r="C27" s="21"/>
      <c r="D27" s="56">
        <f t="shared" si="0"/>
        <v>24506</v>
      </c>
      <c r="E27" s="57">
        <v>12105</v>
      </c>
      <c r="F27" s="58">
        <v>12401</v>
      </c>
      <c r="G27" s="59">
        <v>62</v>
      </c>
      <c r="H27" s="60">
        <v>50.8</v>
      </c>
      <c r="I27" s="61">
        <v>30.53</v>
      </c>
      <c r="J27" s="62" t="s">
        <v>53</v>
      </c>
      <c r="K27" s="112">
        <v>40580</v>
      </c>
      <c r="L27" s="97" t="s">
        <v>53</v>
      </c>
      <c r="M27" s="108"/>
      <c r="N27" s="7"/>
      <c r="O27" s="6"/>
    </row>
    <row r="28" spans="1:15" ht="30" customHeight="1">
      <c r="A28" s="101"/>
      <c r="B28" s="103" t="s">
        <v>35</v>
      </c>
      <c r="C28" s="21"/>
      <c r="D28" s="56">
        <f t="shared" si="0"/>
        <v>50402</v>
      </c>
      <c r="E28" s="57">
        <v>25259</v>
      </c>
      <c r="F28" s="58">
        <v>25143</v>
      </c>
      <c r="G28" s="59">
        <v>63.160000000000004</v>
      </c>
      <c r="H28" s="60">
        <v>55.01</v>
      </c>
      <c r="I28" s="61">
        <v>28.11</v>
      </c>
      <c r="J28" s="62">
        <v>40.04</v>
      </c>
      <c r="K28" s="112">
        <v>41224</v>
      </c>
      <c r="L28" s="98">
        <v>54.32</v>
      </c>
      <c r="M28" s="108"/>
      <c r="N28" s="7"/>
      <c r="O28" s="6"/>
    </row>
    <row r="29" spans="1:15" ht="34.5" customHeight="1">
      <c r="A29" s="101"/>
      <c r="B29" s="103" t="s">
        <v>36</v>
      </c>
      <c r="C29" s="21"/>
      <c r="D29" s="56">
        <f t="shared" si="0"/>
        <v>37934</v>
      </c>
      <c r="E29" s="57">
        <v>18629</v>
      </c>
      <c r="F29" s="58">
        <v>19305</v>
      </c>
      <c r="G29" s="67" t="s">
        <v>66</v>
      </c>
      <c r="H29" s="60">
        <v>55.6</v>
      </c>
      <c r="I29" s="61">
        <v>42.54</v>
      </c>
      <c r="J29" s="62">
        <v>66.64</v>
      </c>
      <c r="K29" s="112">
        <v>41014</v>
      </c>
      <c r="L29" s="97" t="s">
        <v>53</v>
      </c>
      <c r="M29" s="108"/>
      <c r="N29" s="7"/>
      <c r="O29" s="6"/>
    </row>
    <row r="30" spans="1:15" ht="30" customHeight="1">
      <c r="A30" s="101"/>
      <c r="B30" s="103" t="s">
        <v>37</v>
      </c>
      <c r="C30" s="21"/>
      <c r="D30" s="56">
        <f t="shared" si="0"/>
        <v>46063</v>
      </c>
      <c r="E30" s="57">
        <v>22401</v>
      </c>
      <c r="F30" s="58">
        <v>23662</v>
      </c>
      <c r="G30" s="59">
        <v>58.25</v>
      </c>
      <c r="H30" s="60">
        <v>50.44</v>
      </c>
      <c r="I30" s="61">
        <v>34.47</v>
      </c>
      <c r="J30" s="62">
        <v>53.36</v>
      </c>
      <c r="K30" s="112">
        <v>40573</v>
      </c>
      <c r="L30" s="98">
        <v>50.77</v>
      </c>
      <c r="M30" s="108"/>
      <c r="N30" s="7"/>
      <c r="O30" s="6"/>
    </row>
    <row r="31" spans="1:15" ht="30" customHeight="1">
      <c r="A31" s="101"/>
      <c r="B31" s="103" t="s">
        <v>42</v>
      </c>
      <c r="C31" s="21"/>
      <c r="D31" s="56">
        <f t="shared" si="0"/>
        <v>88853</v>
      </c>
      <c r="E31" s="57">
        <v>43952</v>
      </c>
      <c r="F31" s="58">
        <v>44901</v>
      </c>
      <c r="G31" s="59">
        <v>61.47</v>
      </c>
      <c r="H31" s="60">
        <v>48.11</v>
      </c>
      <c r="I31" s="61">
        <v>37.82</v>
      </c>
      <c r="J31" s="62">
        <v>53.76</v>
      </c>
      <c r="K31" s="112">
        <v>41378</v>
      </c>
      <c r="L31" s="98">
        <v>63</v>
      </c>
      <c r="M31" s="108"/>
      <c r="N31" s="7"/>
      <c r="O31" s="6"/>
    </row>
    <row r="32" spans="1:15" ht="30" customHeight="1">
      <c r="A32" s="101"/>
      <c r="B32" s="103" t="s">
        <v>43</v>
      </c>
      <c r="C32" s="21"/>
      <c r="D32" s="56">
        <f t="shared" si="0"/>
        <v>45275</v>
      </c>
      <c r="E32" s="57">
        <v>22889</v>
      </c>
      <c r="F32" s="58">
        <v>22386</v>
      </c>
      <c r="G32" s="59">
        <v>60.78</v>
      </c>
      <c r="H32" s="60">
        <v>39.95</v>
      </c>
      <c r="I32" s="61">
        <v>40.58</v>
      </c>
      <c r="J32" s="62">
        <v>73.92</v>
      </c>
      <c r="K32" s="112">
        <v>41371</v>
      </c>
      <c r="L32" s="98">
        <v>43.04</v>
      </c>
      <c r="M32" s="108"/>
      <c r="N32" s="7"/>
      <c r="O32" s="6"/>
    </row>
    <row r="33" spans="1:15" ht="30" customHeight="1">
      <c r="A33" s="101"/>
      <c r="B33" s="103" t="s">
        <v>44</v>
      </c>
      <c r="C33" s="21"/>
      <c r="D33" s="56">
        <f t="shared" si="0"/>
        <v>37404</v>
      </c>
      <c r="E33" s="57">
        <v>18558</v>
      </c>
      <c r="F33" s="58">
        <v>18846</v>
      </c>
      <c r="G33" s="59">
        <v>56.620000000000005</v>
      </c>
      <c r="H33" s="60">
        <v>46.55</v>
      </c>
      <c r="I33" s="61">
        <v>25.64</v>
      </c>
      <c r="J33" s="62">
        <v>67.6</v>
      </c>
      <c r="K33" s="112">
        <v>41378</v>
      </c>
      <c r="L33" s="98">
        <v>56.73</v>
      </c>
      <c r="M33" s="108"/>
      <c r="N33" s="7"/>
      <c r="O33" s="6"/>
    </row>
    <row r="34" spans="1:15" ht="30" customHeight="1">
      <c r="A34" s="101"/>
      <c r="B34" s="103" t="s">
        <v>45</v>
      </c>
      <c r="C34" s="21"/>
      <c r="D34" s="56">
        <f t="shared" si="0"/>
        <v>35322</v>
      </c>
      <c r="E34" s="57">
        <v>17828</v>
      </c>
      <c r="F34" s="58">
        <v>17494</v>
      </c>
      <c r="G34" s="59">
        <v>62.68</v>
      </c>
      <c r="H34" s="60">
        <v>48.39</v>
      </c>
      <c r="I34" s="61">
        <v>34.27</v>
      </c>
      <c r="J34" s="62" t="s">
        <v>53</v>
      </c>
      <c r="K34" s="112">
        <v>40370</v>
      </c>
      <c r="L34" s="98">
        <v>67.81</v>
      </c>
      <c r="M34" s="108"/>
      <c r="N34" s="7"/>
      <c r="O34" s="6"/>
    </row>
    <row r="35" spans="1:15" ht="30" customHeight="1">
      <c r="A35" s="101"/>
      <c r="B35" s="103" t="s">
        <v>46</v>
      </c>
      <c r="C35" s="21"/>
      <c r="D35" s="56">
        <f t="shared" si="0"/>
        <v>37778</v>
      </c>
      <c r="E35" s="57">
        <v>18525</v>
      </c>
      <c r="F35" s="58">
        <v>19253</v>
      </c>
      <c r="G35" s="59">
        <v>61.809999999999995</v>
      </c>
      <c r="H35" s="60">
        <v>52.14</v>
      </c>
      <c r="I35" s="61">
        <v>38.38</v>
      </c>
      <c r="J35" s="62">
        <v>72.53</v>
      </c>
      <c r="K35" s="112">
        <v>41560</v>
      </c>
      <c r="L35" s="98">
        <v>75.38</v>
      </c>
      <c r="M35" s="108"/>
      <c r="N35" s="7"/>
      <c r="O35" s="6"/>
    </row>
    <row r="36" spans="1:15" ht="30" customHeight="1">
      <c r="A36" s="101"/>
      <c r="B36" s="103" t="s">
        <v>47</v>
      </c>
      <c r="C36" s="21"/>
      <c r="D36" s="56">
        <f t="shared" si="0"/>
        <v>73529</v>
      </c>
      <c r="E36" s="57">
        <v>37595</v>
      </c>
      <c r="F36" s="58">
        <v>35934</v>
      </c>
      <c r="G36" s="59">
        <v>53.94</v>
      </c>
      <c r="H36" s="60">
        <v>46.54</v>
      </c>
      <c r="I36" s="61">
        <v>29.85</v>
      </c>
      <c r="J36" s="62">
        <v>53.66</v>
      </c>
      <c r="K36" s="112">
        <v>41588</v>
      </c>
      <c r="L36" s="98">
        <v>44.91</v>
      </c>
      <c r="M36" s="108"/>
      <c r="N36" s="7"/>
      <c r="O36" s="6"/>
    </row>
    <row r="37" spans="1:15" ht="30" customHeight="1">
      <c r="A37" s="101"/>
      <c r="B37" s="103" t="s">
        <v>48</v>
      </c>
      <c r="C37" s="21"/>
      <c r="D37" s="56">
        <f t="shared" si="0"/>
        <v>31022</v>
      </c>
      <c r="E37" s="57">
        <v>15422</v>
      </c>
      <c r="F37" s="58">
        <v>15600</v>
      </c>
      <c r="G37" s="59">
        <v>63.580000000000005</v>
      </c>
      <c r="H37" s="60">
        <v>46.97</v>
      </c>
      <c r="I37" s="61">
        <v>72.46</v>
      </c>
      <c r="J37" s="62">
        <v>64.85</v>
      </c>
      <c r="K37" s="112">
        <v>41525</v>
      </c>
      <c r="L37" s="98">
        <v>72.43</v>
      </c>
      <c r="M37" s="108"/>
      <c r="N37" s="7"/>
      <c r="O37" s="6"/>
    </row>
    <row r="38" spans="1:15" ht="30" customHeight="1">
      <c r="A38" s="101"/>
      <c r="B38" s="103" t="s">
        <v>49</v>
      </c>
      <c r="C38" s="21"/>
      <c r="D38" s="56">
        <f t="shared" si="0"/>
        <v>41207</v>
      </c>
      <c r="E38" s="57">
        <v>20621</v>
      </c>
      <c r="F38" s="58">
        <v>20586</v>
      </c>
      <c r="G38" s="59">
        <v>58.699999999999996</v>
      </c>
      <c r="H38" s="60">
        <v>45.19</v>
      </c>
      <c r="I38" s="61">
        <v>32.32</v>
      </c>
      <c r="J38" s="62" t="s">
        <v>53</v>
      </c>
      <c r="K38" s="112">
        <v>41574</v>
      </c>
      <c r="L38" s="97">
        <v>54.63</v>
      </c>
      <c r="M38" s="108"/>
      <c r="N38" s="7"/>
      <c r="O38" s="6"/>
    </row>
    <row r="39" spans="1:15" ht="30" customHeight="1">
      <c r="A39" s="101"/>
      <c r="B39" s="103" t="s">
        <v>50</v>
      </c>
      <c r="C39" s="21"/>
      <c r="D39" s="56">
        <f t="shared" si="0"/>
        <v>38939</v>
      </c>
      <c r="E39" s="57">
        <v>19457</v>
      </c>
      <c r="F39" s="58">
        <v>19482</v>
      </c>
      <c r="G39" s="59">
        <v>58.37</v>
      </c>
      <c r="H39" s="60">
        <v>50.02</v>
      </c>
      <c r="I39" s="61">
        <v>25.91</v>
      </c>
      <c r="J39" s="62">
        <v>36.57</v>
      </c>
      <c r="K39" s="112">
        <v>41756</v>
      </c>
      <c r="L39" s="98">
        <v>47.16</v>
      </c>
      <c r="M39" s="108"/>
      <c r="N39" s="7"/>
      <c r="O39" s="6"/>
    </row>
    <row r="40" spans="1:15" ht="34.5" customHeight="1">
      <c r="A40" s="101"/>
      <c r="B40" s="104" t="s">
        <v>51</v>
      </c>
      <c r="C40" s="80"/>
      <c r="D40" s="63">
        <f t="shared" si="0"/>
        <v>42676</v>
      </c>
      <c r="E40" s="81">
        <v>21528</v>
      </c>
      <c r="F40" s="82">
        <v>21148</v>
      </c>
      <c r="G40" s="83" t="s">
        <v>67</v>
      </c>
      <c r="H40" s="65">
        <v>48.64</v>
      </c>
      <c r="I40" s="66">
        <v>33.28</v>
      </c>
      <c r="J40" s="84">
        <v>58.87</v>
      </c>
      <c r="K40" s="113">
        <v>41742</v>
      </c>
      <c r="L40" s="115" t="s">
        <v>53</v>
      </c>
      <c r="M40" s="108"/>
      <c r="N40" s="8"/>
      <c r="O40" s="6"/>
    </row>
    <row r="41" spans="1:15" ht="30" customHeight="1">
      <c r="A41" s="101"/>
      <c r="B41" s="105" t="s">
        <v>19</v>
      </c>
      <c r="C41" s="85"/>
      <c r="D41" s="86">
        <f t="shared" si="0"/>
        <v>28175</v>
      </c>
      <c r="E41" s="87">
        <v>13892</v>
      </c>
      <c r="F41" s="88">
        <v>14283</v>
      </c>
      <c r="G41" s="89">
        <v>56.48</v>
      </c>
      <c r="H41" s="90">
        <v>46.85</v>
      </c>
      <c r="I41" s="91">
        <v>31.99</v>
      </c>
      <c r="J41" s="92">
        <v>56.7</v>
      </c>
      <c r="K41" s="111">
        <v>40657</v>
      </c>
      <c r="L41" s="99" t="s">
        <v>53</v>
      </c>
      <c r="M41" s="108"/>
      <c r="N41" s="7"/>
      <c r="O41" s="6"/>
    </row>
    <row r="42" spans="1:15" ht="30" customHeight="1">
      <c r="A42" s="101"/>
      <c r="B42" s="103" t="s">
        <v>20</v>
      </c>
      <c r="C42" s="21"/>
      <c r="D42" s="56">
        <f t="shared" si="0"/>
        <v>14676</v>
      </c>
      <c r="E42" s="57">
        <v>7178</v>
      </c>
      <c r="F42" s="58">
        <v>7498</v>
      </c>
      <c r="G42" s="59">
        <v>56.620000000000005</v>
      </c>
      <c r="H42" s="60">
        <v>50.54</v>
      </c>
      <c r="I42" s="61">
        <v>37.63</v>
      </c>
      <c r="J42" s="62">
        <v>58.57</v>
      </c>
      <c r="K42" s="112">
        <v>41161</v>
      </c>
      <c r="L42" s="97">
        <v>76.43</v>
      </c>
      <c r="M42" s="108"/>
      <c r="N42" s="7"/>
      <c r="O42" s="6"/>
    </row>
    <row r="43" spans="1:15" ht="30" customHeight="1">
      <c r="A43" s="101"/>
      <c r="B43" s="103" t="s">
        <v>38</v>
      </c>
      <c r="C43" s="21"/>
      <c r="D43" s="56">
        <f t="shared" si="0"/>
        <v>17969</v>
      </c>
      <c r="E43" s="57">
        <v>8806</v>
      </c>
      <c r="F43" s="58">
        <v>9163</v>
      </c>
      <c r="G43" s="59">
        <v>57.06</v>
      </c>
      <c r="H43" s="60">
        <v>50.37</v>
      </c>
      <c r="I43" s="61">
        <v>34.39</v>
      </c>
      <c r="J43" s="62">
        <v>57.49</v>
      </c>
      <c r="K43" s="112">
        <v>41322</v>
      </c>
      <c r="L43" s="98">
        <v>64.48</v>
      </c>
      <c r="M43" s="108"/>
      <c r="N43" s="7"/>
      <c r="O43" s="6"/>
    </row>
    <row r="44" spans="1:15" ht="30" customHeight="1">
      <c r="A44" s="101"/>
      <c r="B44" s="103" t="s">
        <v>21</v>
      </c>
      <c r="C44" s="21"/>
      <c r="D44" s="56">
        <f t="shared" si="0"/>
        <v>30186</v>
      </c>
      <c r="E44" s="57">
        <v>15209</v>
      </c>
      <c r="F44" s="58">
        <v>14977</v>
      </c>
      <c r="G44" s="59">
        <v>62.59</v>
      </c>
      <c r="H44" s="60">
        <v>54.31</v>
      </c>
      <c r="I44" s="61">
        <v>51.64</v>
      </c>
      <c r="J44" s="62">
        <v>51.53</v>
      </c>
      <c r="K44" s="112">
        <v>41525</v>
      </c>
      <c r="L44" s="98">
        <v>51.38</v>
      </c>
      <c r="M44" s="108"/>
      <c r="N44" s="7"/>
      <c r="O44" s="6"/>
    </row>
    <row r="45" spans="1:15" ht="30" customHeight="1">
      <c r="A45" s="101"/>
      <c r="B45" s="103" t="s">
        <v>22</v>
      </c>
      <c r="C45" s="21"/>
      <c r="D45" s="56">
        <f t="shared" si="0"/>
        <v>16925</v>
      </c>
      <c r="E45" s="57">
        <v>8221</v>
      </c>
      <c r="F45" s="58">
        <v>8704</v>
      </c>
      <c r="G45" s="59">
        <v>66.19</v>
      </c>
      <c r="H45" s="60">
        <v>57.38</v>
      </c>
      <c r="I45" s="61">
        <v>46.23</v>
      </c>
      <c r="J45" s="62">
        <v>75.24</v>
      </c>
      <c r="K45" s="112">
        <v>40524</v>
      </c>
      <c r="L45" s="98">
        <v>75.13</v>
      </c>
      <c r="M45" s="108"/>
      <c r="N45" s="7"/>
      <c r="O45" s="6"/>
    </row>
    <row r="46" spans="1:15" ht="30" customHeight="1">
      <c r="A46" s="101"/>
      <c r="B46" s="103" t="s">
        <v>23</v>
      </c>
      <c r="C46" s="21"/>
      <c r="D46" s="56">
        <f t="shared" si="0"/>
        <v>13807</v>
      </c>
      <c r="E46" s="57">
        <v>7111</v>
      </c>
      <c r="F46" s="58">
        <v>6696</v>
      </c>
      <c r="G46" s="59">
        <v>55.60000000000001</v>
      </c>
      <c r="H46" s="60">
        <v>48.84</v>
      </c>
      <c r="I46" s="61">
        <v>26.23</v>
      </c>
      <c r="J46" s="62">
        <v>42.68</v>
      </c>
      <c r="K46" s="112">
        <v>40657</v>
      </c>
      <c r="L46" s="98">
        <v>56.6</v>
      </c>
      <c r="M46" s="108"/>
      <c r="N46" s="7"/>
      <c r="O46" s="6"/>
    </row>
    <row r="47" spans="1:15" ht="30" customHeight="1">
      <c r="A47" s="101"/>
      <c r="B47" s="103" t="s">
        <v>24</v>
      </c>
      <c r="C47" s="21"/>
      <c r="D47" s="56">
        <f t="shared" si="0"/>
        <v>38282</v>
      </c>
      <c r="E47" s="57">
        <v>19004</v>
      </c>
      <c r="F47" s="58">
        <v>19278</v>
      </c>
      <c r="G47" s="59">
        <v>58.13</v>
      </c>
      <c r="H47" s="60">
        <v>51.02</v>
      </c>
      <c r="I47" s="61">
        <v>28.44</v>
      </c>
      <c r="J47" s="62">
        <v>42.48</v>
      </c>
      <c r="K47" s="112">
        <v>41693</v>
      </c>
      <c r="L47" s="98">
        <v>47.34</v>
      </c>
      <c r="M47" s="108"/>
      <c r="N47" s="7"/>
      <c r="O47" s="6"/>
    </row>
    <row r="48" spans="1:15" ht="30" customHeight="1">
      <c r="A48" s="101"/>
      <c r="B48" s="103" t="s">
        <v>25</v>
      </c>
      <c r="C48" s="21"/>
      <c r="D48" s="56">
        <f t="shared" si="0"/>
        <v>8428</v>
      </c>
      <c r="E48" s="57">
        <v>4119</v>
      </c>
      <c r="F48" s="58">
        <v>4309</v>
      </c>
      <c r="G48" s="59">
        <v>58.53</v>
      </c>
      <c r="H48" s="60">
        <v>46.13</v>
      </c>
      <c r="I48" s="61">
        <v>28.49</v>
      </c>
      <c r="J48" s="62">
        <v>63.65</v>
      </c>
      <c r="K48" s="112">
        <v>41413</v>
      </c>
      <c r="L48" s="97">
        <v>84.13</v>
      </c>
      <c r="M48" s="108"/>
      <c r="N48" s="7"/>
      <c r="O48" s="6"/>
    </row>
    <row r="49" spans="1:15" ht="30" customHeight="1">
      <c r="A49" s="101"/>
      <c r="B49" s="103" t="s">
        <v>26</v>
      </c>
      <c r="C49" s="21"/>
      <c r="D49" s="56">
        <f t="shared" si="0"/>
        <v>18319</v>
      </c>
      <c r="E49" s="57">
        <v>9126</v>
      </c>
      <c r="F49" s="58">
        <v>9193</v>
      </c>
      <c r="G49" s="59">
        <v>66.09</v>
      </c>
      <c r="H49" s="60">
        <v>48.34</v>
      </c>
      <c r="I49" s="61">
        <v>33.62</v>
      </c>
      <c r="J49" s="62">
        <v>42.58</v>
      </c>
      <c r="K49" s="112">
        <v>40566</v>
      </c>
      <c r="L49" s="98">
        <v>70.43</v>
      </c>
      <c r="M49" s="108"/>
      <c r="N49" s="7"/>
      <c r="O49" s="6"/>
    </row>
    <row r="50" spans="1:15" ht="30" customHeight="1">
      <c r="A50" s="101"/>
      <c r="B50" s="103" t="s">
        <v>27</v>
      </c>
      <c r="C50" s="21"/>
      <c r="D50" s="56">
        <f t="shared" si="0"/>
        <v>7763</v>
      </c>
      <c r="E50" s="57">
        <v>3904</v>
      </c>
      <c r="F50" s="58">
        <v>3859</v>
      </c>
      <c r="G50" s="59">
        <v>64.97</v>
      </c>
      <c r="H50" s="60">
        <v>50.5</v>
      </c>
      <c r="I50" s="61">
        <v>29.72</v>
      </c>
      <c r="J50" s="62" t="s">
        <v>53</v>
      </c>
      <c r="K50" s="112">
        <v>40657</v>
      </c>
      <c r="L50" s="97" t="s">
        <v>53</v>
      </c>
      <c r="M50" s="108"/>
      <c r="N50" s="7"/>
      <c r="O50" s="6"/>
    </row>
    <row r="51" spans="1:15" ht="30" customHeight="1">
      <c r="A51" s="101"/>
      <c r="B51" s="103" t="s">
        <v>28</v>
      </c>
      <c r="C51" s="21"/>
      <c r="D51" s="56">
        <f t="shared" si="0"/>
        <v>20702</v>
      </c>
      <c r="E51" s="57">
        <v>10346</v>
      </c>
      <c r="F51" s="58">
        <v>10356</v>
      </c>
      <c r="G51" s="59">
        <v>63.339999999999996</v>
      </c>
      <c r="H51" s="60">
        <v>42.43</v>
      </c>
      <c r="I51" s="61">
        <v>37.16</v>
      </c>
      <c r="J51" s="62" t="s">
        <v>53</v>
      </c>
      <c r="K51" s="112">
        <v>41679</v>
      </c>
      <c r="L51" s="97" t="s">
        <v>53</v>
      </c>
      <c r="M51" s="108"/>
      <c r="N51" s="7"/>
      <c r="O51" s="6"/>
    </row>
    <row r="52" spans="1:15" ht="30" customHeight="1">
      <c r="A52" s="101"/>
      <c r="B52" s="106" t="s">
        <v>29</v>
      </c>
      <c r="C52" s="23"/>
      <c r="D52" s="69">
        <f t="shared" si="0"/>
        <v>14910</v>
      </c>
      <c r="E52" s="78">
        <v>7264</v>
      </c>
      <c r="F52" s="79">
        <v>7646</v>
      </c>
      <c r="G52" s="70">
        <v>63.65</v>
      </c>
      <c r="H52" s="71">
        <v>68.59</v>
      </c>
      <c r="I52" s="72">
        <v>35.6</v>
      </c>
      <c r="J52" s="73">
        <v>49.45</v>
      </c>
      <c r="K52" s="114">
        <v>41476</v>
      </c>
      <c r="L52" s="100">
        <v>67.84</v>
      </c>
      <c r="M52" s="108"/>
      <c r="N52" s="7"/>
      <c r="O52" s="6"/>
    </row>
    <row r="53" spans="2:11" ht="19.5" customHeight="1">
      <c r="B53" s="74" t="s">
        <v>52</v>
      </c>
      <c r="C53" s="75"/>
      <c r="D53" s="76"/>
      <c r="E53" s="24"/>
      <c r="F53" s="24"/>
      <c r="G53" s="74"/>
      <c r="H53" s="74"/>
      <c r="I53" s="74"/>
      <c r="J53" s="75"/>
      <c r="K53" s="74"/>
    </row>
    <row r="54" spans="2:11" ht="19.5" customHeight="1">
      <c r="B54" s="74" t="s">
        <v>71</v>
      </c>
      <c r="C54" s="74"/>
      <c r="D54" s="76"/>
      <c r="E54" s="76"/>
      <c r="F54" s="76"/>
      <c r="G54" s="74"/>
      <c r="H54" s="74"/>
      <c r="I54" s="74"/>
      <c r="J54" s="74"/>
      <c r="K54" s="74"/>
    </row>
    <row r="55" spans="2:11" ht="19.5" customHeight="1">
      <c r="B55" s="74"/>
      <c r="C55" s="74"/>
      <c r="D55" s="76"/>
      <c r="E55" s="76"/>
      <c r="F55" s="76"/>
      <c r="G55" s="74"/>
      <c r="H55" s="74"/>
      <c r="I55" s="74"/>
      <c r="J55" s="74"/>
      <c r="K55" s="74"/>
    </row>
    <row r="56" spans="2:11" ht="14.25">
      <c r="B56" s="12"/>
      <c r="C56" s="12"/>
      <c r="D56" s="13"/>
      <c r="E56" s="13"/>
      <c r="F56" s="13"/>
      <c r="G56" s="14"/>
      <c r="H56" s="14"/>
      <c r="I56" s="14"/>
      <c r="J56" s="14"/>
      <c r="K56" s="14"/>
    </row>
  </sheetData>
  <sheetProtection/>
  <mergeCells count="13">
    <mergeCell ref="J4:J5"/>
    <mergeCell ref="G3:L3"/>
    <mergeCell ref="J2:K2"/>
    <mergeCell ref="B1:K1"/>
    <mergeCell ref="D3:F3"/>
    <mergeCell ref="K4:L4"/>
    <mergeCell ref="D4:D5"/>
    <mergeCell ref="E4:E5"/>
    <mergeCell ref="F4:F5"/>
    <mergeCell ref="G4:G5"/>
    <mergeCell ref="B3:B5"/>
    <mergeCell ref="H4:H5"/>
    <mergeCell ref="I4:I5"/>
  </mergeCells>
  <printOptions/>
  <pageMargins left="0.7874015748031497" right="0.4330708661417323" top="0.7086614173228347" bottom="0.4330708661417323" header="0.5118110236220472" footer="0.31496062992125984"/>
  <pageSetup fitToHeight="1" fitToWidth="1" horizontalDpi="300" verticalDpi="300" orientation="portrait" paperSize="9" scale="46" r:id="rId1"/>
  <ignoredErrors>
    <ignoredError sqref="E7:E8 F7: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H23030057</cp:lastModifiedBy>
  <cp:lastPrinted>2014-04-10T07:16:47Z</cp:lastPrinted>
  <dcterms:created xsi:type="dcterms:W3CDTF">2004-11-16T02:00:42Z</dcterms:created>
  <dcterms:modified xsi:type="dcterms:W3CDTF">2014-08-20T06:54:51Z</dcterms:modified>
  <cp:category/>
  <cp:version/>
  <cp:contentType/>
  <cp:contentStatus/>
</cp:coreProperties>
</file>