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tabRatio="957" activeTab="0"/>
  </bookViews>
  <sheets>
    <sheet name="Sheet1" sheetId="1" r:id="rId1"/>
  </sheets>
  <definedNames>
    <definedName name="_xlnm.Print_Area" localSheetId="0">'Sheet1'!$A$1:$H$106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<sst xmlns="http://schemas.openxmlformats.org/spreadsheetml/2006/main" count="102" uniqueCount="102">
  <si>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</si>
  <si>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</si>
  <si>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</si>
  <si>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</si>
  <si>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</si>
  <si>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</si>
  <si>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</si>
  <si>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</si>
  <si>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</si>
  <si>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</si>
  <si>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</si>
  <si>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</si>
  <si>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</si>
  <si>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</si>
  <si>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</si>
  <si>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</si>
  <si>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</si>
  <si>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</si>
  <si>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</si>
  <si>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</si>
  <si>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</si>
  <si>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</si>
  <si>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</si>
  <si>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</si>
  <si>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</si>
  <si>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</si>
  <si>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</si>
  <si>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</si>
  <si>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</si>
  <si>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</si>
  <si>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</si>
  <si>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</si>
  <si>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</si>
  <si>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</si>
  <si>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</si>
  <si>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</si>
  <si>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</si>
  <si>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</si>
  <si>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</si>
  <si>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</si>
  <si>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</si>
  <si>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</si>
  <si>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</si>
  <si>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</si>
  <si>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</si>
  <si>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</si>
  <si>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</si>
  <si>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</si>
  <si>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</si>
  <si>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玉造町</t>
  </si>
  <si>
    <t>江戸崎町</t>
  </si>
  <si>
    <t>美浦村</t>
  </si>
  <si>
    <t>阿見町</t>
  </si>
  <si>
    <t>茎崎町</t>
  </si>
  <si>
    <t>桜川村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</si>
  <si>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</si>
  <si>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</si>
  <si>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</si>
  <si>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</si>
  <si>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</si>
  <si>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</si>
  <si>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</si>
  <si>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</si>
  <si>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</si>
  <si>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</si>
  <si>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</si>
  <si>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</si>
  <si>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</si>
  <si>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</si>
  <si>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三和町</t>
  </si>
  <si>
    <t>猿島町</t>
  </si>
  <si>
    <t>境町</t>
  </si>
  <si>
    <t>藤代町</t>
  </si>
  <si>
    <t>利根町</t>
  </si>
  <si>
    <t>町村計</t>
  </si>
  <si>
    <t>北浦町</t>
  </si>
  <si>
    <t>のうち技能</t>
  </si>
  <si>
    <t>合　計</t>
  </si>
  <si>
    <t>一般職員</t>
  </si>
  <si>
    <t>臨時職員</t>
  </si>
  <si>
    <t>労務職員</t>
  </si>
  <si>
    <t>新利根町</t>
  </si>
  <si>
    <t>河内町</t>
  </si>
  <si>
    <t>東町</t>
  </si>
  <si>
    <t>千代川村</t>
  </si>
  <si>
    <t>五霞町</t>
  </si>
  <si>
    <t>市　計</t>
  </si>
  <si>
    <t>　７　市町村職員</t>
  </si>
  <si>
    <t>住民基本台帳人口</t>
  </si>
  <si>
    <t>県　計</t>
  </si>
  <si>
    <t>潮来市</t>
  </si>
  <si>
    <t>霞ヶ浦町</t>
  </si>
  <si>
    <t>教　育
公務員</t>
  </si>
  <si>
    <t>一般職員</t>
  </si>
  <si>
    <t>職員１人当たり人口</t>
  </si>
  <si>
    <t>職員合計</t>
  </si>
  <si>
    <t>龍ケ崎市</t>
  </si>
  <si>
    <t>区分</t>
  </si>
  <si>
    <t>市町村名</t>
  </si>
  <si>
    <r>
      <t>　　 （１）市町村の職員数　　　　　　　　　　　　　　　　　　　</t>
    </r>
    <r>
      <rPr>
        <sz val="8"/>
        <rFont val="ＭＳ 明朝"/>
        <family val="1"/>
      </rPr>
      <t>（平成14年4月1日現在）</t>
    </r>
  </si>
  <si>
    <t>平14．3．31現在
住民基本台帳人口</t>
  </si>
  <si>
    <t>守谷市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</si>
</sst>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?"/>
    <numFmt numFmtId="186" formatCode="#,##0.0"/>
    <numFmt numFmtId="187" formatCode="??,##0.0"/>
    <numFmt numFmtId="188" formatCode="???0.0"/>
    <numFmt numFmtId="189" formatCode="#,##0.0;\-#,##0.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u val="single"/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8" fontId="0" fillId="0" borderId="0" xfId="16" applyBorder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38" fontId="5" fillId="0" borderId="0" xfId="16" applyFont="1" applyAlignment="1">
      <alignment/>
    </xf>
    <xf numFmtId="38" fontId="8" fillId="0" borderId="1" xfId="16" applyFont="1" applyBorder="1" applyAlignment="1">
      <alignment horizontal="center"/>
    </xf>
    <xf numFmtId="38" fontId="8" fillId="0" borderId="2" xfId="16" applyFont="1" applyBorder="1" applyAlignment="1">
      <alignment horizontal="center"/>
    </xf>
    <xf numFmtId="38" fontId="9" fillId="0" borderId="2" xfId="16" applyFont="1" applyBorder="1" applyAlignment="1">
      <alignment horizontal="center"/>
    </xf>
    <xf numFmtId="38" fontId="10" fillId="0" borderId="0" xfId="16" applyFont="1" applyAlignment="1">
      <alignment/>
    </xf>
    <xf numFmtId="38" fontId="8" fillId="0" borderId="0" xfId="16" applyFont="1" applyAlignment="1">
      <alignment/>
    </xf>
    <xf numFmtId="38" fontId="7" fillId="0" borderId="3" xfId="16" applyFont="1" applyBorder="1" applyAlignment="1">
      <alignment horizontal="distributed" vertical="center"/>
    </xf>
    <xf numFmtId="38" fontId="7" fillId="0" borderId="2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188" fontId="7" fillId="0" borderId="2" xfId="16" applyNumberFormat="1" applyFont="1" applyBorder="1" applyAlignment="1">
      <alignment horizontal="center" vertical="center"/>
    </xf>
    <xf numFmtId="38" fontId="6" fillId="0" borderId="0" xfId="16" applyFont="1" applyBorder="1" applyAlignment="1">
      <alignment/>
    </xf>
    <xf numFmtId="38" fontId="11" fillId="0" borderId="0" xfId="16" applyFont="1" applyBorder="1" applyAlignment="1">
      <alignment/>
    </xf>
    <xf numFmtId="38" fontId="8" fillId="0" borderId="3" xfId="16" applyFont="1" applyBorder="1" applyAlignment="1">
      <alignment/>
    </xf>
    <xf numFmtId="38" fontId="10" fillId="0" borderId="0" xfId="16" applyFont="1" applyBorder="1" applyAlignment="1">
      <alignment/>
    </xf>
    <xf numFmtId="38" fontId="5" fillId="0" borderId="0" xfId="16" applyFont="1" applyBorder="1" applyAlignment="1">
      <alignment/>
    </xf>
    <xf numFmtId="38" fontId="8" fillId="0" borderId="3" xfId="16" applyFont="1" applyBorder="1" applyAlignment="1">
      <alignment horizontal="distributed"/>
    </xf>
    <xf numFmtId="37" fontId="8" fillId="0" borderId="2" xfId="0" applyNumberFormat="1" applyFont="1" applyBorder="1" applyAlignment="1" applyProtection="1">
      <alignment vertical="center"/>
      <protection/>
    </xf>
    <xf numFmtId="38" fontId="8" fillId="0" borderId="3" xfId="16" applyFont="1" applyBorder="1" applyAlignment="1">
      <alignment horizontal="distributed" vertical="center"/>
    </xf>
    <xf numFmtId="188" fontId="10" fillId="0" borderId="0" xfId="16" applyNumberFormat="1" applyFont="1" applyBorder="1" applyAlignment="1">
      <alignment/>
    </xf>
    <xf numFmtId="38" fontId="8" fillId="0" borderId="4" xfId="16" applyFont="1" applyBorder="1" applyAlignment="1">
      <alignment/>
    </xf>
    <xf numFmtId="38" fontId="8" fillId="0" borderId="5" xfId="16" applyFont="1" applyBorder="1" applyAlignment="1">
      <alignment/>
    </xf>
    <xf numFmtId="38" fontId="8" fillId="0" borderId="5" xfId="16" applyFont="1" applyBorder="1" applyAlignment="1">
      <alignment horizontal="center"/>
    </xf>
    <xf numFmtId="38" fontId="8" fillId="0" borderId="6" xfId="16" applyFont="1" applyBorder="1" applyAlignment="1">
      <alignment/>
    </xf>
    <xf numFmtId="38" fontId="8" fillId="0" borderId="6" xfId="16" applyFont="1" applyBorder="1" applyAlignment="1">
      <alignment horizontal="center"/>
    </xf>
    <xf numFmtId="38" fontId="8" fillId="0" borderId="4" xfId="16" applyFont="1" applyBorder="1" applyAlignment="1">
      <alignment horizontal="distributed" vertical="center"/>
    </xf>
    <xf numFmtId="38" fontId="8" fillId="0" borderId="7" xfId="16" applyFont="1" applyBorder="1" applyAlignment="1">
      <alignment horizontal="right"/>
    </xf>
    <xf numFmtId="38" fontId="8" fillId="0" borderId="8" xfId="16" applyFont="1" applyBorder="1" applyAlignment="1">
      <alignment/>
    </xf>
    <xf numFmtId="38" fontId="8" fillId="0" borderId="8" xfId="16" applyFont="1" applyBorder="1" applyAlignment="1" quotePrefix="1">
      <alignment/>
    </xf>
    <xf numFmtId="38" fontId="8" fillId="0" borderId="8" xfId="16" applyFont="1" applyBorder="1" applyAlignment="1">
      <alignment horizontal="center"/>
    </xf>
    <xf numFmtId="38" fontId="8" fillId="0" borderId="9" xfId="16" applyFont="1" applyBorder="1" applyAlignment="1">
      <alignment/>
    </xf>
    <xf numFmtId="38" fontId="8" fillId="0" borderId="9" xfId="16" applyFont="1" applyBorder="1" applyAlignment="1">
      <alignment horizont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189" fontId="0" fillId="0" borderId="11" xfId="0" applyNumberFormat="1" applyBorder="1" applyAlignment="1">
      <alignment/>
    </xf>
    <xf numFmtId="37" fontId="0" fillId="0" borderId="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Border="1" applyAlignment="1">
      <alignment/>
    </xf>
    <xf numFmtId="37" fontId="8" fillId="0" borderId="0" xfId="0" applyNumberFormat="1" applyFont="1" applyBorder="1" applyAlignment="1" applyProtection="1">
      <alignment vertical="center"/>
      <protection/>
    </xf>
    <xf numFmtId="38" fontId="8" fillId="0" borderId="0" xfId="16" applyFont="1" applyBorder="1" applyAlignment="1">
      <alignment vertical="center"/>
    </xf>
    <xf numFmtId="188" fontId="8" fillId="0" borderId="0" xfId="16" applyNumberFormat="1" applyFont="1" applyBorder="1" applyAlignment="1">
      <alignment horizontal="center" vertical="center"/>
    </xf>
    <xf numFmtId="37" fontId="0" fillId="0" borderId="6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189" fontId="0" fillId="0" borderId="12" xfId="0" applyNumberFormat="1" applyBorder="1" applyAlignment="1">
      <alignment/>
    </xf>
    <xf numFmtId="38" fontId="0" fillId="0" borderId="11" xfId="16" applyBorder="1" applyAlignment="1">
      <alignment/>
    </xf>
    <xf numFmtId="38" fontId="0" fillId="0" borderId="0" xfId="16" applyBorder="1" applyAlignment="1">
      <alignment/>
    </xf>
    <xf numFmtId="38" fontId="0" fillId="0" borderId="12" xfId="16" applyBorder="1" applyAlignment="1">
      <alignment/>
    </xf>
    <xf numFmtId="0" fontId="0" fillId="0" borderId="0" xfId="0" applyBorder="1" applyAlignment="1">
      <alignment/>
    </xf>
    <xf numFmtId="38" fontId="8" fillId="0" borderId="13" xfId="16" applyFont="1" applyBorder="1" applyAlignment="1">
      <alignment horizontal="distributed" vertical="center"/>
    </xf>
    <xf numFmtId="38" fontId="8" fillId="0" borderId="8" xfId="16" applyFont="1" applyBorder="1" applyAlignment="1">
      <alignment horizontal="center" vertical="center" wrapText="1"/>
    </xf>
    <xf numFmtId="38" fontId="8" fillId="0" borderId="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9" xfId="16" applyFont="1" applyBorder="1" applyAlignment="1">
      <alignment horizontal="center" vertical="center" wrapText="1"/>
    </xf>
    <xf numFmtId="38" fontId="8" fillId="0" borderId="2" xfId="16" applyFont="1" applyBorder="1" applyAlignment="1">
      <alignment horizontal="center" vertical="center"/>
    </xf>
    <xf numFmtId="38" fontId="8" fillId="0" borderId="6" xfId="16" applyFont="1" applyBorder="1" applyAlignment="1">
      <alignment horizontal="center" vertical="center"/>
    </xf>
    <xf numFmtId="38" fontId="12" fillId="0" borderId="1" xfId="16" applyFont="1" applyFill="1" applyBorder="1" applyAlignment="1">
      <alignment vertical="center"/>
    </xf>
    <xf numFmtId="188" fontId="12" fillId="0" borderId="1" xfId="16" applyNumberFormat="1" applyFont="1" applyFill="1" applyBorder="1" applyAlignment="1">
      <alignment horizontal="center" vertical="center"/>
    </xf>
    <xf numFmtId="38" fontId="12" fillId="0" borderId="2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438150"/>
          <a:ext cx="866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92"/>
  <sheetViews>
    <sheetView tabSelected="1" zoomScaleSheetLayoutView="100" workbookViewId="0" topLeftCell="A1">
      <selection activeCell="A1" sqref="A1"/>
    </sheetView>
  </sheetViews>
  <sheetFormatPr defaultColWidth="4.796875" defaultRowHeight="14.25"/>
  <cols>
    <col min="1" max="1" width="9.19921875" style="1" customWidth="1"/>
    <col min="2" max="2" width="7.59765625" style="3" customWidth="1"/>
    <col min="3" max="3" width="7.59765625" style="2" customWidth="1"/>
    <col min="4" max="4" width="7.09765625" style="2" customWidth="1"/>
    <col min="5" max="5" width="8" style="2" customWidth="1"/>
    <col min="6" max="6" width="7.09765625" style="2" customWidth="1"/>
    <col min="7" max="7" width="13.8984375" style="2" customWidth="1"/>
    <col min="8" max="8" width="13.19921875" style="1" customWidth="1"/>
    <col min="9" max="16384" width="4.69921875" style="2" customWidth="1"/>
  </cols>
  <sheetData>
    <row r="1" spans="1:8" ht="18.75">
      <c r="A1" s="14" t="s">
        <v>87</v>
      </c>
      <c r="C1" s="4"/>
      <c r="D1" s="4"/>
      <c r="E1" s="4"/>
      <c r="F1" s="4"/>
      <c r="G1" s="4"/>
      <c r="H1" s="18"/>
    </row>
    <row r="2" spans="1:8" ht="14.25" thickBot="1">
      <c r="A2" s="15" t="s">
        <v>99</v>
      </c>
      <c r="C2" s="4"/>
      <c r="D2" s="4"/>
      <c r="E2" s="4"/>
      <c r="F2" s="4"/>
      <c r="G2" s="9"/>
      <c r="H2" s="18"/>
    </row>
    <row r="3" spans="1:213" ht="12" customHeight="1" thickTop="1">
      <c r="A3" s="29" t="s">
        <v>97</v>
      </c>
      <c r="B3" s="30"/>
      <c r="C3" s="31"/>
      <c r="D3" s="52" t="s">
        <v>92</v>
      </c>
      <c r="E3" s="32" t="s">
        <v>93</v>
      </c>
      <c r="F3" s="33"/>
      <c r="G3" s="34" t="s">
        <v>94</v>
      </c>
      <c r="H3" s="55" t="s">
        <v>100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</row>
    <row r="4" spans="1:213" ht="12" customHeight="1">
      <c r="A4" s="16"/>
      <c r="B4" s="5" t="s">
        <v>77</v>
      </c>
      <c r="C4" s="5" t="s">
        <v>78</v>
      </c>
      <c r="D4" s="53"/>
      <c r="E4" s="5" t="s">
        <v>76</v>
      </c>
      <c r="F4" s="6" t="s">
        <v>79</v>
      </c>
      <c r="G4" s="7" t="s">
        <v>88</v>
      </c>
      <c r="H4" s="5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</row>
    <row r="5" spans="1:213" ht="12" customHeight="1">
      <c r="A5" s="23" t="s">
        <v>98</v>
      </c>
      <c r="B5" s="24"/>
      <c r="C5" s="24"/>
      <c r="D5" s="54"/>
      <c r="E5" s="25" t="s">
        <v>80</v>
      </c>
      <c r="F5" s="26"/>
      <c r="G5" s="27" t="s">
        <v>95</v>
      </c>
      <c r="H5" s="5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</row>
    <row r="6" spans="1:213" ht="10.5" customHeight="1">
      <c r="A6" s="10" t="s">
        <v>89</v>
      </c>
      <c r="B6" s="58">
        <v>27429</v>
      </c>
      <c r="C6" s="58">
        <v>26418</v>
      </c>
      <c r="D6" s="58">
        <v>1011</v>
      </c>
      <c r="E6" s="58">
        <v>2825</v>
      </c>
      <c r="F6" s="58">
        <f>SUM(F7:F8)</f>
        <v>0</v>
      </c>
      <c r="G6" s="59">
        <v>107.3</v>
      </c>
      <c r="H6" s="60">
        <v>2944309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</row>
    <row r="7" spans="1:8" s="1" customFormat="1" ht="10.5" customHeight="1">
      <c r="A7" s="10" t="s">
        <v>86</v>
      </c>
      <c r="B7" s="58">
        <v>15114</v>
      </c>
      <c r="C7" s="58">
        <v>14597</v>
      </c>
      <c r="D7" s="58">
        <v>517</v>
      </c>
      <c r="E7" s="58">
        <v>1588</v>
      </c>
      <c r="F7" s="58">
        <f>SUM(F10:F30)</f>
        <v>0</v>
      </c>
      <c r="G7" s="59">
        <v>114.2</v>
      </c>
      <c r="H7" s="60">
        <v>1725600</v>
      </c>
    </row>
    <row r="8" spans="1:8" s="1" customFormat="1" ht="10.5" customHeight="1">
      <c r="A8" s="10" t="s">
        <v>74</v>
      </c>
      <c r="B8" s="58">
        <v>12315</v>
      </c>
      <c r="C8" s="58">
        <v>11821</v>
      </c>
      <c r="D8" s="58">
        <v>494</v>
      </c>
      <c r="E8" s="58">
        <v>1237</v>
      </c>
      <c r="F8" s="58">
        <f>SUM(F33:F106)</f>
        <v>0</v>
      </c>
      <c r="G8" s="59">
        <v>99</v>
      </c>
      <c r="H8" s="60">
        <v>1218709</v>
      </c>
    </row>
    <row r="9" spans="1:8" s="1" customFormat="1" ht="10.5" customHeight="1">
      <c r="A9" s="10"/>
      <c r="B9" s="11"/>
      <c r="C9" s="12"/>
      <c r="D9" s="12"/>
      <c r="E9" s="12"/>
      <c r="F9" s="12"/>
      <c r="G9" s="13"/>
      <c r="H9" s="11"/>
    </row>
    <row r="10" spans="1:8" s="17" customFormat="1" ht="10.5" customHeight="1">
      <c r="A10" s="19" t="s">
        <v>0</v>
      </c>
      <c r="B10" s="35">
        <f aca="true" t="shared" si="0" ref="B10:B31">SUM(C10:D10)</f>
        <v>2154</v>
      </c>
      <c r="C10" s="36">
        <v>2066</v>
      </c>
      <c r="D10" s="36">
        <v>88</v>
      </c>
      <c r="E10" s="36">
        <v>370</v>
      </c>
      <c r="F10" s="36">
        <v>0</v>
      </c>
      <c r="G10" s="37">
        <f aca="true" t="shared" si="1" ref="G10:G31">H10/B10</f>
        <v>114.2502321262767</v>
      </c>
      <c r="H10" s="47">
        <v>246095</v>
      </c>
    </row>
    <row r="11" spans="1:8" s="17" customFormat="1" ht="10.5" customHeight="1">
      <c r="A11" s="19" t="s">
        <v>1</v>
      </c>
      <c r="B11" s="38">
        <f t="shared" si="0"/>
        <v>1627</v>
      </c>
      <c r="C11" s="39">
        <v>1565</v>
      </c>
      <c r="D11" s="39">
        <v>62</v>
      </c>
      <c r="E11" s="39">
        <v>177</v>
      </c>
      <c r="F11" s="39">
        <v>0</v>
      </c>
      <c r="G11" s="40">
        <f t="shared" si="1"/>
        <v>118.67240319606638</v>
      </c>
      <c r="H11" s="48">
        <v>193080</v>
      </c>
    </row>
    <row r="12" spans="1:8" s="17" customFormat="1" ht="10.5" customHeight="1">
      <c r="A12" s="19" t="s">
        <v>2</v>
      </c>
      <c r="B12" s="38">
        <f t="shared" si="0"/>
        <v>1074</v>
      </c>
      <c r="C12" s="39">
        <v>1053</v>
      </c>
      <c r="D12" s="39">
        <v>21</v>
      </c>
      <c r="E12" s="39">
        <v>118</v>
      </c>
      <c r="F12" s="39">
        <v>0</v>
      </c>
      <c r="G12" s="40">
        <f t="shared" si="1"/>
        <v>125.11266294227188</v>
      </c>
      <c r="H12" s="48">
        <v>134371</v>
      </c>
    </row>
    <row r="13" spans="1:8" s="17" customFormat="1" ht="10.5" customHeight="1">
      <c r="A13" s="21" t="s">
        <v>3</v>
      </c>
      <c r="B13" s="38">
        <f t="shared" si="0"/>
        <v>461</v>
      </c>
      <c r="C13" s="39">
        <v>461</v>
      </c>
      <c r="D13" s="39">
        <v>0</v>
      </c>
      <c r="E13" s="39">
        <v>19</v>
      </c>
      <c r="F13" s="39">
        <v>0</v>
      </c>
      <c r="G13" s="40">
        <f t="shared" si="1"/>
        <v>129.06941431670282</v>
      </c>
      <c r="H13" s="48">
        <v>59501</v>
      </c>
    </row>
    <row r="14" spans="1:8" s="17" customFormat="1" ht="10.5" customHeight="1">
      <c r="A14" s="21" t="s">
        <v>4</v>
      </c>
      <c r="B14" s="38">
        <f t="shared" si="0"/>
        <v>450</v>
      </c>
      <c r="C14" s="39">
        <v>440</v>
      </c>
      <c r="D14" s="39">
        <v>10</v>
      </c>
      <c r="E14" s="39">
        <v>31</v>
      </c>
      <c r="F14" s="39">
        <v>0</v>
      </c>
      <c r="G14" s="40">
        <f t="shared" si="1"/>
        <v>117.92</v>
      </c>
      <c r="H14" s="48">
        <v>53064</v>
      </c>
    </row>
    <row r="15" spans="1:8" s="17" customFormat="1" ht="10.5" customHeight="1">
      <c r="A15" s="21" t="s">
        <v>5</v>
      </c>
      <c r="B15" s="38">
        <f t="shared" si="0"/>
        <v>745</v>
      </c>
      <c r="C15" s="39">
        <v>742</v>
      </c>
      <c r="D15" s="39">
        <v>3</v>
      </c>
      <c r="E15" s="39">
        <v>116</v>
      </c>
      <c r="F15" s="39">
        <v>0</v>
      </c>
      <c r="G15" s="40">
        <f t="shared" si="1"/>
        <v>88.08322147651006</v>
      </c>
      <c r="H15" s="48">
        <v>65622</v>
      </c>
    </row>
    <row r="16" spans="1:8" s="17" customFormat="1" ht="10.5" customHeight="1">
      <c r="A16" s="21" t="s">
        <v>6</v>
      </c>
      <c r="B16" s="38">
        <f t="shared" si="0"/>
        <v>427</v>
      </c>
      <c r="C16" s="39">
        <v>417</v>
      </c>
      <c r="D16" s="39">
        <v>10</v>
      </c>
      <c r="E16" s="39">
        <v>30</v>
      </c>
      <c r="F16" s="39">
        <v>0</v>
      </c>
      <c r="G16" s="40">
        <f t="shared" si="1"/>
        <v>124.39110070257611</v>
      </c>
      <c r="H16" s="48">
        <v>53115</v>
      </c>
    </row>
    <row r="17" spans="1:8" s="17" customFormat="1" ht="10.5" customHeight="1">
      <c r="A17" s="21" t="s">
        <v>96</v>
      </c>
      <c r="B17" s="38">
        <f t="shared" si="0"/>
        <v>565</v>
      </c>
      <c r="C17" s="39">
        <v>561</v>
      </c>
      <c r="D17" s="39">
        <v>4</v>
      </c>
      <c r="E17" s="39">
        <v>91</v>
      </c>
      <c r="F17" s="39">
        <v>0</v>
      </c>
      <c r="G17" s="40">
        <f t="shared" si="1"/>
        <v>136.4938053097345</v>
      </c>
      <c r="H17" s="48">
        <v>77119</v>
      </c>
    </row>
    <row r="18" spans="1:8" s="17" customFormat="1" ht="10.5" customHeight="1">
      <c r="A18" s="21" t="s">
        <v>7</v>
      </c>
      <c r="B18" s="38">
        <f t="shared" si="0"/>
        <v>276</v>
      </c>
      <c r="C18" s="39">
        <v>268</v>
      </c>
      <c r="D18" s="39">
        <v>8</v>
      </c>
      <c r="E18" s="39">
        <v>10</v>
      </c>
      <c r="F18" s="39">
        <v>0</v>
      </c>
      <c r="G18" s="40">
        <f t="shared" si="1"/>
        <v>132.30797101449275</v>
      </c>
      <c r="H18" s="48">
        <v>36517</v>
      </c>
    </row>
    <row r="19" spans="1:8" s="17" customFormat="1" ht="10.5" customHeight="1">
      <c r="A19" s="21" t="s">
        <v>8</v>
      </c>
      <c r="B19" s="38">
        <f t="shared" si="0"/>
        <v>382</v>
      </c>
      <c r="C19" s="39">
        <v>376</v>
      </c>
      <c r="D19" s="39">
        <v>6</v>
      </c>
      <c r="E19" s="39">
        <v>18</v>
      </c>
      <c r="F19" s="39">
        <v>0</v>
      </c>
      <c r="G19" s="40">
        <f t="shared" si="1"/>
        <v>107.81937172774869</v>
      </c>
      <c r="H19" s="48">
        <v>41187</v>
      </c>
    </row>
    <row r="20" spans="1:8" s="17" customFormat="1" ht="10.5" customHeight="1">
      <c r="A20" s="21" t="s">
        <v>9</v>
      </c>
      <c r="B20" s="38">
        <f t="shared" si="0"/>
        <v>454</v>
      </c>
      <c r="C20" s="39">
        <v>430</v>
      </c>
      <c r="D20" s="39">
        <v>24</v>
      </c>
      <c r="E20" s="39">
        <v>58</v>
      </c>
      <c r="F20" s="39">
        <v>0</v>
      </c>
      <c r="G20" s="40">
        <f t="shared" si="1"/>
        <v>90.1762114537445</v>
      </c>
      <c r="H20" s="48">
        <v>40940</v>
      </c>
    </row>
    <row r="21" spans="1:8" s="17" customFormat="1" ht="10.5" customHeight="1">
      <c r="A21" s="21" t="s">
        <v>10</v>
      </c>
      <c r="B21" s="38">
        <f t="shared" si="0"/>
        <v>319</v>
      </c>
      <c r="C21" s="39">
        <v>302</v>
      </c>
      <c r="D21" s="39">
        <v>17</v>
      </c>
      <c r="E21" s="50">
        <v>39</v>
      </c>
      <c r="F21" s="39">
        <v>0</v>
      </c>
      <c r="G21" s="40">
        <f t="shared" si="1"/>
        <v>109.62068965517241</v>
      </c>
      <c r="H21" s="48">
        <v>34969</v>
      </c>
    </row>
    <row r="22" spans="1:8" s="17" customFormat="1" ht="10.5" customHeight="1">
      <c r="A22" s="21" t="s">
        <v>11</v>
      </c>
      <c r="B22" s="38">
        <f t="shared" si="0"/>
        <v>752</v>
      </c>
      <c r="C22" s="39">
        <v>745</v>
      </c>
      <c r="D22" s="39">
        <v>7</v>
      </c>
      <c r="E22" s="39">
        <v>61</v>
      </c>
      <c r="F22" s="39">
        <v>0</v>
      </c>
      <c r="G22" s="40">
        <f t="shared" si="1"/>
        <v>69.93882978723404</v>
      </c>
      <c r="H22" s="48">
        <v>52594</v>
      </c>
    </row>
    <row r="23" spans="1:8" s="17" customFormat="1" ht="10.5" customHeight="1">
      <c r="A23" s="21" t="s">
        <v>12</v>
      </c>
      <c r="B23" s="38">
        <f t="shared" si="0"/>
        <v>302</v>
      </c>
      <c r="C23" s="39">
        <v>289</v>
      </c>
      <c r="D23" s="39">
        <v>13</v>
      </c>
      <c r="E23" s="39">
        <v>40</v>
      </c>
      <c r="F23" s="39">
        <v>0</v>
      </c>
      <c r="G23" s="40">
        <f t="shared" si="1"/>
        <v>100.63576158940397</v>
      </c>
      <c r="H23" s="48">
        <v>30392</v>
      </c>
    </row>
    <row r="24" spans="1:8" s="17" customFormat="1" ht="10.5" customHeight="1">
      <c r="A24" s="21" t="s">
        <v>13</v>
      </c>
      <c r="B24" s="38">
        <f t="shared" si="0"/>
        <v>782</v>
      </c>
      <c r="C24" s="39">
        <v>777</v>
      </c>
      <c r="D24" s="39">
        <v>5</v>
      </c>
      <c r="E24" s="39">
        <v>76</v>
      </c>
      <c r="F24" s="39">
        <v>0</v>
      </c>
      <c r="G24" s="40">
        <f t="shared" si="1"/>
        <v>104.24040920716112</v>
      </c>
      <c r="H24" s="48">
        <v>81516</v>
      </c>
    </row>
    <row r="25" spans="1:8" s="17" customFormat="1" ht="10.5" customHeight="1">
      <c r="A25" s="21" t="s">
        <v>14</v>
      </c>
      <c r="B25" s="38">
        <f t="shared" si="0"/>
        <v>400</v>
      </c>
      <c r="C25" s="39">
        <v>375</v>
      </c>
      <c r="D25" s="39">
        <v>25</v>
      </c>
      <c r="E25" s="39">
        <v>48</v>
      </c>
      <c r="F25" s="39">
        <v>0</v>
      </c>
      <c r="G25" s="40">
        <f t="shared" si="1"/>
        <v>109.07</v>
      </c>
      <c r="H25" s="48">
        <v>43628</v>
      </c>
    </row>
    <row r="26" spans="1:8" s="17" customFormat="1" ht="10.5" customHeight="1">
      <c r="A26" s="21" t="s">
        <v>15</v>
      </c>
      <c r="B26" s="38">
        <f t="shared" si="0"/>
        <v>485</v>
      </c>
      <c r="C26" s="39">
        <v>472</v>
      </c>
      <c r="D26" s="39">
        <v>13</v>
      </c>
      <c r="E26" s="39">
        <v>46</v>
      </c>
      <c r="F26" s="39">
        <v>0</v>
      </c>
      <c r="G26" s="40">
        <f t="shared" si="1"/>
        <v>154.0536082474227</v>
      </c>
      <c r="H26" s="48">
        <v>74716</v>
      </c>
    </row>
    <row r="27" spans="1:8" s="17" customFormat="1" ht="10.5" customHeight="1">
      <c r="A27" s="21" t="s">
        <v>16</v>
      </c>
      <c r="B27" s="38">
        <f t="shared" si="0"/>
        <v>1386</v>
      </c>
      <c r="C27" s="39">
        <v>1286</v>
      </c>
      <c r="D27" s="39">
        <v>100</v>
      </c>
      <c r="E27" s="39">
        <v>131</v>
      </c>
      <c r="F27" s="39">
        <v>0</v>
      </c>
      <c r="G27" s="40">
        <f t="shared" si="1"/>
        <v>113.98268398268398</v>
      </c>
      <c r="H27" s="48">
        <v>157980</v>
      </c>
    </row>
    <row r="28" spans="1:8" s="17" customFormat="1" ht="10.5" customHeight="1">
      <c r="A28" s="21" t="s">
        <v>17</v>
      </c>
      <c r="B28" s="38">
        <f t="shared" si="0"/>
        <v>1192</v>
      </c>
      <c r="C28" s="39">
        <v>1149</v>
      </c>
      <c r="D28" s="39">
        <v>43</v>
      </c>
      <c r="E28" s="39">
        <v>45</v>
      </c>
      <c r="F28" s="39">
        <v>0</v>
      </c>
      <c r="G28" s="40">
        <f t="shared" si="1"/>
        <v>128.88674496644296</v>
      </c>
      <c r="H28" s="48">
        <v>153633</v>
      </c>
    </row>
    <row r="29" spans="1:8" s="17" customFormat="1" ht="10.5" customHeight="1">
      <c r="A29" s="21" t="s">
        <v>18</v>
      </c>
      <c r="B29" s="38">
        <f t="shared" si="0"/>
        <v>557</v>
      </c>
      <c r="C29" s="39">
        <v>512</v>
      </c>
      <c r="D29" s="39">
        <v>45</v>
      </c>
      <c r="E29" s="39">
        <v>36</v>
      </c>
      <c r="F29" s="39">
        <v>0</v>
      </c>
      <c r="G29" s="40">
        <f t="shared" si="1"/>
        <v>113.72531418312388</v>
      </c>
      <c r="H29" s="48">
        <v>63345</v>
      </c>
    </row>
    <row r="30" spans="1:8" s="17" customFormat="1" ht="10.5" customHeight="1">
      <c r="A30" s="21" t="s">
        <v>90</v>
      </c>
      <c r="B30" s="38">
        <f t="shared" si="0"/>
        <v>324</v>
      </c>
      <c r="C30" s="39">
        <v>311</v>
      </c>
      <c r="D30" s="39">
        <v>13</v>
      </c>
      <c r="E30" s="39">
        <v>28</v>
      </c>
      <c r="F30" s="39">
        <v>0</v>
      </c>
      <c r="G30" s="40">
        <f t="shared" si="1"/>
        <v>99.4320987654321</v>
      </c>
      <c r="H30" s="48">
        <v>32216</v>
      </c>
    </row>
    <row r="31" spans="1:8" s="17" customFormat="1" ht="10.5" customHeight="1">
      <c r="A31" s="21" t="s">
        <v>101</v>
      </c>
      <c r="B31" s="38">
        <f t="shared" si="0"/>
        <v>399</v>
      </c>
      <c r="C31" s="39">
        <v>395</v>
      </c>
      <c r="D31" s="39">
        <v>4</v>
      </c>
      <c r="E31" s="39">
        <v>41</v>
      </c>
      <c r="F31" s="39">
        <v>0</v>
      </c>
      <c r="G31" s="40">
        <f t="shared" si="1"/>
        <v>128.00751879699249</v>
      </c>
      <c r="H31" s="48">
        <v>51075</v>
      </c>
    </row>
    <row r="32" spans="1:8" s="17" customFormat="1" ht="10.5" customHeight="1">
      <c r="A32" s="21"/>
      <c r="B32" s="20"/>
      <c r="C32" s="41"/>
      <c r="D32" s="42"/>
      <c r="E32" s="42"/>
      <c r="F32" s="42"/>
      <c r="G32" s="43"/>
      <c r="H32" s="42"/>
    </row>
    <row r="33" spans="1:8" s="17" customFormat="1" ht="10.5" customHeight="1">
      <c r="A33" s="21" t="s">
        <v>19</v>
      </c>
      <c r="B33" s="38">
        <f aca="true" t="shared" si="2" ref="B33:B40">SUM(C33:D33)</f>
        <v>347</v>
      </c>
      <c r="C33" s="39">
        <v>333</v>
      </c>
      <c r="D33" s="39">
        <v>14</v>
      </c>
      <c r="E33" s="39">
        <v>17</v>
      </c>
      <c r="F33" s="39">
        <v>0</v>
      </c>
      <c r="G33" s="40">
        <f aca="true" t="shared" si="3" ref="G33:G40">H33/B33</f>
        <v>103.11527377521614</v>
      </c>
      <c r="H33" s="48">
        <v>35781</v>
      </c>
    </row>
    <row r="34" spans="1:8" s="17" customFormat="1" ht="10.5" customHeight="1">
      <c r="A34" s="21" t="s">
        <v>20</v>
      </c>
      <c r="B34" s="38">
        <f t="shared" si="2"/>
        <v>297</v>
      </c>
      <c r="C34" s="39">
        <v>284</v>
      </c>
      <c r="D34" s="39">
        <v>13</v>
      </c>
      <c r="E34" s="39">
        <v>29</v>
      </c>
      <c r="F34" s="39">
        <v>0</v>
      </c>
      <c r="G34" s="40">
        <f t="shared" si="3"/>
        <v>67.17508417508418</v>
      </c>
      <c r="H34" s="48">
        <v>19951</v>
      </c>
    </row>
    <row r="35" spans="1:8" s="17" customFormat="1" ht="10.5" customHeight="1">
      <c r="A35" s="21" t="s">
        <v>21</v>
      </c>
      <c r="B35" s="38">
        <f t="shared" si="2"/>
        <v>185</v>
      </c>
      <c r="C35" s="39">
        <v>173</v>
      </c>
      <c r="D35" s="39">
        <v>12</v>
      </c>
      <c r="E35" s="39">
        <v>20</v>
      </c>
      <c r="F35" s="39">
        <v>0</v>
      </c>
      <c r="G35" s="40">
        <f t="shared" si="3"/>
        <v>134.85405405405405</v>
      </c>
      <c r="H35" s="48">
        <v>24948</v>
      </c>
    </row>
    <row r="36" spans="1:8" s="17" customFormat="1" ht="10.5" customHeight="1">
      <c r="A36" s="21" t="s">
        <v>22</v>
      </c>
      <c r="B36" s="38">
        <f t="shared" si="2"/>
        <v>133</v>
      </c>
      <c r="C36" s="39">
        <v>127</v>
      </c>
      <c r="D36" s="39">
        <v>6</v>
      </c>
      <c r="E36" s="39">
        <v>12</v>
      </c>
      <c r="F36" s="39">
        <v>0</v>
      </c>
      <c r="G36" s="40">
        <f t="shared" si="3"/>
        <v>112.86466165413533</v>
      </c>
      <c r="H36" s="48">
        <v>15011</v>
      </c>
    </row>
    <row r="37" spans="1:8" s="17" customFormat="1" ht="10.5" customHeight="1">
      <c r="A37" s="21" t="s">
        <v>23</v>
      </c>
      <c r="B37" s="38">
        <f t="shared" si="2"/>
        <v>110</v>
      </c>
      <c r="C37" s="39">
        <v>105</v>
      </c>
      <c r="D37" s="39">
        <v>5</v>
      </c>
      <c r="E37" s="39">
        <v>7</v>
      </c>
      <c r="F37" s="39">
        <v>0</v>
      </c>
      <c r="G37" s="40">
        <f t="shared" si="3"/>
        <v>125.95454545454545</v>
      </c>
      <c r="H37" s="48">
        <v>13855</v>
      </c>
    </row>
    <row r="38" spans="1:8" s="17" customFormat="1" ht="10.5" customHeight="1">
      <c r="A38" s="21" t="s">
        <v>24</v>
      </c>
      <c r="B38" s="38">
        <f t="shared" si="2"/>
        <v>93</v>
      </c>
      <c r="C38" s="39">
        <v>93</v>
      </c>
      <c r="D38" s="39">
        <v>0</v>
      </c>
      <c r="E38" s="39">
        <v>5</v>
      </c>
      <c r="F38" s="39">
        <v>0</v>
      </c>
      <c r="G38" s="40">
        <f t="shared" si="3"/>
        <v>78.10752688172043</v>
      </c>
      <c r="H38" s="48">
        <v>7264</v>
      </c>
    </row>
    <row r="39" spans="1:8" s="17" customFormat="1" ht="10.5" customHeight="1">
      <c r="A39" s="21" t="s">
        <v>25</v>
      </c>
      <c r="B39" s="38">
        <f t="shared" si="2"/>
        <v>75</v>
      </c>
      <c r="C39" s="39">
        <v>72</v>
      </c>
      <c r="D39" s="39">
        <v>3</v>
      </c>
      <c r="E39" s="39">
        <v>6</v>
      </c>
      <c r="F39" s="39">
        <v>0</v>
      </c>
      <c r="G39" s="40">
        <f t="shared" si="3"/>
        <v>61.14666666666667</v>
      </c>
      <c r="H39" s="48">
        <v>4586</v>
      </c>
    </row>
    <row r="40" spans="1:8" s="17" customFormat="1" ht="10.5" customHeight="1">
      <c r="A40" s="21" t="s">
        <v>26</v>
      </c>
      <c r="B40" s="38">
        <f t="shared" si="2"/>
        <v>249</v>
      </c>
      <c r="C40" s="39">
        <v>244</v>
      </c>
      <c r="D40" s="39">
        <v>5</v>
      </c>
      <c r="E40" s="39">
        <v>10</v>
      </c>
      <c r="F40" s="39">
        <v>0</v>
      </c>
      <c r="G40" s="40">
        <f t="shared" si="3"/>
        <v>79.3012048192771</v>
      </c>
      <c r="H40" s="48">
        <v>19746</v>
      </c>
    </row>
    <row r="41" spans="1:8" s="17" customFormat="1" ht="10.5" customHeight="1">
      <c r="A41" s="21"/>
      <c r="B41" s="20"/>
      <c r="C41" s="41"/>
      <c r="D41" s="42"/>
      <c r="E41" s="42"/>
      <c r="F41" s="42"/>
      <c r="G41" s="43"/>
      <c r="H41" s="42"/>
    </row>
    <row r="42" spans="1:8" s="17" customFormat="1" ht="10.5" customHeight="1">
      <c r="A42" s="21" t="s">
        <v>27</v>
      </c>
      <c r="B42" s="38">
        <f>SUM(C42:D42)</f>
        <v>284</v>
      </c>
      <c r="C42" s="39">
        <v>284</v>
      </c>
      <c r="D42" s="39">
        <v>0</v>
      </c>
      <c r="E42" s="39">
        <v>47</v>
      </c>
      <c r="F42" s="39">
        <v>0</v>
      </c>
      <c r="G42" s="40">
        <f>H42/B42</f>
        <v>125.15140845070422</v>
      </c>
      <c r="H42" s="48">
        <v>35543</v>
      </c>
    </row>
    <row r="43" spans="1:8" s="17" customFormat="1" ht="10.5" customHeight="1">
      <c r="A43" s="21" t="s">
        <v>28</v>
      </c>
      <c r="B43" s="38">
        <f>SUM(C43:D43)</f>
        <v>153</v>
      </c>
      <c r="C43" s="39">
        <v>153</v>
      </c>
      <c r="D43" s="39">
        <v>0</v>
      </c>
      <c r="E43" s="39">
        <v>20</v>
      </c>
      <c r="F43" s="39">
        <v>0</v>
      </c>
      <c r="G43" s="40">
        <f>H43/B43</f>
        <v>108.93464052287581</v>
      </c>
      <c r="H43" s="48">
        <v>16667</v>
      </c>
    </row>
    <row r="44" spans="1:8" s="17" customFormat="1" ht="10.5" customHeight="1">
      <c r="A44" s="21" t="s">
        <v>29</v>
      </c>
      <c r="B44" s="38">
        <f>SUM(C44:D44)</f>
        <v>78</v>
      </c>
      <c r="C44" s="39">
        <v>75</v>
      </c>
      <c r="D44" s="39">
        <v>3</v>
      </c>
      <c r="E44" s="39">
        <v>5</v>
      </c>
      <c r="F44" s="39">
        <v>0</v>
      </c>
      <c r="G44" s="40">
        <f>H44/B44</f>
        <v>32.35897435897436</v>
      </c>
      <c r="H44" s="48">
        <v>2524</v>
      </c>
    </row>
    <row r="45" spans="1:8" s="17" customFormat="1" ht="10.5" customHeight="1">
      <c r="A45" s="21" t="s">
        <v>30</v>
      </c>
      <c r="B45" s="38">
        <f>SUM(C45:D45)</f>
        <v>213</v>
      </c>
      <c r="C45" s="39">
        <v>209</v>
      </c>
      <c r="D45" s="39">
        <v>4</v>
      </c>
      <c r="E45" s="39">
        <v>20</v>
      </c>
      <c r="F45" s="39">
        <v>0</v>
      </c>
      <c r="G45" s="40">
        <f>H45/B45</f>
        <v>108.16431924882629</v>
      </c>
      <c r="H45" s="48">
        <v>23039</v>
      </c>
    </row>
    <row r="46" spans="1:8" s="17" customFormat="1" ht="10.5" customHeight="1">
      <c r="A46" s="21"/>
      <c r="B46" s="20"/>
      <c r="C46" s="41"/>
      <c r="D46" s="42"/>
      <c r="E46" s="42"/>
      <c r="F46" s="42"/>
      <c r="G46" s="43"/>
      <c r="H46" s="42"/>
    </row>
    <row r="47" spans="1:8" s="17" customFormat="1" ht="10.5" customHeight="1">
      <c r="A47" s="21" t="s">
        <v>31</v>
      </c>
      <c r="B47" s="38">
        <f aca="true" t="shared" si="4" ref="B47:B53">SUM(C47:D47)</f>
        <v>462</v>
      </c>
      <c r="C47" s="39">
        <v>428</v>
      </c>
      <c r="D47" s="39">
        <v>34</v>
      </c>
      <c r="E47" s="39">
        <v>35</v>
      </c>
      <c r="F47" s="39">
        <v>0</v>
      </c>
      <c r="G47" s="40">
        <f aca="true" t="shared" si="5" ref="G47:G53">H47/B47</f>
        <v>75.23160173160173</v>
      </c>
      <c r="H47" s="48">
        <v>34757</v>
      </c>
    </row>
    <row r="48" spans="1:8" s="17" customFormat="1" ht="10.5" customHeight="1">
      <c r="A48" s="21" t="s">
        <v>32</v>
      </c>
      <c r="B48" s="38">
        <f t="shared" si="4"/>
        <v>348</v>
      </c>
      <c r="C48" s="39">
        <v>324</v>
      </c>
      <c r="D48" s="39">
        <v>24</v>
      </c>
      <c r="E48" s="39">
        <v>22</v>
      </c>
      <c r="F48" s="39">
        <v>0</v>
      </c>
      <c r="G48" s="40">
        <f t="shared" si="5"/>
        <v>135.6293103448276</v>
      </c>
      <c r="H48" s="48">
        <v>47199</v>
      </c>
    </row>
    <row r="49" spans="1:8" s="17" customFormat="1" ht="10.5" customHeight="1">
      <c r="A49" s="21" t="s">
        <v>33</v>
      </c>
      <c r="B49" s="38">
        <f t="shared" si="4"/>
        <v>95</v>
      </c>
      <c r="C49" s="39">
        <v>95</v>
      </c>
      <c r="D49" s="39">
        <v>0</v>
      </c>
      <c r="E49" s="39">
        <v>6</v>
      </c>
      <c r="F49" s="39">
        <v>0</v>
      </c>
      <c r="G49" s="40">
        <f t="shared" si="5"/>
        <v>98.10526315789474</v>
      </c>
      <c r="H49" s="48">
        <v>9320</v>
      </c>
    </row>
    <row r="50" spans="1:8" s="17" customFormat="1" ht="10.5" customHeight="1">
      <c r="A50" s="21" t="s">
        <v>34</v>
      </c>
      <c r="B50" s="38">
        <f t="shared" si="4"/>
        <v>220</v>
      </c>
      <c r="C50" s="39">
        <v>216</v>
      </c>
      <c r="D50" s="39">
        <v>4</v>
      </c>
      <c r="E50" s="39">
        <v>19</v>
      </c>
      <c r="F50" s="39">
        <v>0</v>
      </c>
      <c r="G50" s="40">
        <f t="shared" si="5"/>
        <v>124.66818181818182</v>
      </c>
      <c r="H50" s="48">
        <v>27427</v>
      </c>
    </row>
    <row r="51" spans="1:8" s="17" customFormat="1" ht="10.5" customHeight="1">
      <c r="A51" s="21" t="s">
        <v>35</v>
      </c>
      <c r="B51" s="38">
        <f t="shared" si="4"/>
        <v>118</v>
      </c>
      <c r="C51" s="39">
        <v>118</v>
      </c>
      <c r="D51" s="39">
        <v>0</v>
      </c>
      <c r="E51" s="39">
        <v>11</v>
      </c>
      <c r="F51" s="39">
        <v>0</v>
      </c>
      <c r="G51" s="40">
        <f t="shared" si="5"/>
        <v>69.94067796610169</v>
      </c>
      <c r="H51" s="48">
        <v>8253</v>
      </c>
    </row>
    <row r="52" spans="1:8" s="17" customFormat="1" ht="10.5" customHeight="1">
      <c r="A52" s="21" t="s">
        <v>36</v>
      </c>
      <c r="B52" s="38">
        <f t="shared" si="4"/>
        <v>97</v>
      </c>
      <c r="C52" s="39">
        <v>93</v>
      </c>
      <c r="D52" s="39">
        <v>4</v>
      </c>
      <c r="E52" s="39">
        <v>9</v>
      </c>
      <c r="F52" s="39">
        <v>0</v>
      </c>
      <c r="G52" s="40">
        <f t="shared" si="5"/>
        <v>49.154639175257735</v>
      </c>
      <c r="H52" s="48">
        <v>4768</v>
      </c>
    </row>
    <row r="53" spans="1:8" s="17" customFormat="1" ht="10.5" customHeight="1">
      <c r="A53" s="21" t="s">
        <v>37</v>
      </c>
      <c r="B53" s="38">
        <f t="shared" si="4"/>
        <v>80</v>
      </c>
      <c r="C53" s="39">
        <v>77</v>
      </c>
      <c r="D53" s="39">
        <v>3</v>
      </c>
      <c r="E53" s="39">
        <v>11</v>
      </c>
      <c r="F53" s="39">
        <v>0</v>
      </c>
      <c r="G53" s="40">
        <f t="shared" si="5"/>
        <v>61.0875</v>
      </c>
      <c r="H53" s="48">
        <v>4887</v>
      </c>
    </row>
    <row r="54" spans="1:8" s="17" customFormat="1" ht="10.5" customHeight="1">
      <c r="A54" s="21"/>
      <c r="B54" s="20"/>
      <c r="C54" s="41"/>
      <c r="D54" s="42"/>
      <c r="E54" s="42"/>
      <c r="F54" s="42"/>
      <c r="G54" s="43"/>
      <c r="H54" s="42"/>
    </row>
    <row r="55" spans="1:8" s="17" customFormat="1" ht="10.5" customHeight="1">
      <c r="A55" s="21" t="s">
        <v>38</v>
      </c>
      <c r="B55" s="38">
        <f>SUM(C55:D55)</f>
        <v>119</v>
      </c>
      <c r="C55" s="39">
        <v>108</v>
      </c>
      <c r="D55" s="39">
        <v>11</v>
      </c>
      <c r="E55" s="39">
        <v>6</v>
      </c>
      <c r="F55" s="39">
        <v>0</v>
      </c>
      <c r="G55" s="40">
        <f>H55/B55</f>
        <v>98.47058823529412</v>
      </c>
      <c r="H55" s="48">
        <v>11718</v>
      </c>
    </row>
    <row r="56" spans="1:8" s="17" customFormat="1" ht="10.5" customHeight="1">
      <c r="A56" s="28" t="s">
        <v>39</v>
      </c>
      <c r="B56" s="44">
        <f>SUM(C56:D56)</f>
        <v>101</v>
      </c>
      <c r="C56" s="45">
        <v>97</v>
      </c>
      <c r="D56" s="45">
        <v>4</v>
      </c>
      <c r="E56" s="45">
        <v>9</v>
      </c>
      <c r="F56" s="45">
        <v>0</v>
      </c>
      <c r="G56" s="46">
        <f>H56/B56</f>
        <v>65.22772277227723</v>
      </c>
      <c r="H56" s="49">
        <v>6588</v>
      </c>
    </row>
    <row r="57" spans="1:8" s="17" customFormat="1" ht="10.5" customHeight="1">
      <c r="A57" s="51" t="s">
        <v>40</v>
      </c>
      <c r="B57" s="35">
        <f>SUM(C57:D57)</f>
        <v>84</v>
      </c>
      <c r="C57" s="36">
        <v>81</v>
      </c>
      <c r="D57" s="36">
        <v>3</v>
      </c>
      <c r="E57" s="36">
        <v>2</v>
      </c>
      <c r="F57" s="36">
        <v>0</v>
      </c>
      <c r="G57" s="37">
        <f>H57/B57</f>
        <v>54.19047619047619</v>
      </c>
      <c r="H57" s="47">
        <v>4552</v>
      </c>
    </row>
    <row r="58" spans="1:8" s="17" customFormat="1" ht="10.5" customHeight="1">
      <c r="A58" s="21" t="s">
        <v>41</v>
      </c>
      <c r="B58" s="38">
        <f>SUM(C58:D58)</f>
        <v>394</v>
      </c>
      <c r="C58" s="39">
        <v>388</v>
      </c>
      <c r="D58" s="39">
        <v>6</v>
      </c>
      <c r="E58" s="39">
        <v>69</v>
      </c>
      <c r="F58" s="39">
        <v>0</v>
      </c>
      <c r="G58" s="40">
        <f>H58/B58</f>
        <v>61.03807106598985</v>
      </c>
      <c r="H58" s="48">
        <v>24049</v>
      </c>
    </row>
    <row r="59" spans="1:8" s="17" customFormat="1" ht="10.5" customHeight="1">
      <c r="A59" s="21" t="s">
        <v>42</v>
      </c>
      <c r="B59" s="38">
        <f>SUM(C59:D59)</f>
        <v>113</v>
      </c>
      <c r="C59" s="39">
        <v>106</v>
      </c>
      <c r="D59" s="39">
        <v>7</v>
      </c>
      <c r="E59" s="39">
        <v>3</v>
      </c>
      <c r="F59" s="39">
        <v>0</v>
      </c>
      <c r="G59" s="40">
        <f>H59/B59</f>
        <v>122.3716814159292</v>
      </c>
      <c r="H59" s="48">
        <v>13828</v>
      </c>
    </row>
    <row r="60" spans="1:8" s="17" customFormat="1" ht="10.5" customHeight="1">
      <c r="A60" s="21"/>
      <c r="B60" s="20"/>
      <c r="C60" s="41"/>
      <c r="D60" s="42"/>
      <c r="E60" s="42"/>
      <c r="F60" s="42"/>
      <c r="G60" s="43"/>
      <c r="H60" s="42"/>
    </row>
    <row r="61" spans="1:8" s="17" customFormat="1" ht="10.5" customHeight="1">
      <c r="A61" s="21" t="s">
        <v>43</v>
      </c>
      <c r="B61" s="38">
        <f>SUM(C61:D61)</f>
        <v>116</v>
      </c>
      <c r="C61" s="39">
        <v>106</v>
      </c>
      <c r="D61" s="39">
        <v>10</v>
      </c>
      <c r="E61" s="39">
        <v>10</v>
      </c>
      <c r="F61" s="39">
        <v>0</v>
      </c>
      <c r="G61" s="40">
        <f>H61/B61</f>
        <v>102.75</v>
      </c>
      <c r="H61" s="48">
        <v>11919</v>
      </c>
    </row>
    <row r="62" spans="1:8" s="17" customFormat="1" ht="10.5" customHeight="1">
      <c r="A62" s="21" t="s">
        <v>44</v>
      </c>
      <c r="B62" s="38">
        <f>SUM(C62:D62)</f>
        <v>286</v>
      </c>
      <c r="C62" s="39">
        <v>267</v>
      </c>
      <c r="D62" s="39">
        <v>19</v>
      </c>
      <c r="E62" s="39">
        <v>47</v>
      </c>
      <c r="F62" s="39">
        <v>0</v>
      </c>
      <c r="G62" s="40">
        <f>H62/B62</f>
        <v>102.2972027972028</v>
      </c>
      <c r="H62" s="48">
        <v>29257</v>
      </c>
    </row>
    <row r="63" spans="1:8" s="17" customFormat="1" ht="10.5" customHeight="1">
      <c r="A63" s="21" t="s">
        <v>45</v>
      </c>
      <c r="B63" s="38">
        <f>SUM(C63:D63)</f>
        <v>123</v>
      </c>
      <c r="C63" s="39">
        <v>116</v>
      </c>
      <c r="D63" s="39">
        <v>7</v>
      </c>
      <c r="E63" s="39">
        <v>14</v>
      </c>
      <c r="F63" s="39">
        <v>0</v>
      </c>
      <c r="G63" s="40">
        <f>H63/B63</f>
        <v>97.14634146341463</v>
      </c>
      <c r="H63" s="48">
        <v>11949</v>
      </c>
    </row>
    <row r="64" spans="1:8" s="17" customFormat="1" ht="10.5" customHeight="1">
      <c r="A64" s="21" t="s">
        <v>46</v>
      </c>
      <c r="B64" s="38">
        <f>SUM(C64:D64)</f>
        <v>449</v>
      </c>
      <c r="C64" s="39">
        <v>424</v>
      </c>
      <c r="D64" s="39">
        <v>25</v>
      </c>
      <c r="E64" s="39">
        <v>23</v>
      </c>
      <c r="F64" s="39">
        <v>0</v>
      </c>
      <c r="G64" s="40">
        <f>H64/B64</f>
        <v>107.47661469933185</v>
      </c>
      <c r="H64" s="48">
        <v>48257</v>
      </c>
    </row>
    <row r="65" spans="1:8" s="17" customFormat="1" ht="10.5" customHeight="1">
      <c r="A65" s="21" t="s">
        <v>47</v>
      </c>
      <c r="B65" s="38">
        <f>SUM(C65:D65)</f>
        <v>349</v>
      </c>
      <c r="C65" s="39">
        <v>323</v>
      </c>
      <c r="D65" s="39">
        <v>26</v>
      </c>
      <c r="E65" s="39">
        <v>45</v>
      </c>
      <c r="F65" s="39">
        <v>0</v>
      </c>
      <c r="G65" s="40">
        <f>H65/B65</f>
        <v>112.05444126074498</v>
      </c>
      <c r="H65" s="48">
        <v>39107</v>
      </c>
    </row>
    <row r="66" spans="1:8" s="17" customFormat="1" ht="10.5" customHeight="1">
      <c r="A66" s="21"/>
      <c r="B66" s="20"/>
      <c r="C66" s="41"/>
      <c r="D66" s="42"/>
      <c r="E66" s="42"/>
      <c r="F66" s="42"/>
      <c r="G66" s="43"/>
      <c r="H66" s="42"/>
    </row>
    <row r="67" spans="1:8" s="17" customFormat="1" ht="10.5" customHeight="1">
      <c r="A67" s="21" t="s">
        <v>48</v>
      </c>
      <c r="B67" s="38">
        <f>SUM(C67:D67)</f>
        <v>186</v>
      </c>
      <c r="C67" s="39">
        <v>174</v>
      </c>
      <c r="D67" s="39">
        <v>12</v>
      </c>
      <c r="E67" s="39">
        <v>34</v>
      </c>
      <c r="F67" s="39">
        <v>0</v>
      </c>
      <c r="G67" s="40">
        <f>H67/B67</f>
        <v>90.20967741935483</v>
      </c>
      <c r="H67" s="48">
        <v>16779</v>
      </c>
    </row>
    <row r="68" spans="1:8" s="17" customFormat="1" ht="10.5" customHeight="1">
      <c r="A68" s="21" t="s">
        <v>75</v>
      </c>
      <c r="B68" s="38">
        <f>SUM(C68:D68)</f>
        <v>142</v>
      </c>
      <c r="C68" s="39">
        <v>138</v>
      </c>
      <c r="D68" s="39">
        <v>4</v>
      </c>
      <c r="E68" s="39">
        <v>23</v>
      </c>
      <c r="F68" s="39">
        <v>0</v>
      </c>
      <c r="G68" s="40">
        <f>H68/B68</f>
        <v>76.06338028169014</v>
      </c>
      <c r="H68" s="48">
        <v>10801</v>
      </c>
    </row>
    <row r="69" spans="1:8" s="17" customFormat="1" ht="10.5" customHeight="1">
      <c r="A69" s="21" t="s">
        <v>49</v>
      </c>
      <c r="B69" s="38">
        <f>SUM(C69:D69)</f>
        <v>145</v>
      </c>
      <c r="C69" s="39">
        <v>134</v>
      </c>
      <c r="D69" s="39">
        <v>11</v>
      </c>
      <c r="E69" s="39">
        <v>9</v>
      </c>
      <c r="F69" s="39">
        <v>0</v>
      </c>
      <c r="G69" s="40">
        <f>H69/B69</f>
        <v>97.22068965517241</v>
      </c>
      <c r="H69" s="48">
        <v>14097</v>
      </c>
    </row>
    <row r="70" spans="1:8" s="17" customFormat="1" ht="10.5" customHeight="1">
      <c r="A70" s="21"/>
      <c r="B70" s="20"/>
      <c r="C70" s="41"/>
      <c r="D70" s="42"/>
      <c r="E70" s="42"/>
      <c r="F70" s="42"/>
      <c r="G70" s="43"/>
      <c r="H70" s="42"/>
    </row>
    <row r="71" spans="1:8" s="17" customFormat="1" ht="10.5" customHeight="1">
      <c r="A71" s="21" t="s">
        <v>50</v>
      </c>
      <c r="B71" s="38">
        <f aca="true" t="shared" si="6" ref="B71:B78">SUM(C71:D71)</f>
        <v>171</v>
      </c>
      <c r="C71" s="39">
        <v>164</v>
      </c>
      <c r="D71" s="39">
        <v>7</v>
      </c>
      <c r="E71" s="39">
        <v>34</v>
      </c>
      <c r="F71" s="39">
        <v>0</v>
      </c>
      <c r="G71" s="40">
        <f aca="true" t="shared" si="7" ref="G71:G78">H71/B71</f>
        <v>119.11111111111111</v>
      </c>
      <c r="H71" s="48">
        <v>20368</v>
      </c>
    </row>
    <row r="72" spans="1:8" s="17" customFormat="1" ht="10.5" customHeight="1">
      <c r="A72" s="21" t="s">
        <v>51</v>
      </c>
      <c r="B72" s="38">
        <f t="shared" si="6"/>
        <v>185</v>
      </c>
      <c r="C72" s="39">
        <v>175</v>
      </c>
      <c r="D72" s="39">
        <v>10</v>
      </c>
      <c r="E72" s="39">
        <v>26</v>
      </c>
      <c r="F72" s="39">
        <v>0</v>
      </c>
      <c r="G72" s="40">
        <f t="shared" si="7"/>
        <v>99.76216216216216</v>
      </c>
      <c r="H72" s="48">
        <v>18456</v>
      </c>
    </row>
    <row r="73" spans="1:8" s="17" customFormat="1" ht="10.5" customHeight="1">
      <c r="A73" s="21" t="s">
        <v>52</v>
      </c>
      <c r="B73" s="38">
        <f t="shared" si="6"/>
        <v>401</v>
      </c>
      <c r="C73" s="39">
        <v>398</v>
      </c>
      <c r="D73" s="39">
        <v>3</v>
      </c>
      <c r="E73" s="39">
        <v>43</v>
      </c>
      <c r="F73" s="39">
        <v>0</v>
      </c>
      <c r="G73" s="40">
        <f t="shared" si="7"/>
        <v>115.64837905236908</v>
      </c>
      <c r="H73" s="48">
        <v>46375</v>
      </c>
    </row>
    <row r="74" spans="1:8" s="17" customFormat="1" ht="10.5" customHeight="1">
      <c r="A74" s="21" t="s">
        <v>53</v>
      </c>
      <c r="B74" s="38">
        <f t="shared" si="6"/>
        <v>227</v>
      </c>
      <c r="C74" s="39">
        <v>217</v>
      </c>
      <c r="D74" s="39">
        <v>10</v>
      </c>
      <c r="E74" s="39">
        <v>14</v>
      </c>
      <c r="F74" s="39">
        <v>0</v>
      </c>
      <c r="G74" s="40">
        <f t="shared" si="7"/>
        <v>113.2863436123348</v>
      </c>
      <c r="H74" s="48">
        <v>25716</v>
      </c>
    </row>
    <row r="75" spans="1:8" s="17" customFormat="1" ht="10.5" customHeight="1">
      <c r="A75" s="21" t="s">
        <v>81</v>
      </c>
      <c r="B75" s="38">
        <f t="shared" si="6"/>
        <v>117</v>
      </c>
      <c r="C75" s="39">
        <v>112</v>
      </c>
      <c r="D75" s="39">
        <v>5</v>
      </c>
      <c r="E75" s="39">
        <v>15</v>
      </c>
      <c r="F75" s="39">
        <v>0</v>
      </c>
      <c r="G75" s="40">
        <f t="shared" si="7"/>
        <v>87.33333333333333</v>
      </c>
      <c r="H75" s="48">
        <v>10218</v>
      </c>
    </row>
    <row r="76" spans="1:8" s="17" customFormat="1" ht="10.5" customHeight="1">
      <c r="A76" s="21" t="s">
        <v>82</v>
      </c>
      <c r="B76" s="38">
        <f t="shared" si="6"/>
        <v>163</v>
      </c>
      <c r="C76" s="39">
        <v>160</v>
      </c>
      <c r="D76" s="39">
        <v>3</v>
      </c>
      <c r="E76" s="39">
        <v>25</v>
      </c>
      <c r="F76" s="39">
        <v>0</v>
      </c>
      <c r="G76" s="40">
        <f t="shared" si="7"/>
        <v>72.02453987730061</v>
      </c>
      <c r="H76" s="48">
        <v>11740</v>
      </c>
    </row>
    <row r="77" spans="1:8" s="17" customFormat="1" ht="10.5" customHeight="1">
      <c r="A77" s="21" t="s">
        <v>54</v>
      </c>
      <c r="B77" s="38">
        <f t="shared" si="6"/>
        <v>107</v>
      </c>
      <c r="C77" s="39">
        <v>103</v>
      </c>
      <c r="D77" s="39">
        <v>4</v>
      </c>
      <c r="E77" s="39">
        <v>19</v>
      </c>
      <c r="F77" s="39">
        <v>0</v>
      </c>
      <c r="G77" s="40">
        <f t="shared" si="7"/>
        <v>69.23364485981308</v>
      </c>
      <c r="H77" s="48">
        <v>7408</v>
      </c>
    </row>
    <row r="78" spans="1:8" s="17" customFormat="1" ht="10.5" customHeight="1">
      <c r="A78" s="21" t="s">
        <v>83</v>
      </c>
      <c r="B78" s="38">
        <f t="shared" si="6"/>
        <v>149</v>
      </c>
      <c r="C78" s="39">
        <v>137</v>
      </c>
      <c r="D78" s="39">
        <v>12</v>
      </c>
      <c r="E78" s="39">
        <v>28</v>
      </c>
      <c r="F78" s="39">
        <v>0</v>
      </c>
      <c r="G78" s="40">
        <f t="shared" si="7"/>
        <v>85.95973154362416</v>
      </c>
      <c r="H78" s="48">
        <v>12808</v>
      </c>
    </row>
    <row r="79" spans="1:8" s="17" customFormat="1" ht="10.5" customHeight="1">
      <c r="A79" s="21"/>
      <c r="B79" s="20"/>
      <c r="C79" s="41"/>
      <c r="D79" s="42"/>
      <c r="E79" s="42"/>
      <c r="F79" s="42"/>
      <c r="G79" s="43"/>
      <c r="H79" s="42"/>
    </row>
    <row r="80" spans="1:8" s="17" customFormat="1" ht="10.5" customHeight="1">
      <c r="A80" s="21" t="s">
        <v>91</v>
      </c>
      <c r="B80" s="38">
        <f>SUM(C80:D80)</f>
        <v>185</v>
      </c>
      <c r="C80" s="39">
        <v>185</v>
      </c>
      <c r="D80" s="39">
        <v>0</v>
      </c>
      <c r="E80" s="39">
        <v>2</v>
      </c>
      <c r="F80" s="39">
        <v>0</v>
      </c>
      <c r="G80" s="40">
        <f>H80/B80</f>
        <v>101.88648648648649</v>
      </c>
      <c r="H80" s="48">
        <v>18849</v>
      </c>
    </row>
    <row r="81" spans="1:8" s="17" customFormat="1" ht="10.5" customHeight="1">
      <c r="A81" s="21" t="s">
        <v>55</v>
      </c>
      <c r="B81" s="38">
        <f>SUM(C81:D81)</f>
        <v>98</v>
      </c>
      <c r="C81" s="39">
        <v>93</v>
      </c>
      <c r="D81" s="39">
        <v>5</v>
      </c>
      <c r="E81" s="39">
        <v>15</v>
      </c>
      <c r="F81" s="39">
        <v>0</v>
      </c>
      <c r="G81" s="40">
        <f>H81/B81</f>
        <v>87.76530612244898</v>
      </c>
      <c r="H81" s="48">
        <v>8601</v>
      </c>
    </row>
    <row r="82" spans="1:8" s="17" customFormat="1" ht="10.5" customHeight="1">
      <c r="A82" s="21" t="s">
        <v>56</v>
      </c>
      <c r="B82" s="38">
        <f>SUM(C82:D82)</f>
        <v>295</v>
      </c>
      <c r="C82" s="39">
        <v>294</v>
      </c>
      <c r="D82" s="39">
        <v>1</v>
      </c>
      <c r="E82" s="39">
        <v>33</v>
      </c>
      <c r="F82" s="39">
        <v>0</v>
      </c>
      <c r="G82" s="40">
        <f>H82/B82</f>
        <v>104.0542372881356</v>
      </c>
      <c r="H82" s="48">
        <v>30696</v>
      </c>
    </row>
    <row r="83" spans="1:8" s="17" customFormat="1" ht="10.5" customHeight="1">
      <c r="A83" s="21" t="s">
        <v>57</v>
      </c>
      <c r="B83" s="38">
        <f>SUM(C83:D83)</f>
        <v>268</v>
      </c>
      <c r="C83" s="39">
        <v>267</v>
      </c>
      <c r="D83" s="39">
        <v>1</v>
      </c>
      <c r="E83" s="39">
        <v>35</v>
      </c>
      <c r="F83" s="39">
        <v>0</v>
      </c>
      <c r="G83" s="40">
        <f>H83/B83</f>
        <v>99.76492537313433</v>
      </c>
      <c r="H83" s="48">
        <v>26737</v>
      </c>
    </row>
    <row r="84" spans="1:8" s="17" customFormat="1" ht="10.5" customHeight="1">
      <c r="A84" s="21" t="s">
        <v>58</v>
      </c>
      <c r="B84" s="38">
        <f>SUM(C84:D84)</f>
        <v>122</v>
      </c>
      <c r="C84" s="39">
        <v>117</v>
      </c>
      <c r="D84" s="39">
        <v>5</v>
      </c>
      <c r="E84" s="39">
        <v>14</v>
      </c>
      <c r="F84" s="39">
        <v>0</v>
      </c>
      <c r="G84" s="40">
        <f>H84/B84</f>
        <v>78.50819672131148</v>
      </c>
      <c r="H84" s="48">
        <v>9578</v>
      </c>
    </row>
    <row r="85" spans="1:8" s="17" customFormat="1" ht="10.5" customHeight="1">
      <c r="A85" s="21"/>
      <c r="B85" s="20"/>
      <c r="C85" s="41"/>
      <c r="D85" s="42"/>
      <c r="E85" s="42"/>
      <c r="F85" s="42"/>
      <c r="G85" s="43"/>
      <c r="H85" s="42"/>
    </row>
    <row r="86" spans="1:8" s="17" customFormat="1" ht="10.5" customHeight="1">
      <c r="A86" s="21" t="s">
        <v>59</v>
      </c>
      <c r="B86" s="38">
        <f>SUM(C86:D86)</f>
        <v>259</v>
      </c>
      <c r="C86" s="39">
        <v>242</v>
      </c>
      <c r="D86" s="39">
        <v>17</v>
      </c>
      <c r="E86" s="39">
        <v>28</v>
      </c>
      <c r="F86" s="39">
        <v>0</v>
      </c>
      <c r="G86" s="40">
        <f>H86/B86</f>
        <v>99.86486486486487</v>
      </c>
      <c r="H86" s="48">
        <v>25865</v>
      </c>
    </row>
    <row r="87" spans="1:8" s="17" customFormat="1" ht="10.5" customHeight="1">
      <c r="A87" s="21" t="s">
        <v>60</v>
      </c>
      <c r="B87" s="38">
        <f>SUM(C87:D87)</f>
        <v>146</v>
      </c>
      <c r="C87" s="39">
        <v>136</v>
      </c>
      <c r="D87" s="39">
        <v>10</v>
      </c>
      <c r="E87" s="39">
        <v>7</v>
      </c>
      <c r="F87" s="39">
        <v>0</v>
      </c>
      <c r="G87" s="40">
        <f>H87/B87</f>
        <v>105.21917808219177</v>
      </c>
      <c r="H87" s="48">
        <v>15362</v>
      </c>
    </row>
    <row r="88" spans="1:8" s="17" customFormat="1" ht="10.5" customHeight="1">
      <c r="A88" s="21"/>
      <c r="B88" s="20"/>
      <c r="C88" s="41"/>
      <c r="D88" s="42"/>
      <c r="E88" s="42"/>
      <c r="F88" s="42"/>
      <c r="G88" s="43"/>
      <c r="H88" s="42"/>
    </row>
    <row r="89" spans="1:8" s="17" customFormat="1" ht="10.5" customHeight="1">
      <c r="A89" s="21" t="s">
        <v>61</v>
      </c>
      <c r="B89" s="38">
        <f>SUM(C89:D89)</f>
        <v>165</v>
      </c>
      <c r="C89" s="39">
        <v>155</v>
      </c>
      <c r="D89" s="39">
        <v>10</v>
      </c>
      <c r="E89" s="39">
        <v>13</v>
      </c>
      <c r="F89" s="39">
        <v>0</v>
      </c>
      <c r="G89" s="40">
        <f>H89/B89</f>
        <v>99.55757575757576</v>
      </c>
      <c r="H89" s="48">
        <v>16427</v>
      </c>
    </row>
    <row r="90" spans="1:8" s="17" customFormat="1" ht="10.5" customHeight="1">
      <c r="A90" s="21" t="s">
        <v>62</v>
      </c>
      <c r="B90" s="38">
        <f>SUM(C90:D90)</f>
        <v>188</v>
      </c>
      <c r="C90" s="39">
        <v>175</v>
      </c>
      <c r="D90" s="39">
        <v>13</v>
      </c>
      <c r="E90" s="39">
        <v>11</v>
      </c>
      <c r="F90" s="39">
        <v>0</v>
      </c>
      <c r="G90" s="40">
        <f>H90/B90</f>
        <v>95.24468085106383</v>
      </c>
      <c r="H90" s="48">
        <v>17906</v>
      </c>
    </row>
    <row r="91" spans="1:8" s="17" customFormat="1" ht="10.5" customHeight="1">
      <c r="A91" s="21" t="s">
        <v>63</v>
      </c>
      <c r="B91" s="38">
        <f>SUM(C91:D91)</f>
        <v>193</v>
      </c>
      <c r="C91" s="39">
        <v>183</v>
      </c>
      <c r="D91" s="39">
        <v>10</v>
      </c>
      <c r="E91" s="39">
        <v>14</v>
      </c>
      <c r="F91" s="39">
        <v>0</v>
      </c>
      <c r="G91" s="40">
        <f>H91/B91</f>
        <v>105.26943005181347</v>
      </c>
      <c r="H91" s="48">
        <v>20317</v>
      </c>
    </row>
    <row r="92" spans="1:8" s="17" customFormat="1" ht="10.5" customHeight="1">
      <c r="A92" s="21" t="s">
        <v>64</v>
      </c>
      <c r="B92" s="38">
        <f>SUM(C92:D92)</f>
        <v>99</v>
      </c>
      <c r="C92" s="39">
        <v>91</v>
      </c>
      <c r="D92" s="39">
        <v>8</v>
      </c>
      <c r="E92" s="39">
        <v>1</v>
      </c>
      <c r="F92" s="39">
        <v>0</v>
      </c>
      <c r="G92" s="40">
        <f>H92/B92</f>
        <v>77.88888888888889</v>
      </c>
      <c r="H92" s="48">
        <v>7711</v>
      </c>
    </row>
    <row r="93" spans="1:8" s="17" customFormat="1" ht="10.5" customHeight="1">
      <c r="A93" s="21" t="s">
        <v>65</v>
      </c>
      <c r="B93" s="38">
        <f>SUM(C93:D93)</f>
        <v>189</v>
      </c>
      <c r="C93" s="39">
        <v>175</v>
      </c>
      <c r="D93" s="39">
        <v>14</v>
      </c>
      <c r="E93" s="39">
        <v>9</v>
      </c>
      <c r="F93" s="39">
        <v>0</v>
      </c>
      <c r="G93" s="40">
        <f>H93/B93</f>
        <v>91.21164021164022</v>
      </c>
      <c r="H93" s="48">
        <v>17239</v>
      </c>
    </row>
    <row r="94" spans="1:8" s="17" customFormat="1" ht="10.5" customHeight="1">
      <c r="A94" s="21"/>
      <c r="B94" s="20"/>
      <c r="C94" s="41"/>
      <c r="D94" s="42"/>
      <c r="E94" s="42"/>
      <c r="F94" s="42"/>
      <c r="G94" s="43"/>
      <c r="H94" s="42"/>
    </row>
    <row r="95" spans="1:8" s="17" customFormat="1" ht="10.5" customHeight="1">
      <c r="A95" s="21" t="s">
        <v>66</v>
      </c>
      <c r="B95" s="38">
        <f>SUM(C95:D95)</f>
        <v>200</v>
      </c>
      <c r="C95" s="39">
        <v>200</v>
      </c>
      <c r="D95" s="39">
        <v>0</v>
      </c>
      <c r="E95" s="39">
        <v>9</v>
      </c>
      <c r="F95" s="39">
        <v>0</v>
      </c>
      <c r="G95" s="40">
        <f>H95/B95</f>
        <v>123.935</v>
      </c>
      <c r="H95" s="48">
        <v>24787</v>
      </c>
    </row>
    <row r="96" spans="1:8" s="17" customFormat="1" ht="10.5" customHeight="1">
      <c r="A96" s="21" t="s">
        <v>84</v>
      </c>
      <c r="B96" s="38">
        <f>SUM(C96:D96)</f>
        <v>107</v>
      </c>
      <c r="C96" s="39">
        <v>103</v>
      </c>
      <c r="D96" s="39">
        <v>4</v>
      </c>
      <c r="E96" s="39">
        <v>3</v>
      </c>
      <c r="F96" s="39">
        <v>0</v>
      </c>
      <c r="G96" s="40">
        <f>H96/B96</f>
        <v>89.14953271028037</v>
      </c>
      <c r="H96" s="48">
        <v>9539</v>
      </c>
    </row>
    <row r="97" spans="1:8" s="17" customFormat="1" ht="10.5" customHeight="1">
      <c r="A97" s="21" t="s">
        <v>67</v>
      </c>
      <c r="B97" s="38">
        <f>SUM(C97:D97)</f>
        <v>264</v>
      </c>
      <c r="C97" s="39">
        <v>233</v>
      </c>
      <c r="D97" s="39">
        <v>31</v>
      </c>
      <c r="E97" s="39">
        <v>25</v>
      </c>
      <c r="F97" s="39">
        <v>0</v>
      </c>
      <c r="G97" s="40">
        <f>H97/B97</f>
        <v>90.91287878787878</v>
      </c>
      <c r="H97" s="48">
        <v>24001</v>
      </c>
    </row>
    <row r="98" spans="1:8" s="17" customFormat="1" ht="10.5" customHeight="1">
      <c r="A98" s="21"/>
      <c r="B98" s="20"/>
      <c r="C98" s="41"/>
      <c r="D98" s="42"/>
      <c r="E98" s="42"/>
      <c r="F98" s="42"/>
      <c r="G98" s="43"/>
      <c r="H98" s="42"/>
    </row>
    <row r="99" spans="1:8" s="17" customFormat="1" ht="10.5" customHeight="1">
      <c r="A99" s="21" t="s">
        <v>68</v>
      </c>
      <c r="B99" s="38">
        <f>SUM(C99:D99)</f>
        <v>392</v>
      </c>
      <c r="C99" s="39">
        <v>389</v>
      </c>
      <c r="D99" s="39">
        <v>3</v>
      </c>
      <c r="E99" s="39">
        <v>39</v>
      </c>
      <c r="F99" s="39">
        <v>0</v>
      </c>
      <c r="G99" s="40">
        <f>H99/B99</f>
        <v>122.3061224489796</v>
      </c>
      <c r="H99" s="48">
        <v>47944</v>
      </c>
    </row>
    <row r="100" spans="1:8" s="17" customFormat="1" ht="10.5" customHeight="1">
      <c r="A100" s="21" t="s">
        <v>85</v>
      </c>
      <c r="B100" s="38">
        <f>SUM(C100:D100)</f>
        <v>120</v>
      </c>
      <c r="C100" s="39">
        <v>120</v>
      </c>
      <c r="D100" s="39">
        <v>0</v>
      </c>
      <c r="E100" s="39">
        <v>5</v>
      </c>
      <c r="F100" s="39">
        <v>0</v>
      </c>
      <c r="G100" s="40">
        <f>H100/B100</f>
        <v>85.94166666666666</v>
      </c>
      <c r="H100" s="48">
        <v>10313</v>
      </c>
    </row>
    <row r="101" spans="1:8" s="17" customFormat="1" ht="10.5" customHeight="1">
      <c r="A101" s="21" t="s">
        <v>69</v>
      </c>
      <c r="B101" s="38">
        <f>SUM(C101:D101)</f>
        <v>283</v>
      </c>
      <c r="C101" s="39">
        <v>280</v>
      </c>
      <c r="D101" s="39">
        <v>3</v>
      </c>
      <c r="E101" s="39">
        <v>40</v>
      </c>
      <c r="F101" s="39">
        <v>0</v>
      </c>
      <c r="G101" s="40">
        <f>H101/B101</f>
        <v>140.7243816254417</v>
      </c>
      <c r="H101" s="48">
        <v>39825</v>
      </c>
    </row>
    <row r="102" spans="1:8" s="17" customFormat="1" ht="10.5" customHeight="1">
      <c r="A102" s="21" t="s">
        <v>70</v>
      </c>
      <c r="B102" s="38">
        <f>SUM(C102:D102)</f>
        <v>147</v>
      </c>
      <c r="C102" s="39">
        <v>142</v>
      </c>
      <c r="D102" s="39">
        <v>5</v>
      </c>
      <c r="E102" s="39">
        <v>16</v>
      </c>
      <c r="F102" s="39">
        <v>0</v>
      </c>
      <c r="G102" s="40">
        <f>H102/B102</f>
        <v>102.68027210884354</v>
      </c>
      <c r="H102" s="48">
        <v>15094</v>
      </c>
    </row>
    <row r="103" spans="1:8" s="17" customFormat="1" ht="10.5" customHeight="1">
      <c r="A103" s="21" t="s">
        <v>71</v>
      </c>
      <c r="B103" s="38">
        <f>SUM(C103:D103)</f>
        <v>286</v>
      </c>
      <c r="C103" s="39">
        <v>279</v>
      </c>
      <c r="D103" s="39">
        <v>7</v>
      </c>
      <c r="E103" s="39">
        <v>32</v>
      </c>
      <c r="F103" s="39">
        <v>0</v>
      </c>
      <c r="G103" s="40">
        <f>H103/B103</f>
        <v>95.84615384615384</v>
      </c>
      <c r="H103" s="48">
        <v>27412</v>
      </c>
    </row>
    <row r="104" spans="1:8" s="17" customFormat="1" ht="10.5" customHeight="1">
      <c r="A104" s="21"/>
      <c r="B104" s="20"/>
      <c r="C104" s="41"/>
      <c r="D104" s="42"/>
      <c r="E104" s="42"/>
      <c r="F104" s="42"/>
      <c r="G104" s="43"/>
      <c r="H104" s="42"/>
    </row>
    <row r="105" spans="1:8" s="17" customFormat="1" ht="10.5" customHeight="1">
      <c r="A105" s="21" t="s">
        <v>72</v>
      </c>
      <c r="B105" s="38">
        <f>SUM(C105:D105)</f>
        <v>352</v>
      </c>
      <c r="C105" s="39">
        <v>339</v>
      </c>
      <c r="D105" s="39">
        <v>13</v>
      </c>
      <c r="E105" s="39">
        <v>46</v>
      </c>
      <c r="F105" s="39">
        <v>0</v>
      </c>
      <c r="G105" s="40">
        <f>H105/B105</f>
        <v>95.6846590909091</v>
      </c>
      <c r="H105" s="48">
        <v>33681</v>
      </c>
    </row>
    <row r="106" spans="1:8" s="17" customFormat="1" ht="10.5" customHeight="1">
      <c r="A106" s="28" t="s">
        <v>73</v>
      </c>
      <c r="B106" s="44">
        <f>SUM(C106:D106)</f>
        <v>193</v>
      </c>
      <c r="C106" s="45">
        <v>192</v>
      </c>
      <c r="D106" s="45">
        <v>1</v>
      </c>
      <c r="E106" s="45">
        <v>31</v>
      </c>
      <c r="F106" s="45">
        <v>0</v>
      </c>
      <c r="G106" s="46">
        <f>H106/B106</f>
        <v>100.04663212435233</v>
      </c>
      <c r="H106" s="49">
        <v>19309</v>
      </c>
    </row>
    <row r="107" s="17" customFormat="1" ht="10.5" customHeight="1">
      <c r="G107" s="22"/>
    </row>
    <row r="108" spans="1:8" s="8" customFormat="1" ht="10.5" customHeight="1">
      <c r="A108" s="17"/>
      <c r="H108" s="17"/>
    </row>
    <row r="109" spans="1:8" s="8" customFormat="1" ht="13.5">
      <c r="A109" s="17"/>
      <c r="H109" s="17"/>
    </row>
    <row r="110" spans="1:8" s="8" customFormat="1" ht="13.5">
      <c r="A110" s="17"/>
      <c r="H110" s="17"/>
    </row>
    <row r="111" spans="1:8" s="8" customFormat="1" ht="13.5">
      <c r="A111" s="17"/>
      <c r="H111" s="17"/>
    </row>
    <row r="112" spans="1:8" s="8" customFormat="1" ht="13.5">
      <c r="A112" s="17"/>
      <c r="H112" s="17"/>
    </row>
    <row r="113" spans="1:8" s="8" customFormat="1" ht="13.5">
      <c r="A113" s="17"/>
      <c r="H113" s="17"/>
    </row>
    <row r="114" spans="1:8" s="8" customFormat="1" ht="13.5">
      <c r="A114" s="17"/>
      <c r="H114" s="17"/>
    </row>
    <row r="115" spans="1:8" s="8" customFormat="1" ht="13.5">
      <c r="A115" s="17"/>
      <c r="H115" s="17"/>
    </row>
    <row r="116" spans="1:8" s="8" customFormat="1" ht="13.5">
      <c r="A116" s="17"/>
      <c r="H116" s="17"/>
    </row>
    <row r="117" spans="1:8" s="8" customFormat="1" ht="13.5">
      <c r="A117" s="17"/>
      <c r="H117" s="17"/>
    </row>
    <row r="118" spans="1:8" s="8" customFormat="1" ht="13.5">
      <c r="A118" s="17"/>
      <c r="H118" s="17"/>
    </row>
    <row r="119" spans="1:8" s="8" customFormat="1" ht="13.5">
      <c r="A119" s="17"/>
      <c r="H119" s="17"/>
    </row>
    <row r="120" spans="1:8" s="8" customFormat="1" ht="13.5">
      <c r="A120" s="17"/>
      <c r="H120" s="17"/>
    </row>
    <row r="121" spans="1:8" s="8" customFormat="1" ht="13.5">
      <c r="A121" s="17"/>
      <c r="H121" s="17"/>
    </row>
    <row r="122" spans="1:8" s="8" customFormat="1" ht="13.5">
      <c r="A122" s="17"/>
      <c r="H122" s="17"/>
    </row>
    <row r="123" spans="1:8" s="8" customFormat="1" ht="13.5">
      <c r="A123" s="17"/>
      <c r="H123" s="17"/>
    </row>
    <row r="124" spans="1:8" s="8" customFormat="1" ht="13.5">
      <c r="A124" s="17"/>
      <c r="H124" s="17"/>
    </row>
    <row r="125" spans="1:8" s="8" customFormat="1" ht="13.5">
      <c r="A125" s="17"/>
      <c r="H125" s="17"/>
    </row>
    <row r="126" spans="1:8" s="8" customFormat="1" ht="13.5">
      <c r="A126" s="17"/>
      <c r="H126" s="17"/>
    </row>
    <row r="127" spans="1:8" s="8" customFormat="1" ht="13.5">
      <c r="A127" s="17"/>
      <c r="H127" s="17"/>
    </row>
    <row r="128" spans="1:8" s="8" customFormat="1" ht="13.5">
      <c r="A128" s="17"/>
      <c r="H128" s="17"/>
    </row>
    <row r="129" spans="1:8" s="8" customFormat="1" ht="13.5">
      <c r="A129" s="17"/>
      <c r="H129" s="17"/>
    </row>
    <row r="130" spans="1:8" s="8" customFormat="1" ht="13.5">
      <c r="A130" s="17"/>
      <c r="H130" s="17"/>
    </row>
    <row r="131" spans="1:8" s="8" customFormat="1" ht="13.5">
      <c r="A131" s="17"/>
      <c r="H131" s="17"/>
    </row>
    <row r="132" spans="1:8" s="8" customFormat="1" ht="13.5">
      <c r="A132" s="17"/>
      <c r="H132" s="17"/>
    </row>
    <row r="133" spans="1:8" s="8" customFormat="1" ht="13.5">
      <c r="A133" s="17"/>
      <c r="H133" s="17"/>
    </row>
    <row r="134" spans="1:8" s="8" customFormat="1" ht="13.5">
      <c r="A134" s="17"/>
      <c r="H134" s="17"/>
    </row>
    <row r="135" spans="1:8" s="8" customFormat="1" ht="13.5">
      <c r="A135" s="17"/>
      <c r="H135" s="17"/>
    </row>
    <row r="136" spans="1:8" s="8" customFormat="1" ht="13.5">
      <c r="A136" s="17"/>
      <c r="H136" s="17"/>
    </row>
    <row r="137" spans="1:8" s="8" customFormat="1" ht="13.5">
      <c r="A137" s="17"/>
      <c r="H137" s="17"/>
    </row>
    <row r="138" spans="1:8" s="8" customFormat="1" ht="13.5">
      <c r="A138" s="17"/>
      <c r="H138" s="17"/>
    </row>
    <row r="139" spans="1:8" s="8" customFormat="1" ht="13.5">
      <c r="A139" s="17"/>
      <c r="H139" s="17"/>
    </row>
    <row r="140" spans="1:8" s="8" customFormat="1" ht="13.5">
      <c r="A140" s="17"/>
      <c r="H140" s="17"/>
    </row>
    <row r="141" spans="1:8" s="8" customFormat="1" ht="13.5">
      <c r="A141" s="17"/>
      <c r="H141" s="17"/>
    </row>
    <row r="142" spans="1:8" s="8" customFormat="1" ht="13.5">
      <c r="A142" s="17"/>
      <c r="H142" s="17"/>
    </row>
    <row r="143" spans="1:8" s="8" customFormat="1" ht="13.5">
      <c r="A143" s="17"/>
      <c r="H143" s="17"/>
    </row>
    <row r="144" spans="1:8" s="8" customFormat="1" ht="13.5">
      <c r="A144" s="17"/>
      <c r="H144" s="17"/>
    </row>
    <row r="145" spans="1:8" s="8" customFormat="1" ht="13.5">
      <c r="A145" s="17"/>
      <c r="H145" s="17"/>
    </row>
    <row r="146" spans="1:8" s="8" customFormat="1" ht="13.5">
      <c r="A146" s="17"/>
      <c r="H146" s="17"/>
    </row>
    <row r="147" spans="1:8" s="8" customFormat="1" ht="13.5">
      <c r="A147" s="17"/>
      <c r="H147" s="17"/>
    </row>
    <row r="148" spans="1:8" s="8" customFormat="1" ht="13.5">
      <c r="A148" s="17"/>
      <c r="H148" s="17"/>
    </row>
    <row r="149" spans="1:8" s="8" customFormat="1" ht="13.5">
      <c r="A149" s="17"/>
      <c r="H149" s="17"/>
    </row>
    <row r="150" spans="1:8" s="8" customFormat="1" ht="13.5">
      <c r="A150" s="17"/>
      <c r="H150" s="17"/>
    </row>
    <row r="151" spans="1:8" s="8" customFormat="1" ht="13.5">
      <c r="A151" s="17"/>
      <c r="H151" s="17"/>
    </row>
    <row r="152" spans="1:8" s="8" customFormat="1" ht="13.5">
      <c r="A152" s="17"/>
      <c r="H152" s="17"/>
    </row>
    <row r="153" spans="1:8" s="8" customFormat="1" ht="13.5">
      <c r="A153" s="17"/>
      <c r="H153" s="17"/>
    </row>
    <row r="154" spans="1:8" s="8" customFormat="1" ht="13.5">
      <c r="A154" s="17"/>
      <c r="H154" s="17"/>
    </row>
    <row r="155" spans="1:8" s="8" customFormat="1" ht="13.5">
      <c r="A155" s="17"/>
      <c r="H155" s="17"/>
    </row>
    <row r="156" spans="1:8" s="8" customFormat="1" ht="13.5">
      <c r="A156" s="17"/>
      <c r="H156" s="17"/>
    </row>
    <row r="157" spans="1:8" s="8" customFormat="1" ht="13.5">
      <c r="A157" s="17"/>
      <c r="H157" s="17"/>
    </row>
    <row r="158" spans="1:8" s="8" customFormat="1" ht="13.5">
      <c r="A158" s="17"/>
      <c r="H158" s="17"/>
    </row>
    <row r="159" spans="1:8" s="8" customFormat="1" ht="13.5">
      <c r="A159" s="17"/>
      <c r="H159" s="17"/>
    </row>
    <row r="160" spans="1:8" s="8" customFormat="1" ht="13.5">
      <c r="A160" s="17"/>
      <c r="H160" s="17"/>
    </row>
    <row r="161" spans="1:8" s="8" customFormat="1" ht="13.5">
      <c r="A161" s="17"/>
      <c r="H161" s="17"/>
    </row>
    <row r="162" spans="1:8" s="8" customFormat="1" ht="13.5">
      <c r="A162" s="17"/>
      <c r="H162" s="17"/>
    </row>
    <row r="163" spans="1:8" s="8" customFormat="1" ht="13.5">
      <c r="A163" s="17"/>
      <c r="H163" s="17"/>
    </row>
    <row r="164" spans="1:8" s="8" customFormat="1" ht="13.5">
      <c r="A164" s="17"/>
      <c r="H164" s="17"/>
    </row>
    <row r="165" spans="1:8" s="8" customFormat="1" ht="13.5">
      <c r="A165" s="17"/>
      <c r="H165" s="17"/>
    </row>
    <row r="166" spans="1:8" s="8" customFormat="1" ht="13.5">
      <c r="A166" s="17"/>
      <c r="H166" s="17"/>
    </row>
    <row r="167" spans="1:8" s="8" customFormat="1" ht="13.5">
      <c r="A167" s="17"/>
      <c r="H167" s="17"/>
    </row>
    <row r="168" spans="1:8" s="8" customFormat="1" ht="13.5">
      <c r="A168" s="17"/>
      <c r="H168" s="17"/>
    </row>
    <row r="169" spans="1:8" s="8" customFormat="1" ht="13.5">
      <c r="A169" s="17"/>
      <c r="H169" s="17"/>
    </row>
    <row r="170" spans="1:8" s="8" customFormat="1" ht="13.5">
      <c r="A170" s="17"/>
      <c r="H170" s="17"/>
    </row>
    <row r="171" spans="1:8" s="8" customFormat="1" ht="13.5">
      <c r="A171" s="17"/>
      <c r="H171" s="17"/>
    </row>
    <row r="172" spans="1:8" s="8" customFormat="1" ht="13.5">
      <c r="A172" s="17"/>
      <c r="H172" s="17"/>
    </row>
    <row r="173" spans="1:8" s="8" customFormat="1" ht="13.5">
      <c r="A173" s="17"/>
      <c r="H173" s="17"/>
    </row>
    <row r="174" spans="1:8" s="8" customFormat="1" ht="13.5">
      <c r="A174" s="17"/>
      <c r="H174" s="17"/>
    </row>
    <row r="175" spans="1:8" s="8" customFormat="1" ht="13.5">
      <c r="A175" s="17"/>
      <c r="H175" s="17"/>
    </row>
    <row r="176" spans="1:8" s="8" customFormat="1" ht="13.5">
      <c r="A176" s="17"/>
      <c r="H176" s="17"/>
    </row>
    <row r="177" spans="1:8" s="8" customFormat="1" ht="13.5">
      <c r="A177" s="17"/>
      <c r="H177" s="17"/>
    </row>
    <row r="178" spans="1:8" s="8" customFormat="1" ht="13.5">
      <c r="A178" s="17"/>
      <c r="H178" s="17"/>
    </row>
    <row r="179" spans="1:8" s="8" customFormat="1" ht="13.5">
      <c r="A179" s="17"/>
      <c r="H179" s="17"/>
    </row>
    <row r="180" spans="1:8" s="8" customFormat="1" ht="13.5">
      <c r="A180" s="17"/>
      <c r="H180" s="17"/>
    </row>
    <row r="181" spans="1:8" s="8" customFormat="1" ht="13.5">
      <c r="A181" s="17"/>
      <c r="H181" s="17"/>
    </row>
    <row r="182" spans="1:8" s="8" customFormat="1" ht="13.5">
      <c r="A182" s="17"/>
      <c r="H182" s="17"/>
    </row>
    <row r="183" spans="1:8" s="8" customFormat="1" ht="13.5">
      <c r="A183" s="17"/>
      <c r="H183" s="17"/>
    </row>
    <row r="184" spans="1:8" s="8" customFormat="1" ht="13.5">
      <c r="A184" s="17"/>
      <c r="H184" s="17"/>
    </row>
    <row r="185" spans="1:8" s="8" customFormat="1" ht="13.5">
      <c r="A185" s="17"/>
      <c r="H185" s="17"/>
    </row>
    <row r="186" spans="1:8" s="8" customFormat="1" ht="13.5">
      <c r="A186" s="17"/>
      <c r="H186" s="17"/>
    </row>
    <row r="187" spans="1:8" s="8" customFormat="1" ht="13.5">
      <c r="A187" s="17"/>
      <c r="H187" s="17"/>
    </row>
    <row r="188" spans="1:8" s="8" customFormat="1" ht="13.5">
      <c r="A188" s="17"/>
      <c r="H188" s="17"/>
    </row>
    <row r="189" spans="1:8" s="8" customFormat="1" ht="13.5">
      <c r="A189" s="17"/>
      <c r="H189" s="17"/>
    </row>
    <row r="190" spans="1:8" s="8" customFormat="1" ht="13.5">
      <c r="A190" s="17"/>
      <c r="H190" s="17"/>
    </row>
    <row r="191" spans="1:8" s="8" customFormat="1" ht="13.5">
      <c r="A191" s="17"/>
      <c r="H191" s="17"/>
    </row>
    <row r="192" spans="1:8" s="8" customFormat="1" ht="13.5">
      <c r="A192" s="17"/>
      <c r="H192" s="17"/>
    </row>
  </sheetData>
  <mergeCells count="2">
    <mergeCell ref="D3:D5"/>
    <mergeCell ref="H3:H5"/>
  </mergeCells>
  <printOptions horizontalCentered="1"/>
  <pageMargins left="0.7086614173228347" right="0.7086614173228347" top="1.1811023622047245" bottom="1.062992125984252" header="0.5118110236220472" footer="0.7874015748031497"/>
  <pageSetup firstPageNumber="273" useFirstPageNumber="1" horizontalDpi="600" verticalDpi="600" orientation="portrait" paperSize="9" scale="120" r:id="rId2"/>
  <headerFooter alignWithMargins="0">
    <oddFooter>&amp;C&amp;"ＭＳ ゴシック,標準"&amp;8&amp;P</oddFooter>
  </headerFooter>
  <rowBreaks count="1" manualBreakCount="1">
    <brk id="5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2013-01-08T04:33:06Z</cp:lastPrinted>
  <dcterms:created xsi:type="dcterms:W3CDTF">1999-05-30T12:14:50Z</dcterms:created>
  <dcterms:modified xsi:type="dcterms:W3CDTF">2013-03-15T04:54:03Z</dcterms:modified>
  <cp:category/>
  <cp:version/>
  <cp:contentType/>
  <cp:contentStatus/>
</cp:coreProperties>
</file>