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<sst xmlns="http://schemas.openxmlformats.org/spreadsheetml/2006/main" count="61" uniqueCount="55">
  <si>
    <t>一</t>
  </si>
  <si>
    <t>(1)</t>
  </si>
  <si>
    <t>(2)</t>
  </si>
  <si>
    <t>(3)　</t>
  </si>
  <si>
    <t>(4)</t>
  </si>
  <si>
    <t>ハ</t>
  </si>
  <si>
    <t>3</t>
  </si>
  <si>
    <t>4</t>
  </si>
  <si>
    <t>5</t>
  </si>
  <si>
    <t>6</t>
  </si>
  <si>
    <t>二</t>
  </si>
  <si>
    <t>1</t>
  </si>
  <si>
    <t>2</t>
  </si>
  <si>
    <t>対前年
度伸率</t>
  </si>
  <si>
    <t>税目</t>
  </si>
  <si>
    <t xml:space="preserve">  市町村たばこ税</t>
  </si>
  <si>
    <t xml:space="preserve"> 軽自動車税</t>
  </si>
  <si>
    <t xml:space="preserve">  都 市 計 画 税</t>
  </si>
  <si>
    <t>11年度
決算額</t>
  </si>
  <si>
    <t>12年度
決算額</t>
  </si>
  <si>
    <t>区分</t>
  </si>
  <si>
    <t>10年度
決算額</t>
  </si>
  <si>
    <t>△3.0</t>
  </si>
  <si>
    <t>　1</t>
  </si>
  <si>
    <t>△10.3</t>
  </si>
  <si>
    <t>(1)</t>
  </si>
  <si>
    <t>個人均等割</t>
  </si>
  <si>
    <t>所得割</t>
  </si>
  <si>
    <t>△10.3</t>
  </si>
  <si>
    <t>法人均等割</t>
  </si>
  <si>
    <t>法人税割</t>
  </si>
  <si>
    <t>△13.6</t>
  </si>
  <si>
    <t>2</t>
  </si>
  <si>
    <t>純固定資産税</t>
  </si>
  <si>
    <t>イ</t>
  </si>
  <si>
    <t xml:space="preserve"> 土　　　地</t>
  </si>
  <si>
    <t>ロ</t>
  </si>
  <si>
    <t xml:space="preserve"> 家　　　屋</t>
  </si>
  <si>
    <t xml:space="preserve"> 償却資産</t>
  </si>
  <si>
    <t xml:space="preserve"> 鉱   産   税</t>
  </si>
  <si>
    <t xml:space="preserve">  特別土地保有税</t>
  </si>
  <si>
    <t>△29.9</t>
  </si>
  <si>
    <t xml:space="preserve"> 入   湯   税</t>
  </si>
  <si>
    <t>合       計</t>
  </si>
  <si>
    <t>△2.8</t>
  </si>
  <si>
    <t>　　(単位　百万円・％)</t>
  </si>
  <si>
    <t>同　左
構成比</t>
  </si>
  <si>
    <t>同　左
構成比</t>
  </si>
  <si>
    <t>13年度
決算額</t>
  </si>
  <si>
    <t>普  　通  　税</t>
  </si>
  <si>
    <t xml:space="preserve"> 市町村民税</t>
  </si>
  <si>
    <t xml:space="preserve">  固 定 資 産 税</t>
  </si>
  <si>
    <t>交 付 金</t>
  </si>
  <si>
    <t>目    的    税</t>
  </si>
  <si>
    <t>13 市町村税年度別決算の状況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</si>
</sst>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5" fillId="0" borderId="0" xfId="16" applyFont="1" applyAlignment="1">
      <alignment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/>
    </xf>
    <xf numFmtId="49" fontId="7" fillId="0" borderId="0" xfId="16" applyNumberFormat="1" applyFont="1" applyAlignment="1">
      <alignment vertical="center"/>
    </xf>
    <xf numFmtId="38" fontId="5" fillId="0" borderId="0" xfId="16" applyFont="1" applyBorder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 horizontal="left" vertical="center"/>
    </xf>
    <xf numFmtId="186" fontId="7" fillId="0" borderId="1" xfId="0" applyNumberFormat="1" applyFont="1" applyBorder="1" applyAlignment="1" applyProtection="1">
      <alignment vertical="center"/>
      <protection/>
    </xf>
    <xf numFmtId="185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horizontal="right" vertical="center"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horizontal="right" vertical="center"/>
    </xf>
    <xf numFmtId="49" fontId="7" fillId="0" borderId="0" xfId="16" applyNumberFormat="1" applyFont="1" applyBorder="1" applyAlignment="1">
      <alignment horizontal="right" vertical="center"/>
    </xf>
    <xf numFmtId="185" fontId="7" fillId="0" borderId="0" xfId="0" applyNumberFormat="1" applyFont="1" applyBorder="1" applyAlignment="1" applyProtection="1">
      <alignment vertical="center"/>
      <protection/>
    </xf>
    <xf numFmtId="38" fontId="7" fillId="0" borderId="0" xfId="16" applyFont="1" applyBorder="1" applyAlignment="1">
      <alignment horizontal="distributed" vertical="center"/>
    </xf>
    <xf numFmtId="49" fontId="7" fillId="0" borderId="0" xfId="16" applyNumberFormat="1" applyFont="1" applyBorder="1" applyAlignment="1">
      <alignment horizontal="left" vertical="center"/>
    </xf>
    <xf numFmtId="38" fontId="7" fillId="0" borderId="3" xfId="16" applyFont="1" applyBorder="1" applyAlignment="1">
      <alignment horizontal="distributed" vertical="center"/>
    </xf>
    <xf numFmtId="185" fontId="7" fillId="0" borderId="0" xfId="16" applyNumberFormat="1" applyFont="1" applyBorder="1" applyAlignment="1">
      <alignment vertical="center"/>
    </xf>
    <xf numFmtId="186" fontId="7" fillId="0" borderId="4" xfId="0" applyNumberFormat="1" applyFont="1" applyBorder="1" applyAlignment="1" applyProtection="1">
      <alignment vertical="center"/>
      <protection/>
    </xf>
    <xf numFmtId="185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horizontal="right" vertical="center"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horizontal="right" vertical="center"/>
    </xf>
    <xf numFmtId="38" fontId="5" fillId="0" borderId="0" xfId="16" applyFont="1" applyFill="1" applyBorder="1" applyAlignment="1">
      <alignment/>
    </xf>
    <xf numFmtId="49" fontId="7" fillId="0" borderId="0" xfId="16" applyNumberFormat="1" applyFont="1" applyBorder="1" applyAlignment="1">
      <alignment horizontal="distributed" vertical="center"/>
    </xf>
    <xf numFmtId="49" fontId="7" fillId="0" borderId="3" xfId="16" applyNumberFormat="1" applyFont="1" applyBorder="1" applyAlignment="1">
      <alignment horizontal="distributed" vertical="center"/>
    </xf>
    <xf numFmtId="38" fontId="7" fillId="0" borderId="7" xfId="16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8" fontId="7" fillId="0" borderId="8" xfId="16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38" fontId="7" fillId="0" borderId="8" xfId="16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8" fontId="7" fillId="0" borderId="9" xfId="16" applyFont="1" applyBorder="1" applyAlignment="1">
      <alignment horizontal="distributed" vertical="center" wrapText="1"/>
    </xf>
    <xf numFmtId="38" fontId="7" fillId="0" borderId="9" xfId="16" applyFont="1" applyBorder="1" applyAlignment="1">
      <alignment horizontal="center" vertical="center" wrapText="1"/>
    </xf>
    <xf numFmtId="38" fontId="7" fillId="0" borderId="0" xfId="16" applyFont="1" applyBorder="1" applyAlignment="1">
      <alignment horizontal="distributed" vertical="center"/>
    </xf>
    <xf numFmtId="0" fontId="7" fillId="0" borderId="3" xfId="0" applyFont="1" applyBorder="1" applyAlignment="1">
      <alignment/>
    </xf>
    <xf numFmtId="49" fontId="7" fillId="0" borderId="10" xfId="16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8" fontId="7" fillId="0" borderId="5" xfId="1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8" fontId="7" fillId="0" borderId="3" xfId="16" applyFont="1" applyBorder="1" applyAlignment="1">
      <alignment horizontal="distributed" vertical="center"/>
    </xf>
    <xf numFmtId="38" fontId="6" fillId="0" borderId="0" xfId="16" applyFont="1" applyFill="1" applyAlignment="1">
      <alignment vertical="center"/>
    </xf>
    <xf numFmtId="49" fontId="7" fillId="0" borderId="0" xfId="16" applyNumberFormat="1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5" fillId="0" borderId="0" xfId="16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4"/>
  <sheetViews>
    <sheetView showGridLines="0" tabSelected="1" zoomScale="150" zoomScaleNormal="150" zoomScaleSheetLayoutView="200" workbookViewId="0" topLeftCell="A1">
      <selection activeCell="CU7" sqref="CU7"/>
    </sheetView>
  </sheetViews>
  <sheetFormatPr defaultColWidth="4.796875" defaultRowHeight="14.25"/>
  <cols>
    <col min="1" max="1" width="2.69921875" style="1" customWidth="1"/>
    <col min="2" max="2" width="3.19921875" style="3" customWidth="1"/>
    <col min="3" max="3" width="9.5" style="1" customWidth="1"/>
    <col min="4" max="4" width="6.59765625" style="1" hidden="1" customWidth="1"/>
    <col min="5" max="6" width="5.59765625" style="1" hidden="1" customWidth="1"/>
    <col min="7" max="7" width="6.59765625" style="1" customWidth="1"/>
    <col min="8" max="9" width="5.59765625" style="1" customWidth="1"/>
    <col min="10" max="10" width="6.59765625" style="1" customWidth="1"/>
    <col min="11" max="11" width="5.59765625" style="1" customWidth="1"/>
    <col min="12" max="12" width="5.59765625" style="5" customWidth="1"/>
    <col min="13" max="13" width="6.59765625" style="1" customWidth="1"/>
    <col min="14" max="14" width="5.59765625" style="1" customWidth="1"/>
    <col min="15" max="15" width="5.59765625" style="5" customWidth="1"/>
    <col min="16" max="16384" width="4.69921875" style="1" customWidth="1"/>
  </cols>
  <sheetData>
    <row r="1" spans="1:15" s="51" customFormat="1" ht="24.75" customHeight="1">
      <c r="A1" s="48" t="s">
        <v>54</v>
      </c>
      <c r="B1" s="49"/>
      <c r="C1" s="50"/>
      <c r="D1" s="50"/>
      <c r="E1" s="50"/>
      <c r="F1" s="50"/>
      <c r="G1" s="50"/>
      <c r="H1" s="50"/>
      <c r="I1" s="50"/>
      <c r="J1" s="50"/>
      <c r="L1" s="25"/>
      <c r="M1" s="50"/>
      <c r="O1" s="25"/>
    </row>
    <row r="2" spans="1:15" s="6" customFormat="1" ht="14.25" customHeight="1" thickBot="1">
      <c r="A2" s="2"/>
      <c r="B2" s="4"/>
      <c r="C2" s="2"/>
      <c r="D2" s="2"/>
      <c r="E2" s="2"/>
      <c r="F2" s="2"/>
      <c r="G2" s="2"/>
      <c r="H2" s="2"/>
      <c r="I2" s="2"/>
      <c r="J2" s="2"/>
      <c r="L2" s="7"/>
      <c r="M2" s="2" t="s">
        <v>45</v>
      </c>
      <c r="O2" s="7"/>
    </row>
    <row r="3" spans="1:207" s="6" customFormat="1" ht="19.5" customHeight="1" thickTop="1">
      <c r="A3" s="38" t="s">
        <v>20</v>
      </c>
      <c r="B3" s="39"/>
      <c r="C3" s="40"/>
      <c r="D3" s="30" t="s">
        <v>21</v>
      </c>
      <c r="E3" s="32" t="s">
        <v>46</v>
      </c>
      <c r="F3" s="32" t="s">
        <v>13</v>
      </c>
      <c r="G3" s="30" t="s">
        <v>18</v>
      </c>
      <c r="H3" s="32" t="s">
        <v>47</v>
      </c>
      <c r="I3" s="32" t="s">
        <v>13</v>
      </c>
      <c r="J3" s="30" t="s">
        <v>19</v>
      </c>
      <c r="K3" s="32" t="s">
        <v>47</v>
      </c>
      <c r="L3" s="28" t="s">
        <v>13</v>
      </c>
      <c r="M3" s="30" t="s">
        <v>48</v>
      </c>
      <c r="N3" s="32" t="s">
        <v>47</v>
      </c>
      <c r="O3" s="28" t="s">
        <v>13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</row>
    <row r="4" spans="1:207" s="6" customFormat="1" ht="19.5" customHeight="1">
      <c r="A4" s="44" t="s">
        <v>14</v>
      </c>
      <c r="B4" s="45"/>
      <c r="C4" s="46"/>
      <c r="D4" s="34"/>
      <c r="E4" s="35"/>
      <c r="F4" s="35"/>
      <c r="G4" s="34"/>
      <c r="H4" s="35"/>
      <c r="I4" s="35"/>
      <c r="J4" s="31"/>
      <c r="K4" s="33"/>
      <c r="L4" s="29"/>
      <c r="M4" s="31"/>
      <c r="N4" s="33"/>
      <c r="O4" s="2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</row>
    <row r="5" spans="1:207" s="6" customFormat="1" ht="19.5" customHeight="1">
      <c r="A5" s="8" t="s">
        <v>0</v>
      </c>
      <c r="B5" s="26" t="s">
        <v>49</v>
      </c>
      <c r="C5" s="27"/>
      <c r="D5" s="9">
        <v>394423</v>
      </c>
      <c r="E5" s="10">
        <v>95.9</v>
      </c>
      <c r="F5" s="11" t="s">
        <v>22</v>
      </c>
      <c r="G5" s="9">
        <v>395022</v>
      </c>
      <c r="H5" s="10">
        <f>ROUND(G5/G$24*100,1)</f>
        <v>95.8</v>
      </c>
      <c r="I5" s="12">
        <f>ROUND((G5/D5-1)*100,1)</f>
        <v>0.2</v>
      </c>
      <c r="J5" s="9">
        <v>383560</v>
      </c>
      <c r="K5" s="10">
        <f>ROUND(J5/J$24*100,1)</f>
        <v>95.8</v>
      </c>
      <c r="L5" s="13">
        <f>ROUND((J5/G5-1)*100,1)</f>
        <v>-2.9</v>
      </c>
      <c r="M5" s="9">
        <v>389646</v>
      </c>
      <c r="N5" s="10">
        <f>ROUND(M5/M$24*100,1)</f>
        <v>95.7</v>
      </c>
      <c r="O5" s="13">
        <f>ROUND((M5/J5-1)*100,1)</f>
        <v>1.6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</row>
    <row r="6" spans="1:207" s="6" customFormat="1" ht="19.5" customHeight="1">
      <c r="A6" s="14" t="s">
        <v>23</v>
      </c>
      <c r="B6" s="26" t="s">
        <v>50</v>
      </c>
      <c r="C6" s="27"/>
      <c r="D6" s="9">
        <v>174683</v>
      </c>
      <c r="E6" s="15">
        <v>42.5</v>
      </c>
      <c r="F6" s="11" t="s">
        <v>24</v>
      </c>
      <c r="G6" s="9">
        <v>168775</v>
      </c>
      <c r="H6" s="15">
        <f aca="true" t="shared" si="0" ref="H6:H24">ROUND(G6/G$24*100,1)</f>
        <v>40.9</v>
      </c>
      <c r="I6" s="11">
        <f aca="true" t="shared" si="1" ref="I6:I24">ROUND((G6/D6-1)*100,1)</f>
        <v>-3.4</v>
      </c>
      <c r="J6" s="9">
        <v>162985</v>
      </c>
      <c r="K6" s="15">
        <f aca="true" t="shared" si="2" ref="K6:K24">ROUND(J6/J$24*100,1)</f>
        <v>40.7</v>
      </c>
      <c r="L6" s="13">
        <f aca="true" t="shared" si="3" ref="L6:L24">ROUND((J6/G6-1)*100,1)</f>
        <v>-3.4</v>
      </c>
      <c r="M6" s="9">
        <v>164759</v>
      </c>
      <c r="N6" s="15">
        <f aca="true" t="shared" si="4" ref="N6:N24">ROUND(M6/M$24*100,1)</f>
        <v>40.5</v>
      </c>
      <c r="O6" s="13">
        <f aca="true" t="shared" si="5" ref="O6:O24">ROUND((M6/J6-1)*100,1)</f>
        <v>1.1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</row>
    <row r="7" spans="1:207" s="6" customFormat="1" ht="19.5" customHeight="1">
      <c r="A7" s="16"/>
      <c r="B7" s="17" t="s">
        <v>25</v>
      </c>
      <c r="C7" s="18" t="s">
        <v>26</v>
      </c>
      <c r="D7" s="9">
        <v>2391</v>
      </c>
      <c r="E7" s="15">
        <v>0.6</v>
      </c>
      <c r="F7" s="12">
        <v>1.4</v>
      </c>
      <c r="G7" s="9">
        <v>2393</v>
      </c>
      <c r="H7" s="15">
        <f t="shared" si="0"/>
        <v>0.6</v>
      </c>
      <c r="I7" s="12">
        <f t="shared" si="1"/>
        <v>0.1</v>
      </c>
      <c r="J7" s="9">
        <v>2381</v>
      </c>
      <c r="K7" s="15">
        <f t="shared" si="2"/>
        <v>0.6</v>
      </c>
      <c r="L7" s="13">
        <f t="shared" si="3"/>
        <v>-0.5</v>
      </c>
      <c r="M7" s="9">
        <v>2386</v>
      </c>
      <c r="N7" s="15">
        <f t="shared" si="4"/>
        <v>0.6</v>
      </c>
      <c r="O7" s="13">
        <f t="shared" si="5"/>
        <v>0.2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6" customFormat="1" ht="19.5" customHeight="1">
      <c r="A8" s="16"/>
      <c r="B8" s="17" t="s">
        <v>2</v>
      </c>
      <c r="C8" s="18" t="s">
        <v>27</v>
      </c>
      <c r="D8" s="9">
        <v>129973</v>
      </c>
      <c r="E8" s="15">
        <v>31.6</v>
      </c>
      <c r="F8" s="11" t="s">
        <v>28</v>
      </c>
      <c r="G8" s="9">
        <v>127573</v>
      </c>
      <c r="H8" s="15">
        <f t="shared" si="0"/>
        <v>30.9</v>
      </c>
      <c r="I8" s="11">
        <f t="shared" si="1"/>
        <v>-1.8</v>
      </c>
      <c r="J8" s="9">
        <v>120706</v>
      </c>
      <c r="K8" s="15">
        <f t="shared" si="2"/>
        <v>30.1</v>
      </c>
      <c r="L8" s="13">
        <f t="shared" si="3"/>
        <v>-5.4</v>
      </c>
      <c r="M8" s="9">
        <v>118815</v>
      </c>
      <c r="N8" s="15">
        <f t="shared" si="4"/>
        <v>29.2</v>
      </c>
      <c r="O8" s="13">
        <f t="shared" si="5"/>
        <v>-1.6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15" s="6" customFormat="1" ht="19.5" customHeight="1">
      <c r="A9" s="16"/>
      <c r="B9" s="17" t="s">
        <v>3</v>
      </c>
      <c r="C9" s="18" t="s">
        <v>29</v>
      </c>
      <c r="D9" s="9">
        <v>8194</v>
      </c>
      <c r="E9" s="15">
        <v>2</v>
      </c>
      <c r="F9" s="12">
        <v>2</v>
      </c>
      <c r="G9" s="9">
        <v>8300</v>
      </c>
      <c r="H9" s="15">
        <f t="shared" si="0"/>
        <v>2</v>
      </c>
      <c r="I9" s="12">
        <f t="shared" si="1"/>
        <v>1.3</v>
      </c>
      <c r="J9" s="9">
        <v>8605</v>
      </c>
      <c r="K9" s="15">
        <f t="shared" si="2"/>
        <v>2.1</v>
      </c>
      <c r="L9" s="19">
        <f t="shared" si="3"/>
        <v>3.7</v>
      </c>
      <c r="M9" s="9">
        <v>8623</v>
      </c>
      <c r="N9" s="15">
        <f t="shared" si="4"/>
        <v>2.1</v>
      </c>
      <c r="O9" s="19">
        <f t="shared" si="5"/>
        <v>0.2</v>
      </c>
    </row>
    <row r="10" spans="1:15" s="6" customFormat="1" ht="19.5" customHeight="1">
      <c r="A10" s="16"/>
      <c r="B10" s="17" t="s">
        <v>4</v>
      </c>
      <c r="C10" s="18" t="s">
        <v>30</v>
      </c>
      <c r="D10" s="9">
        <v>34125</v>
      </c>
      <c r="E10" s="15">
        <v>8.3</v>
      </c>
      <c r="F10" s="11" t="s">
        <v>31</v>
      </c>
      <c r="G10" s="9">
        <v>30509</v>
      </c>
      <c r="H10" s="15">
        <f t="shared" si="0"/>
        <v>7.4</v>
      </c>
      <c r="I10" s="11">
        <f t="shared" si="1"/>
        <v>-10.6</v>
      </c>
      <c r="J10" s="9">
        <v>31293</v>
      </c>
      <c r="K10" s="15">
        <f t="shared" si="2"/>
        <v>7.8</v>
      </c>
      <c r="L10" s="19">
        <f t="shared" si="3"/>
        <v>2.6</v>
      </c>
      <c r="M10" s="9">
        <v>34935</v>
      </c>
      <c r="N10" s="15">
        <f t="shared" si="4"/>
        <v>8.6</v>
      </c>
      <c r="O10" s="19">
        <f t="shared" si="5"/>
        <v>11.6</v>
      </c>
    </row>
    <row r="11" spans="1:15" s="6" customFormat="1" ht="19.5" customHeight="1">
      <c r="A11" s="14" t="s">
        <v>32</v>
      </c>
      <c r="B11" s="26" t="s">
        <v>51</v>
      </c>
      <c r="C11" s="27"/>
      <c r="D11" s="9">
        <v>196059</v>
      </c>
      <c r="E11" s="15">
        <v>47.7</v>
      </c>
      <c r="F11" s="12">
        <v>4.4</v>
      </c>
      <c r="G11" s="9">
        <v>201465</v>
      </c>
      <c r="H11" s="15">
        <f t="shared" si="0"/>
        <v>48.8</v>
      </c>
      <c r="I11" s="12">
        <f t="shared" si="1"/>
        <v>2.8</v>
      </c>
      <c r="J11" s="9">
        <v>195842</v>
      </c>
      <c r="K11" s="15">
        <f t="shared" si="2"/>
        <v>48.9</v>
      </c>
      <c r="L11" s="13">
        <f t="shared" si="3"/>
        <v>-2.8</v>
      </c>
      <c r="M11" s="9">
        <v>200481</v>
      </c>
      <c r="N11" s="15">
        <f t="shared" si="4"/>
        <v>49.3</v>
      </c>
      <c r="O11" s="13">
        <f t="shared" si="5"/>
        <v>2.4</v>
      </c>
    </row>
    <row r="12" spans="1:15" s="6" customFormat="1" ht="19.5" customHeight="1">
      <c r="A12" s="16"/>
      <c r="B12" s="17" t="s">
        <v>1</v>
      </c>
      <c r="C12" s="18" t="s">
        <v>33</v>
      </c>
      <c r="D12" s="9">
        <v>194690</v>
      </c>
      <c r="E12" s="15">
        <v>47.3</v>
      </c>
      <c r="F12" s="12">
        <v>4.4</v>
      </c>
      <c r="G12" s="9">
        <v>200104</v>
      </c>
      <c r="H12" s="15">
        <f t="shared" si="0"/>
        <v>48.5</v>
      </c>
      <c r="I12" s="12">
        <f t="shared" si="1"/>
        <v>2.8</v>
      </c>
      <c r="J12" s="9">
        <v>194425</v>
      </c>
      <c r="K12" s="15">
        <f t="shared" si="2"/>
        <v>48.5</v>
      </c>
      <c r="L12" s="13">
        <f t="shared" si="3"/>
        <v>-2.8</v>
      </c>
      <c r="M12" s="9">
        <v>199000</v>
      </c>
      <c r="N12" s="15">
        <f t="shared" si="4"/>
        <v>48.9</v>
      </c>
      <c r="O12" s="13">
        <f t="shared" si="5"/>
        <v>2.4</v>
      </c>
    </row>
    <row r="13" spans="1:15" s="6" customFormat="1" ht="19.5" customHeight="1">
      <c r="A13" s="16"/>
      <c r="B13" s="14" t="s">
        <v>34</v>
      </c>
      <c r="C13" s="18" t="s">
        <v>35</v>
      </c>
      <c r="D13" s="9">
        <v>60142</v>
      </c>
      <c r="E13" s="15">
        <v>14.6</v>
      </c>
      <c r="F13" s="12">
        <v>3.4</v>
      </c>
      <c r="G13" s="9">
        <v>61765</v>
      </c>
      <c r="H13" s="15">
        <f t="shared" si="0"/>
        <v>15</v>
      </c>
      <c r="I13" s="12">
        <f t="shared" si="1"/>
        <v>2.7</v>
      </c>
      <c r="J13" s="9">
        <v>62614</v>
      </c>
      <c r="K13" s="15">
        <f t="shared" si="2"/>
        <v>15.6</v>
      </c>
      <c r="L13" s="19">
        <f t="shared" si="3"/>
        <v>1.4</v>
      </c>
      <c r="M13" s="9">
        <v>63648</v>
      </c>
      <c r="N13" s="15">
        <f t="shared" si="4"/>
        <v>15.6</v>
      </c>
      <c r="O13" s="19">
        <f t="shared" si="5"/>
        <v>1.7</v>
      </c>
    </row>
    <row r="14" spans="1:15" s="6" customFormat="1" ht="19.5" customHeight="1">
      <c r="A14" s="16"/>
      <c r="B14" s="14" t="s">
        <v>36</v>
      </c>
      <c r="C14" s="18" t="s">
        <v>37</v>
      </c>
      <c r="D14" s="9">
        <v>87775</v>
      </c>
      <c r="E14" s="15">
        <v>21.3</v>
      </c>
      <c r="F14" s="12">
        <v>6.2</v>
      </c>
      <c r="G14" s="9">
        <v>92203</v>
      </c>
      <c r="H14" s="15">
        <f t="shared" si="0"/>
        <v>22.4</v>
      </c>
      <c r="I14" s="12">
        <f t="shared" si="1"/>
        <v>5</v>
      </c>
      <c r="J14" s="9">
        <v>86201</v>
      </c>
      <c r="K14" s="15">
        <f t="shared" si="2"/>
        <v>21.5</v>
      </c>
      <c r="L14" s="13">
        <f t="shared" si="3"/>
        <v>-6.5</v>
      </c>
      <c r="M14" s="9">
        <v>90249</v>
      </c>
      <c r="N14" s="15">
        <f t="shared" si="4"/>
        <v>22.2</v>
      </c>
      <c r="O14" s="13">
        <f t="shared" si="5"/>
        <v>4.7</v>
      </c>
    </row>
    <row r="15" spans="1:15" s="6" customFormat="1" ht="19.5" customHeight="1">
      <c r="A15" s="16"/>
      <c r="B15" s="14" t="s">
        <v>5</v>
      </c>
      <c r="C15" s="18" t="s">
        <v>38</v>
      </c>
      <c r="D15" s="9">
        <v>46773</v>
      </c>
      <c r="E15" s="15">
        <v>11.4</v>
      </c>
      <c r="F15" s="12">
        <v>2.3</v>
      </c>
      <c r="G15" s="9">
        <v>46136</v>
      </c>
      <c r="H15" s="15">
        <f t="shared" si="0"/>
        <v>11.2</v>
      </c>
      <c r="I15" s="11">
        <f t="shared" si="1"/>
        <v>-1.4</v>
      </c>
      <c r="J15" s="9">
        <v>45610</v>
      </c>
      <c r="K15" s="15">
        <f t="shared" si="2"/>
        <v>11.4</v>
      </c>
      <c r="L15" s="13">
        <f t="shared" si="3"/>
        <v>-1.1</v>
      </c>
      <c r="M15" s="9">
        <v>45103</v>
      </c>
      <c r="N15" s="15">
        <f t="shared" si="4"/>
        <v>11.1</v>
      </c>
      <c r="O15" s="13">
        <f t="shared" si="5"/>
        <v>-1.1</v>
      </c>
    </row>
    <row r="16" spans="1:15" s="6" customFormat="1" ht="19.5" customHeight="1">
      <c r="A16" s="16"/>
      <c r="B16" s="17" t="s">
        <v>2</v>
      </c>
      <c r="C16" s="18" t="s">
        <v>52</v>
      </c>
      <c r="D16" s="9">
        <v>1369</v>
      </c>
      <c r="E16" s="15">
        <v>0.3</v>
      </c>
      <c r="F16" s="12">
        <v>5.6</v>
      </c>
      <c r="G16" s="9">
        <v>1361</v>
      </c>
      <c r="H16" s="15">
        <f t="shared" si="0"/>
        <v>0.3</v>
      </c>
      <c r="I16" s="11">
        <f t="shared" si="1"/>
        <v>-0.6</v>
      </c>
      <c r="J16" s="9">
        <v>1417</v>
      </c>
      <c r="K16" s="15">
        <f t="shared" si="2"/>
        <v>0.4</v>
      </c>
      <c r="L16" s="19">
        <f t="shared" si="3"/>
        <v>4.1</v>
      </c>
      <c r="M16" s="9">
        <v>1480</v>
      </c>
      <c r="N16" s="15">
        <f t="shared" si="4"/>
        <v>0.4</v>
      </c>
      <c r="O16" s="19">
        <f t="shared" si="5"/>
        <v>4.4</v>
      </c>
    </row>
    <row r="17" spans="1:15" s="6" customFormat="1" ht="19.5" customHeight="1">
      <c r="A17" s="14" t="s">
        <v>6</v>
      </c>
      <c r="B17" s="26" t="s">
        <v>16</v>
      </c>
      <c r="C17" s="27"/>
      <c r="D17" s="9">
        <v>2956</v>
      </c>
      <c r="E17" s="15">
        <v>0.7</v>
      </c>
      <c r="F17" s="12">
        <v>2.5</v>
      </c>
      <c r="G17" s="9">
        <v>3048</v>
      </c>
      <c r="H17" s="15">
        <f t="shared" si="0"/>
        <v>0.7</v>
      </c>
      <c r="I17" s="12">
        <f t="shared" si="1"/>
        <v>3.1</v>
      </c>
      <c r="J17" s="9">
        <v>3193</v>
      </c>
      <c r="K17" s="15">
        <f t="shared" si="2"/>
        <v>0.8</v>
      </c>
      <c r="L17" s="19">
        <f t="shared" si="3"/>
        <v>4.8</v>
      </c>
      <c r="M17" s="9">
        <v>3352</v>
      </c>
      <c r="N17" s="15">
        <f t="shared" si="4"/>
        <v>0.8</v>
      </c>
      <c r="O17" s="19">
        <f t="shared" si="5"/>
        <v>5</v>
      </c>
    </row>
    <row r="18" spans="1:15" s="6" customFormat="1" ht="19.5" customHeight="1">
      <c r="A18" s="14" t="s">
        <v>7</v>
      </c>
      <c r="B18" s="36" t="s">
        <v>15</v>
      </c>
      <c r="C18" s="37"/>
      <c r="D18" s="9">
        <v>19011</v>
      </c>
      <c r="E18" s="15">
        <v>4.6</v>
      </c>
      <c r="F18" s="12">
        <v>1</v>
      </c>
      <c r="G18" s="9">
        <v>20507</v>
      </c>
      <c r="H18" s="15">
        <f t="shared" si="0"/>
        <v>5</v>
      </c>
      <c r="I18" s="12">
        <f t="shared" si="1"/>
        <v>7.9</v>
      </c>
      <c r="J18" s="9">
        <v>20427</v>
      </c>
      <c r="K18" s="15">
        <f t="shared" si="2"/>
        <v>5.1</v>
      </c>
      <c r="L18" s="13">
        <f t="shared" si="3"/>
        <v>-0.4</v>
      </c>
      <c r="M18" s="9">
        <v>20168</v>
      </c>
      <c r="N18" s="15">
        <f t="shared" si="4"/>
        <v>5</v>
      </c>
      <c r="O18" s="13">
        <f t="shared" si="5"/>
        <v>-1.3</v>
      </c>
    </row>
    <row r="19" spans="1:15" s="6" customFormat="1" ht="19.5" customHeight="1">
      <c r="A19" s="14" t="s">
        <v>8</v>
      </c>
      <c r="B19" s="26" t="s">
        <v>39</v>
      </c>
      <c r="C19" s="27"/>
      <c r="D19" s="9">
        <v>3</v>
      </c>
      <c r="E19" s="15">
        <v>0</v>
      </c>
      <c r="F19" s="12">
        <v>0</v>
      </c>
      <c r="G19" s="9">
        <v>3</v>
      </c>
      <c r="H19" s="15">
        <f t="shared" si="0"/>
        <v>0</v>
      </c>
      <c r="I19" s="12">
        <f t="shared" si="1"/>
        <v>0</v>
      </c>
      <c r="J19" s="9">
        <v>3</v>
      </c>
      <c r="K19" s="15">
        <f t="shared" si="2"/>
        <v>0</v>
      </c>
      <c r="L19" s="19">
        <f t="shared" si="3"/>
        <v>0</v>
      </c>
      <c r="M19" s="9">
        <v>3</v>
      </c>
      <c r="N19" s="15">
        <f t="shared" si="4"/>
        <v>0</v>
      </c>
      <c r="O19" s="19">
        <f t="shared" si="5"/>
        <v>0</v>
      </c>
    </row>
    <row r="20" spans="1:15" s="6" customFormat="1" ht="19.5" customHeight="1">
      <c r="A20" s="14" t="s">
        <v>9</v>
      </c>
      <c r="B20" s="36" t="s">
        <v>40</v>
      </c>
      <c r="C20" s="47"/>
      <c r="D20" s="9">
        <v>1711</v>
      </c>
      <c r="E20" s="15">
        <v>0.4</v>
      </c>
      <c r="F20" s="11" t="s">
        <v>41</v>
      </c>
      <c r="G20" s="9">
        <v>1224</v>
      </c>
      <c r="H20" s="15">
        <f t="shared" si="0"/>
        <v>0.3</v>
      </c>
      <c r="I20" s="11">
        <f t="shared" si="1"/>
        <v>-28.5</v>
      </c>
      <c r="J20" s="9">
        <v>1110</v>
      </c>
      <c r="K20" s="15">
        <f t="shared" si="2"/>
        <v>0.3</v>
      </c>
      <c r="L20" s="13">
        <f t="shared" si="3"/>
        <v>-9.3</v>
      </c>
      <c r="M20" s="9">
        <v>883</v>
      </c>
      <c r="N20" s="15">
        <f t="shared" si="4"/>
        <v>0.2</v>
      </c>
      <c r="O20" s="13">
        <f t="shared" si="5"/>
        <v>-20.5</v>
      </c>
    </row>
    <row r="21" spans="1:15" s="6" customFormat="1" ht="19.5" customHeight="1">
      <c r="A21" s="17" t="s">
        <v>10</v>
      </c>
      <c r="B21" s="26" t="s">
        <v>53</v>
      </c>
      <c r="C21" s="27"/>
      <c r="D21" s="9">
        <v>16973</v>
      </c>
      <c r="E21" s="15">
        <v>4.1</v>
      </c>
      <c r="F21" s="12">
        <v>3.9</v>
      </c>
      <c r="G21" s="9">
        <v>17518</v>
      </c>
      <c r="H21" s="15">
        <f t="shared" si="0"/>
        <v>4.2</v>
      </c>
      <c r="I21" s="12">
        <f t="shared" si="1"/>
        <v>3.2</v>
      </c>
      <c r="J21" s="9">
        <v>17022</v>
      </c>
      <c r="K21" s="15">
        <f t="shared" si="2"/>
        <v>4.2</v>
      </c>
      <c r="L21" s="13">
        <f t="shared" si="3"/>
        <v>-2.8</v>
      </c>
      <c r="M21" s="9">
        <v>17355</v>
      </c>
      <c r="N21" s="15">
        <f t="shared" si="4"/>
        <v>4.3</v>
      </c>
      <c r="O21" s="13">
        <f t="shared" si="5"/>
        <v>2</v>
      </c>
    </row>
    <row r="22" spans="1:15" s="6" customFormat="1" ht="19.5" customHeight="1">
      <c r="A22" s="14" t="s">
        <v>11</v>
      </c>
      <c r="B22" s="36" t="s">
        <v>42</v>
      </c>
      <c r="C22" s="37"/>
      <c r="D22" s="9">
        <v>224</v>
      </c>
      <c r="E22" s="15">
        <v>0.1</v>
      </c>
      <c r="F22" s="12">
        <v>10.9</v>
      </c>
      <c r="G22" s="9">
        <v>292</v>
      </c>
      <c r="H22" s="15">
        <f t="shared" si="0"/>
        <v>0.1</v>
      </c>
      <c r="I22" s="12">
        <f t="shared" si="1"/>
        <v>30.4</v>
      </c>
      <c r="J22" s="9">
        <v>334</v>
      </c>
      <c r="K22" s="15">
        <f t="shared" si="2"/>
        <v>0.1</v>
      </c>
      <c r="L22" s="19">
        <f t="shared" si="3"/>
        <v>14.4</v>
      </c>
      <c r="M22" s="9">
        <v>378</v>
      </c>
      <c r="N22" s="15">
        <f t="shared" si="4"/>
        <v>0.1</v>
      </c>
      <c r="O22" s="19">
        <f t="shared" si="5"/>
        <v>13.2</v>
      </c>
    </row>
    <row r="23" spans="1:15" s="6" customFormat="1" ht="19.5" customHeight="1">
      <c r="A23" s="14" t="s">
        <v>12</v>
      </c>
      <c r="B23" s="26" t="s">
        <v>17</v>
      </c>
      <c r="C23" s="27"/>
      <c r="D23" s="9">
        <v>16749</v>
      </c>
      <c r="E23" s="15">
        <v>4.1</v>
      </c>
      <c r="F23" s="12">
        <v>3.9</v>
      </c>
      <c r="G23" s="9">
        <v>17226</v>
      </c>
      <c r="H23" s="15">
        <f t="shared" si="0"/>
        <v>4.2</v>
      </c>
      <c r="I23" s="12">
        <f t="shared" si="1"/>
        <v>2.8</v>
      </c>
      <c r="J23" s="9">
        <v>16688</v>
      </c>
      <c r="K23" s="15">
        <f t="shared" si="2"/>
        <v>4.2</v>
      </c>
      <c r="L23" s="13">
        <f t="shared" si="3"/>
        <v>-3.1</v>
      </c>
      <c r="M23" s="9">
        <v>16977</v>
      </c>
      <c r="N23" s="15">
        <f t="shared" si="4"/>
        <v>4.2</v>
      </c>
      <c r="O23" s="13">
        <f t="shared" si="5"/>
        <v>1.7</v>
      </c>
    </row>
    <row r="24" spans="1:15" s="6" customFormat="1" ht="19.5" customHeight="1">
      <c r="A24" s="41" t="s">
        <v>43</v>
      </c>
      <c r="B24" s="42"/>
      <c r="C24" s="43"/>
      <c r="D24" s="20">
        <v>411396</v>
      </c>
      <c r="E24" s="21">
        <v>100</v>
      </c>
      <c r="F24" s="22" t="s">
        <v>44</v>
      </c>
      <c r="G24" s="20">
        <v>412540</v>
      </c>
      <c r="H24" s="21">
        <f t="shared" si="0"/>
        <v>100</v>
      </c>
      <c r="I24" s="23">
        <f t="shared" si="1"/>
        <v>0.3</v>
      </c>
      <c r="J24" s="20">
        <v>400582</v>
      </c>
      <c r="K24" s="21">
        <f t="shared" si="2"/>
        <v>100</v>
      </c>
      <c r="L24" s="24">
        <f t="shared" si="3"/>
        <v>-2.9</v>
      </c>
      <c r="M24" s="20">
        <v>407001</v>
      </c>
      <c r="N24" s="21">
        <f t="shared" si="4"/>
        <v>100</v>
      </c>
      <c r="O24" s="24">
        <f t="shared" si="5"/>
        <v>1.6</v>
      </c>
    </row>
  </sheetData>
  <mergeCells count="25">
    <mergeCell ref="B18:C18"/>
    <mergeCell ref="A3:C3"/>
    <mergeCell ref="B23:C23"/>
    <mergeCell ref="A24:C24"/>
    <mergeCell ref="A4:C4"/>
    <mergeCell ref="B11:C11"/>
    <mergeCell ref="B19:C19"/>
    <mergeCell ref="B21:C21"/>
    <mergeCell ref="B20:C20"/>
    <mergeCell ref="B22:C22"/>
    <mergeCell ref="B17:C17"/>
    <mergeCell ref="G3:G4"/>
    <mergeCell ref="M3:M4"/>
    <mergeCell ref="N3:N4"/>
    <mergeCell ref="B6:C6"/>
    <mergeCell ref="D3:D4"/>
    <mergeCell ref="H3:H4"/>
    <mergeCell ref="I3:I4"/>
    <mergeCell ref="E3:E4"/>
    <mergeCell ref="F3:F4"/>
    <mergeCell ref="B5:C5"/>
    <mergeCell ref="O3:O4"/>
    <mergeCell ref="J3:J4"/>
    <mergeCell ref="L3:L4"/>
    <mergeCell ref="K3:K4"/>
  </mergeCells>
  <printOptions horizontalCentered="1"/>
  <pageMargins left="0.7086614173228347" right="0.7086614173228347" top="1.1811023622047245" bottom="1.062992125984252" header="0.5118110236220472" footer="0.7874015748031497"/>
  <pageSetup firstPageNumber="296" useFirstPageNumber="1" horizontalDpi="600" verticalDpi="600" orientation="portrait" paperSize="9" scale="120" r:id="rId2"/>
  <headerFooter alignWithMargins="0">
    <oddFooter>&amp;C&amp;"ＭＳ ゴシック,標準"&amp;8&amp;P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2013-01-08T04:35:44Z</cp:lastPrinted>
  <dcterms:created xsi:type="dcterms:W3CDTF">1999-05-30T12:14:50Z</dcterms:created>
  <dcterms:modified xsi:type="dcterms:W3CDTF">2013-03-15T06:37:50Z</dcterms:modified>
  <cp:category/>
  <cp:version/>
  <cp:contentType/>
  <cp:contentStatus/>
</cp:coreProperties>
</file>