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firstSheet="1" activeTab="1"/>
  </bookViews>
  <sheets>
    <sheet name="年度別地方債（市町村）の許可実績（修正前）" sheetId="1" r:id="rId1"/>
    <sheet name="19 年度別地方債（市町村）の許可実績 " sheetId="2" r:id="rId2"/>
  </sheets>
  <definedNames/>
  <calcPr fullCalcOnLoad="1"/>
</workbook>
</file>

<file path=xl/sharedStrings.xml><?xml version="1.0" encoding="utf-8"?>
<sst xmlns="http://schemas.openxmlformats.org/spreadsheetml/2006/main" count="154" uniqueCount="104">
  <si>
    <t>　20　年度別地方債（市町村分）の許可実績</t>
  </si>
  <si>
    <t>一般単独</t>
  </si>
  <si>
    <t>　　　　　　　　 年度区分
事 業 名</t>
  </si>
  <si>
    <t>合　　　　　計</t>
  </si>
  <si>
    <t>（単位　千円）</t>
  </si>
  <si>
    <t>一般公共</t>
  </si>
  <si>
    <t>公営住宅</t>
  </si>
  <si>
    <t>災害復旧</t>
  </si>
  <si>
    <t>義務教育</t>
  </si>
  <si>
    <t>厚生福祉施設</t>
  </si>
  <si>
    <t>辺地及び過疎</t>
  </si>
  <si>
    <t>公共用地先行取得</t>
  </si>
  <si>
    <t>―</t>
  </si>
  <si>
    <t>計</t>
  </si>
  <si>
    <t>上水道</t>
  </si>
  <si>
    <t>工業用水道</t>
  </si>
  <si>
    <t>簡易水道</t>
  </si>
  <si>
    <t>病院</t>
  </si>
  <si>
    <t>市場</t>
  </si>
  <si>
    <t>地域開発</t>
  </si>
  <si>
    <t>下水道</t>
  </si>
  <si>
    <t>駐車場</t>
  </si>
  <si>
    <t>観光その他</t>
  </si>
  <si>
    <t>計</t>
  </si>
  <si>
    <t>公営企業借換債</t>
  </si>
  <si>
    <t>減収補てん債</t>
  </si>
  <si>
    <t>―</t>
  </si>
  <si>
    <t>減税補てん債</t>
  </si>
  <si>
    <t>合　　　　　計</t>
  </si>
  <si>
    <t>簡　　　　　　　保</t>
  </si>
  <si>
    <t>年　　　　　　　金</t>
  </si>
  <si>
    <t>公　　　　　　　庫</t>
  </si>
  <si>
    <t>共　　　済　　　等</t>
  </si>
  <si>
    <t>銀　　　行　　　等</t>
  </si>
  <si>
    <t>一般廃棄物処理</t>
  </si>
  <si>
    <t>（資金区分）</t>
  </si>
  <si>
    <t>許可件数　　許 可 額</t>
  </si>
  <si>
    <t>13　　年　　度</t>
  </si>
  <si>
    <t>臨時財政対策債</t>
  </si>
  <si>
    <t>―</t>
  </si>
  <si>
    <t>郵　　　　　　　貯</t>
  </si>
  <si>
    <t>その他</t>
  </si>
  <si>
    <t>公営企業債</t>
  </si>
  <si>
    <t>一般会計債</t>
  </si>
  <si>
    <t>運用部（財政融資）</t>
  </si>
  <si>
    <t>14　　年　　度</t>
  </si>
  <si>
    <t>財政健全化債</t>
  </si>
  <si>
    <t>12　　年　　度</t>
  </si>
  <si>
    <t>　　　　　　　　 年度区分
事 業 名</t>
  </si>
  <si>
    <t>一般公共</t>
  </si>
  <si>
    <t>公営住宅</t>
  </si>
  <si>
    <t>災害復旧</t>
  </si>
  <si>
    <t>義務教育</t>
  </si>
  <si>
    <t>一般廃棄物処理</t>
  </si>
  <si>
    <t>一般単独</t>
  </si>
  <si>
    <t>辺地及び過疎</t>
  </si>
  <si>
    <t>公共用地先行取得</t>
  </si>
  <si>
    <t>―</t>
  </si>
  <si>
    <t>計</t>
  </si>
  <si>
    <t>上水道</t>
  </si>
  <si>
    <t>工業用水道</t>
  </si>
  <si>
    <t>簡易水道</t>
  </si>
  <si>
    <t>病院</t>
  </si>
  <si>
    <t>地域開発</t>
  </si>
  <si>
    <t>下水道</t>
  </si>
  <si>
    <t>観光その他</t>
  </si>
  <si>
    <t>公営企業借換債</t>
  </si>
  <si>
    <t>臨時財政対策債</t>
  </si>
  <si>
    <t>減収補てん債</t>
  </si>
  <si>
    <t>減税補てん債</t>
  </si>
  <si>
    <t>財政健全化債</t>
  </si>
  <si>
    <t>（資金区分）</t>
  </si>
  <si>
    <t>郵　　　　　　　貯</t>
  </si>
  <si>
    <t>簡　　　　　　　保</t>
  </si>
  <si>
    <t>公　　　　　　　庫</t>
  </si>
  <si>
    <t>共　　　済　　　等</t>
  </si>
  <si>
    <t>銀　　　行　　　等</t>
  </si>
  <si>
    <t>許可件数</t>
  </si>
  <si>
    <t>許可額</t>
  </si>
  <si>
    <t>17　　年　　度</t>
  </si>
  <si>
    <t xml:space="preserve">市   場    公   募    </t>
  </si>
  <si>
    <t>市場・と畜</t>
  </si>
  <si>
    <t>退職手当債</t>
  </si>
  <si>
    <t>そ　　　の　　　他</t>
  </si>
  <si>
    <t>国の予算等貸付金債</t>
  </si>
  <si>
    <t>（単位:千円）</t>
  </si>
  <si>
    <t>許可又は
同意件数</t>
  </si>
  <si>
    <t>許可又は
同意額</t>
  </si>
  <si>
    <t>　１９　年度別地方債（市町村分）の許可等実績</t>
  </si>
  <si>
    <t>―</t>
  </si>
  <si>
    <t>18　　年　　度</t>
  </si>
  <si>
    <t>19　　年　　度</t>
  </si>
  <si>
    <t>一
般
会
計
債</t>
  </si>
  <si>
    <t>学校教育施設等</t>
  </si>
  <si>
    <t>社会福祉施設</t>
  </si>
  <si>
    <t>一般補助施設</t>
  </si>
  <si>
    <t>一般財源化分</t>
  </si>
  <si>
    <t>行政改革推進債</t>
  </si>
  <si>
    <t>公
営
企
業
債</t>
  </si>
  <si>
    <t>―</t>
  </si>
  <si>
    <t>そ
の
他</t>
  </si>
  <si>
    <t>特定資金枠外債</t>
  </si>
  <si>
    <t>財 　政 　 融 　資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</si>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</sst>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.0_);[Red]\(#,##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7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4" fillId="0" borderId="0" xfId="17" applyFont="1" applyBorder="1" applyAlignment="1">
      <alignment horizontal="left" vertical="center"/>
    </xf>
    <xf numFmtId="38" fontId="4" fillId="0" borderId="3" xfId="17" applyFont="1" applyBorder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38" fontId="4" fillId="0" borderId="5" xfId="17" applyFont="1" applyBorder="1" applyAlignment="1">
      <alignment vertical="center"/>
    </xf>
    <xf numFmtId="38" fontId="4" fillId="0" borderId="5" xfId="17" applyFont="1" applyBorder="1" applyAlignment="1">
      <alignment horizontal="right" vertical="center"/>
    </xf>
    <xf numFmtId="38" fontId="4" fillId="0" borderId="6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38" fontId="4" fillId="0" borderId="7" xfId="17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4" fillId="0" borderId="8" xfId="17" applyFont="1" applyBorder="1" applyAlignment="1">
      <alignment horizontal="right" vertical="center"/>
    </xf>
    <xf numFmtId="38" fontId="4" fillId="0" borderId="6" xfId="17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9" fontId="2" fillId="0" borderId="0" xfId="17" applyNumberFormat="1" applyFont="1" applyAlignment="1">
      <alignment vertical="center"/>
    </xf>
    <xf numFmtId="179" fontId="4" fillId="0" borderId="0" xfId="17" applyNumberFormat="1" applyFont="1" applyBorder="1" applyAlignment="1">
      <alignment vertical="center"/>
    </xf>
    <xf numFmtId="179" fontId="4" fillId="0" borderId="0" xfId="17" applyNumberFormat="1" applyFont="1" applyAlignment="1">
      <alignment vertical="center"/>
    </xf>
    <xf numFmtId="184" fontId="2" fillId="0" borderId="0" xfId="17" applyNumberFormat="1" applyFont="1" applyAlignment="1">
      <alignment vertical="center"/>
    </xf>
    <xf numFmtId="184" fontId="4" fillId="0" borderId="0" xfId="17" applyNumberFormat="1" applyFont="1" applyBorder="1" applyAlignment="1">
      <alignment horizontal="left" vertical="center"/>
    </xf>
    <xf numFmtId="184" fontId="4" fillId="0" borderId="0" xfId="17" applyNumberFormat="1" applyFont="1" applyAlignment="1">
      <alignment vertical="center"/>
    </xf>
    <xf numFmtId="184" fontId="4" fillId="0" borderId="1" xfId="17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11" xfId="17" applyFont="1" applyBorder="1" applyAlignment="1">
      <alignment horizontal="center" vertical="center"/>
    </xf>
    <xf numFmtId="184" fontId="9" fillId="0" borderId="12" xfId="17" applyNumberFormat="1" applyFont="1" applyBorder="1" applyAlignment="1">
      <alignment horizontal="center" vertical="center"/>
    </xf>
    <xf numFmtId="38" fontId="9" fillId="0" borderId="12" xfId="17" applyFont="1" applyBorder="1" applyAlignment="1">
      <alignment horizontal="center" vertical="center"/>
    </xf>
    <xf numFmtId="179" fontId="9" fillId="0" borderId="13" xfId="17" applyNumberFormat="1" applyFont="1" applyBorder="1" applyAlignment="1">
      <alignment horizontal="center" vertical="center" wrapText="1"/>
    </xf>
    <xf numFmtId="184" fontId="9" fillId="0" borderId="14" xfId="17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9" fillId="0" borderId="15" xfId="17" applyFont="1" applyBorder="1" applyAlignment="1">
      <alignment horizontal="right" vertical="center"/>
    </xf>
    <xf numFmtId="38" fontId="9" fillId="0" borderId="16" xfId="17" applyFont="1" applyBorder="1" applyAlignment="1">
      <alignment horizontal="right" vertical="center"/>
    </xf>
    <xf numFmtId="184" fontId="9" fillId="0" borderId="17" xfId="17" applyNumberFormat="1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8" fontId="9" fillId="0" borderId="20" xfId="17" applyFont="1" applyBorder="1" applyAlignment="1">
      <alignment horizontal="right" vertical="center"/>
    </xf>
    <xf numFmtId="38" fontId="9" fillId="0" borderId="21" xfId="17" applyFont="1" applyBorder="1" applyAlignment="1">
      <alignment horizontal="right" vertical="center"/>
    </xf>
    <xf numFmtId="184" fontId="9" fillId="0" borderId="22" xfId="17" applyNumberFormat="1" applyFont="1" applyBorder="1" applyAlignment="1">
      <alignment horizontal="right" vertical="center"/>
    </xf>
    <xf numFmtId="38" fontId="9" fillId="0" borderId="23" xfId="17" applyFont="1" applyBorder="1" applyAlignment="1">
      <alignment horizontal="right" vertical="center"/>
    </xf>
    <xf numFmtId="38" fontId="9" fillId="0" borderId="24" xfId="17" applyFont="1" applyBorder="1" applyAlignment="1">
      <alignment horizontal="right" vertical="center"/>
    </xf>
    <xf numFmtId="38" fontId="9" fillId="0" borderId="25" xfId="17" applyFont="1" applyBorder="1" applyAlignment="1">
      <alignment horizontal="right" vertical="center"/>
    </xf>
    <xf numFmtId="38" fontId="9" fillId="0" borderId="26" xfId="17" applyFont="1" applyBorder="1" applyAlignment="1">
      <alignment horizontal="right" vertical="center"/>
    </xf>
    <xf numFmtId="38" fontId="9" fillId="0" borderId="27" xfId="17" applyFont="1" applyBorder="1" applyAlignment="1">
      <alignment horizontal="right" vertical="center"/>
    </xf>
    <xf numFmtId="179" fontId="9" fillId="0" borderId="26" xfId="17" applyNumberFormat="1" applyFont="1" applyBorder="1" applyAlignment="1">
      <alignment horizontal="right" vertical="center"/>
    </xf>
    <xf numFmtId="184" fontId="9" fillId="0" borderId="27" xfId="17" applyNumberFormat="1" applyFont="1" applyBorder="1" applyAlignment="1">
      <alignment horizontal="right" vertical="center"/>
    </xf>
    <xf numFmtId="38" fontId="9" fillId="0" borderId="17" xfId="17" applyFont="1" applyBorder="1" applyAlignment="1">
      <alignment horizontal="right" vertical="center"/>
    </xf>
    <xf numFmtId="179" fontId="9" fillId="0" borderId="15" xfId="17" applyNumberFormat="1" applyFont="1" applyBorder="1" applyAlignment="1">
      <alignment horizontal="right" vertical="center"/>
    </xf>
    <xf numFmtId="38" fontId="9" fillId="0" borderId="18" xfId="17" applyFont="1" applyBorder="1" applyAlignment="1">
      <alignment horizontal="left" vertical="center"/>
    </xf>
    <xf numFmtId="38" fontId="9" fillId="0" borderId="19" xfId="17" applyFont="1" applyBorder="1" applyAlignment="1">
      <alignment horizontal="left" vertical="center"/>
    </xf>
    <xf numFmtId="38" fontId="9" fillId="0" borderId="22" xfId="17" applyFont="1" applyBorder="1" applyAlignment="1">
      <alignment horizontal="right" vertical="center"/>
    </xf>
    <xf numFmtId="179" fontId="9" fillId="0" borderId="20" xfId="17" applyNumberFormat="1" applyFont="1" applyBorder="1" applyAlignment="1">
      <alignment horizontal="right" vertical="center"/>
    </xf>
    <xf numFmtId="38" fontId="9" fillId="0" borderId="13" xfId="17" applyFont="1" applyBorder="1" applyAlignment="1">
      <alignment horizontal="right" vertical="center"/>
    </xf>
    <xf numFmtId="38" fontId="9" fillId="0" borderId="28" xfId="17" applyFont="1" applyBorder="1" applyAlignment="1">
      <alignment horizontal="right" vertical="center"/>
    </xf>
    <xf numFmtId="0" fontId="9" fillId="0" borderId="29" xfId="0" applyFont="1" applyBorder="1" applyAlignment="1">
      <alignment vertical="center"/>
    </xf>
    <xf numFmtId="38" fontId="9" fillId="0" borderId="30" xfId="17" applyFont="1" applyBorder="1" applyAlignment="1">
      <alignment horizontal="right" vertical="center"/>
    </xf>
    <xf numFmtId="184" fontId="9" fillId="0" borderId="31" xfId="17" applyNumberFormat="1" applyFont="1" applyBorder="1" applyAlignment="1">
      <alignment horizontal="right" vertical="center"/>
    </xf>
    <xf numFmtId="38" fontId="9" fillId="0" borderId="31" xfId="17" applyFont="1" applyBorder="1" applyAlignment="1">
      <alignment horizontal="right" vertical="center"/>
    </xf>
    <xf numFmtId="179" fontId="9" fillId="0" borderId="30" xfId="17" applyNumberFormat="1" applyFont="1" applyBorder="1" applyAlignment="1">
      <alignment horizontal="right" vertical="center"/>
    </xf>
    <xf numFmtId="184" fontId="9" fillId="0" borderId="29" xfId="17" applyNumberFormat="1" applyFont="1" applyBorder="1" applyAlignment="1">
      <alignment horizontal="right" vertical="center"/>
    </xf>
    <xf numFmtId="0" fontId="9" fillId="0" borderId="32" xfId="0" applyFont="1" applyBorder="1" applyAlignment="1">
      <alignment vertical="center"/>
    </xf>
    <xf numFmtId="38" fontId="9" fillId="0" borderId="18" xfId="17" applyFont="1" applyBorder="1" applyAlignment="1">
      <alignment horizontal="right" vertical="center"/>
    </xf>
    <xf numFmtId="38" fontId="9" fillId="0" borderId="19" xfId="17" applyFont="1" applyBorder="1" applyAlignment="1">
      <alignment horizontal="right" vertical="center"/>
    </xf>
    <xf numFmtId="179" fontId="9" fillId="0" borderId="18" xfId="17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179" fontId="9" fillId="0" borderId="33" xfId="17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79" fontId="9" fillId="0" borderId="11" xfId="17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8" fontId="9" fillId="0" borderId="5" xfId="17" applyFont="1" applyBorder="1" applyAlignment="1">
      <alignment horizontal="right" vertical="center"/>
    </xf>
    <xf numFmtId="184" fontId="9" fillId="0" borderId="6" xfId="17" applyNumberFormat="1" applyFont="1" applyBorder="1" applyAlignment="1">
      <alignment horizontal="right" vertical="center"/>
    </xf>
    <xf numFmtId="38" fontId="9" fillId="0" borderId="6" xfId="17" applyFont="1" applyBorder="1" applyAlignment="1">
      <alignment horizontal="right" vertical="center"/>
    </xf>
    <xf numFmtId="38" fontId="9" fillId="0" borderId="2" xfId="17" applyFont="1" applyBorder="1" applyAlignment="1">
      <alignment horizontal="right" vertical="center"/>
    </xf>
    <xf numFmtId="38" fontId="4" fillId="0" borderId="7" xfId="17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4" fontId="9" fillId="0" borderId="26" xfId="17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38" fontId="4" fillId="0" borderId="9" xfId="17" applyFont="1" applyBorder="1" applyAlignment="1">
      <alignment horizontal="center" vertical="center" wrapText="1"/>
    </xf>
    <xf numFmtId="38" fontId="4" fillId="0" borderId="7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3" xfId="17" applyFont="1" applyBorder="1" applyAlignment="1">
      <alignment horizontal="left" vertical="center"/>
    </xf>
    <xf numFmtId="38" fontId="4" fillId="0" borderId="7" xfId="17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8" fontId="4" fillId="0" borderId="5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36" xfId="17" applyFont="1" applyBorder="1" applyAlignment="1">
      <alignment horizontal="center" vertical="center"/>
    </xf>
    <xf numFmtId="38" fontId="4" fillId="0" borderId="37" xfId="17" applyFont="1" applyBorder="1" applyAlignment="1">
      <alignment horizontal="center" vertical="center"/>
    </xf>
    <xf numFmtId="38" fontId="4" fillId="0" borderId="38" xfId="17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38" fontId="4" fillId="0" borderId="4" xfId="17" applyFont="1" applyBorder="1" applyAlignment="1">
      <alignment horizontal="left" vertical="center"/>
    </xf>
    <xf numFmtId="38" fontId="4" fillId="0" borderId="9" xfId="17" applyFont="1" applyBorder="1" applyAlignment="1">
      <alignment horizontal="left" vertical="center"/>
    </xf>
    <xf numFmtId="38" fontId="4" fillId="0" borderId="10" xfId="17" applyFont="1" applyBorder="1" applyAlignment="1">
      <alignment horizontal="center" vertical="center" wrapText="1"/>
    </xf>
    <xf numFmtId="38" fontId="4" fillId="0" borderId="43" xfId="17" applyFont="1" applyBorder="1" applyAlignment="1">
      <alignment horizontal="left" vertical="center"/>
    </xf>
    <xf numFmtId="38" fontId="4" fillId="0" borderId="10" xfId="17" applyFont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38" fontId="9" fillId="0" borderId="11" xfId="17" applyFont="1" applyBorder="1" applyAlignment="1">
      <alignment horizontal="right" vertical="center"/>
    </xf>
    <xf numFmtId="0" fontId="10" fillId="0" borderId="45" xfId="0" applyFont="1" applyBorder="1" applyAlignment="1">
      <alignment horizontal="right" vertical="center"/>
    </xf>
    <xf numFmtId="184" fontId="9" fillId="0" borderId="46" xfId="17" applyNumberFormat="1" applyFont="1" applyBorder="1" applyAlignment="1">
      <alignment horizontal="right" vertical="center"/>
    </xf>
    <xf numFmtId="184" fontId="9" fillId="0" borderId="47" xfId="17" applyNumberFormat="1" applyFont="1" applyBorder="1" applyAlignment="1">
      <alignment horizontal="right" vertical="center"/>
    </xf>
    <xf numFmtId="38" fontId="9" fillId="0" borderId="18" xfId="17" applyFont="1" applyBorder="1" applyAlignment="1">
      <alignment horizontal="left" vertical="center"/>
    </xf>
    <xf numFmtId="38" fontId="9" fillId="0" borderId="19" xfId="17" applyFont="1" applyBorder="1" applyAlignment="1">
      <alignment horizontal="left" vertical="center"/>
    </xf>
    <xf numFmtId="38" fontId="9" fillId="0" borderId="9" xfId="17" applyFont="1" applyBorder="1" applyAlignment="1">
      <alignment horizontal="center" vertical="center" wrapText="1"/>
    </xf>
    <xf numFmtId="38" fontId="9" fillId="0" borderId="7" xfId="17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38" fontId="9" fillId="0" borderId="5" xfId="17" applyFont="1" applyBorder="1" applyAlignment="1">
      <alignment horizontal="center" vertical="center"/>
    </xf>
    <xf numFmtId="38" fontId="9" fillId="0" borderId="6" xfId="17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38" fontId="9" fillId="0" borderId="30" xfId="17" applyFont="1" applyBorder="1" applyAlignment="1">
      <alignment horizontal="left" vertical="center"/>
    </xf>
    <xf numFmtId="38" fontId="9" fillId="0" borderId="31" xfId="17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38" fontId="9" fillId="0" borderId="49" xfId="17" applyFont="1" applyBorder="1" applyAlignment="1">
      <alignment horizontal="center" vertical="center"/>
    </xf>
    <xf numFmtId="38" fontId="9" fillId="0" borderId="50" xfId="17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38" fontId="9" fillId="0" borderId="7" xfId="17" applyFont="1" applyBorder="1" applyAlignment="1">
      <alignment horizontal="center" vertical="center"/>
    </xf>
    <xf numFmtId="38" fontId="9" fillId="0" borderId="10" xfId="17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38" fontId="9" fillId="0" borderId="11" xfId="17" applyFont="1" applyBorder="1" applyAlignment="1">
      <alignment horizontal="left" vertical="center"/>
    </xf>
    <xf numFmtId="38" fontId="9" fillId="0" borderId="45" xfId="17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">
      <selection activeCell="F6" sqref="F6"/>
    </sheetView>
  </sheetViews>
  <sheetFormatPr defaultColWidth="9.00390625" defaultRowHeight="13.5"/>
  <cols>
    <col min="1" max="1" width="2.50390625" style="1" customWidth="1"/>
    <col min="2" max="2" width="3.00390625" style="1" customWidth="1"/>
    <col min="3" max="3" width="13.125" style="1" customWidth="1"/>
    <col min="4" max="4" width="5.50390625" style="2" customWidth="1"/>
    <col min="5" max="5" width="10.625" style="2" customWidth="1"/>
    <col min="6" max="6" width="5.50390625" style="2" customWidth="1"/>
    <col min="7" max="7" width="10.625" style="2" customWidth="1"/>
    <col min="8" max="8" width="5.50390625" style="2" customWidth="1"/>
    <col min="9" max="9" width="10.625" style="2" customWidth="1"/>
    <col min="10" max="16384" width="9.00390625" style="1" customWidth="1"/>
  </cols>
  <sheetData>
    <row r="1" ht="18.75">
      <c r="A1" s="4" t="s">
        <v>0</v>
      </c>
    </row>
    <row r="2" spans="1:9" ht="12" customHeight="1" thickBot="1">
      <c r="A2" s="5"/>
      <c r="B2" s="5"/>
      <c r="C2" s="5"/>
      <c r="D2" s="6"/>
      <c r="E2" s="6"/>
      <c r="F2" s="7"/>
      <c r="G2" s="7"/>
      <c r="H2" s="7"/>
      <c r="I2" s="13" t="s">
        <v>4</v>
      </c>
    </row>
    <row r="3" spans="1:27" ht="13.5" customHeight="1" thickTop="1">
      <c r="A3" s="117" t="s">
        <v>2</v>
      </c>
      <c r="B3" s="117"/>
      <c r="C3" s="118"/>
      <c r="D3" s="114" t="s">
        <v>47</v>
      </c>
      <c r="E3" s="116"/>
      <c r="F3" s="114" t="s">
        <v>37</v>
      </c>
      <c r="G3" s="115"/>
      <c r="H3" s="114" t="s">
        <v>45</v>
      </c>
      <c r="I3" s="11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3" customFormat="1" ht="13.5" customHeight="1">
      <c r="A4" s="119"/>
      <c r="B4" s="119"/>
      <c r="C4" s="120"/>
      <c r="D4" s="110" t="s">
        <v>36</v>
      </c>
      <c r="E4" s="112"/>
      <c r="F4" s="111" t="s">
        <v>36</v>
      </c>
      <c r="G4" s="111"/>
      <c r="H4" s="110" t="s">
        <v>36</v>
      </c>
      <c r="I4" s="1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3.5" customHeight="1">
      <c r="A5" s="26" t="s">
        <v>43</v>
      </c>
      <c r="B5" s="91" t="s">
        <v>5</v>
      </c>
      <c r="C5" s="92"/>
      <c r="D5" s="15">
        <v>126</v>
      </c>
      <c r="E5" s="20">
        <v>4445900</v>
      </c>
      <c r="F5" s="24">
        <v>111</v>
      </c>
      <c r="G5" s="10">
        <v>6216900</v>
      </c>
      <c r="H5" s="15">
        <v>138</v>
      </c>
      <c r="I5" s="10">
        <v>5836900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3.5" customHeight="1">
      <c r="A6" s="27"/>
      <c r="B6" s="107" t="s">
        <v>6</v>
      </c>
      <c r="C6" s="108"/>
      <c r="D6" s="14">
        <v>24</v>
      </c>
      <c r="E6" s="20">
        <v>2956600</v>
      </c>
      <c r="F6" s="10">
        <v>21</v>
      </c>
      <c r="G6" s="10">
        <v>1980400</v>
      </c>
      <c r="H6" s="14">
        <v>21</v>
      </c>
      <c r="I6" s="10">
        <v>1800900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3.5" customHeight="1">
      <c r="A7" s="27"/>
      <c r="B7" s="107" t="s">
        <v>7</v>
      </c>
      <c r="C7" s="108"/>
      <c r="D7" s="14">
        <v>21</v>
      </c>
      <c r="E7" s="20">
        <v>121600</v>
      </c>
      <c r="F7" s="10">
        <v>7</v>
      </c>
      <c r="G7" s="10">
        <v>29300</v>
      </c>
      <c r="H7" s="14">
        <v>6</v>
      </c>
      <c r="I7" s="10">
        <v>32800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3.5" customHeight="1">
      <c r="A8" s="27"/>
      <c r="B8" s="107" t="s">
        <v>8</v>
      </c>
      <c r="C8" s="108"/>
      <c r="D8" s="14">
        <v>36</v>
      </c>
      <c r="E8" s="20">
        <v>5055500</v>
      </c>
      <c r="F8" s="10">
        <v>47</v>
      </c>
      <c r="G8" s="10">
        <v>7907000</v>
      </c>
      <c r="H8" s="14">
        <v>57</v>
      </c>
      <c r="I8" s="10">
        <v>6622500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3.5" customHeight="1">
      <c r="A9" s="27"/>
      <c r="B9" s="107" t="s">
        <v>9</v>
      </c>
      <c r="C9" s="108"/>
      <c r="D9" s="14">
        <v>11</v>
      </c>
      <c r="E9" s="20">
        <v>1908100</v>
      </c>
      <c r="F9" s="10">
        <v>3</v>
      </c>
      <c r="G9" s="10">
        <v>277100</v>
      </c>
      <c r="H9" s="14">
        <v>6</v>
      </c>
      <c r="I9" s="10">
        <v>777100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3.5" customHeight="1">
      <c r="A10" s="27"/>
      <c r="B10" s="107" t="s">
        <v>34</v>
      </c>
      <c r="C10" s="108"/>
      <c r="D10" s="14">
        <v>19</v>
      </c>
      <c r="E10" s="20">
        <v>12801400</v>
      </c>
      <c r="F10" s="10">
        <v>19</v>
      </c>
      <c r="G10" s="10">
        <v>10814300</v>
      </c>
      <c r="H10" s="14">
        <v>12</v>
      </c>
      <c r="I10" s="10">
        <v>7184200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3.5" customHeight="1">
      <c r="A11" s="27"/>
      <c r="B11" s="107" t="s">
        <v>1</v>
      </c>
      <c r="C11" s="109"/>
      <c r="D11" s="14">
        <v>349</v>
      </c>
      <c r="E11" s="20">
        <v>45141700</v>
      </c>
      <c r="F11" s="10">
        <v>352</v>
      </c>
      <c r="G11" s="10">
        <v>43439900</v>
      </c>
      <c r="H11" s="14">
        <v>302</v>
      </c>
      <c r="I11" s="10">
        <v>31946600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3.5" customHeight="1">
      <c r="A12" s="27"/>
      <c r="B12" s="107" t="s">
        <v>10</v>
      </c>
      <c r="C12" s="108"/>
      <c r="D12" s="14">
        <v>12</v>
      </c>
      <c r="E12" s="20">
        <v>3213700</v>
      </c>
      <c r="F12" s="10">
        <v>15</v>
      </c>
      <c r="G12" s="10">
        <v>3020000</v>
      </c>
      <c r="H12" s="14">
        <v>13</v>
      </c>
      <c r="I12" s="10">
        <v>2696700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3.5" customHeight="1">
      <c r="A13" s="27"/>
      <c r="B13" s="126" t="s">
        <v>11</v>
      </c>
      <c r="C13" s="127"/>
      <c r="D13" s="14" t="s">
        <v>12</v>
      </c>
      <c r="E13" s="20" t="s">
        <v>12</v>
      </c>
      <c r="F13" s="10">
        <v>1</v>
      </c>
      <c r="G13" s="10">
        <v>340800</v>
      </c>
      <c r="H13" s="14">
        <v>1</v>
      </c>
      <c r="I13" s="10">
        <v>73400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" customHeight="1">
      <c r="A14" s="28"/>
      <c r="B14" s="113" t="s">
        <v>13</v>
      </c>
      <c r="C14" s="95"/>
      <c r="D14" s="17">
        <f aca="true" t="shared" si="0" ref="D14:I14">SUM(D5:D13)</f>
        <v>598</v>
      </c>
      <c r="E14" s="18">
        <f t="shared" si="0"/>
        <v>75644500</v>
      </c>
      <c r="F14" s="19">
        <f t="shared" si="0"/>
        <v>576</v>
      </c>
      <c r="G14" s="19">
        <f t="shared" si="0"/>
        <v>74025700</v>
      </c>
      <c r="H14" s="17">
        <f t="shared" si="0"/>
        <v>556</v>
      </c>
      <c r="I14" s="19">
        <f t="shared" si="0"/>
        <v>56971100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3.5" customHeight="1">
      <c r="A15" s="98" t="s">
        <v>42</v>
      </c>
      <c r="B15" s="121" t="s">
        <v>14</v>
      </c>
      <c r="C15" s="122"/>
      <c r="D15" s="14">
        <v>79</v>
      </c>
      <c r="E15" s="20">
        <v>14070500</v>
      </c>
      <c r="F15" s="10">
        <v>77</v>
      </c>
      <c r="G15" s="10">
        <v>11080400</v>
      </c>
      <c r="H15" s="14">
        <v>66</v>
      </c>
      <c r="I15" s="10">
        <v>10247000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3.5" customHeight="1">
      <c r="A16" s="99"/>
      <c r="B16" s="105" t="s">
        <v>15</v>
      </c>
      <c r="C16" s="106"/>
      <c r="D16" s="14">
        <v>1</v>
      </c>
      <c r="E16" s="20">
        <v>235800</v>
      </c>
      <c r="F16" s="10">
        <v>1</v>
      </c>
      <c r="G16" s="10">
        <v>307600</v>
      </c>
      <c r="H16" s="14">
        <v>1</v>
      </c>
      <c r="I16" s="10">
        <v>268100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3.5" customHeight="1">
      <c r="A17" s="99"/>
      <c r="B17" s="105" t="s">
        <v>16</v>
      </c>
      <c r="C17" s="106"/>
      <c r="D17" s="14">
        <v>6</v>
      </c>
      <c r="E17" s="20">
        <v>232200</v>
      </c>
      <c r="F17" s="10">
        <v>4</v>
      </c>
      <c r="G17" s="10">
        <v>249800</v>
      </c>
      <c r="H17" s="14">
        <v>5</v>
      </c>
      <c r="I17" s="10">
        <v>139100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3.5" customHeight="1">
      <c r="A18" s="99"/>
      <c r="B18" s="105" t="s">
        <v>17</v>
      </c>
      <c r="C18" s="106"/>
      <c r="D18" s="14">
        <v>2</v>
      </c>
      <c r="E18" s="20">
        <v>237300</v>
      </c>
      <c r="F18" s="10">
        <v>3</v>
      </c>
      <c r="G18" s="10">
        <v>219400</v>
      </c>
      <c r="H18" s="14">
        <v>6</v>
      </c>
      <c r="I18" s="10">
        <v>431400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3.5" customHeight="1">
      <c r="A19" s="99"/>
      <c r="B19" s="105" t="s">
        <v>18</v>
      </c>
      <c r="C19" s="106"/>
      <c r="D19" s="14">
        <v>1</v>
      </c>
      <c r="E19" s="20">
        <v>264000</v>
      </c>
      <c r="F19" s="10">
        <v>2</v>
      </c>
      <c r="G19" s="10">
        <v>989000</v>
      </c>
      <c r="H19" s="14">
        <v>1</v>
      </c>
      <c r="I19" s="10">
        <v>93200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3.5" customHeight="1">
      <c r="A20" s="99"/>
      <c r="B20" s="105" t="s">
        <v>19</v>
      </c>
      <c r="C20" s="106"/>
      <c r="D20" s="14">
        <v>12</v>
      </c>
      <c r="E20" s="20">
        <v>2664200</v>
      </c>
      <c r="F20" s="10">
        <v>8</v>
      </c>
      <c r="G20" s="10">
        <v>1870200</v>
      </c>
      <c r="H20" s="14">
        <v>8</v>
      </c>
      <c r="I20" s="10">
        <v>1805700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3.5" customHeight="1">
      <c r="A21" s="99"/>
      <c r="B21" s="105" t="s">
        <v>20</v>
      </c>
      <c r="C21" s="106"/>
      <c r="D21" s="14">
        <v>248</v>
      </c>
      <c r="E21" s="20">
        <v>42129500</v>
      </c>
      <c r="F21" s="10">
        <v>171</v>
      </c>
      <c r="G21" s="10">
        <v>39833300</v>
      </c>
      <c r="H21" s="14">
        <v>158</v>
      </c>
      <c r="I21" s="10">
        <v>36687200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3.5" customHeight="1">
      <c r="A22" s="99"/>
      <c r="B22" s="105" t="s">
        <v>21</v>
      </c>
      <c r="C22" s="106"/>
      <c r="D22" s="14">
        <v>1</v>
      </c>
      <c r="E22" s="20">
        <v>1400000</v>
      </c>
      <c r="F22" s="14" t="s">
        <v>26</v>
      </c>
      <c r="G22" s="20" t="s">
        <v>26</v>
      </c>
      <c r="H22" s="14" t="s">
        <v>26</v>
      </c>
      <c r="I22" s="10" t="s">
        <v>26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3.5" customHeight="1">
      <c r="A23" s="99"/>
      <c r="B23" s="105" t="s">
        <v>22</v>
      </c>
      <c r="C23" s="106"/>
      <c r="D23" s="14">
        <v>4</v>
      </c>
      <c r="E23" s="20">
        <v>272300</v>
      </c>
      <c r="F23" s="10">
        <v>1</v>
      </c>
      <c r="G23" s="10">
        <v>228400</v>
      </c>
      <c r="H23" s="14" t="s">
        <v>26</v>
      </c>
      <c r="I23" s="10" t="s">
        <v>26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5" customHeight="1">
      <c r="A24" s="100"/>
      <c r="B24" s="110" t="s">
        <v>23</v>
      </c>
      <c r="C24" s="112"/>
      <c r="D24" s="16">
        <f aca="true" t="shared" si="1" ref="D24:I24">SUM(D15:D23)</f>
        <v>354</v>
      </c>
      <c r="E24" s="25">
        <f t="shared" si="1"/>
        <v>61505800</v>
      </c>
      <c r="F24" s="8">
        <f t="shared" si="1"/>
        <v>267</v>
      </c>
      <c r="G24" s="8">
        <f t="shared" si="1"/>
        <v>54778100</v>
      </c>
      <c r="H24" s="16">
        <f t="shared" si="1"/>
        <v>245</v>
      </c>
      <c r="I24" s="8">
        <f t="shared" si="1"/>
        <v>49671700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3.5" customHeight="1">
      <c r="A25" s="98" t="s">
        <v>41</v>
      </c>
      <c r="B25" s="121" t="s">
        <v>24</v>
      </c>
      <c r="C25" s="122"/>
      <c r="D25" s="14">
        <v>28</v>
      </c>
      <c r="E25" s="20">
        <v>1412200</v>
      </c>
      <c r="F25" s="10">
        <v>35</v>
      </c>
      <c r="G25" s="10">
        <v>1940100</v>
      </c>
      <c r="H25" s="14">
        <v>15</v>
      </c>
      <c r="I25" s="10">
        <v>1565300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3.5" customHeight="1">
      <c r="A26" s="90"/>
      <c r="B26" s="105" t="s">
        <v>38</v>
      </c>
      <c r="C26" s="106"/>
      <c r="D26" s="14">
        <v>25</v>
      </c>
      <c r="E26" s="20">
        <v>1666500</v>
      </c>
      <c r="F26" s="10">
        <v>81</v>
      </c>
      <c r="G26" s="10">
        <v>14232800</v>
      </c>
      <c r="H26" s="14">
        <v>83</v>
      </c>
      <c r="I26" s="10">
        <v>30041400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3.5" customHeight="1">
      <c r="A27" s="90"/>
      <c r="B27" s="105" t="s">
        <v>25</v>
      </c>
      <c r="C27" s="106"/>
      <c r="D27" s="14" t="s">
        <v>26</v>
      </c>
      <c r="E27" s="20" t="s">
        <v>26</v>
      </c>
      <c r="F27" s="10" t="s">
        <v>26</v>
      </c>
      <c r="G27" s="10" t="s">
        <v>26</v>
      </c>
      <c r="H27" s="14">
        <v>18</v>
      </c>
      <c r="I27" s="10">
        <v>3542400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3.5" customHeight="1">
      <c r="A28" s="90"/>
      <c r="B28" s="105" t="s">
        <v>27</v>
      </c>
      <c r="C28" s="106"/>
      <c r="D28" s="14">
        <v>83</v>
      </c>
      <c r="E28" s="20">
        <v>5102100</v>
      </c>
      <c r="F28" s="10">
        <v>82</v>
      </c>
      <c r="G28" s="10">
        <v>5262400</v>
      </c>
      <c r="H28" s="14">
        <v>83</v>
      </c>
      <c r="I28" s="10">
        <v>5349400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3.5" customHeight="1">
      <c r="A29" s="90"/>
      <c r="B29" s="124" t="s">
        <v>46</v>
      </c>
      <c r="C29" s="125"/>
      <c r="D29" s="14" t="s">
        <v>26</v>
      </c>
      <c r="E29" s="20" t="s">
        <v>26</v>
      </c>
      <c r="F29" s="10" t="s">
        <v>26</v>
      </c>
      <c r="G29" s="10" t="s">
        <v>26</v>
      </c>
      <c r="H29" s="14">
        <v>1</v>
      </c>
      <c r="I29" s="10">
        <v>601300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5" customHeight="1">
      <c r="A30" s="123"/>
      <c r="B30" s="110" t="s">
        <v>13</v>
      </c>
      <c r="C30" s="112"/>
      <c r="D30" s="17">
        <f>SUM(D25:D28)</f>
        <v>136</v>
      </c>
      <c r="E30" s="18">
        <f>SUM(E25:E28)</f>
        <v>8180800</v>
      </c>
      <c r="F30" s="19">
        <f>SUM(F25:F28)</f>
        <v>198</v>
      </c>
      <c r="G30" s="19">
        <f>SUM(G25:G28)</f>
        <v>21435300</v>
      </c>
      <c r="H30" s="17">
        <f>SUM(H25:H29)</f>
        <v>200</v>
      </c>
      <c r="I30" s="19">
        <f>SUM(I25:I29)</f>
        <v>41099800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5" customHeight="1">
      <c r="A31" s="94" t="s">
        <v>28</v>
      </c>
      <c r="B31" s="94"/>
      <c r="C31" s="95"/>
      <c r="D31" s="16">
        <f aca="true" t="shared" si="2" ref="D31:I31">SUM(D30,D24,D14)</f>
        <v>1088</v>
      </c>
      <c r="E31" s="25">
        <f t="shared" si="2"/>
        <v>145331100</v>
      </c>
      <c r="F31" s="8">
        <f t="shared" si="2"/>
        <v>1041</v>
      </c>
      <c r="G31" s="8">
        <f t="shared" si="2"/>
        <v>150239100</v>
      </c>
      <c r="H31" s="16">
        <f t="shared" si="2"/>
        <v>1001</v>
      </c>
      <c r="I31" s="8">
        <f t="shared" si="2"/>
        <v>147742600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3.5" customHeight="1">
      <c r="A32" s="9"/>
      <c r="B32" s="96" t="s">
        <v>35</v>
      </c>
      <c r="C32" s="97"/>
      <c r="D32" s="14"/>
      <c r="E32" s="20"/>
      <c r="F32" s="10"/>
      <c r="G32" s="10"/>
      <c r="H32" s="1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3.5" customHeight="1">
      <c r="A33" s="9"/>
      <c r="B33" s="103" t="s">
        <v>44</v>
      </c>
      <c r="C33" s="104"/>
      <c r="D33" s="14"/>
      <c r="E33" s="20">
        <v>51185100</v>
      </c>
      <c r="F33" s="10"/>
      <c r="G33" s="10">
        <v>65971000</v>
      </c>
      <c r="H33" s="14"/>
      <c r="I33" s="10">
        <v>69141100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3.5" customHeight="1">
      <c r="A34" s="9"/>
      <c r="B34" s="101" t="s">
        <v>40</v>
      </c>
      <c r="C34" s="102"/>
      <c r="D34" s="14"/>
      <c r="E34" s="20" t="s">
        <v>39</v>
      </c>
      <c r="F34" s="10"/>
      <c r="G34" s="10">
        <v>8872900</v>
      </c>
      <c r="H34" s="14"/>
      <c r="I34" s="10">
        <v>6215000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3.5" customHeight="1">
      <c r="A35" s="21"/>
      <c r="B35" s="101" t="s">
        <v>29</v>
      </c>
      <c r="C35" s="102"/>
      <c r="D35" s="14"/>
      <c r="E35" s="20">
        <v>12886600</v>
      </c>
      <c r="F35" s="10"/>
      <c r="G35" s="10">
        <v>17488000</v>
      </c>
      <c r="H35" s="14"/>
      <c r="I35" s="10">
        <v>16870300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9" ht="13.5" customHeight="1">
      <c r="A36" s="21"/>
      <c r="B36" s="101" t="s">
        <v>30</v>
      </c>
      <c r="C36" s="102"/>
      <c r="D36" s="14"/>
      <c r="E36" s="20">
        <v>15179000</v>
      </c>
      <c r="F36" s="23"/>
      <c r="G36" s="23" t="s">
        <v>39</v>
      </c>
      <c r="H36" s="14"/>
      <c r="I36" s="10" t="s">
        <v>39</v>
      </c>
    </row>
    <row r="37" spans="1:9" ht="13.5" customHeight="1">
      <c r="A37" s="21"/>
      <c r="B37" s="101" t="s">
        <v>31</v>
      </c>
      <c r="C37" s="102"/>
      <c r="D37" s="14"/>
      <c r="E37" s="20">
        <v>31357400</v>
      </c>
      <c r="F37" s="23"/>
      <c r="G37" s="23">
        <v>25395800</v>
      </c>
      <c r="H37" s="14"/>
      <c r="I37" s="10">
        <v>27305700</v>
      </c>
    </row>
    <row r="38" spans="1:9" ht="13.5" customHeight="1">
      <c r="A38" s="21"/>
      <c r="B38" s="101" t="s">
        <v>32</v>
      </c>
      <c r="C38" s="102"/>
      <c r="D38" s="14"/>
      <c r="E38" s="20">
        <v>1713200</v>
      </c>
      <c r="F38" s="23"/>
      <c r="G38" s="23">
        <v>686700</v>
      </c>
      <c r="H38" s="14"/>
      <c r="I38" s="10">
        <v>352700</v>
      </c>
    </row>
    <row r="39" spans="1:9" ht="13.5" customHeight="1">
      <c r="A39" s="21"/>
      <c r="B39" s="101" t="s">
        <v>33</v>
      </c>
      <c r="C39" s="102"/>
      <c r="D39" s="14"/>
      <c r="E39" s="20">
        <v>33009800</v>
      </c>
      <c r="F39" s="23"/>
      <c r="G39" s="23">
        <v>31824700</v>
      </c>
      <c r="H39" s="14"/>
      <c r="I39" s="10">
        <v>27857800</v>
      </c>
    </row>
    <row r="40" spans="1:9" ht="15" customHeight="1">
      <c r="A40" s="94" t="s">
        <v>3</v>
      </c>
      <c r="B40" s="94"/>
      <c r="C40" s="95"/>
      <c r="D40" s="17"/>
      <c r="E40" s="18">
        <f>SUM(E33:E39)</f>
        <v>145331100</v>
      </c>
      <c r="F40" s="19"/>
      <c r="G40" s="19">
        <f>SUM(G33:G39)</f>
        <v>150239100</v>
      </c>
      <c r="H40" s="17"/>
      <c r="I40" s="19">
        <f>SUM(I33:I39)</f>
        <v>147742600</v>
      </c>
    </row>
    <row r="41" spans="1:9" ht="12" customHeight="1">
      <c r="A41" s="21"/>
      <c r="B41" s="21"/>
      <c r="C41" s="21"/>
      <c r="D41" s="22"/>
      <c r="E41" s="22"/>
      <c r="F41" s="22"/>
      <c r="G41" s="22"/>
      <c r="H41" s="22"/>
      <c r="I41" s="22"/>
    </row>
    <row r="42" spans="1:9" ht="12" customHeight="1">
      <c r="A42" s="21"/>
      <c r="B42" s="21"/>
      <c r="C42" s="21"/>
      <c r="D42" s="22"/>
      <c r="E42" s="22"/>
      <c r="F42" s="22"/>
      <c r="G42" s="22"/>
      <c r="H42" s="22"/>
      <c r="I42" s="22"/>
    </row>
    <row r="43" spans="1:9" ht="12" customHeight="1">
      <c r="A43" s="21"/>
      <c r="B43" s="21"/>
      <c r="C43" s="21"/>
      <c r="D43" s="22"/>
      <c r="E43" s="22"/>
      <c r="F43" s="22"/>
      <c r="G43" s="22"/>
      <c r="H43" s="22"/>
      <c r="I43" s="22"/>
    </row>
    <row r="44" spans="1:9" ht="12" customHeight="1">
      <c r="A44" s="21"/>
      <c r="B44" s="21"/>
      <c r="C44" s="21"/>
      <c r="D44" s="22"/>
      <c r="E44" s="22"/>
      <c r="F44" s="22"/>
      <c r="G44" s="22"/>
      <c r="H44" s="22"/>
      <c r="I44" s="22"/>
    </row>
    <row r="45" spans="1:9" ht="12" customHeight="1">
      <c r="A45" s="21"/>
      <c r="B45" s="21"/>
      <c r="C45" s="21"/>
      <c r="D45" s="22"/>
      <c r="E45" s="22"/>
      <c r="F45" s="22"/>
      <c r="G45" s="22"/>
      <c r="H45" s="22"/>
      <c r="I45" s="22"/>
    </row>
    <row r="46" spans="1:9" ht="12" customHeight="1">
      <c r="A46" s="21"/>
      <c r="B46" s="21"/>
      <c r="C46" s="21"/>
      <c r="D46" s="22"/>
      <c r="E46" s="22"/>
      <c r="F46" s="22"/>
      <c r="G46" s="22"/>
      <c r="H46" s="22"/>
      <c r="I46" s="22"/>
    </row>
    <row r="47" spans="1:9" ht="12" customHeight="1">
      <c r="A47" s="21"/>
      <c r="B47" s="21"/>
      <c r="C47" s="21"/>
      <c r="D47" s="22"/>
      <c r="E47" s="22"/>
      <c r="F47" s="22"/>
      <c r="G47" s="22"/>
      <c r="H47" s="22"/>
      <c r="I47" s="22"/>
    </row>
    <row r="48" spans="1:9" ht="12" customHeight="1">
      <c r="A48" s="21"/>
      <c r="B48" s="21"/>
      <c r="C48" s="21"/>
      <c r="D48" s="22"/>
      <c r="E48" s="22"/>
      <c r="F48" s="22"/>
      <c r="G48" s="22"/>
      <c r="H48" s="22"/>
      <c r="I48" s="22"/>
    </row>
    <row r="49" spans="1:9" ht="12" customHeight="1">
      <c r="A49" s="21"/>
      <c r="B49" s="21"/>
      <c r="C49" s="21"/>
      <c r="D49" s="22"/>
      <c r="E49" s="22"/>
      <c r="F49" s="22"/>
      <c r="G49" s="22"/>
      <c r="H49" s="22"/>
      <c r="I49" s="22"/>
    </row>
  </sheetData>
  <mergeCells count="45">
    <mergeCell ref="B19:C19"/>
    <mergeCell ref="B20:C20"/>
    <mergeCell ref="B21:C21"/>
    <mergeCell ref="B22:C22"/>
    <mergeCell ref="B24:C24"/>
    <mergeCell ref="A25:A30"/>
    <mergeCell ref="B29:C29"/>
    <mergeCell ref="B6:C6"/>
    <mergeCell ref="B7:C7"/>
    <mergeCell ref="B13:C13"/>
    <mergeCell ref="B8:C8"/>
    <mergeCell ref="B9:C9"/>
    <mergeCell ref="B28:C28"/>
    <mergeCell ref="B30:C30"/>
    <mergeCell ref="B26:C26"/>
    <mergeCell ref="B34:C34"/>
    <mergeCell ref="A3:C4"/>
    <mergeCell ref="B16:C16"/>
    <mergeCell ref="B25:C25"/>
    <mergeCell ref="B27:C27"/>
    <mergeCell ref="B12:C12"/>
    <mergeCell ref="B5:C5"/>
    <mergeCell ref="B23:C23"/>
    <mergeCell ref="B15:C15"/>
    <mergeCell ref="F3:G3"/>
    <mergeCell ref="H3:I3"/>
    <mergeCell ref="B17:C17"/>
    <mergeCell ref="D3:E3"/>
    <mergeCell ref="B18:C18"/>
    <mergeCell ref="B10:C10"/>
    <mergeCell ref="B11:C11"/>
    <mergeCell ref="H4:I4"/>
    <mergeCell ref="F4:G4"/>
    <mergeCell ref="D4:E4"/>
    <mergeCell ref="B14:C14"/>
    <mergeCell ref="A40:C40"/>
    <mergeCell ref="B32:C32"/>
    <mergeCell ref="A15:A24"/>
    <mergeCell ref="B36:C36"/>
    <mergeCell ref="B37:C37"/>
    <mergeCell ref="B38:C38"/>
    <mergeCell ref="B39:C39"/>
    <mergeCell ref="A31:C31"/>
    <mergeCell ref="B33:C33"/>
    <mergeCell ref="B35:C35"/>
  </mergeCells>
  <printOptions horizontalCentered="1"/>
  <pageMargins left="0.7086614173228347" right="0.7086614173228347" top="1.1811023622047245" bottom="1.062992125984252" header="0.5118110236220472" footer="0.7874015748031497"/>
  <pageSetup firstPageNumber="312" useFirstPageNumber="1" horizontalDpi="600" verticalDpi="600" orientation="portrait" paperSize="13" r:id="rId1"/>
  <headerFooter alignWithMargins="0">
    <oddFooter xml:space="preserve">&amp;C&amp;"ＭＳ ゴシック,標準"&amp;8&amp;P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SheetLayoutView="140" workbookViewId="0" topLeftCell="A1">
      <selection activeCell="E17" sqref="E17"/>
    </sheetView>
  </sheetViews>
  <sheetFormatPr defaultColWidth="9.00390625" defaultRowHeight="13.5"/>
  <cols>
    <col min="1" max="1" width="4.75390625" style="1" customWidth="1"/>
    <col min="2" max="2" width="3.75390625" style="1" customWidth="1"/>
    <col min="3" max="3" width="14.00390625" style="1" customWidth="1"/>
    <col min="4" max="4" width="9.375" style="2" customWidth="1"/>
    <col min="5" max="5" width="11.625" style="34" customWidth="1"/>
    <col min="6" max="6" width="9.375" style="2" customWidth="1"/>
    <col min="7" max="7" width="11.625" style="2" customWidth="1"/>
    <col min="8" max="8" width="9.375" style="29" customWidth="1"/>
    <col min="9" max="9" width="11.625" style="32" customWidth="1"/>
    <col min="10" max="16384" width="9.00390625" style="1" customWidth="1"/>
  </cols>
  <sheetData>
    <row r="1" ht="18.75">
      <c r="A1" s="36" t="s">
        <v>88</v>
      </c>
    </row>
    <row r="2" spans="1:9" ht="12" customHeight="1" thickBot="1">
      <c r="A2" s="5"/>
      <c r="B2" s="5"/>
      <c r="C2" s="5"/>
      <c r="D2" s="6"/>
      <c r="E2" s="35"/>
      <c r="F2" s="7"/>
      <c r="G2" s="7"/>
      <c r="H2" s="30"/>
      <c r="I2" s="33" t="s">
        <v>85</v>
      </c>
    </row>
    <row r="3" spans="1:27" s="38" customFormat="1" ht="17.25" customHeight="1" thickTop="1">
      <c r="A3" s="159" t="s">
        <v>48</v>
      </c>
      <c r="B3" s="159"/>
      <c r="C3" s="160"/>
      <c r="D3" s="149" t="s">
        <v>79</v>
      </c>
      <c r="E3" s="150"/>
      <c r="F3" s="149" t="s">
        <v>90</v>
      </c>
      <c r="G3" s="150"/>
      <c r="H3" s="149" t="s">
        <v>91</v>
      </c>
      <c r="I3" s="150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45" customFormat="1" ht="25.5" customHeight="1">
      <c r="A4" s="161"/>
      <c r="B4" s="161"/>
      <c r="C4" s="162"/>
      <c r="D4" s="39" t="s">
        <v>77</v>
      </c>
      <c r="E4" s="40" t="s">
        <v>78</v>
      </c>
      <c r="F4" s="39" t="s">
        <v>77</v>
      </c>
      <c r="G4" s="41" t="s">
        <v>78</v>
      </c>
      <c r="H4" s="42" t="s">
        <v>86</v>
      </c>
      <c r="I4" s="43" t="s">
        <v>87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s="38" customFormat="1" ht="17.25" customHeight="1">
      <c r="A5" s="154" t="s">
        <v>92</v>
      </c>
      <c r="B5" s="157" t="s">
        <v>49</v>
      </c>
      <c r="C5" s="158"/>
      <c r="D5" s="46">
        <v>162</v>
      </c>
      <c r="E5" s="47">
        <v>4911300</v>
      </c>
      <c r="F5" s="46">
        <v>121</v>
      </c>
      <c r="G5" s="48">
        <v>3997800</v>
      </c>
      <c r="H5" s="46">
        <v>113</v>
      </c>
      <c r="I5" s="48">
        <v>3185500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s="38" customFormat="1" ht="17.25" customHeight="1">
      <c r="A6" s="155"/>
      <c r="B6" s="151" t="s">
        <v>50</v>
      </c>
      <c r="C6" s="152"/>
      <c r="D6" s="51">
        <v>14</v>
      </c>
      <c r="E6" s="52">
        <v>781200</v>
      </c>
      <c r="F6" s="51">
        <v>13</v>
      </c>
      <c r="G6" s="53">
        <v>948800</v>
      </c>
      <c r="H6" s="51">
        <v>12</v>
      </c>
      <c r="I6" s="53">
        <v>626600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s="38" customFormat="1" ht="17.25" customHeight="1">
      <c r="A7" s="155"/>
      <c r="B7" s="151" t="s">
        <v>51</v>
      </c>
      <c r="C7" s="152"/>
      <c r="D7" s="51" t="s">
        <v>57</v>
      </c>
      <c r="E7" s="52" t="s">
        <v>57</v>
      </c>
      <c r="F7" s="51">
        <v>6</v>
      </c>
      <c r="G7" s="53">
        <v>71100</v>
      </c>
      <c r="H7" s="51">
        <v>6</v>
      </c>
      <c r="I7" s="53">
        <v>65200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s="38" customFormat="1" ht="17.25" customHeight="1">
      <c r="A8" s="155"/>
      <c r="B8" s="151" t="s">
        <v>52</v>
      </c>
      <c r="C8" s="152"/>
      <c r="D8" s="51">
        <v>43</v>
      </c>
      <c r="E8" s="52">
        <v>4111200</v>
      </c>
      <c r="F8" s="54"/>
      <c r="G8" s="55"/>
      <c r="H8" s="54"/>
      <c r="I8" s="55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s="38" customFormat="1" ht="17.25" customHeight="1">
      <c r="A9" s="155"/>
      <c r="B9" s="151" t="s">
        <v>93</v>
      </c>
      <c r="C9" s="153"/>
      <c r="D9" s="54"/>
      <c r="E9" s="56"/>
      <c r="F9" s="51">
        <v>33</v>
      </c>
      <c r="G9" s="53">
        <v>5222500</v>
      </c>
      <c r="H9" s="51">
        <v>31</v>
      </c>
      <c r="I9" s="53">
        <v>3001200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s="38" customFormat="1" ht="17.25" customHeight="1">
      <c r="A10" s="155"/>
      <c r="B10" s="151" t="s">
        <v>94</v>
      </c>
      <c r="C10" s="153"/>
      <c r="D10" s="51">
        <v>8</v>
      </c>
      <c r="E10" s="52">
        <v>258900</v>
      </c>
      <c r="F10" s="51">
        <v>11</v>
      </c>
      <c r="G10" s="53">
        <v>645500</v>
      </c>
      <c r="H10" s="51">
        <v>8</v>
      </c>
      <c r="I10" s="53">
        <v>367200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s="38" customFormat="1" ht="17.25" customHeight="1">
      <c r="A11" s="155"/>
      <c r="B11" s="151" t="s">
        <v>53</v>
      </c>
      <c r="C11" s="152"/>
      <c r="D11" s="51">
        <v>7</v>
      </c>
      <c r="E11" s="52">
        <v>2914800</v>
      </c>
      <c r="F11" s="51">
        <v>8</v>
      </c>
      <c r="G11" s="53">
        <v>2923500</v>
      </c>
      <c r="H11" s="51">
        <v>13</v>
      </c>
      <c r="I11" s="53">
        <v>4827300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s="38" customFormat="1" ht="17.25" customHeight="1">
      <c r="A12" s="155"/>
      <c r="B12" s="151" t="s">
        <v>95</v>
      </c>
      <c r="C12" s="153"/>
      <c r="D12" s="54"/>
      <c r="E12" s="56"/>
      <c r="F12" s="51">
        <v>83</v>
      </c>
      <c r="G12" s="53">
        <v>6278700</v>
      </c>
      <c r="H12" s="51">
        <v>76</v>
      </c>
      <c r="I12" s="53">
        <v>5906100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s="38" customFormat="1" ht="17.25" customHeight="1">
      <c r="A13" s="155"/>
      <c r="B13" s="151" t="s">
        <v>96</v>
      </c>
      <c r="C13" s="153"/>
      <c r="D13" s="54"/>
      <c r="E13" s="56"/>
      <c r="F13" s="51">
        <v>5</v>
      </c>
      <c r="G13" s="53">
        <v>325900</v>
      </c>
      <c r="H13" s="51">
        <v>3</v>
      </c>
      <c r="I13" s="53">
        <v>22700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s="38" customFormat="1" ht="17.25" customHeight="1">
      <c r="A14" s="155"/>
      <c r="B14" s="151" t="s">
        <v>54</v>
      </c>
      <c r="C14" s="153"/>
      <c r="D14" s="51">
        <v>268</v>
      </c>
      <c r="E14" s="52">
        <v>30818800</v>
      </c>
      <c r="F14" s="51">
        <v>228</v>
      </c>
      <c r="G14" s="53">
        <v>33410200</v>
      </c>
      <c r="H14" s="51">
        <v>389</v>
      </c>
      <c r="I14" s="53">
        <v>33728500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s="38" customFormat="1" ht="17.25" customHeight="1">
      <c r="A15" s="155"/>
      <c r="B15" s="151" t="s">
        <v>55</v>
      </c>
      <c r="C15" s="152"/>
      <c r="D15" s="51">
        <v>5</v>
      </c>
      <c r="E15" s="52">
        <v>1627000</v>
      </c>
      <c r="F15" s="51">
        <v>8</v>
      </c>
      <c r="G15" s="53">
        <v>1978400</v>
      </c>
      <c r="H15" s="51">
        <v>23</v>
      </c>
      <c r="I15" s="53">
        <v>1768800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s="38" customFormat="1" ht="17.25" customHeight="1">
      <c r="A16" s="155"/>
      <c r="B16" s="49" t="s">
        <v>56</v>
      </c>
      <c r="C16" s="50"/>
      <c r="D16" s="51">
        <v>1</v>
      </c>
      <c r="E16" s="52">
        <v>486400</v>
      </c>
      <c r="F16" s="51">
        <v>2</v>
      </c>
      <c r="G16" s="53">
        <v>160200</v>
      </c>
      <c r="H16" s="51">
        <v>2</v>
      </c>
      <c r="I16" s="53">
        <v>589100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s="38" customFormat="1" ht="17.25" customHeight="1">
      <c r="A17" s="155"/>
      <c r="B17" s="151" t="s">
        <v>97</v>
      </c>
      <c r="C17" s="153"/>
      <c r="D17" s="54"/>
      <c r="E17" s="56"/>
      <c r="F17" s="51">
        <v>2</v>
      </c>
      <c r="G17" s="53">
        <v>233900</v>
      </c>
      <c r="H17" s="51" t="s">
        <v>103</v>
      </c>
      <c r="I17" s="53" t="s">
        <v>103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s="38" customFormat="1" ht="17.25" customHeight="1">
      <c r="A18" s="156"/>
      <c r="B18" s="173" t="s">
        <v>58</v>
      </c>
      <c r="C18" s="164"/>
      <c r="D18" s="57">
        <f aca="true" t="shared" si="0" ref="D18:I18">SUM(D5:D17)</f>
        <v>508</v>
      </c>
      <c r="E18" s="58">
        <f t="shared" si="0"/>
        <v>45909600</v>
      </c>
      <c r="F18" s="59">
        <f t="shared" si="0"/>
        <v>520</v>
      </c>
      <c r="G18" s="60">
        <f t="shared" si="0"/>
        <v>56196500</v>
      </c>
      <c r="H18" s="59">
        <f t="shared" si="0"/>
        <v>676</v>
      </c>
      <c r="I18" s="60">
        <f t="shared" si="0"/>
        <v>54088200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s="38" customFormat="1" ht="17.25" customHeight="1">
      <c r="A19" s="134" t="s">
        <v>98</v>
      </c>
      <c r="B19" s="144" t="s">
        <v>59</v>
      </c>
      <c r="C19" s="145"/>
      <c r="D19" s="46">
        <v>52</v>
      </c>
      <c r="E19" s="61">
        <v>6496700</v>
      </c>
      <c r="F19" s="62">
        <v>62</v>
      </c>
      <c r="G19" s="48">
        <v>6568900</v>
      </c>
      <c r="H19" s="62">
        <v>73</v>
      </c>
      <c r="I19" s="48">
        <v>8843200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38" customFormat="1" ht="17.25" customHeight="1">
      <c r="A20" s="167"/>
      <c r="B20" s="132" t="s">
        <v>60</v>
      </c>
      <c r="C20" s="133"/>
      <c r="D20" s="51">
        <v>3</v>
      </c>
      <c r="E20" s="65">
        <v>283300</v>
      </c>
      <c r="F20" s="66">
        <v>1</v>
      </c>
      <c r="G20" s="53">
        <v>231300</v>
      </c>
      <c r="H20" s="66">
        <v>1</v>
      </c>
      <c r="I20" s="53">
        <v>168800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38" customFormat="1" ht="17.25" customHeight="1">
      <c r="A21" s="167"/>
      <c r="B21" s="132" t="s">
        <v>61</v>
      </c>
      <c r="C21" s="133"/>
      <c r="D21" s="51">
        <v>4</v>
      </c>
      <c r="E21" s="65">
        <v>143400</v>
      </c>
      <c r="F21" s="66">
        <v>4</v>
      </c>
      <c r="G21" s="53">
        <v>240600</v>
      </c>
      <c r="H21" s="66">
        <v>2</v>
      </c>
      <c r="I21" s="53">
        <v>95700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38" customFormat="1" ht="17.25" customHeight="1">
      <c r="A22" s="167"/>
      <c r="B22" s="132" t="s">
        <v>62</v>
      </c>
      <c r="C22" s="133"/>
      <c r="D22" s="51">
        <v>4</v>
      </c>
      <c r="E22" s="65">
        <v>1871000</v>
      </c>
      <c r="F22" s="66">
        <v>1</v>
      </c>
      <c r="G22" s="53">
        <v>30000</v>
      </c>
      <c r="H22" s="66">
        <v>3</v>
      </c>
      <c r="I22" s="53">
        <v>147800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38" customFormat="1" ht="17.25" customHeight="1">
      <c r="A23" s="167"/>
      <c r="B23" s="132" t="s">
        <v>81</v>
      </c>
      <c r="C23" s="133"/>
      <c r="D23" s="51">
        <v>1</v>
      </c>
      <c r="E23" s="65">
        <v>79100</v>
      </c>
      <c r="F23" s="51" t="s">
        <v>57</v>
      </c>
      <c r="G23" s="65" t="s">
        <v>57</v>
      </c>
      <c r="H23" s="51" t="s">
        <v>89</v>
      </c>
      <c r="I23" s="65" t="s">
        <v>99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38" customFormat="1" ht="17.25" customHeight="1">
      <c r="A24" s="167"/>
      <c r="B24" s="132" t="s">
        <v>63</v>
      </c>
      <c r="C24" s="133"/>
      <c r="D24" s="51">
        <v>4</v>
      </c>
      <c r="E24" s="65">
        <v>772300</v>
      </c>
      <c r="F24" s="66">
        <v>3</v>
      </c>
      <c r="G24" s="53">
        <v>668200</v>
      </c>
      <c r="H24" s="66">
        <v>5</v>
      </c>
      <c r="I24" s="53">
        <v>795100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38" customFormat="1" ht="17.25" customHeight="1">
      <c r="A25" s="167"/>
      <c r="B25" s="132" t="s">
        <v>64</v>
      </c>
      <c r="C25" s="133"/>
      <c r="D25" s="51">
        <v>131</v>
      </c>
      <c r="E25" s="65">
        <v>26449800</v>
      </c>
      <c r="F25" s="66">
        <v>173</v>
      </c>
      <c r="G25" s="53">
        <v>37406200</v>
      </c>
      <c r="H25" s="66">
        <v>184</v>
      </c>
      <c r="I25" s="53">
        <v>38309500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38" customFormat="1" ht="17.25" customHeight="1">
      <c r="A26" s="167"/>
      <c r="B26" s="171" t="s">
        <v>65</v>
      </c>
      <c r="C26" s="172"/>
      <c r="D26" s="67">
        <v>1</v>
      </c>
      <c r="E26" s="68">
        <v>126500</v>
      </c>
      <c r="F26" s="66">
        <v>3</v>
      </c>
      <c r="G26" s="53">
        <v>200900</v>
      </c>
      <c r="H26" s="66" t="s">
        <v>103</v>
      </c>
      <c r="I26" s="53" t="s">
        <v>99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38" customFormat="1" ht="17.25" customHeight="1">
      <c r="A27" s="168"/>
      <c r="B27" s="140" t="s">
        <v>58</v>
      </c>
      <c r="C27" s="141"/>
      <c r="D27" s="57">
        <f aca="true" t="shared" si="1" ref="D27:I27">SUM(D19:D26)</f>
        <v>200</v>
      </c>
      <c r="E27" s="58">
        <f t="shared" si="1"/>
        <v>36222100</v>
      </c>
      <c r="F27" s="59">
        <f t="shared" si="1"/>
        <v>247</v>
      </c>
      <c r="G27" s="60">
        <f t="shared" si="1"/>
        <v>45346100</v>
      </c>
      <c r="H27" s="59">
        <f t="shared" si="1"/>
        <v>268</v>
      </c>
      <c r="I27" s="60">
        <f t="shared" si="1"/>
        <v>48360100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38" customFormat="1" ht="17.25" customHeight="1">
      <c r="A28" s="134" t="s">
        <v>100</v>
      </c>
      <c r="B28" s="144" t="s">
        <v>66</v>
      </c>
      <c r="C28" s="145"/>
      <c r="D28" s="46">
        <v>49</v>
      </c>
      <c r="E28" s="61">
        <v>3899900</v>
      </c>
      <c r="F28" s="62">
        <v>52</v>
      </c>
      <c r="G28" s="48">
        <v>2462500</v>
      </c>
      <c r="H28" s="62">
        <v>117</v>
      </c>
      <c r="I28" s="48">
        <v>4388000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38" customFormat="1" ht="17.25" customHeight="1">
      <c r="A29" s="135"/>
      <c r="B29" s="132" t="s">
        <v>69</v>
      </c>
      <c r="C29" s="133"/>
      <c r="D29" s="51">
        <v>64</v>
      </c>
      <c r="E29" s="65">
        <v>5294800</v>
      </c>
      <c r="F29" s="66">
        <v>45</v>
      </c>
      <c r="G29" s="53">
        <v>4007200</v>
      </c>
      <c r="H29" s="66" t="s">
        <v>103</v>
      </c>
      <c r="I29" s="53" t="s">
        <v>103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s="38" customFormat="1" ht="17.25" customHeight="1">
      <c r="A30" s="135"/>
      <c r="B30" s="63" t="s">
        <v>67</v>
      </c>
      <c r="C30" s="64"/>
      <c r="D30" s="51">
        <v>61</v>
      </c>
      <c r="E30" s="65">
        <v>34088900</v>
      </c>
      <c r="F30" s="66">
        <v>45</v>
      </c>
      <c r="G30" s="53">
        <v>29744700</v>
      </c>
      <c r="H30" s="66">
        <v>48</v>
      </c>
      <c r="I30" s="53">
        <v>27098400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s="38" customFormat="1" ht="17.25" customHeight="1">
      <c r="A31" s="135"/>
      <c r="B31" s="63" t="s">
        <v>68</v>
      </c>
      <c r="C31" s="64"/>
      <c r="D31" s="51" t="s">
        <v>57</v>
      </c>
      <c r="E31" s="65" t="s">
        <v>57</v>
      </c>
      <c r="F31" s="66" t="s">
        <v>57</v>
      </c>
      <c r="G31" s="53" t="s">
        <v>57</v>
      </c>
      <c r="H31" s="66">
        <v>3</v>
      </c>
      <c r="I31" s="53">
        <v>425000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s="38" customFormat="1" ht="17.25" customHeight="1">
      <c r="A32" s="135"/>
      <c r="B32" s="63" t="s">
        <v>82</v>
      </c>
      <c r="C32" s="64"/>
      <c r="D32" s="54"/>
      <c r="E32" s="56"/>
      <c r="F32" s="66">
        <v>3</v>
      </c>
      <c r="G32" s="53">
        <v>224500</v>
      </c>
      <c r="H32" s="66">
        <v>4</v>
      </c>
      <c r="I32" s="53">
        <v>755000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38" customFormat="1" ht="17.25" customHeight="1">
      <c r="A33" s="135"/>
      <c r="B33" s="63" t="s">
        <v>84</v>
      </c>
      <c r="C33" s="64"/>
      <c r="D33" s="54"/>
      <c r="E33" s="56"/>
      <c r="F33" s="66">
        <v>1</v>
      </c>
      <c r="G33" s="53">
        <v>50000</v>
      </c>
      <c r="H33" s="66" t="s">
        <v>103</v>
      </c>
      <c r="I33" s="53" t="s">
        <v>103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8" customFormat="1" ht="17.25" customHeight="1">
      <c r="A34" s="135"/>
      <c r="B34" s="132"/>
      <c r="C34" s="133"/>
      <c r="D34" s="51" t="s">
        <v>103</v>
      </c>
      <c r="E34" s="65" t="s">
        <v>103</v>
      </c>
      <c r="F34" s="66" t="s">
        <v>103</v>
      </c>
      <c r="G34" s="53" t="s">
        <v>103</v>
      </c>
      <c r="H34" s="66">
        <v>279</v>
      </c>
      <c r="I34" s="53">
        <v>31064200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8" customFormat="1" ht="17.25" customHeight="1">
      <c r="A35" s="136"/>
      <c r="B35" s="132" t="s">
        <v>70</v>
      </c>
      <c r="C35" s="133"/>
      <c r="D35" s="51" t="s">
        <v>57</v>
      </c>
      <c r="E35" s="65" t="s">
        <v>57</v>
      </c>
      <c r="F35" s="54"/>
      <c r="G35" s="55"/>
      <c r="H35" s="54"/>
      <c r="I35" s="55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38" customFormat="1" ht="17.25" customHeight="1">
      <c r="A36" s="136"/>
      <c r="B36" s="132" t="s">
        <v>101</v>
      </c>
      <c r="C36" s="146"/>
      <c r="D36" s="51" t="s">
        <v>57</v>
      </c>
      <c r="E36" s="52" t="s">
        <v>57</v>
      </c>
      <c r="F36" s="54"/>
      <c r="G36" s="55"/>
      <c r="H36" s="54"/>
      <c r="I36" s="55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8" customFormat="1" ht="17.25" customHeight="1">
      <c r="A37" s="137"/>
      <c r="B37" s="140" t="s">
        <v>58</v>
      </c>
      <c r="C37" s="141"/>
      <c r="D37" s="57">
        <f aca="true" t="shared" si="2" ref="D37:I37">SUM(D28:D36)</f>
        <v>174</v>
      </c>
      <c r="E37" s="58">
        <f t="shared" si="2"/>
        <v>43283600</v>
      </c>
      <c r="F37" s="57">
        <f t="shared" si="2"/>
        <v>146</v>
      </c>
      <c r="G37" s="58">
        <f t="shared" si="2"/>
        <v>36488900</v>
      </c>
      <c r="H37" s="59">
        <f t="shared" si="2"/>
        <v>451</v>
      </c>
      <c r="I37" s="60">
        <f t="shared" si="2"/>
        <v>63730600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8" customFormat="1" ht="17.25" customHeight="1">
      <c r="A38" s="163" t="s">
        <v>3</v>
      </c>
      <c r="B38" s="163"/>
      <c r="C38" s="164"/>
      <c r="D38" s="57">
        <f aca="true" t="shared" si="3" ref="D38:I38">SUM(D37,D27,D18)</f>
        <v>882</v>
      </c>
      <c r="E38" s="58">
        <f t="shared" si="3"/>
        <v>125415300</v>
      </c>
      <c r="F38" s="57">
        <f t="shared" si="3"/>
        <v>913</v>
      </c>
      <c r="G38" s="58">
        <f t="shared" si="3"/>
        <v>138031500</v>
      </c>
      <c r="H38" s="93">
        <f t="shared" si="3"/>
        <v>1395</v>
      </c>
      <c r="I38" s="60">
        <f t="shared" si="3"/>
        <v>166178900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8" customFormat="1" ht="17.25" customHeight="1">
      <c r="A39" s="69"/>
      <c r="B39" s="165" t="s">
        <v>71</v>
      </c>
      <c r="C39" s="166"/>
      <c r="D39" s="70"/>
      <c r="E39" s="71"/>
      <c r="F39" s="70"/>
      <c r="G39" s="72"/>
      <c r="H39" s="73"/>
      <c r="I39" s="74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8" customFormat="1" ht="17.25" customHeight="1">
      <c r="A40" s="75"/>
      <c r="B40" s="169" t="s">
        <v>102</v>
      </c>
      <c r="C40" s="170"/>
      <c r="D40" s="76"/>
      <c r="E40" s="77">
        <v>27911800</v>
      </c>
      <c r="F40" s="78"/>
      <c r="G40" s="79">
        <v>57742100</v>
      </c>
      <c r="H40" s="78"/>
      <c r="I40" s="79">
        <v>58601800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8" customFormat="1" ht="17.25" customHeight="1">
      <c r="A41" s="75"/>
      <c r="B41" s="142" t="s">
        <v>72</v>
      </c>
      <c r="C41" s="143"/>
      <c r="D41" s="76"/>
      <c r="E41" s="77">
        <v>144100</v>
      </c>
      <c r="F41" s="78"/>
      <c r="G41" s="79" t="s">
        <v>103</v>
      </c>
      <c r="H41" s="130"/>
      <c r="I41" s="131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8" customFormat="1" ht="17.25" customHeight="1">
      <c r="A42" s="75"/>
      <c r="B42" s="142" t="s">
        <v>73</v>
      </c>
      <c r="C42" s="143"/>
      <c r="D42" s="76"/>
      <c r="E42" s="77">
        <v>40699100</v>
      </c>
      <c r="F42" s="80"/>
      <c r="G42" s="81">
        <v>9964100</v>
      </c>
      <c r="H42" s="130"/>
      <c r="I42" s="131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9" s="38" customFormat="1" ht="17.25" customHeight="1">
      <c r="A43" s="75"/>
      <c r="B43" s="142" t="s">
        <v>74</v>
      </c>
      <c r="C43" s="143"/>
      <c r="D43" s="76"/>
      <c r="E43" s="77">
        <v>24459900</v>
      </c>
      <c r="F43" s="78"/>
      <c r="G43" s="79">
        <v>25557800</v>
      </c>
      <c r="H43" s="78"/>
      <c r="I43" s="79">
        <v>30280200</v>
      </c>
    </row>
    <row r="44" spans="1:9" s="38" customFormat="1" ht="17.25" customHeight="1">
      <c r="A44" s="75"/>
      <c r="B44" s="142" t="s">
        <v>75</v>
      </c>
      <c r="C44" s="143"/>
      <c r="D44" s="76"/>
      <c r="E44" s="77">
        <v>112900</v>
      </c>
      <c r="F44" s="78"/>
      <c r="G44" s="79">
        <v>93300</v>
      </c>
      <c r="H44" s="78"/>
      <c r="I44" s="79">
        <v>57300</v>
      </c>
    </row>
    <row r="45" spans="1:9" s="38" customFormat="1" ht="17.25" customHeight="1">
      <c r="A45" s="75"/>
      <c r="B45" s="142" t="s">
        <v>76</v>
      </c>
      <c r="C45" s="143"/>
      <c r="D45" s="76"/>
      <c r="E45" s="77">
        <v>30287500</v>
      </c>
      <c r="F45" s="78"/>
      <c r="G45" s="79">
        <v>44024200</v>
      </c>
      <c r="H45" s="78"/>
      <c r="I45" s="79">
        <v>77039600</v>
      </c>
    </row>
    <row r="46" spans="1:9" s="38" customFormat="1" ht="17.25" customHeight="1">
      <c r="A46" s="82"/>
      <c r="B46" s="147" t="s">
        <v>80</v>
      </c>
      <c r="C46" s="148"/>
      <c r="D46" s="76"/>
      <c r="E46" s="77">
        <v>1800000</v>
      </c>
      <c r="F46" s="78"/>
      <c r="G46" s="79">
        <v>600000</v>
      </c>
      <c r="H46" s="78"/>
      <c r="I46" s="79">
        <v>200000</v>
      </c>
    </row>
    <row r="47" spans="1:9" s="38" customFormat="1" ht="17.25" customHeight="1">
      <c r="A47" s="83"/>
      <c r="B47" s="138" t="s">
        <v>83</v>
      </c>
      <c r="C47" s="139"/>
      <c r="D47" s="128" t="s">
        <v>57</v>
      </c>
      <c r="E47" s="129"/>
      <c r="F47" s="84"/>
      <c r="G47" s="85">
        <v>50000</v>
      </c>
      <c r="H47" s="84"/>
      <c r="I47" s="85" t="s">
        <v>103</v>
      </c>
    </row>
    <row r="48" spans="1:9" s="38" customFormat="1" ht="17.25" customHeight="1">
      <c r="A48" s="163" t="s">
        <v>3</v>
      </c>
      <c r="B48" s="163"/>
      <c r="C48" s="164"/>
      <c r="D48" s="86"/>
      <c r="E48" s="87">
        <f>SUM(E40:E47)</f>
        <v>125415300</v>
      </c>
      <c r="F48" s="86"/>
      <c r="G48" s="88">
        <f>SUM(G40:G47)</f>
        <v>138031500</v>
      </c>
      <c r="H48" s="86"/>
      <c r="I48" s="89">
        <f>SUM(I40:I47)</f>
        <v>166178900</v>
      </c>
    </row>
    <row r="49" spans="1:9" ht="12" customHeight="1">
      <c r="A49" s="21"/>
      <c r="B49" s="21"/>
      <c r="C49" s="21"/>
      <c r="D49" s="22"/>
      <c r="F49" s="22"/>
      <c r="G49" s="22"/>
      <c r="H49" s="31"/>
      <c r="I49" s="34"/>
    </row>
    <row r="50" spans="1:9" ht="12" customHeight="1">
      <c r="A50" s="21"/>
      <c r="B50" s="21"/>
      <c r="C50" s="21"/>
      <c r="D50" s="22"/>
      <c r="F50" s="22"/>
      <c r="G50" s="22"/>
      <c r="H50" s="31"/>
      <c r="I50" s="34"/>
    </row>
    <row r="51" spans="1:9" ht="12" customHeight="1">
      <c r="A51" s="21"/>
      <c r="B51" s="21"/>
      <c r="C51" s="21"/>
      <c r="D51" s="22"/>
      <c r="F51" s="22"/>
      <c r="G51" s="22"/>
      <c r="H51" s="31"/>
      <c r="I51" s="34"/>
    </row>
    <row r="52" spans="1:9" ht="12" customHeight="1">
      <c r="A52" s="21"/>
      <c r="B52" s="21"/>
      <c r="C52" s="21"/>
      <c r="D52" s="22"/>
      <c r="F52" s="22"/>
      <c r="G52" s="22"/>
      <c r="H52" s="31"/>
      <c r="I52" s="34"/>
    </row>
    <row r="53" spans="1:9" ht="12" customHeight="1">
      <c r="A53" s="21"/>
      <c r="B53" s="21"/>
      <c r="C53" s="21"/>
      <c r="D53" s="22"/>
      <c r="F53" s="22"/>
      <c r="G53" s="22"/>
      <c r="H53" s="31"/>
      <c r="I53" s="34"/>
    </row>
    <row r="54" spans="1:9" ht="12" customHeight="1">
      <c r="A54" s="21"/>
      <c r="B54" s="21"/>
      <c r="C54" s="21"/>
      <c r="D54" s="22"/>
      <c r="F54" s="22"/>
      <c r="G54" s="22"/>
      <c r="H54" s="31"/>
      <c r="I54" s="34"/>
    </row>
    <row r="55" spans="1:9" ht="12" customHeight="1">
      <c r="A55" s="21"/>
      <c r="B55" s="21"/>
      <c r="C55" s="21"/>
      <c r="D55" s="22"/>
      <c r="F55" s="22"/>
      <c r="G55" s="22"/>
      <c r="H55" s="31"/>
      <c r="I55" s="34"/>
    </row>
    <row r="56" spans="1:9" ht="12" customHeight="1">
      <c r="A56" s="21"/>
      <c r="B56" s="21"/>
      <c r="C56" s="21"/>
      <c r="D56" s="22"/>
      <c r="F56" s="22"/>
      <c r="G56" s="22"/>
      <c r="H56" s="31"/>
      <c r="I56" s="34"/>
    </row>
    <row r="57" spans="1:9" ht="12" customHeight="1">
      <c r="A57" s="21"/>
      <c r="B57" s="21"/>
      <c r="C57" s="21"/>
      <c r="D57" s="22"/>
      <c r="F57" s="22"/>
      <c r="G57" s="22"/>
      <c r="H57" s="31"/>
      <c r="I57" s="34"/>
    </row>
  </sheetData>
  <mergeCells count="49">
    <mergeCell ref="B19:C19"/>
    <mergeCell ref="B18:C18"/>
    <mergeCell ref="B24:C24"/>
    <mergeCell ref="B23:C23"/>
    <mergeCell ref="B22:C22"/>
    <mergeCell ref="B20:C20"/>
    <mergeCell ref="A48:C48"/>
    <mergeCell ref="B39:C39"/>
    <mergeCell ref="A19:A27"/>
    <mergeCell ref="B43:C43"/>
    <mergeCell ref="B44:C44"/>
    <mergeCell ref="B45:C45"/>
    <mergeCell ref="A38:C38"/>
    <mergeCell ref="B40:C40"/>
    <mergeCell ref="B42:C42"/>
    <mergeCell ref="B26:C26"/>
    <mergeCell ref="F3:G3"/>
    <mergeCell ref="B9:C9"/>
    <mergeCell ref="B10:C10"/>
    <mergeCell ref="B11:C11"/>
    <mergeCell ref="D3:E3"/>
    <mergeCell ref="A3:C4"/>
    <mergeCell ref="B17:C17"/>
    <mergeCell ref="A5:A18"/>
    <mergeCell ref="B5:C5"/>
    <mergeCell ref="B14:C14"/>
    <mergeCell ref="H3:I3"/>
    <mergeCell ref="B21:C21"/>
    <mergeCell ref="B27:C27"/>
    <mergeCell ref="B15:C15"/>
    <mergeCell ref="B25:C25"/>
    <mergeCell ref="B6:C6"/>
    <mergeCell ref="B7:C7"/>
    <mergeCell ref="B8:C8"/>
    <mergeCell ref="B12:C12"/>
    <mergeCell ref="B13:C13"/>
    <mergeCell ref="A28:A37"/>
    <mergeCell ref="B47:C47"/>
    <mergeCell ref="B37:C37"/>
    <mergeCell ref="B35:C35"/>
    <mergeCell ref="B41:C41"/>
    <mergeCell ref="B28:C28"/>
    <mergeCell ref="B36:C36"/>
    <mergeCell ref="B46:C46"/>
    <mergeCell ref="B34:C34"/>
    <mergeCell ref="D47:E47"/>
    <mergeCell ref="H42:I42"/>
    <mergeCell ref="H41:I41"/>
    <mergeCell ref="B29:C29"/>
  </mergeCells>
  <printOptions horizontalCentered="1" verticalCentered="1"/>
  <pageMargins left="0.7086614173228347" right="0.7086614173228347" top="0.7874015748031497" bottom="0.7874015748031497" header="0.5118110236220472" footer="0.7874015748031497"/>
  <pageSetup firstPageNumber="312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2008-05-20T10:37:17Z</cp:lastPrinted>
  <dcterms:created xsi:type="dcterms:W3CDTF">2002-05-08T06:27:10Z</dcterms:created>
  <dcterms:modified xsi:type="dcterms:W3CDTF">2013-02-20T04:39:59Z</dcterms:modified>
  <cp:category/>
  <cp:version/>
  <cp:contentType/>
  <cp:contentStatus/>
</cp:coreProperties>
</file>