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firstSheet="1" activeTab="1"/>
  </bookViews>
  <sheets>
    <sheet name="年度別地方債（市町村）の許可実績（修正前）" sheetId="1" r:id="rId1"/>
    <sheet name="年度別地方債（市町村）の許可実績 (修正後)" sheetId="2" r:id="rId2"/>
  </sheets>
  <definedNames/>
  <calcPr fullCalcOnLoad="1"/>
</workbook>
</file>

<file path=xl/sharedStrings.xml><?xml version="1.0" encoding="utf-8"?>
<sst xmlns="http://schemas.openxmlformats.org/spreadsheetml/2006/main" count="145" uniqueCount="94">
  <si>
    <t>　20　年度別地方債（市町村分）の許可実績</t>
  </si>
  <si>
    <t>一般単独</t>
  </si>
  <si>
    <t>　　　　　　　　 年度区分
事 業 名</t>
  </si>
  <si>
    <t>合　　　　　計</t>
  </si>
  <si>
    <t>（単位　千円）</t>
  </si>
  <si>
    <t>一般公共</t>
  </si>
  <si>
    <t>公営住宅</t>
  </si>
  <si>
    <t>災害復旧</t>
  </si>
  <si>
    <t>義務教育</t>
  </si>
  <si>
    <t>厚生福祉施設</t>
  </si>
  <si>
    <t>辺地及び過疎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</si>
  <si>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</si>
  <si>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</si>
  <si>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</si>
  <si>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</si>
  <si>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</si>
  <si>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</si>
  <si>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</si>
  <si>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市場</t>
  </si>
  <si>
    <t>地域開発</t>
  </si>
  <si>
    <t>下水道</t>
  </si>
  <si>
    <t>駐車場</t>
  </si>
  <si>
    <t>観光その他</t>
  </si>
  <si>
    <t>計</t>
  </si>
  <si>
    <t>公営企業借換債</t>
  </si>
  <si>
    <t>減収補てん債</t>
  </si>
  <si>
    <t>―</t>
  </si>
  <si>
    <t>減税補てん債</t>
  </si>
  <si>
    <t>合　　　　　計</t>
  </si>
  <si>
    <t>簡　　　　　　　保</t>
  </si>
  <si>
    <t>年　　　　　　　金</t>
  </si>
  <si>
    <t>公　　　　　　　庫</t>
  </si>
  <si>
    <t>共　　　済　　　等</t>
  </si>
  <si>
    <t>銀　　　行　　　等</t>
  </si>
  <si>
    <t>一般廃棄物処理</t>
  </si>
  <si>
    <t>（資金区分）</t>
  </si>
  <si>
    <t>許可件数　　許 可 額</t>
  </si>
  <si>
    <t>13　　年　　度</t>
  </si>
  <si>
    <t>臨時財政対策債</t>
  </si>
  <si>
    <t>―</t>
  </si>
  <si>
    <t>郵　　　　　　　貯</t>
  </si>
  <si>
    <t>その他</t>
  </si>
  <si>
    <t>公営企業債</t>
  </si>
  <si>
    <t>一般会計債</t>
  </si>
  <si>
    <t>運用部（財政融資）</t>
  </si>
  <si>
    <t>14　　年　　度</t>
  </si>
  <si>
    <t>財政健全化債</t>
  </si>
  <si>
    <t>12　　年　　度</t>
  </si>
  <si>
    <t>（単位　千円）</t>
  </si>
  <si>
    <t>　　　　　　　　 年度区分
事 業 名</t>
  </si>
  <si>
    <t>一般会計債</t>
  </si>
  <si>
    <t>一般公共</t>
  </si>
  <si>
    <t>公営住宅</t>
  </si>
  <si>
    <t>災害復旧</t>
  </si>
  <si>
    <t>義務教育</t>
  </si>
  <si>
    <t>厚生福祉施設</t>
  </si>
  <si>
    <t>一般廃棄物処理</t>
  </si>
  <si>
    <t>一般単独</t>
  </si>
  <si>
    <t>辺地及び過疎</t>
  </si>
  <si>
    <t>公共用地先行取得</t>
  </si>
  <si>
    <t>―</t>
  </si>
  <si>
    <t>計</t>
  </si>
  <si>
    <t>公営企業債</t>
  </si>
  <si>
    <t>上水道</t>
  </si>
  <si>
    <t>工業用水道</t>
  </si>
  <si>
    <t>簡易水道</t>
  </si>
  <si>
    <t>病院</t>
  </si>
  <si>
    <t>市場</t>
  </si>
  <si>
    <t>地域開発</t>
  </si>
  <si>
    <t>下水道</t>
  </si>
  <si>
    <t>駐車場</t>
  </si>
  <si>
    <t>観光その他</t>
  </si>
  <si>
    <t>その他</t>
  </si>
  <si>
    <t>公営企業借換債</t>
  </si>
  <si>
    <t>臨時財政対策債</t>
  </si>
  <si>
    <t>減収補てん債</t>
  </si>
  <si>
    <t>減税補てん債</t>
  </si>
  <si>
    <t>財政健全化債</t>
  </si>
  <si>
    <t>（資金区分）</t>
  </si>
  <si>
    <t>運用部（財政融資）</t>
  </si>
  <si>
    <t>郵　　　　　　　貯</t>
  </si>
  <si>
    <t>簡　　　　　　　保</t>
  </si>
  <si>
    <t>年　　　　　　　金</t>
  </si>
  <si>
    <t>公　　　　　　　庫</t>
  </si>
  <si>
    <t>共　　　済　　　等</t>
  </si>
  <si>
    <t>銀　　　行　　　等</t>
  </si>
  <si>
    <t>特定資金枠外債</t>
  </si>
  <si>
    <t>15　　年　　度</t>
  </si>
  <si>
    <t>16　　年　　度</t>
  </si>
  <si>
    <t>　19　年度別地方債（市町村分）の許可実績</t>
  </si>
  <si>
    <t>許可件数</t>
  </si>
  <si>
    <t>許可額</t>
  </si>
  <si>
    <t>17　　年　　度</t>
  </si>
  <si>
    <t xml:space="preserve">市   場    公   募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</si>
</sst>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lef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vertical="center"/>
    </xf>
    <xf numFmtId="38" fontId="4" fillId="0" borderId="5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38" fontId="4" fillId="0" borderId="6" xfId="17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17" applyFont="1" applyBorder="1" applyAlignment="1">
      <alignment horizontal="center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1" xfId="17" applyFont="1" applyBorder="1" applyAlignment="1">
      <alignment vertical="center"/>
    </xf>
    <xf numFmtId="38" fontId="4" fillId="0" borderId="22" xfId="17" applyFont="1" applyBorder="1" applyAlignment="1">
      <alignment vertical="center"/>
    </xf>
    <xf numFmtId="38" fontId="4" fillId="0" borderId="23" xfId="17" applyFont="1" applyBorder="1" applyAlignment="1">
      <alignment horizontal="right" vertical="center"/>
    </xf>
    <xf numFmtId="38" fontId="4" fillId="0" borderId="24" xfId="17" applyFont="1" applyBorder="1" applyAlignment="1">
      <alignment horizontal="right" vertical="center"/>
    </xf>
    <xf numFmtId="38" fontId="4" fillId="0" borderId="25" xfId="17" applyFont="1" applyBorder="1" applyAlignment="1">
      <alignment horizontal="right" vertical="center"/>
    </xf>
    <xf numFmtId="38" fontId="4" fillId="0" borderId="26" xfId="17" applyFont="1" applyBorder="1" applyAlignment="1">
      <alignment horizontal="right" vertical="center"/>
    </xf>
    <xf numFmtId="38" fontId="4" fillId="0" borderId="26" xfId="17" applyFont="1" applyBorder="1" applyAlignment="1">
      <alignment vertical="center"/>
    </xf>
    <xf numFmtId="38" fontId="4" fillId="0" borderId="11" xfId="17" applyFont="1" applyBorder="1" applyAlignment="1">
      <alignment horizontal="center" vertical="center"/>
    </xf>
    <xf numFmtId="38" fontId="4" fillId="0" borderId="20" xfId="17" applyFont="1" applyBorder="1" applyAlignment="1">
      <alignment horizontal="center" vertical="center"/>
    </xf>
    <xf numFmtId="38" fontId="4" fillId="0" borderId="19" xfId="17" applyFont="1" applyBorder="1" applyAlignment="1">
      <alignment horizontal="center" vertical="center"/>
    </xf>
    <xf numFmtId="38" fontId="4" fillId="0" borderId="3" xfId="17" applyFont="1" applyBorder="1" applyAlignment="1">
      <alignment horizontal="left" vertical="center"/>
    </xf>
    <xf numFmtId="38" fontId="4" fillId="0" borderId="7" xfId="17" applyFont="1" applyBorder="1" applyAlignment="1">
      <alignment horizontal="left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 wrapText="1"/>
    </xf>
    <xf numFmtId="38" fontId="4" fillId="0" borderId="7" xfId="17" applyFont="1" applyBorder="1" applyAlignment="1">
      <alignment horizontal="center" vertical="center" wrapText="1"/>
    </xf>
    <xf numFmtId="38" fontId="4" fillId="0" borderId="10" xfId="17" applyFont="1" applyBorder="1" applyAlignment="1">
      <alignment horizontal="center" vertical="center" wrapText="1"/>
    </xf>
    <xf numFmtId="38" fontId="4" fillId="0" borderId="27" xfId="17" applyFont="1" applyBorder="1" applyAlignment="1">
      <alignment horizontal="left" vertical="center"/>
    </xf>
    <xf numFmtId="38" fontId="4" fillId="0" borderId="10" xfId="17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38" fontId="4" fillId="0" borderId="4" xfId="17" applyFont="1" applyBorder="1" applyAlignment="1">
      <alignment horizontal="left" vertical="center"/>
    </xf>
    <xf numFmtId="38" fontId="4" fillId="0" borderId="9" xfId="17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33" xfId="17" applyFont="1" applyBorder="1" applyAlignment="1">
      <alignment horizontal="center" vertical="center"/>
    </xf>
    <xf numFmtId="38" fontId="4" fillId="0" borderId="34" xfId="17" applyFont="1" applyBorder="1" applyAlignment="1">
      <alignment horizontal="center" vertical="center"/>
    </xf>
    <xf numFmtId="38" fontId="4" fillId="0" borderId="35" xfId="17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4" fillId="0" borderId="2" xfId="17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8" fontId="4" fillId="0" borderId="7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38" fontId="4" fillId="0" borderId="38" xfId="17" applyFont="1" applyBorder="1" applyAlignment="1">
      <alignment horizontal="center" vertical="center"/>
    </xf>
    <xf numFmtId="38" fontId="4" fillId="0" borderId="39" xfId="17" applyFont="1" applyBorder="1" applyAlignment="1">
      <alignment horizontal="center" vertical="center"/>
    </xf>
    <xf numFmtId="38" fontId="4" fillId="0" borderId="40" xfId="17" applyFont="1" applyBorder="1" applyAlignment="1">
      <alignment horizontal="left" vertical="center"/>
    </xf>
    <xf numFmtId="38" fontId="4" fillId="0" borderId="37" xfId="17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8" fontId="4" fillId="0" borderId="41" xfId="17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0" borderId="14" xfId="17" applyFont="1" applyBorder="1" applyAlignment="1">
      <alignment horizontal="left" vertical="center"/>
    </xf>
    <xf numFmtId="38" fontId="4" fillId="0" borderId="43" xfId="17" applyFont="1" applyBorder="1" applyAlignment="1">
      <alignment horizontal="left" vertical="center"/>
    </xf>
    <xf numFmtId="38" fontId="4" fillId="0" borderId="42" xfId="17" applyFont="1" applyBorder="1" applyAlignment="1">
      <alignment horizontal="left" vertical="center"/>
    </xf>
    <xf numFmtId="38" fontId="4" fillId="0" borderId="36" xfId="17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F6" sqref="F6"/>
    </sheetView>
  </sheetViews>
  <sheetFormatPr defaultColWidth="9.00390625" defaultRowHeight="13.5"/>
  <cols>
    <col min="1" max="1" width="2.50390625" style="1" customWidth="1"/>
    <col min="2" max="2" width="3.00390625" style="1" customWidth="1"/>
    <col min="3" max="3" width="13.125" style="1" customWidth="1"/>
    <col min="4" max="4" width="5.50390625" style="2" customWidth="1"/>
    <col min="5" max="5" width="10.625" style="2" customWidth="1"/>
    <col min="6" max="6" width="5.50390625" style="2" customWidth="1"/>
    <col min="7" max="7" width="10.625" style="2" customWidth="1"/>
    <col min="8" max="8" width="5.50390625" style="2" customWidth="1"/>
    <col min="9" max="9" width="10.625" style="2" customWidth="1"/>
    <col min="10" max="16384" width="9.00390625" style="1" customWidth="1"/>
  </cols>
  <sheetData>
    <row r="1" ht="18.75">
      <c r="A1" s="4" t="s">
        <v>0</v>
      </c>
    </row>
    <row r="2" spans="1:9" ht="12" customHeight="1" thickBot="1">
      <c r="A2" s="5"/>
      <c r="B2" s="5"/>
      <c r="C2" s="5"/>
      <c r="D2" s="6"/>
      <c r="E2" s="6"/>
      <c r="F2" s="7"/>
      <c r="G2" s="7"/>
      <c r="H2" s="7"/>
      <c r="I2" s="13" t="s">
        <v>4</v>
      </c>
    </row>
    <row r="3" spans="1:27" ht="13.5" customHeight="1" thickTop="1">
      <c r="A3" s="66" t="s">
        <v>2</v>
      </c>
      <c r="B3" s="66"/>
      <c r="C3" s="67"/>
      <c r="D3" s="74" t="s">
        <v>47</v>
      </c>
      <c r="E3" s="76"/>
      <c r="F3" s="74" t="s">
        <v>37</v>
      </c>
      <c r="G3" s="75"/>
      <c r="H3" s="74" t="s">
        <v>45</v>
      </c>
      <c r="I3" s="7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3" customFormat="1" ht="13.5" customHeight="1">
      <c r="A4" s="68"/>
      <c r="B4" s="68"/>
      <c r="C4" s="69"/>
      <c r="D4" s="53" t="s">
        <v>36</v>
      </c>
      <c r="E4" s="54"/>
      <c r="F4" s="78" t="s">
        <v>36</v>
      </c>
      <c r="G4" s="78"/>
      <c r="H4" s="53" t="s">
        <v>36</v>
      </c>
      <c r="I4" s="7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5" customHeight="1">
      <c r="A5" s="26" t="s">
        <v>43</v>
      </c>
      <c r="B5" s="72" t="s">
        <v>5</v>
      </c>
      <c r="C5" s="73"/>
      <c r="D5" s="15">
        <v>126</v>
      </c>
      <c r="E5" s="20">
        <v>4445900</v>
      </c>
      <c r="F5" s="24">
        <v>111</v>
      </c>
      <c r="G5" s="10">
        <v>6216900</v>
      </c>
      <c r="H5" s="15">
        <v>138</v>
      </c>
      <c r="I5" s="10">
        <v>5836900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27"/>
      <c r="B6" s="60" t="s">
        <v>6</v>
      </c>
      <c r="C6" s="61"/>
      <c r="D6" s="14">
        <v>24</v>
      </c>
      <c r="E6" s="20">
        <v>2956600</v>
      </c>
      <c r="F6" s="10">
        <v>21</v>
      </c>
      <c r="G6" s="10">
        <v>1980400</v>
      </c>
      <c r="H6" s="14">
        <v>21</v>
      </c>
      <c r="I6" s="10">
        <v>1800900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3.5" customHeight="1">
      <c r="A7" s="27"/>
      <c r="B7" s="60" t="s">
        <v>7</v>
      </c>
      <c r="C7" s="61"/>
      <c r="D7" s="14">
        <v>21</v>
      </c>
      <c r="E7" s="20">
        <v>121600</v>
      </c>
      <c r="F7" s="10">
        <v>7</v>
      </c>
      <c r="G7" s="10">
        <v>29300</v>
      </c>
      <c r="H7" s="14">
        <v>6</v>
      </c>
      <c r="I7" s="10">
        <v>32800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customHeight="1">
      <c r="A8" s="27"/>
      <c r="B8" s="60" t="s">
        <v>8</v>
      </c>
      <c r="C8" s="61"/>
      <c r="D8" s="14">
        <v>36</v>
      </c>
      <c r="E8" s="20">
        <v>5055500</v>
      </c>
      <c r="F8" s="10">
        <v>47</v>
      </c>
      <c r="G8" s="10">
        <v>7907000</v>
      </c>
      <c r="H8" s="14">
        <v>57</v>
      </c>
      <c r="I8" s="10">
        <v>6622500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27"/>
      <c r="B9" s="60" t="s">
        <v>9</v>
      </c>
      <c r="C9" s="61"/>
      <c r="D9" s="14">
        <v>11</v>
      </c>
      <c r="E9" s="20">
        <v>1908100</v>
      </c>
      <c r="F9" s="10">
        <v>3</v>
      </c>
      <c r="G9" s="10">
        <v>277100</v>
      </c>
      <c r="H9" s="14">
        <v>6</v>
      </c>
      <c r="I9" s="10">
        <v>777100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3.5" customHeight="1">
      <c r="A10" s="27"/>
      <c r="B10" s="60" t="s">
        <v>34</v>
      </c>
      <c r="C10" s="61"/>
      <c r="D10" s="14">
        <v>19</v>
      </c>
      <c r="E10" s="20">
        <v>12801400</v>
      </c>
      <c r="F10" s="10">
        <v>19</v>
      </c>
      <c r="G10" s="10">
        <v>10814300</v>
      </c>
      <c r="H10" s="14">
        <v>12</v>
      </c>
      <c r="I10" s="10">
        <v>7184200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3.5" customHeight="1">
      <c r="A11" s="27"/>
      <c r="B11" s="60" t="s">
        <v>1</v>
      </c>
      <c r="C11" s="77"/>
      <c r="D11" s="14">
        <v>349</v>
      </c>
      <c r="E11" s="20">
        <v>45141700</v>
      </c>
      <c r="F11" s="10">
        <v>352</v>
      </c>
      <c r="G11" s="10">
        <v>43439900</v>
      </c>
      <c r="H11" s="14">
        <v>302</v>
      </c>
      <c r="I11" s="10">
        <v>31946600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3.5" customHeight="1">
      <c r="A12" s="27"/>
      <c r="B12" s="60" t="s">
        <v>10</v>
      </c>
      <c r="C12" s="61"/>
      <c r="D12" s="14">
        <v>12</v>
      </c>
      <c r="E12" s="20">
        <v>3213700</v>
      </c>
      <c r="F12" s="10">
        <v>15</v>
      </c>
      <c r="G12" s="10">
        <v>3020000</v>
      </c>
      <c r="H12" s="14">
        <v>13</v>
      </c>
      <c r="I12" s="10">
        <v>2696700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customHeight="1">
      <c r="A13" s="27"/>
      <c r="B13" s="62" t="s">
        <v>11</v>
      </c>
      <c r="C13" s="63"/>
      <c r="D13" s="14" t="s">
        <v>12</v>
      </c>
      <c r="E13" s="20" t="s">
        <v>12</v>
      </c>
      <c r="F13" s="10">
        <v>1</v>
      </c>
      <c r="G13" s="10">
        <v>340800</v>
      </c>
      <c r="H13" s="14">
        <v>1</v>
      </c>
      <c r="I13" s="10">
        <v>73400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customHeight="1">
      <c r="A14" s="28"/>
      <c r="B14" s="79" t="s">
        <v>13</v>
      </c>
      <c r="C14" s="80"/>
      <c r="D14" s="17">
        <f aca="true" t="shared" si="0" ref="D14:I14">SUM(D5:D13)</f>
        <v>598</v>
      </c>
      <c r="E14" s="18">
        <f t="shared" si="0"/>
        <v>75644500</v>
      </c>
      <c r="F14" s="19">
        <f t="shared" si="0"/>
        <v>576</v>
      </c>
      <c r="G14" s="19">
        <f t="shared" si="0"/>
        <v>74025700</v>
      </c>
      <c r="H14" s="17">
        <f t="shared" si="0"/>
        <v>556</v>
      </c>
      <c r="I14" s="19">
        <f t="shared" si="0"/>
        <v>56971100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3.5" customHeight="1">
      <c r="A15" s="55" t="s">
        <v>42</v>
      </c>
      <c r="B15" s="70" t="s">
        <v>14</v>
      </c>
      <c r="C15" s="71"/>
      <c r="D15" s="14">
        <v>79</v>
      </c>
      <c r="E15" s="20">
        <v>14070500</v>
      </c>
      <c r="F15" s="10">
        <v>77</v>
      </c>
      <c r="G15" s="10">
        <v>11080400</v>
      </c>
      <c r="H15" s="14">
        <v>66</v>
      </c>
      <c r="I15" s="10">
        <v>10247000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customHeight="1">
      <c r="A16" s="84"/>
      <c r="B16" s="51" t="s">
        <v>15</v>
      </c>
      <c r="C16" s="52"/>
      <c r="D16" s="14">
        <v>1</v>
      </c>
      <c r="E16" s="20">
        <v>235800</v>
      </c>
      <c r="F16" s="10">
        <v>1</v>
      </c>
      <c r="G16" s="10">
        <v>307600</v>
      </c>
      <c r="H16" s="14">
        <v>1</v>
      </c>
      <c r="I16" s="10">
        <v>268100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customHeight="1">
      <c r="A17" s="84"/>
      <c r="B17" s="51" t="s">
        <v>16</v>
      </c>
      <c r="C17" s="52"/>
      <c r="D17" s="14">
        <v>6</v>
      </c>
      <c r="E17" s="20">
        <v>232200</v>
      </c>
      <c r="F17" s="10">
        <v>4</v>
      </c>
      <c r="G17" s="10">
        <v>249800</v>
      </c>
      <c r="H17" s="14">
        <v>5</v>
      </c>
      <c r="I17" s="10">
        <v>139100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84"/>
      <c r="B18" s="51" t="s">
        <v>17</v>
      </c>
      <c r="C18" s="52"/>
      <c r="D18" s="14">
        <v>2</v>
      </c>
      <c r="E18" s="20">
        <v>237300</v>
      </c>
      <c r="F18" s="10">
        <v>3</v>
      </c>
      <c r="G18" s="10">
        <v>219400</v>
      </c>
      <c r="H18" s="14">
        <v>6</v>
      </c>
      <c r="I18" s="10">
        <v>431400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 customHeight="1">
      <c r="A19" s="84"/>
      <c r="B19" s="51" t="s">
        <v>18</v>
      </c>
      <c r="C19" s="52"/>
      <c r="D19" s="14">
        <v>1</v>
      </c>
      <c r="E19" s="20">
        <v>264000</v>
      </c>
      <c r="F19" s="10">
        <v>2</v>
      </c>
      <c r="G19" s="10">
        <v>989000</v>
      </c>
      <c r="H19" s="14">
        <v>1</v>
      </c>
      <c r="I19" s="10">
        <v>93200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3.5" customHeight="1">
      <c r="A20" s="84"/>
      <c r="B20" s="51" t="s">
        <v>19</v>
      </c>
      <c r="C20" s="52"/>
      <c r="D20" s="14">
        <v>12</v>
      </c>
      <c r="E20" s="20">
        <v>2664200</v>
      </c>
      <c r="F20" s="10">
        <v>8</v>
      </c>
      <c r="G20" s="10">
        <v>1870200</v>
      </c>
      <c r="H20" s="14">
        <v>8</v>
      </c>
      <c r="I20" s="10">
        <v>1805700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3.5" customHeight="1">
      <c r="A21" s="84"/>
      <c r="B21" s="51" t="s">
        <v>20</v>
      </c>
      <c r="C21" s="52"/>
      <c r="D21" s="14">
        <v>248</v>
      </c>
      <c r="E21" s="20">
        <v>42129500</v>
      </c>
      <c r="F21" s="10">
        <v>171</v>
      </c>
      <c r="G21" s="10">
        <v>39833300</v>
      </c>
      <c r="H21" s="14">
        <v>158</v>
      </c>
      <c r="I21" s="10">
        <v>36687200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customHeight="1">
      <c r="A22" s="84"/>
      <c r="B22" s="51" t="s">
        <v>21</v>
      </c>
      <c r="C22" s="52"/>
      <c r="D22" s="14">
        <v>1</v>
      </c>
      <c r="E22" s="20">
        <v>1400000</v>
      </c>
      <c r="F22" s="14" t="s">
        <v>26</v>
      </c>
      <c r="G22" s="20" t="s">
        <v>26</v>
      </c>
      <c r="H22" s="14" t="s">
        <v>26</v>
      </c>
      <c r="I22" s="10" t="s">
        <v>26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3.5" customHeight="1">
      <c r="A23" s="84"/>
      <c r="B23" s="51" t="s">
        <v>22</v>
      </c>
      <c r="C23" s="52"/>
      <c r="D23" s="14">
        <v>4</v>
      </c>
      <c r="E23" s="20">
        <v>272300</v>
      </c>
      <c r="F23" s="10">
        <v>1</v>
      </c>
      <c r="G23" s="10">
        <v>228400</v>
      </c>
      <c r="H23" s="14" t="s">
        <v>26</v>
      </c>
      <c r="I23" s="10" t="s">
        <v>26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customHeight="1">
      <c r="A24" s="85"/>
      <c r="B24" s="53" t="s">
        <v>23</v>
      </c>
      <c r="C24" s="54"/>
      <c r="D24" s="16">
        <f aca="true" t="shared" si="1" ref="D24:I24">SUM(D15:D23)</f>
        <v>354</v>
      </c>
      <c r="E24" s="25">
        <f t="shared" si="1"/>
        <v>61505800</v>
      </c>
      <c r="F24" s="8">
        <f t="shared" si="1"/>
        <v>267</v>
      </c>
      <c r="G24" s="8">
        <f t="shared" si="1"/>
        <v>54778100</v>
      </c>
      <c r="H24" s="16">
        <f t="shared" si="1"/>
        <v>245</v>
      </c>
      <c r="I24" s="8">
        <f t="shared" si="1"/>
        <v>49671700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3.5" customHeight="1">
      <c r="A25" s="55" t="s">
        <v>41</v>
      </c>
      <c r="B25" s="70" t="s">
        <v>24</v>
      </c>
      <c r="C25" s="71"/>
      <c r="D25" s="14">
        <v>28</v>
      </c>
      <c r="E25" s="20">
        <v>1412200</v>
      </c>
      <c r="F25" s="10">
        <v>35</v>
      </c>
      <c r="G25" s="10">
        <v>1940100</v>
      </c>
      <c r="H25" s="14">
        <v>15</v>
      </c>
      <c r="I25" s="10">
        <v>1565300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3.5" customHeight="1">
      <c r="A26" s="56"/>
      <c r="B26" s="51" t="s">
        <v>38</v>
      </c>
      <c r="C26" s="52"/>
      <c r="D26" s="14">
        <v>25</v>
      </c>
      <c r="E26" s="20">
        <v>1666500</v>
      </c>
      <c r="F26" s="10">
        <v>81</v>
      </c>
      <c r="G26" s="10">
        <v>14232800</v>
      </c>
      <c r="H26" s="14">
        <v>83</v>
      </c>
      <c r="I26" s="10">
        <v>30041400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3.5" customHeight="1">
      <c r="A27" s="56"/>
      <c r="B27" s="51" t="s">
        <v>25</v>
      </c>
      <c r="C27" s="52"/>
      <c r="D27" s="14" t="s">
        <v>26</v>
      </c>
      <c r="E27" s="20" t="s">
        <v>26</v>
      </c>
      <c r="F27" s="10" t="s">
        <v>26</v>
      </c>
      <c r="G27" s="10" t="s">
        <v>26</v>
      </c>
      <c r="H27" s="14">
        <v>18</v>
      </c>
      <c r="I27" s="10">
        <v>3542400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3.5" customHeight="1">
      <c r="A28" s="56"/>
      <c r="B28" s="51" t="s">
        <v>27</v>
      </c>
      <c r="C28" s="52"/>
      <c r="D28" s="14">
        <v>83</v>
      </c>
      <c r="E28" s="20">
        <v>5102100</v>
      </c>
      <c r="F28" s="10">
        <v>82</v>
      </c>
      <c r="G28" s="10">
        <v>5262400</v>
      </c>
      <c r="H28" s="14">
        <v>83</v>
      </c>
      <c r="I28" s="10">
        <v>5349400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3.5" customHeight="1">
      <c r="A29" s="56"/>
      <c r="B29" s="58" t="s">
        <v>46</v>
      </c>
      <c r="C29" s="59"/>
      <c r="D29" s="14" t="s">
        <v>26</v>
      </c>
      <c r="E29" s="20" t="s">
        <v>26</v>
      </c>
      <c r="F29" s="10" t="s">
        <v>26</v>
      </c>
      <c r="G29" s="10" t="s">
        <v>26</v>
      </c>
      <c r="H29" s="14">
        <v>1</v>
      </c>
      <c r="I29" s="10">
        <v>601300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customHeight="1">
      <c r="A30" s="57"/>
      <c r="B30" s="53" t="s">
        <v>13</v>
      </c>
      <c r="C30" s="54"/>
      <c r="D30" s="17">
        <f>SUM(D25:D28)</f>
        <v>136</v>
      </c>
      <c r="E30" s="18">
        <f>SUM(E25:E28)</f>
        <v>8180800</v>
      </c>
      <c r="F30" s="19">
        <f>SUM(F25:F28)</f>
        <v>198</v>
      </c>
      <c r="G30" s="19">
        <f>SUM(G25:G28)</f>
        <v>21435300</v>
      </c>
      <c r="H30" s="17">
        <f>SUM(H25:H29)</f>
        <v>200</v>
      </c>
      <c r="I30" s="19">
        <f>SUM(I25:I29)</f>
        <v>41099800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 customHeight="1">
      <c r="A31" s="81" t="s">
        <v>28</v>
      </c>
      <c r="B31" s="81"/>
      <c r="C31" s="80"/>
      <c r="D31" s="16">
        <f aca="true" t="shared" si="2" ref="D31:I31">SUM(D30,D24,D14)</f>
        <v>1088</v>
      </c>
      <c r="E31" s="25">
        <f t="shared" si="2"/>
        <v>145331100</v>
      </c>
      <c r="F31" s="8">
        <f t="shared" si="2"/>
        <v>1041</v>
      </c>
      <c r="G31" s="8">
        <f t="shared" si="2"/>
        <v>150239100</v>
      </c>
      <c r="H31" s="16">
        <f t="shared" si="2"/>
        <v>1001</v>
      </c>
      <c r="I31" s="8">
        <f t="shared" si="2"/>
        <v>147742600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3.5" customHeight="1">
      <c r="A32" s="9"/>
      <c r="B32" s="82" t="s">
        <v>35</v>
      </c>
      <c r="C32" s="83"/>
      <c r="D32" s="14"/>
      <c r="E32" s="20"/>
      <c r="F32" s="10"/>
      <c r="G32" s="10"/>
      <c r="H32" s="1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3.5" customHeight="1">
      <c r="A33" s="9"/>
      <c r="B33" s="86" t="s">
        <v>44</v>
      </c>
      <c r="C33" s="87"/>
      <c r="D33" s="14"/>
      <c r="E33" s="20">
        <v>51185100</v>
      </c>
      <c r="F33" s="10"/>
      <c r="G33" s="10">
        <v>65971000</v>
      </c>
      <c r="H33" s="14"/>
      <c r="I33" s="10">
        <v>69141100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3.5" customHeight="1">
      <c r="A34" s="9"/>
      <c r="B34" s="64" t="s">
        <v>40</v>
      </c>
      <c r="C34" s="65"/>
      <c r="D34" s="14"/>
      <c r="E34" s="20" t="s">
        <v>39</v>
      </c>
      <c r="F34" s="10"/>
      <c r="G34" s="10">
        <v>8872900</v>
      </c>
      <c r="H34" s="14"/>
      <c r="I34" s="10">
        <v>6215000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3.5" customHeight="1">
      <c r="A35" s="21"/>
      <c r="B35" s="64" t="s">
        <v>29</v>
      </c>
      <c r="C35" s="65"/>
      <c r="D35" s="14"/>
      <c r="E35" s="20">
        <v>12886600</v>
      </c>
      <c r="F35" s="10"/>
      <c r="G35" s="10">
        <v>17488000</v>
      </c>
      <c r="H35" s="14"/>
      <c r="I35" s="10">
        <v>16870300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9" ht="13.5" customHeight="1">
      <c r="A36" s="21"/>
      <c r="B36" s="64" t="s">
        <v>30</v>
      </c>
      <c r="C36" s="65"/>
      <c r="D36" s="14"/>
      <c r="E36" s="20">
        <v>15179000</v>
      </c>
      <c r="F36" s="23"/>
      <c r="G36" s="23" t="s">
        <v>39</v>
      </c>
      <c r="H36" s="14"/>
      <c r="I36" s="10" t="s">
        <v>39</v>
      </c>
    </row>
    <row r="37" spans="1:9" ht="13.5" customHeight="1">
      <c r="A37" s="21"/>
      <c r="B37" s="64" t="s">
        <v>31</v>
      </c>
      <c r="C37" s="65"/>
      <c r="D37" s="14"/>
      <c r="E37" s="20">
        <v>31357400</v>
      </c>
      <c r="F37" s="23"/>
      <c r="G37" s="23">
        <v>25395800</v>
      </c>
      <c r="H37" s="14"/>
      <c r="I37" s="10">
        <v>27305700</v>
      </c>
    </row>
    <row r="38" spans="1:9" ht="13.5" customHeight="1">
      <c r="A38" s="21"/>
      <c r="B38" s="64" t="s">
        <v>32</v>
      </c>
      <c r="C38" s="65"/>
      <c r="D38" s="14"/>
      <c r="E38" s="20">
        <v>1713200</v>
      </c>
      <c r="F38" s="23"/>
      <c r="G38" s="23">
        <v>686700</v>
      </c>
      <c r="H38" s="14"/>
      <c r="I38" s="10">
        <v>352700</v>
      </c>
    </row>
    <row r="39" spans="1:9" ht="13.5" customHeight="1">
      <c r="A39" s="21"/>
      <c r="B39" s="64" t="s">
        <v>33</v>
      </c>
      <c r="C39" s="65"/>
      <c r="D39" s="14"/>
      <c r="E39" s="20">
        <v>33009800</v>
      </c>
      <c r="F39" s="23"/>
      <c r="G39" s="23">
        <v>31824700</v>
      </c>
      <c r="H39" s="14"/>
      <c r="I39" s="10">
        <v>27857800</v>
      </c>
    </row>
    <row r="40" spans="1:9" ht="15" customHeight="1">
      <c r="A40" s="81" t="s">
        <v>3</v>
      </c>
      <c r="B40" s="81"/>
      <c r="C40" s="80"/>
      <c r="D40" s="17"/>
      <c r="E40" s="18">
        <f>SUM(E33:E39)</f>
        <v>145331100</v>
      </c>
      <c r="F40" s="19"/>
      <c r="G40" s="19">
        <f>SUM(G33:G39)</f>
        <v>150239100</v>
      </c>
      <c r="H40" s="17"/>
      <c r="I40" s="19">
        <f>SUM(I33:I39)</f>
        <v>147742600</v>
      </c>
    </row>
    <row r="41" spans="1:9" ht="12" customHeight="1">
      <c r="A41" s="21"/>
      <c r="B41" s="21"/>
      <c r="C41" s="21"/>
      <c r="D41" s="22"/>
      <c r="E41" s="22"/>
      <c r="F41" s="22"/>
      <c r="G41" s="22"/>
      <c r="H41" s="22"/>
      <c r="I41" s="22"/>
    </row>
    <row r="42" spans="1:9" ht="12" customHeight="1">
      <c r="A42" s="21"/>
      <c r="B42" s="21"/>
      <c r="C42" s="21"/>
      <c r="D42" s="22"/>
      <c r="E42" s="22"/>
      <c r="F42" s="22"/>
      <c r="G42" s="22"/>
      <c r="H42" s="22"/>
      <c r="I42" s="22"/>
    </row>
    <row r="43" spans="1:9" ht="12" customHeight="1">
      <c r="A43" s="21"/>
      <c r="B43" s="21"/>
      <c r="C43" s="21"/>
      <c r="D43" s="22"/>
      <c r="E43" s="22"/>
      <c r="F43" s="22"/>
      <c r="G43" s="22"/>
      <c r="H43" s="22"/>
      <c r="I43" s="22"/>
    </row>
    <row r="44" spans="1:9" ht="12" customHeight="1">
      <c r="A44" s="21"/>
      <c r="B44" s="21"/>
      <c r="C44" s="21"/>
      <c r="D44" s="22"/>
      <c r="E44" s="22"/>
      <c r="F44" s="22"/>
      <c r="G44" s="22"/>
      <c r="H44" s="22"/>
      <c r="I44" s="22"/>
    </row>
    <row r="45" spans="1:9" ht="12" customHeight="1">
      <c r="A45" s="21"/>
      <c r="B45" s="21"/>
      <c r="C45" s="21"/>
      <c r="D45" s="22"/>
      <c r="E45" s="22"/>
      <c r="F45" s="22"/>
      <c r="G45" s="22"/>
      <c r="H45" s="22"/>
      <c r="I45" s="22"/>
    </row>
    <row r="46" spans="1:9" ht="12" customHeight="1">
      <c r="A46" s="21"/>
      <c r="B46" s="21"/>
      <c r="C46" s="21"/>
      <c r="D46" s="22"/>
      <c r="E46" s="22"/>
      <c r="F46" s="22"/>
      <c r="G46" s="22"/>
      <c r="H46" s="22"/>
      <c r="I46" s="22"/>
    </row>
    <row r="47" spans="1:9" ht="12" customHeight="1">
      <c r="A47" s="21"/>
      <c r="B47" s="21"/>
      <c r="C47" s="21"/>
      <c r="D47" s="22"/>
      <c r="E47" s="22"/>
      <c r="F47" s="22"/>
      <c r="G47" s="22"/>
      <c r="H47" s="22"/>
      <c r="I47" s="22"/>
    </row>
    <row r="48" spans="1:9" ht="12" customHeight="1">
      <c r="A48" s="21"/>
      <c r="B48" s="21"/>
      <c r="C48" s="21"/>
      <c r="D48" s="22"/>
      <c r="E48" s="22"/>
      <c r="F48" s="22"/>
      <c r="G48" s="22"/>
      <c r="H48" s="22"/>
      <c r="I48" s="22"/>
    </row>
    <row r="49" spans="1:9" ht="12" customHeight="1">
      <c r="A49" s="21"/>
      <c r="B49" s="21"/>
      <c r="C49" s="21"/>
      <c r="D49" s="22"/>
      <c r="E49" s="22"/>
      <c r="F49" s="22"/>
      <c r="G49" s="22"/>
      <c r="H49" s="22"/>
      <c r="I49" s="22"/>
    </row>
  </sheetData>
  <mergeCells count="45">
    <mergeCell ref="A40:C40"/>
    <mergeCell ref="B32:C32"/>
    <mergeCell ref="A15:A24"/>
    <mergeCell ref="B36:C36"/>
    <mergeCell ref="B37:C37"/>
    <mergeCell ref="B38:C38"/>
    <mergeCell ref="B39:C39"/>
    <mergeCell ref="A31:C31"/>
    <mergeCell ref="B33:C33"/>
    <mergeCell ref="B35:C35"/>
    <mergeCell ref="B18:C18"/>
    <mergeCell ref="B10:C10"/>
    <mergeCell ref="B11:C11"/>
    <mergeCell ref="H4:I4"/>
    <mergeCell ref="F4:G4"/>
    <mergeCell ref="D4:E4"/>
    <mergeCell ref="B14:C14"/>
    <mergeCell ref="F3:G3"/>
    <mergeCell ref="H3:I3"/>
    <mergeCell ref="B17:C17"/>
    <mergeCell ref="D3:E3"/>
    <mergeCell ref="B26:C26"/>
    <mergeCell ref="B34:C34"/>
    <mergeCell ref="A3:C4"/>
    <mergeCell ref="B16:C16"/>
    <mergeCell ref="B25:C25"/>
    <mergeCell ref="B27:C27"/>
    <mergeCell ref="B12:C12"/>
    <mergeCell ref="B5:C5"/>
    <mergeCell ref="B23:C23"/>
    <mergeCell ref="B15:C15"/>
    <mergeCell ref="B24:C24"/>
    <mergeCell ref="A25:A30"/>
    <mergeCell ref="B29:C29"/>
    <mergeCell ref="B6:C6"/>
    <mergeCell ref="B7:C7"/>
    <mergeCell ref="B13:C13"/>
    <mergeCell ref="B8:C8"/>
    <mergeCell ref="B9:C9"/>
    <mergeCell ref="B28:C28"/>
    <mergeCell ref="B30:C30"/>
    <mergeCell ref="B19:C19"/>
    <mergeCell ref="B20:C20"/>
    <mergeCell ref="B21:C21"/>
    <mergeCell ref="B22:C22"/>
  </mergeCells>
  <printOptions horizontalCentered="1"/>
  <pageMargins left="0.7086614173228347" right="0.7086614173228347" top="1.1811023622047245" bottom="1.062992125984252" header="0.5118110236220472" footer="0.7874015748031497"/>
  <pageSetup firstPageNumber="312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25">
      <selection activeCell="E26" sqref="E26"/>
    </sheetView>
  </sheetViews>
  <sheetFormatPr defaultColWidth="9.00390625" defaultRowHeight="13.5"/>
  <cols>
    <col min="1" max="1" width="4.75390625" style="1" customWidth="1"/>
    <col min="2" max="2" width="3.75390625" style="1" customWidth="1"/>
    <col min="3" max="3" width="14.00390625" style="1" customWidth="1"/>
    <col min="4" max="4" width="10.375" style="2" customWidth="1"/>
    <col min="5" max="5" width="10.625" style="2" customWidth="1"/>
    <col min="6" max="6" width="10.375" style="2" customWidth="1"/>
    <col min="7" max="7" width="10.625" style="2" customWidth="1"/>
    <col min="8" max="8" width="10.375" style="2" customWidth="1"/>
    <col min="9" max="9" width="10.625" style="2" customWidth="1"/>
    <col min="10" max="16384" width="9.00390625" style="1" customWidth="1"/>
  </cols>
  <sheetData>
    <row r="1" ht="18.75">
      <c r="A1" s="4" t="s">
        <v>89</v>
      </c>
    </row>
    <row r="2" spans="1:9" ht="12" customHeight="1" thickBot="1">
      <c r="A2" s="5"/>
      <c r="B2" s="5"/>
      <c r="C2" s="5"/>
      <c r="D2" s="6"/>
      <c r="E2" s="6"/>
      <c r="F2" s="7"/>
      <c r="G2" s="7"/>
      <c r="H2" s="7"/>
      <c r="I2" s="13" t="s">
        <v>48</v>
      </c>
    </row>
    <row r="3" spans="1:27" ht="17.25" customHeight="1" thickTop="1">
      <c r="A3" s="66" t="s">
        <v>49</v>
      </c>
      <c r="B3" s="66"/>
      <c r="C3" s="67"/>
      <c r="D3" s="92" t="s">
        <v>87</v>
      </c>
      <c r="E3" s="99"/>
      <c r="F3" s="92" t="s">
        <v>88</v>
      </c>
      <c r="G3" s="93"/>
      <c r="H3" s="92" t="s">
        <v>92</v>
      </c>
      <c r="I3" s="9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3" customFormat="1" ht="17.25" customHeight="1">
      <c r="A4" s="68"/>
      <c r="B4" s="68"/>
      <c r="C4" s="69"/>
      <c r="D4" s="32" t="s">
        <v>90</v>
      </c>
      <c r="E4" s="49" t="s">
        <v>91</v>
      </c>
      <c r="F4" s="32" t="s">
        <v>90</v>
      </c>
      <c r="G4" s="49" t="s">
        <v>91</v>
      </c>
      <c r="H4" s="50" t="s">
        <v>90</v>
      </c>
      <c r="I4" s="48" t="s">
        <v>91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7.25" customHeight="1">
      <c r="A5" s="100" t="s">
        <v>50</v>
      </c>
      <c r="B5" s="103" t="s">
        <v>51</v>
      </c>
      <c r="C5" s="104"/>
      <c r="D5" s="33">
        <v>134</v>
      </c>
      <c r="E5" s="34">
        <v>5015600</v>
      </c>
      <c r="F5" s="33">
        <v>175</v>
      </c>
      <c r="G5" s="43">
        <v>4598200</v>
      </c>
      <c r="H5" s="33">
        <v>162</v>
      </c>
      <c r="I5" s="43">
        <v>4911300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7.25" customHeight="1">
      <c r="A6" s="101"/>
      <c r="B6" s="96" t="s">
        <v>52</v>
      </c>
      <c r="C6" s="97"/>
      <c r="D6" s="35">
        <v>20</v>
      </c>
      <c r="E6" s="36">
        <v>1487000</v>
      </c>
      <c r="F6" s="35">
        <v>21</v>
      </c>
      <c r="G6" s="44">
        <v>2340300</v>
      </c>
      <c r="H6" s="35">
        <v>14</v>
      </c>
      <c r="I6" s="44">
        <v>781200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7.25" customHeight="1">
      <c r="A7" s="101"/>
      <c r="B7" s="96" t="s">
        <v>53</v>
      </c>
      <c r="C7" s="97"/>
      <c r="D7" s="35">
        <v>2</v>
      </c>
      <c r="E7" s="36">
        <v>30000</v>
      </c>
      <c r="F7" s="35">
        <v>11</v>
      </c>
      <c r="G7" s="44">
        <v>83700</v>
      </c>
      <c r="H7" s="35" t="s">
        <v>60</v>
      </c>
      <c r="I7" s="44" t="s">
        <v>60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7.25" customHeight="1">
      <c r="A8" s="101"/>
      <c r="B8" s="96" t="s">
        <v>54</v>
      </c>
      <c r="C8" s="97"/>
      <c r="D8" s="35">
        <v>36</v>
      </c>
      <c r="E8" s="36">
        <v>4863300</v>
      </c>
      <c r="F8" s="35">
        <v>45</v>
      </c>
      <c r="G8" s="44">
        <v>5830800</v>
      </c>
      <c r="H8" s="35">
        <v>43</v>
      </c>
      <c r="I8" s="44">
        <v>4111200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7.25" customHeight="1">
      <c r="A9" s="101"/>
      <c r="B9" s="96" t="s">
        <v>55</v>
      </c>
      <c r="C9" s="97"/>
      <c r="D9" s="35">
        <v>3</v>
      </c>
      <c r="E9" s="36">
        <v>317100</v>
      </c>
      <c r="F9" s="35">
        <v>1</v>
      </c>
      <c r="G9" s="44">
        <v>655000</v>
      </c>
      <c r="H9" s="35">
        <v>8</v>
      </c>
      <c r="I9" s="44">
        <v>258900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7.25" customHeight="1">
      <c r="A10" s="101"/>
      <c r="B10" s="96" t="s">
        <v>56</v>
      </c>
      <c r="C10" s="97"/>
      <c r="D10" s="35">
        <v>7</v>
      </c>
      <c r="E10" s="36">
        <v>3269500</v>
      </c>
      <c r="F10" s="35">
        <v>8</v>
      </c>
      <c r="G10" s="44">
        <v>3485100</v>
      </c>
      <c r="H10" s="35">
        <v>7</v>
      </c>
      <c r="I10" s="44">
        <v>2914800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7.25" customHeight="1">
      <c r="A11" s="101"/>
      <c r="B11" s="96" t="s">
        <v>57</v>
      </c>
      <c r="C11" s="98"/>
      <c r="D11" s="35">
        <v>281</v>
      </c>
      <c r="E11" s="36">
        <v>23551000</v>
      </c>
      <c r="F11" s="35">
        <v>327</v>
      </c>
      <c r="G11" s="44">
        <v>27217400</v>
      </c>
      <c r="H11" s="35">
        <v>268</v>
      </c>
      <c r="I11" s="44">
        <v>30818800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7.25" customHeight="1">
      <c r="A12" s="101"/>
      <c r="B12" s="96" t="s">
        <v>58</v>
      </c>
      <c r="C12" s="97"/>
      <c r="D12" s="35">
        <v>13</v>
      </c>
      <c r="E12" s="36">
        <v>2546000</v>
      </c>
      <c r="F12" s="35">
        <v>8</v>
      </c>
      <c r="G12" s="44">
        <v>2015600</v>
      </c>
      <c r="H12" s="35">
        <v>5</v>
      </c>
      <c r="I12" s="44">
        <v>1627000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.25" customHeight="1">
      <c r="A13" s="101"/>
      <c r="B13" s="110" t="s">
        <v>59</v>
      </c>
      <c r="C13" s="111"/>
      <c r="D13" s="37">
        <v>3</v>
      </c>
      <c r="E13" s="38">
        <v>1558300</v>
      </c>
      <c r="F13" s="37">
        <v>2</v>
      </c>
      <c r="G13" s="45">
        <v>222600</v>
      </c>
      <c r="H13" s="37">
        <v>1</v>
      </c>
      <c r="I13" s="45">
        <v>486400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.25" customHeight="1">
      <c r="A14" s="102"/>
      <c r="B14" s="79" t="s">
        <v>61</v>
      </c>
      <c r="C14" s="80"/>
      <c r="D14" s="39">
        <f aca="true" t="shared" si="0" ref="D14:I14">SUM(D5:D13)</f>
        <v>499</v>
      </c>
      <c r="E14" s="40">
        <f t="shared" si="0"/>
        <v>42637800</v>
      </c>
      <c r="F14" s="39">
        <f t="shared" si="0"/>
        <v>598</v>
      </c>
      <c r="G14" s="46">
        <f t="shared" si="0"/>
        <v>46448700</v>
      </c>
      <c r="H14" s="39">
        <f t="shared" si="0"/>
        <v>508</v>
      </c>
      <c r="I14" s="46">
        <f t="shared" si="0"/>
        <v>45909600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7.25" customHeight="1">
      <c r="A15" s="55" t="s">
        <v>62</v>
      </c>
      <c r="B15" s="107" t="s">
        <v>63</v>
      </c>
      <c r="C15" s="108"/>
      <c r="D15" s="33">
        <v>65</v>
      </c>
      <c r="E15" s="34">
        <v>12506900</v>
      </c>
      <c r="F15" s="33">
        <v>73</v>
      </c>
      <c r="G15" s="43">
        <v>11782800</v>
      </c>
      <c r="H15" s="33">
        <v>52</v>
      </c>
      <c r="I15" s="43">
        <v>6496700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.25" customHeight="1">
      <c r="A16" s="84"/>
      <c r="B16" s="94" t="s">
        <v>64</v>
      </c>
      <c r="C16" s="95"/>
      <c r="D16" s="35">
        <v>3</v>
      </c>
      <c r="E16" s="36">
        <v>344300</v>
      </c>
      <c r="F16" s="35">
        <v>4</v>
      </c>
      <c r="G16" s="44">
        <v>393400</v>
      </c>
      <c r="H16" s="35">
        <v>3</v>
      </c>
      <c r="I16" s="44">
        <v>283300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.25" customHeight="1">
      <c r="A17" s="84"/>
      <c r="B17" s="94" t="s">
        <v>65</v>
      </c>
      <c r="C17" s="95"/>
      <c r="D17" s="35">
        <v>8</v>
      </c>
      <c r="E17" s="36">
        <v>376100</v>
      </c>
      <c r="F17" s="35">
        <v>5</v>
      </c>
      <c r="G17" s="44">
        <v>271700</v>
      </c>
      <c r="H17" s="35">
        <v>4</v>
      </c>
      <c r="I17" s="44">
        <v>143400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.25" customHeight="1">
      <c r="A18" s="84"/>
      <c r="B18" s="94" t="s">
        <v>66</v>
      </c>
      <c r="C18" s="95"/>
      <c r="D18" s="35">
        <v>5</v>
      </c>
      <c r="E18" s="36">
        <v>297300</v>
      </c>
      <c r="F18" s="35">
        <v>2</v>
      </c>
      <c r="G18" s="44">
        <v>32800</v>
      </c>
      <c r="H18" s="35">
        <v>4</v>
      </c>
      <c r="I18" s="44">
        <v>1871000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7.25" customHeight="1">
      <c r="A19" s="84"/>
      <c r="B19" s="94" t="s">
        <v>67</v>
      </c>
      <c r="C19" s="95"/>
      <c r="D19" s="35" t="s">
        <v>60</v>
      </c>
      <c r="E19" s="36" t="s">
        <v>60</v>
      </c>
      <c r="F19" s="35">
        <v>1</v>
      </c>
      <c r="G19" s="44">
        <v>95800</v>
      </c>
      <c r="H19" s="35">
        <v>1</v>
      </c>
      <c r="I19" s="44">
        <v>79100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7.25" customHeight="1">
      <c r="A20" s="84"/>
      <c r="B20" s="94" t="s">
        <v>68</v>
      </c>
      <c r="C20" s="95"/>
      <c r="D20" s="35">
        <v>10</v>
      </c>
      <c r="E20" s="36">
        <v>1849100</v>
      </c>
      <c r="F20" s="35">
        <v>7</v>
      </c>
      <c r="G20" s="44">
        <v>1910000</v>
      </c>
      <c r="H20" s="35">
        <v>4</v>
      </c>
      <c r="I20" s="44">
        <v>772300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.25" customHeight="1">
      <c r="A21" s="84"/>
      <c r="B21" s="94" t="s">
        <v>69</v>
      </c>
      <c r="C21" s="95"/>
      <c r="D21" s="35">
        <v>151</v>
      </c>
      <c r="E21" s="36">
        <v>31859500</v>
      </c>
      <c r="F21" s="35">
        <v>140</v>
      </c>
      <c r="G21" s="44">
        <v>30392700</v>
      </c>
      <c r="H21" s="35">
        <v>131</v>
      </c>
      <c r="I21" s="44">
        <v>26449800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7.25" customHeight="1">
      <c r="A22" s="84"/>
      <c r="B22" s="94" t="s">
        <v>70</v>
      </c>
      <c r="C22" s="95"/>
      <c r="D22" s="35" t="s">
        <v>60</v>
      </c>
      <c r="E22" s="36" t="s">
        <v>60</v>
      </c>
      <c r="F22" s="35" t="s">
        <v>60</v>
      </c>
      <c r="G22" s="44" t="s">
        <v>60</v>
      </c>
      <c r="H22" s="35" t="s">
        <v>60</v>
      </c>
      <c r="I22" s="44" t="s">
        <v>60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7.25" customHeight="1">
      <c r="A23" s="84"/>
      <c r="B23" s="105" t="s">
        <v>71</v>
      </c>
      <c r="C23" s="106"/>
      <c r="D23" s="37">
        <v>1</v>
      </c>
      <c r="E23" s="38">
        <v>50000</v>
      </c>
      <c r="F23" s="37" t="s">
        <v>60</v>
      </c>
      <c r="G23" s="45" t="s">
        <v>60</v>
      </c>
      <c r="H23" s="37">
        <v>1</v>
      </c>
      <c r="I23" s="45">
        <v>126500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7.25" customHeight="1">
      <c r="A24" s="85"/>
      <c r="B24" s="53" t="s">
        <v>61</v>
      </c>
      <c r="C24" s="54"/>
      <c r="D24" s="41">
        <f aca="true" t="shared" si="1" ref="D24:I24">SUM(D15:D23)</f>
        <v>243</v>
      </c>
      <c r="E24" s="42">
        <f t="shared" si="1"/>
        <v>47283200</v>
      </c>
      <c r="F24" s="41">
        <f t="shared" si="1"/>
        <v>232</v>
      </c>
      <c r="G24" s="47">
        <f t="shared" si="1"/>
        <v>44879200</v>
      </c>
      <c r="H24" s="41">
        <f t="shared" si="1"/>
        <v>200</v>
      </c>
      <c r="I24" s="47">
        <f t="shared" si="1"/>
        <v>36222100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7.25" customHeight="1">
      <c r="A25" s="55" t="s">
        <v>72</v>
      </c>
      <c r="B25" s="107" t="s">
        <v>73</v>
      </c>
      <c r="C25" s="108"/>
      <c r="D25" s="33">
        <v>18</v>
      </c>
      <c r="E25" s="34">
        <v>1032500</v>
      </c>
      <c r="F25" s="33">
        <v>28</v>
      </c>
      <c r="G25" s="43">
        <v>1135900</v>
      </c>
      <c r="H25" s="33">
        <v>49</v>
      </c>
      <c r="I25" s="43">
        <v>3899900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7.25" customHeight="1">
      <c r="A26" s="112"/>
      <c r="B26" s="94" t="s">
        <v>74</v>
      </c>
      <c r="C26" s="95"/>
      <c r="D26" s="35">
        <v>83</v>
      </c>
      <c r="E26" s="36">
        <v>61789400</v>
      </c>
      <c r="F26" s="35">
        <v>82</v>
      </c>
      <c r="G26" s="44">
        <v>44457300</v>
      </c>
      <c r="H26" s="35">
        <v>61</v>
      </c>
      <c r="I26" s="44">
        <v>34088900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7.25" customHeight="1">
      <c r="A27" s="112"/>
      <c r="B27" s="94" t="s">
        <v>75</v>
      </c>
      <c r="C27" s="95"/>
      <c r="D27" s="35">
        <v>2</v>
      </c>
      <c r="E27" s="36">
        <v>90800</v>
      </c>
      <c r="F27" s="35" t="s">
        <v>60</v>
      </c>
      <c r="G27" s="44" t="s">
        <v>60</v>
      </c>
      <c r="H27" s="35" t="s">
        <v>60</v>
      </c>
      <c r="I27" s="44" t="s">
        <v>60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7.25" customHeight="1">
      <c r="A28" s="112"/>
      <c r="B28" s="94" t="s">
        <v>76</v>
      </c>
      <c r="C28" s="95"/>
      <c r="D28" s="35">
        <v>83</v>
      </c>
      <c r="E28" s="36">
        <v>5807200</v>
      </c>
      <c r="F28" s="35">
        <v>92</v>
      </c>
      <c r="G28" s="44">
        <v>6730900</v>
      </c>
      <c r="H28" s="35">
        <v>64</v>
      </c>
      <c r="I28" s="44">
        <v>5294800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7.25" customHeight="1">
      <c r="A29" s="112"/>
      <c r="B29" s="94" t="s">
        <v>77</v>
      </c>
      <c r="C29" s="95"/>
      <c r="D29" s="35" t="s">
        <v>60</v>
      </c>
      <c r="E29" s="36" t="s">
        <v>60</v>
      </c>
      <c r="F29" s="35">
        <v>1</v>
      </c>
      <c r="G29" s="44">
        <v>52200</v>
      </c>
      <c r="H29" s="35" t="s">
        <v>60</v>
      </c>
      <c r="I29" s="44" t="s">
        <v>60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7.25" customHeight="1">
      <c r="A30" s="112"/>
      <c r="B30" s="105" t="s">
        <v>86</v>
      </c>
      <c r="C30" s="109"/>
      <c r="D30" s="37">
        <v>1</v>
      </c>
      <c r="E30" s="38">
        <v>200000</v>
      </c>
      <c r="F30" s="37">
        <v>1</v>
      </c>
      <c r="G30" s="45">
        <v>557700</v>
      </c>
      <c r="H30" s="35" t="s">
        <v>60</v>
      </c>
      <c r="I30" s="44" t="s">
        <v>60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7.25" customHeight="1">
      <c r="A31" s="113"/>
      <c r="B31" s="53" t="s">
        <v>61</v>
      </c>
      <c r="C31" s="54"/>
      <c r="D31" s="39">
        <f aca="true" t="shared" si="2" ref="D31:I31">SUM(D25:D30)</f>
        <v>187</v>
      </c>
      <c r="E31" s="40">
        <f t="shared" si="2"/>
        <v>68919900</v>
      </c>
      <c r="F31" s="39">
        <f t="shared" si="2"/>
        <v>204</v>
      </c>
      <c r="G31" s="46">
        <f t="shared" si="2"/>
        <v>52934000</v>
      </c>
      <c r="H31" s="39">
        <f t="shared" si="2"/>
        <v>174</v>
      </c>
      <c r="I31" s="46">
        <f t="shared" si="2"/>
        <v>43283600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7.25" customHeight="1">
      <c r="A32" s="81" t="s">
        <v>3</v>
      </c>
      <c r="B32" s="81"/>
      <c r="C32" s="80"/>
      <c r="D32" s="41">
        <f aca="true" t="shared" si="3" ref="D32:I32">SUM(D31,D24,D14)</f>
        <v>929</v>
      </c>
      <c r="E32" s="42">
        <f t="shared" si="3"/>
        <v>158840900</v>
      </c>
      <c r="F32" s="41">
        <f t="shared" si="3"/>
        <v>1034</v>
      </c>
      <c r="G32" s="47">
        <f t="shared" si="3"/>
        <v>144261900</v>
      </c>
      <c r="H32" s="41">
        <f t="shared" si="3"/>
        <v>882</v>
      </c>
      <c r="I32" s="47">
        <f t="shared" si="3"/>
        <v>125415300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7.25" customHeight="1">
      <c r="A33" s="30"/>
      <c r="B33" s="88" t="s">
        <v>78</v>
      </c>
      <c r="C33" s="89"/>
      <c r="D33" s="33"/>
      <c r="E33" s="34"/>
      <c r="F33" s="33"/>
      <c r="G33" s="43"/>
      <c r="H33" s="33"/>
      <c r="I33" s="4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7.25" customHeight="1">
      <c r="A34" s="31"/>
      <c r="B34" s="115" t="s">
        <v>79</v>
      </c>
      <c r="C34" s="116"/>
      <c r="D34" s="35"/>
      <c r="E34" s="36">
        <v>81601000</v>
      </c>
      <c r="F34" s="35"/>
      <c r="G34" s="44">
        <v>31102900</v>
      </c>
      <c r="H34" s="35"/>
      <c r="I34" s="44">
        <v>27911800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7.25" customHeight="1">
      <c r="A35" s="31"/>
      <c r="B35" s="90" t="s">
        <v>80</v>
      </c>
      <c r="C35" s="91"/>
      <c r="D35" s="35"/>
      <c r="E35" s="36">
        <v>3038700</v>
      </c>
      <c r="F35" s="35"/>
      <c r="G35" s="44">
        <v>1960400</v>
      </c>
      <c r="H35" s="35"/>
      <c r="I35" s="44">
        <v>144100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7.25" customHeight="1">
      <c r="A36" s="31"/>
      <c r="B36" s="90" t="s">
        <v>81</v>
      </c>
      <c r="C36" s="91"/>
      <c r="D36" s="35"/>
      <c r="E36" s="36">
        <v>17288900</v>
      </c>
      <c r="F36" s="35"/>
      <c r="G36" s="44">
        <v>55074200</v>
      </c>
      <c r="H36" s="35"/>
      <c r="I36" s="44">
        <v>40699100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9" ht="17.25" customHeight="1">
      <c r="A37" s="31"/>
      <c r="B37" s="90" t="s">
        <v>82</v>
      </c>
      <c r="C37" s="91"/>
      <c r="D37" s="35"/>
      <c r="E37" s="36" t="s">
        <v>60</v>
      </c>
      <c r="F37" s="35"/>
      <c r="G37" s="44" t="s">
        <v>60</v>
      </c>
      <c r="H37" s="35"/>
      <c r="I37" s="44" t="s">
        <v>60</v>
      </c>
    </row>
    <row r="38" spans="1:9" ht="17.25" customHeight="1">
      <c r="A38" s="31"/>
      <c r="B38" s="90" t="s">
        <v>83</v>
      </c>
      <c r="C38" s="91"/>
      <c r="D38" s="35"/>
      <c r="E38" s="36">
        <v>23774600</v>
      </c>
      <c r="F38" s="35"/>
      <c r="G38" s="44">
        <v>28077000</v>
      </c>
      <c r="H38" s="35"/>
      <c r="I38" s="44">
        <v>24459900</v>
      </c>
    </row>
    <row r="39" spans="1:9" ht="17.25" customHeight="1">
      <c r="A39" s="31"/>
      <c r="B39" s="90" t="s">
        <v>84</v>
      </c>
      <c r="C39" s="91"/>
      <c r="D39" s="35"/>
      <c r="E39" s="36">
        <v>187200</v>
      </c>
      <c r="F39" s="35"/>
      <c r="G39" s="44">
        <v>886800</v>
      </c>
      <c r="H39" s="35"/>
      <c r="I39" s="44">
        <v>112900</v>
      </c>
    </row>
    <row r="40" spans="1:9" ht="17.25" customHeight="1">
      <c r="A40" s="31"/>
      <c r="B40" s="90" t="s">
        <v>85</v>
      </c>
      <c r="C40" s="91"/>
      <c r="D40" s="35"/>
      <c r="E40" s="36">
        <v>31650500</v>
      </c>
      <c r="F40" s="35"/>
      <c r="G40" s="44">
        <v>25760600</v>
      </c>
      <c r="H40" s="35"/>
      <c r="I40" s="44">
        <v>30287500</v>
      </c>
    </row>
    <row r="41" spans="1:9" ht="17.25" customHeight="1">
      <c r="A41" s="29"/>
      <c r="B41" s="114" t="s">
        <v>93</v>
      </c>
      <c r="C41" s="109"/>
      <c r="D41" s="37"/>
      <c r="E41" s="38">
        <v>1300000</v>
      </c>
      <c r="F41" s="37"/>
      <c r="G41" s="45">
        <v>1400000</v>
      </c>
      <c r="H41" s="37"/>
      <c r="I41" s="45">
        <v>1800000</v>
      </c>
    </row>
    <row r="42" spans="1:9" ht="17.25" customHeight="1">
      <c r="A42" s="81" t="s">
        <v>3</v>
      </c>
      <c r="B42" s="81"/>
      <c r="C42" s="80"/>
      <c r="D42" s="39"/>
      <c r="E42" s="40">
        <f>SUM(E34:E41)</f>
        <v>158840900</v>
      </c>
      <c r="F42" s="39"/>
      <c r="G42" s="46">
        <f>SUM(G34:G41)</f>
        <v>144261900</v>
      </c>
      <c r="H42" s="39"/>
      <c r="I42" s="46">
        <f>SUM(I34:I41)</f>
        <v>125415300</v>
      </c>
    </row>
    <row r="43" spans="1:9" ht="12" customHeight="1">
      <c r="A43" s="21"/>
      <c r="B43" s="21"/>
      <c r="C43" s="21"/>
      <c r="D43" s="22"/>
      <c r="E43" s="22"/>
      <c r="F43" s="22"/>
      <c r="G43" s="22"/>
      <c r="H43" s="22"/>
      <c r="I43" s="22"/>
    </row>
    <row r="44" spans="1:9" ht="12" customHeight="1">
      <c r="A44" s="21"/>
      <c r="B44" s="21"/>
      <c r="C44" s="21"/>
      <c r="D44" s="22"/>
      <c r="E44" s="22"/>
      <c r="F44" s="22"/>
      <c r="G44" s="22"/>
      <c r="H44" s="22"/>
      <c r="I44" s="22"/>
    </row>
    <row r="45" spans="1:9" ht="12" customHeight="1">
      <c r="A45" s="21"/>
      <c r="B45" s="21"/>
      <c r="C45" s="21"/>
      <c r="D45" s="22"/>
      <c r="E45" s="22"/>
      <c r="F45" s="22"/>
      <c r="G45" s="22"/>
      <c r="H45" s="22"/>
      <c r="I45" s="22"/>
    </row>
    <row r="46" spans="1:9" ht="12" customHeight="1">
      <c r="A46" s="21"/>
      <c r="B46" s="21"/>
      <c r="C46" s="21"/>
      <c r="D46" s="22"/>
      <c r="E46" s="22"/>
      <c r="F46" s="22"/>
      <c r="G46" s="22"/>
      <c r="H46" s="22"/>
      <c r="I46" s="22"/>
    </row>
    <row r="47" spans="1:9" ht="12" customHeight="1">
      <c r="A47" s="21"/>
      <c r="B47" s="21"/>
      <c r="C47" s="21"/>
      <c r="D47" s="22"/>
      <c r="E47" s="22"/>
      <c r="F47" s="22"/>
      <c r="G47" s="22"/>
      <c r="H47" s="22"/>
      <c r="I47" s="22"/>
    </row>
    <row r="48" spans="1:9" ht="12" customHeight="1">
      <c r="A48" s="21"/>
      <c r="B48" s="21"/>
      <c r="C48" s="21"/>
      <c r="D48" s="22"/>
      <c r="E48" s="22"/>
      <c r="F48" s="22"/>
      <c r="G48" s="22"/>
      <c r="H48" s="22"/>
      <c r="I48" s="22"/>
    </row>
    <row r="49" spans="1:9" ht="12" customHeight="1">
      <c r="A49" s="21"/>
      <c r="B49" s="21"/>
      <c r="C49" s="21"/>
      <c r="D49" s="22"/>
      <c r="E49" s="22"/>
      <c r="F49" s="22"/>
      <c r="G49" s="22"/>
      <c r="H49" s="22"/>
      <c r="I49" s="22"/>
    </row>
    <row r="50" spans="1:9" ht="12" customHeight="1">
      <c r="A50" s="21"/>
      <c r="B50" s="21"/>
      <c r="C50" s="21"/>
      <c r="D50" s="22"/>
      <c r="E50" s="22"/>
      <c r="F50" s="22"/>
      <c r="G50" s="22"/>
      <c r="H50" s="22"/>
      <c r="I50" s="22"/>
    </row>
    <row r="51" spans="1:9" ht="12" customHeight="1">
      <c r="A51" s="21"/>
      <c r="B51" s="21"/>
      <c r="C51" s="21"/>
      <c r="D51" s="22"/>
      <c r="E51" s="22"/>
      <c r="F51" s="22"/>
      <c r="G51" s="22"/>
      <c r="H51" s="22"/>
      <c r="I51" s="22"/>
    </row>
  </sheetData>
  <mergeCells count="45">
    <mergeCell ref="B9:C9"/>
    <mergeCell ref="B12:C12"/>
    <mergeCell ref="A25:A31"/>
    <mergeCell ref="B41:C41"/>
    <mergeCell ref="B26:C26"/>
    <mergeCell ref="B28:C28"/>
    <mergeCell ref="B31:C31"/>
    <mergeCell ref="B29:C29"/>
    <mergeCell ref="B35:C35"/>
    <mergeCell ref="B30:C30"/>
    <mergeCell ref="B21:C21"/>
    <mergeCell ref="B22:C22"/>
    <mergeCell ref="B25:C25"/>
    <mergeCell ref="B27:C27"/>
    <mergeCell ref="B24:C24"/>
    <mergeCell ref="B5:C5"/>
    <mergeCell ref="B23:C23"/>
    <mergeCell ref="B15:C15"/>
    <mergeCell ref="B14:C14"/>
    <mergeCell ref="B20:C20"/>
    <mergeCell ref="B19:C19"/>
    <mergeCell ref="B6:C6"/>
    <mergeCell ref="B7:C7"/>
    <mergeCell ref="B13:C13"/>
    <mergeCell ref="B8:C8"/>
    <mergeCell ref="F3:G3"/>
    <mergeCell ref="H3:I3"/>
    <mergeCell ref="B17:C17"/>
    <mergeCell ref="B18:C18"/>
    <mergeCell ref="B10:C10"/>
    <mergeCell ref="B11:C11"/>
    <mergeCell ref="D3:E3"/>
    <mergeCell ref="A3:C4"/>
    <mergeCell ref="B16:C16"/>
    <mergeCell ref="A5:A14"/>
    <mergeCell ref="A42:C42"/>
    <mergeCell ref="B33:C33"/>
    <mergeCell ref="A15:A24"/>
    <mergeCell ref="B37:C37"/>
    <mergeCell ref="B38:C38"/>
    <mergeCell ref="B39:C39"/>
    <mergeCell ref="B40:C40"/>
    <mergeCell ref="A32:C32"/>
    <mergeCell ref="B34:C34"/>
    <mergeCell ref="B36:C36"/>
  </mergeCells>
  <printOptions horizontalCentered="1"/>
  <pageMargins left="0.7086614173228347" right="0.7086614173228347" top="1.1811023622047245" bottom="1.062992125984252" header="0.5118110236220472" footer="0.7874015748031497"/>
  <pageSetup firstPageNumber="3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2006-05-23T08:41:39Z</cp:lastPrinted>
  <dcterms:created xsi:type="dcterms:W3CDTF">2002-05-08T06:27:10Z</dcterms:created>
  <dcterms:modified xsi:type="dcterms:W3CDTF">2006-05-23T08:42:41Z</dcterms:modified>
  <cp:category/>
  <cp:version/>
  <cp:contentType/>
  <cp:contentStatus/>
</cp:coreProperties>
</file>