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000" activeTab="0"/>
  </bookViews>
  <sheets>
    <sheet name="22市町村振興資金貸付状況" sheetId="1" r:id="rId1"/>
  </sheets>
  <definedNames>
    <definedName name="_xlnm.Print_Area" localSheetId="0">'22市町村振興資金貸付状況'!$A$1:$O$72</definedName>
  </definedNames>
  <calcPr fullCalcOnLoad="1"/>
</workbook>
</file>

<file path=xl/sharedStrings.xml><?xml version="1.0" encoding="utf-8"?>
<sst xmlns="http://schemas.openxmlformats.org/spreadsheetml/2006/main" count="60" uniqueCount="51">
  <si>
    <t>　　　　　　　　年　度　 　
　区　分</t>
  </si>
  <si>
    <t>市町村合併関連事業</t>
  </si>
  <si>
    <t>財政健全化事業</t>
  </si>
  <si>
    <t>特　　　　　　　　　　　　　　　　　別</t>
  </si>
  <si>
    <t>計</t>
  </si>
  <si>
    <t>昭和41年度から平成10年度まで
（累計）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</si>
  <si>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</si>
  <si>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</si>
  <si>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</si>
  <si>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</si>
  <si>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</si>
  <si>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</si>
  <si>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</si>
  <si>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</si>
  <si>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</si>
  <si>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</si>
  <si>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</si>
  <si>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</si>
  <si>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21　市町村振興資金貸付状況</t>
  </si>
  <si>
    <t>一　　　　　　般</t>
  </si>
  <si>
    <t>社会福祉施設</t>
  </si>
  <si>
    <t>環境衛生施設</t>
  </si>
  <si>
    <t>教育文化施設</t>
  </si>
  <si>
    <t>観光施設整備事業</t>
  </si>
  <si>
    <t>交通安全施設整備事業</t>
  </si>
  <si>
    <t>公園緑地施設整備事業</t>
  </si>
  <si>
    <t>スポーツ・レクリエー
ション施設整備事業</t>
  </si>
  <si>
    <t>コミュニティ施設
整備事業</t>
  </si>
  <si>
    <t>その他</t>
  </si>
  <si>
    <t>一　　　　　　　　　　　　　　号</t>
  </si>
  <si>
    <t>塩害対策事業</t>
  </si>
  <si>
    <t>国体関連施設</t>
  </si>
  <si>
    <t>転作促進対策
事業</t>
  </si>
  <si>
    <t>新東京国際空港
騒音対策事業</t>
  </si>
  <si>
    <t>地域医療確保
対策事業</t>
  </si>
  <si>
    <t>辺地・過疎振興
対策事業</t>
  </si>
  <si>
    <t>大洗鹿島線駅
周辺整備事業</t>
  </si>
  <si>
    <t>公共施設緑化
促進事業</t>
  </si>
  <si>
    <t>まちづくり
促進事業</t>
  </si>
  <si>
    <t>茨城県長期総合
計画事業</t>
  </si>
  <si>
    <t>広域行政推進事業</t>
  </si>
  <si>
    <t>原子力施設周辺
整備事業</t>
  </si>
  <si>
    <t>計</t>
  </si>
  <si>
    <t>二　号</t>
  </si>
  <si>
    <t>貸付件数</t>
  </si>
  <si>
    <t>貸付総額</t>
  </si>
  <si>
    <t>　　　　　　　　年　度　 　
　区　分</t>
  </si>
  <si>
    <t>県総合計画推進事業</t>
  </si>
  <si>
    <t>辺地・過疎振興事業</t>
  </si>
  <si>
    <t>（単位　千円）</t>
  </si>
  <si>
    <t>※平成21年度から一般貸付・特別貸付による貸付枠を廃止し，貸付対象事業を市町村合併関連事業，県総合計画推進事業，辺地・過疎振興事業及び財政健全化事業の４事業とした。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</si>
</sst>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Down="1">
      <left>
        <color indexed="63"/>
      </left>
      <right style="thin"/>
      <top style="double"/>
      <bottom style="thin"/>
      <diagonal style="thin"/>
    </border>
    <border diagonalDown="1">
      <left style="thin"/>
      <right style="thin"/>
      <top style="double"/>
      <bottom style="thin"/>
      <diagonal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0" fontId="3" fillId="0" borderId="10" xfId="0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8" fontId="3" fillId="0" borderId="11" xfId="48" applyFont="1" applyBorder="1" applyAlignment="1">
      <alignment horizontal="center" vertical="center"/>
    </xf>
    <xf numFmtId="38" fontId="2" fillId="0" borderId="0" xfId="48" applyFont="1" applyFill="1" applyAlignment="1">
      <alignment vertical="center"/>
    </xf>
    <xf numFmtId="0" fontId="21" fillId="0" borderId="0" xfId="0" applyFont="1" applyAlignment="1">
      <alignment vertical="center"/>
    </xf>
    <xf numFmtId="38" fontId="22" fillId="0" borderId="12" xfId="48" applyFont="1" applyBorder="1" applyAlignment="1">
      <alignment vertical="center"/>
    </xf>
    <xf numFmtId="38" fontId="22" fillId="0" borderId="12" xfId="48" applyFont="1" applyFill="1" applyBorder="1" applyAlignment="1">
      <alignment vertical="center"/>
    </xf>
    <xf numFmtId="38" fontId="22" fillId="0" borderId="13" xfId="48" applyFont="1" applyBorder="1" applyAlignment="1">
      <alignment vertical="center"/>
    </xf>
    <xf numFmtId="38" fontId="22" fillId="0" borderId="13" xfId="48" applyFont="1" applyFill="1" applyBorder="1" applyAlignment="1">
      <alignment vertical="center"/>
    </xf>
    <xf numFmtId="38" fontId="22" fillId="0" borderId="14" xfId="48" applyFont="1" applyBorder="1" applyAlignment="1">
      <alignment vertical="center"/>
    </xf>
    <xf numFmtId="38" fontId="22" fillId="0" borderId="14" xfId="48" applyFont="1" applyFill="1" applyBorder="1" applyAlignment="1">
      <alignment vertical="center"/>
    </xf>
    <xf numFmtId="0" fontId="22" fillId="0" borderId="15" xfId="0" applyFont="1" applyBorder="1" applyAlignment="1">
      <alignment horizontal="distributed" vertical="center"/>
    </xf>
    <xf numFmtId="38" fontId="22" fillId="0" borderId="16" xfId="48" applyFont="1" applyBorder="1" applyAlignment="1">
      <alignment vertical="center"/>
    </xf>
    <xf numFmtId="38" fontId="22" fillId="0" borderId="16" xfId="48" applyFont="1" applyFill="1" applyBorder="1" applyAlignment="1">
      <alignment vertical="center"/>
    </xf>
    <xf numFmtId="0" fontId="22" fillId="0" borderId="12" xfId="0" applyFont="1" applyBorder="1" applyAlignment="1">
      <alignment horizontal="distributed" vertical="center"/>
    </xf>
    <xf numFmtId="38" fontId="22" fillId="0" borderId="17" xfId="48" applyFont="1" applyBorder="1" applyAlignment="1">
      <alignment vertical="center"/>
    </xf>
    <xf numFmtId="38" fontId="22" fillId="0" borderId="17" xfId="48" applyFont="1" applyFill="1" applyBorder="1" applyAlignment="1">
      <alignment vertical="center"/>
    </xf>
    <xf numFmtId="0" fontId="22" fillId="0" borderId="13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 wrapText="1"/>
    </xf>
    <xf numFmtId="0" fontId="22" fillId="0" borderId="14" xfId="0" applyFont="1" applyBorder="1" applyAlignment="1">
      <alignment horizontal="distributed" vertical="center" wrapText="1"/>
    </xf>
    <xf numFmtId="38" fontId="22" fillId="0" borderId="18" xfId="48" applyFont="1" applyBorder="1" applyAlignment="1">
      <alignment vertical="center"/>
    </xf>
    <xf numFmtId="38" fontId="22" fillId="0" borderId="18" xfId="48" applyFont="1" applyFill="1" applyBorder="1" applyAlignment="1">
      <alignment vertical="center"/>
    </xf>
    <xf numFmtId="0" fontId="22" fillId="0" borderId="19" xfId="0" applyFont="1" applyBorder="1" applyAlignment="1">
      <alignment horizontal="distributed" vertical="center" wrapText="1"/>
    </xf>
    <xf numFmtId="0" fontId="22" fillId="0" borderId="20" xfId="0" applyFont="1" applyBorder="1" applyAlignment="1">
      <alignment horizontal="distributed" vertical="center" wrapText="1"/>
    </xf>
    <xf numFmtId="38" fontId="22" fillId="0" borderId="21" xfId="48" applyFont="1" applyBorder="1" applyAlignment="1">
      <alignment vertical="center"/>
    </xf>
    <xf numFmtId="38" fontId="22" fillId="0" borderId="21" xfId="48" applyFont="1" applyFill="1" applyBorder="1" applyAlignment="1">
      <alignment vertical="center"/>
    </xf>
    <xf numFmtId="0" fontId="22" fillId="0" borderId="18" xfId="0" applyFont="1" applyBorder="1" applyAlignment="1">
      <alignment horizontal="distributed" vertical="center"/>
    </xf>
    <xf numFmtId="0" fontId="22" fillId="0" borderId="22" xfId="0" applyFont="1" applyBorder="1" applyAlignment="1">
      <alignment vertical="center"/>
    </xf>
    <xf numFmtId="0" fontId="22" fillId="0" borderId="23" xfId="0" applyFont="1" applyBorder="1" applyAlignment="1">
      <alignment horizontal="distributed" vertical="center"/>
    </xf>
    <xf numFmtId="0" fontId="22" fillId="0" borderId="24" xfId="0" applyFont="1" applyBorder="1" applyAlignment="1">
      <alignment vertical="center"/>
    </xf>
    <xf numFmtId="0" fontId="22" fillId="0" borderId="0" xfId="0" applyFont="1" applyAlignment="1">
      <alignment vertical="center"/>
    </xf>
    <xf numFmtId="38" fontId="22" fillId="0" borderId="0" xfId="48" applyFont="1" applyAlignment="1">
      <alignment vertical="center"/>
    </xf>
    <xf numFmtId="38" fontId="22" fillId="0" borderId="0" xfId="48" applyFont="1" applyFill="1" applyAlignment="1">
      <alignment vertical="center"/>
    </xf>
    <xf numFmtId="38" fontId="22" fillId="0" borderId="11" xfId="48" applyFont="1" applyBorder="1" applyAlignment="1">
      <alignment horizontal="center" vertical="center"/>
    </xf>
    <xf numFmtId="38" fontId="22" fillId="0" borderId="25" xfId="48" applyFont="1" applyBorder="1" applyAlignment="1">
      <alignment vertical="center"/>
    </xf>
    <xf numFmtId="38" fontId="22" fillId="0" borderId="11" xfId="48" applyFont="1" applyFill="1" applyBorder="1" applyAlignment="1">
      <alignment horizontal="center" vertical="center"/>
    </xf>
    <xf numFmtId="0" fontId="22" fillId="0" borderId="26" xfId="0" applyFont="1" applyBorder="1" applyAlignment="1">
      <alignment horizontal="distributed" vertical="center"/>
    </xf>
    <xf numFmtId="0" fontId="22" fillId="0" borderId="27" xfId="0" applyFont="1" applyBorder="1" applyAlignment="1">
      <alignment horizontal="distributed" vertical="center"/>
    </xf>
    <xf numFmtId="0" fontId="22" fillId="0" borderId="23" xfId="0" applyFont="1" applyBorder="1" applyAlignment="1">
      <alignment horizontal="distributed" vertical="center"/>
    </xf>
    <xf numFmtId="0" fontId="22" fillId="0" borderId="18" xfId="0" applyFont="1" applyBorder="1" applyAlignment="1">
      <alignment horizontal="distributed" vertical="center"/>
    </xf>
    <xf numFmtId="0" fontId="22" fillId="0" borderId="27" xfId="0" applyFont="1" applyBorder="1" applyAlignment="1">
      <alignment horizontal="distributed" vertical="center" wrapText="1"/>
    </xf>
    <xf numFmtId="0" fontId="22" fillId="0" borderId="14" xfId="0" applyFont="1" applyBorder="1" applyAlignment="1">
      <alignment horizontal="distributed" vertical="center" wrapText="1"/>
    </xf>
    <xf numFmtId="0" fontId="22" fillId="0" borderId="28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/>
    </xf>
    <xf numFmtId="0" fontId="22" fillId="0" borderId="30" xfId="0" applyFont="1" applyBorder="1" applyAlignment="1">
      <alignment horizontal="distributed" vertical="center" wrapText="1"/>
    </xf>
    <xf numFmtId="0" fontId="22" fillId="0" borderId="12" xfId="0" applyFont="1" applyBorder="1" applyAlignment="1">
      <alignment horizontal="distributed" vertical="center" wrapText="1"/>
    </xf>
    <xf numFmtId="0" fontId="22" fillId="0" borderId="31" xfId="0" applyFont="1" applyBorder="1" applyAlignment="1">
      <alignment horizontal="distributed" vertical="center" wrapText="1"/>
    </xf>
    <xf numFmtId="0" fontId="22" fillId="0" borderId="13" xfId="0" applyFont="1" applyBorder="1" applyAlignment="1">
      <alignment horizontal="distributed" vertical="center" wrapText="1"/>
    </xf>
    <xf numFmtId="0" fontId="22" fillId="0" borderId="25" xfId="0" applyFont="1" applyBorder="1" applyAlignment="1">
      <alignment horizontal="center" vertical="center" textRotation="255"/>
    </xf>
    <xf numFmtId="0" fontId="22" fillId="0" borderId="32" xfId="0" applyFont="1" applyBorder="1" applyAlignment="1">
      <alignment horizontal="center" vertical="center" textRotation="255"/>
    </xf>
    <xf numFmtId="0" fontId="23" fillId="0" borderId="16" xfId="0" applyFont="1" applyBorder="1" applyAlignment="1">
      <alignment horizontal="center" vertical="center" textRotation="255"/>
    </xf>
    <xf numFmtId="0" fontId="22" fillId="0" borderId="33" xfId="0" applyFont="1" applyBorder="1" applyAlignment="1">
      <alignment horizontal="distributed" vertical="center"/>
    </xf>
    <xf numFmtId="0" fontId="23" fillId="0" borderId="23" xfId="0" applyFont="1" applyBorder="1" applyAlignment="1">
      <alignment vertical="center"/>
    </xf>
    <xf numFmtId="0" fontId="22" fillId="0" borderId="19" xfId="0" applyFont="1" applyBorder="1" applyAlignment="1">
      <alignment horizontal="center" vertical="center" textRotation="255"/>
    </xf>
    <xf numFmtId="0" fontId="23" fillId="0" borderId="20" xfId="0" applyFont="1" applyBorder="1" applyAlignment="1">
      <alignment horizontal="center" vertical="center" textRotation="255"/>
    </xf>
    <xf numFmtId="0" fontId="23" fillId="0" borderId="15" xfId="0" applyFont="1" applyBorder="1" applyAlignment="1">
      <alignment horizontal="center" vertical="center" textRotation="255"/>
    </xf>
    <xf numFmtId="0" fontId="22" fillId="0" borderId="34" xfId="0" applyFont="1" applyBorder="1" applyAlignment="1">
      <alignment horizontal="distributed" vertical="center"/>
    </xf>
    <xf numFmtId="0" fontId="22" fillId="0" borderId="31" xfId="0" applyFont="1" applyBorder="1" applyAlignment="1">
      <alignment horizontal="distributed" vertical="center"/>
    </xf>
    <xf numFmtId="0" fontId="23" fillId="0" borderId="32" xfId="0" applyFont="1" applyBorder="1" applyAlignment="1">
      <alignment horizontal="center" vertical="center" textRotation="255"/>
    </xf>
    <xf numFmtId="0" fontId="23" fillId="0" borderId="31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 shrinkToFit="1"/>
    </xf>
    <xf numFmtId="0" fontId="22" fillId="0" borderId="0" xfId="0" applyFont="1" applyAlignment="1">
      <alignment horizontal="left" vertical="center" shrinkToFi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38" fontId="22" fillId="0" borderId="10" xfId="48" applyFont="1" applyBorder="1" applyAlignment="1">
      <alignment horizontal="right" vertical="center"/>
    </xf>
    <xf numFmtId="0" fontId="22" fillId="0" borderId="24" xfId="0" applyFont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0" fontId="22" fillId="0" borderId="35" xfId="0" applyFont="1" applyBorder="1" applyAlignment="1">
      <alignment horizontal="distributed" vertical="center"/>
    </xf>
    <xf numFmtId="0" fontId="22" fillId="0" borderId="3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50" zoomScaleNormal="150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2" width="3.00390625" style="1" customWidth="1"/>
    <col min="3" max="3" width="15.00390625" style="1" customWidth="1"/>
    <col min="4" max="4" width="9.875" style="2" customWidth="1"/>
    <col min="5" max="13" width="8.75390625" style="2" customWidth="1"/>
    <col min="14" max="14" width="8.75390625" style="9" customWidth="1"/>
    <col min="15" max="15" width="9.375" style="2" customWidth="1"/>
    <col min="16" max="16384" width="9.00390625" style="1" customWidth="1"/>
  </cols>
  <sheetData>
    <row r="1" ht="21">
      <c r="A1" s="10" t="s">
        <v>18</v>
      </c>
    </row>
    <row r="2" spans="1:15" s="5" customFormat="1" ht="18" customHeight="1" thickBot="1">
      <c r="A2" s="3"/>
      <c r="B2" s="3"/>
      <c r="C2" s="3"/>
      <c r="D2" s="4"/>
      <c r="E2" s="4"/>
      <c r="F2" s="4"/>
      <c r="G2" s="4"/>
      <c r="H2" s="4"/>
      <c r="I2" s="70" t="s">
        <v>49</v>
      </c>
      <c r="J2" s="70"/>
      <c r="K2" s="70"/>
      <c r="L2" s="70"/>
      <c r="M2" s="70"/>
      <c r="N2" s="70"/>
      <c r="O2" s="70"/>
    </row>
    <row r="3" spans="1:15" s="6" customFormat="1" ht="34.5" customHeight="1" thickTop="1">
      <c r="A3" s="68" t="s">
        <v>0</v>
      </c>
      <c r="B3" s="69"/>
      <c r="C3" s="69"/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39" t="s">
        <v>10</v>
      </c>
      <c r="J3" s="39" t="s">
        <v>11</v>
      </c>
      <c r="K3" s="39" t="s">
        <v>12</v>
      </c>
      <c r="L3" s="39" t="s">
        <v>13</v>
      </c>
      <c r="M3" s="39" t="s">
        <v>14</v>
      </c>
      <c r="N3" s="41" t="s">
        <v>15</v>
      </c>
      <c r="O3" s="39" t="s">
        <v>4</v>
      </c>
    </row>
    <row r="4" spans="1:15" s="5" customFormat="1" ht="24.75" customHeight="1">
      <c r="A4" s="59" t="s">
        <v>19</v>
      </c>
      <c r="B4" s="73" t="s">
        <v>20</v>
      </c>
      <c r="C4" s="74"/>
      <c r="D4" s="11">
        <v>1331100</v>
      </c>
      <c r="E4" s="11">
        <v>119100</v>
      </c>
      <c r="F4" s="11"/>
      <c r="G4" s="11"/>
      <c r="H4" s="11">
        <v>40800</v>
      </c>
      <c r="I4" s="11"/>
      <c r="J4" s="11"/>
      <c r="K4" s="11"/>
      <c r="L4" s="11">
        <v>5000</v>
      </c>
      <c r="M4" s="11"/>
      <c r="N4" s="12"/>
      <c r="O4" s="11">
        <f>SUM(D4:N4)</f>
        <v>1496000</v>
      </c>
    </row>
    <row r="5" spans="1:15" s="5" customFormat="1" ht="24.75" customHeight="1">
      <c r="A5" s="60"/>
      <c r="B5" s="62" t="s">
        <v>21</v>
      </c>
      <c r="C5" s="63"/>
      <c r="D5" s="13">
        <v>3157900</v>
      </c>
      <c r="E5" s="13">
        <v>90000</v>
      </c>
      <c r="F5" s="13">
        <v>58600</v>
      </c>
      <c r="G5" s="13">
        <v>70000</v>
      </c>
      <c r="H5" s="13"/>
      <c r="I5" s="13"/>
      <c r="J5" s="13"/>
      <c r="K5" s="13"/>
      <c r="L5" s="13"/>
      <c r="M5" s="13"/>
      <c r="N5" s="14"/>
      <c r="O5" s="13">
        <f aca="true" t="shared" si="0" ref="O5:O11">SUM(D5:N5)</f>
        <v>3376500</v>
      </c>
    </row>
    <row r="6" spans="1:15" s="5" customFormat="1" ht="24.75" customHeight="1">
      <c r="A6" s="60"/>
      <c r="B6" s="62" t="s">
        <v>22</v>
      </c>
      <c r="C6" s="63"/>
      <c r="D6" s="13">
        <v>18918600</v>
      </c>
      <c r="E6" s="13">
        <v>595800</v>
      </c>
      <c r="F6" s="13">
        <v>383800</v>
      </c>
      <c r="G6" s="13">
        <v>329900</v>
      </c>
      <c r="H6" s="13">
        <v>212000</v>
      </c>
      <c r="I6" s="13">
        <v>127100</v>
      </c>
      <c r="J6" s="13">
        <v>32200</v>
      </c>
      <c r="K6" s="13">
        <v>27100</v>
      </c>
      <c r="L6" s="13">
        <v>222800</v>
      </c>
      <c r="M6" s="13">
        <v>177500</v>
      </c>
      <c r="N6" s="14">
        <v>130500</v>
      </c>
      <c r="O6" s="13">
        <f t="shared" si="0"/>
        <v>21157300</v>
      </c>
    </row>
    <row r="7" spans="1:15" s="5" customFormat="1" ht="24.75" customHeight="1">
      <c r="A7" s="60"/>
      <c r="B7" s="62" t="s">
        <v>23</v>
      </c>
      <c r="C7" s="63"/>
      <c r="D7" s="13">
        <v>787000</v>
      </c>
      <c r="E7" s="13"/>
      <c r="F7" s="13"/>
      <c r="G7" s="13"/>
      <c r="H7" s="13"/>
      <c r="I7" s="13">
        <v>109100</v>
      </c>
      <c r="J7" s="13"/>
      <c r="K7" s="13"/>
      <c r="L7" s="13"/>
      <c r="M7" s="13"/>
      <c r="N7" s="14"/>
      <c r="O7" s="13">
        <f t="shared" si="0"/>
        <v>896100</v>
      </c>
    </row>
    <row r="8" spans="1:15" s="5" customFormat="1" ht="24.75" customHeight="1">
      <c r="A8" s="60"/>
      <c r="B8" s="62" t="s">
        <v>24</v>
      </c>
      <c r="C8" s="63"/>
      <c r="D8" s="13">
        <v>1672700</v>
      </c>
      <c r="E8" s="13">
        <v>59000</v>
      </c>
      <c r="F8" s="13">
        <v>7400</v>
      </c>
      <c r="G8" s="13"/>
      <c r="H8" s="13">
        <v>19100</v>
      </c>
      <c r="I8" s="13"/>
      <c r="J8" s="13"/>
      <c r="K8" s="13"/>
      <c r="L8" s="13"/>
      <c r="M8" s="13">
        <v>39400</v>
      </c>
      <c r="N8" s="14"/>
      <c r="O8" s="13">
        <f t="shared" si="0"/>
        <v>1797600</v>
      </c>
    </row>
    <row r="9" spans="1:15" s="5" customFormat="1" ht="24.75" customHeight="1">
      <c r="A9" s="60"/>
      <c r="B9" s="62" t="s">
        <v>25</v>
      </c>
      <c r="C9" s="63"/>
      <c r="D9" s="13">
        <v>960100</v>
      </c>
      <c r="E9" s="13">
        <v>77800</v>
      </c>
      <c r="F9" s="13">
        <v>300000</v>
      </c>
      <c r="G9" s="13">
        <v>326000</v>
      </c>
      <c r="H9" s="13"/>
      <c r="I9" s="13"/>
      <c r="J9" s="13"/>
      <c r="K9" s="13"/>
      <c r="L9" s="13"/>
      <c r="M9" s="13"/>
      <c r="N9" s="14"/>
      <c r="O9" s="13">
        <f t="shared" si="0"/>
        <v>1663900</v>
      </c>
    </row>
    <row r="10" spans="1:15" s="5" customFormat="1" ht="24.75" customHeight="1">
      <c r="A10" s="60"/>
      <c r="B10" s="62" t="s">
        <v>26</v>
      </c>
      <c r="C10" s="65"/>
      <c r="D10" s="13">
        <v>2294400</v>
      </c>
      <c r="E10" s="13"/>
      <c r="F10" s="13">
        <v>169500</v>
      </c>
      <c r="G10" s="13">
        <v>129800</v>
      </c>
      <c r="H10" s="13">
        <v>47000</v>
      </c>
      <c r="I10" s="13"/>
      <c r="J10" s="13"/>
      <c r="K10" s="13">
        <v>1300</v>
      </c>
      <c r="L10" s="13">
        <v>18700</v>
      </c>
      <c r="M10" s="13"/>
      <c r="N10" s="14"/>
      <c r="O10" s="13">
        <f t="shared" si="0"/>
        <v>2660700</v>
      </c>
    </row>
    <row r="11" spans="1:15" s="5" customFormat="1" ht="24.75" customHeight="1">
      <c r="A11" s="60"/>
      <c r="B11" s="62" t="s">
        <v>27</v>
      </c>
      <c r="C11" s="65"/>
      <c r="D11" s="13">
        <v>238800</v>
      </c>
      <c r="E11" s="13">
        <v>11200</v>
      </c>
      <c r="F11" s="13"/>
      <c r="G11" s="13"/>
      <c r="H11" s="13"/>
      <c r="I11" s="13"/>
      <c r="J11" s="13"/>
      <c r="K11" s="13"/>
      <c r="L11" s="13"/>
      <c r="M11" s="13"/>
      <c r="N11" s="14"/>
      <c r="O11" s="13">
        <f t="shared" si="0"/>
        <v>250000</v>
      </c>
    </row>
    <row r="12" spans="1:15" s="5" customFormat="1" ht="24.75" customHeight="1">
      <c r="A12" s="60"/>
      <c r="B12" s="42" t="s">
        <v>28</v>
      </c>
      <c r="C12" s="43"/>
      <c r="D12" s="15">
        <v>15056500</v>
      </c>
      <c r="E12" s="15">
        <v>585600</v>
      </c>
      <c r="F12" s="15">
        <v>1242900</v>
      </c>
      <c r="G12" s="15">
        <v>1473900</v>
      </c>
      <c r="H12" s="15">
        <v>1357800</v>
      </c>
      <c r="I12" s="15">
        <v>334000</v>
      </c>
      <c r="J12" s="15">
        <v>337100</v>
      </c>
      <c r="K12" s="15">
        <v>324300</v>
      </c>
      <c r="L12" s="15">
        <v>30500</v>
      </c>
      <c r="M12" s="15">
        <v>89900</v>
      </c>
      <c r="N12" s="16">
        <v>82000</v>
      </c>
      <c r="O12" s="15">
        <f aca="true" t="shared" si="1" ref="O12:O30">SUM(D12:N12)</f>
        <v>20914500</v>
      </c>
    </row>
    <row r="13" spans="1:15" s="5" customFormat="1" ht="24.75" customHeight="1">
      <c r="A13" s="61"/>
      <c r="B13" s="71" t="s">
        <v>4</v>
      </c>
      <c r="C13" s="72"/>
      <c r="D13" s="18">
        <f>SUM(D4:D12)</f>
        <v>44417100</v>
      </c>
      <c r="E13" s="18">
        <f aca="true" t="shared" si="2" ref="E13:M13">SUM(E4:E12)</f>
        <v>1538500</v>
      </c>
      <c r="F13" s="18">
        <f t="shared" si="2"/>
        <v>2162200</v>
      </c>
      <c r="G13" s="18">
        <f t="shared" si="2"/>
        <v>2329600</v>
      </c>
      <c r="H13" s="18">
        <f t="shared" si="2"/>
        <v>1676700</v>
      </c>
      <c r="I13" s="18">
        <f t="shared" si="2"/>
        <v>570200</v>
      </c>
      <c r="J13" s="18">
        <f t="shared" si="2"/>
        <v>369300</v>
      </c>
      <c r="K13" s="18">
        <f t="shared" si="2"/>
        <v>352700</v>
      </c>
      <c r="L13" s="18">
        <f t="shared" si="2"/>
        <v>277000</v>
      </c>
      <c r="M13" s="18">
        <f t="shared" si="2"/>
        <v>306800</v>
      </c>
      <c r="N13" s="19">
        <f>SUM(N4:N12)</f>
        <v>212500</v>
      </c>
      <c r="O13" s="26">
        <f>SUM(D13:N13)</f>
        <v>54212600</v>
      </c>
    </row>
    <row r="14" spans="1:15" s="5" customFormat="1" ht="24.75" customHeight="1">
      <c r="A14" s="59" t="s">
        <v>3</v>
      </c>
      <c r="B14" s="54" t="s">
        <v>29</v>
      </c>
      <c r="C14" s="20" t="s">
        <v>30</v>
      </c>
      <c r="D14" s="11">
        <v>105700</v>
      </c>
      <c r="E14" s="11"/>
      <c r="F14" s="11"/>
      <c r="G14" s="11"/>
      <c r="H14" s="11"/>
      <c r="I14" s="11"/>
      <c r="J14" s="11"/>
      <c r="K14" s="11"/>
      <c r="L14" s="21"/>
      <c r="M14" s="21"/>
      <c r="N14" s="22"/>
      <c r="O14" s="21">
        <f t="shared" si="1"/>
        <v>105700</v>
      </c>
    </row>
    <row r="15" spans="1:15" s="5" customFormat="1" ht="24.75" customHeight="1">
      <c r="A15" s="60"/>
      <c r="B15" s="64"/>
      <c r="C15" s="23" t="s">
        <v>31</v>
      </c>
      <c r="D15" s="13">
        <v>1467000</v>
      </c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13">
        <f t="shared" si="1"/>
        <v>1467000</v>
      </c>
    </row>
    <row r="16" spans="1:15" s="5" customFormat="1" ht="24.75" customHeight="1">
      <c r="A16" s="60"/>
      <c r="B16" s="64"/>
      <c r="C16" s="24" t="s">
        <v>32</v>
      </c>
      <c r="D16" s="13">
        <v>377800</v>
      </c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13">
        <f t="shared" si="1"/>
        <v>377800</v>
      </c>
    </row>
    <row r="17" spans="1:15" s="5" customFormat="1" ht="24.75" customHeight="1">
      <c r="A17" s="60"/>
      <c r="B17" s="64"/>
      <c r="C17" s="24" t="s">
        <v>33</v>
      </c>
      <c r="D17" s="13">
        <v>1158700</v>
      </c>
      <c r="E17" s="13"/>
      <c r="F17" s="13">
        <v>40000</v>
      </c>
      <c r="G17" s="13"/>
      <c r="H17" s="13"/>
      <c r="I17" s="13"/>
      <c r="J17" s="13"/>
      <c r="K17" s="13"/>
      <c r="L17" s="13"/>
      <c r="M17" s="13"/>
      <c r="N17" s="14"/>
      <c r="O17" s="13">
        <f t="shared" si="1"/>
        <v>1198700</v>
      </c>
    </row>
    <row r="18" spans="1:15" s="5" customFormat="1" ht="24.75" customHeight="1">
      <c r="A18" s="60"/>
      <c r="B18" s="64"/>
      <c r="C18" s="24" t="s">
        <v>34</v>
      </c>
      <c r="D18" s="13">
        <v>1794300</v>
      </c>
      <c r="E18" s="13"/>
      <c r="F18" s="13"/>
      <c r="G18" s="13"/>
      <c r="H18" s="13">
        <v>33100</v>
      </c>
      <c r="I18" s="13"/>
      <c r="J18" s="13"/>
      <c r="K18" s="13"/>
      <c r="L18" s="13"/>
      <c r="M18" s="13"/>
      <c r="N18" s="14"/>
      <c r="O18" s="13">
        <f t="shared" si="1"/>
        <v>1827400</v>
      </c>
    </row>
    <row r="19" spans="1:15" s="5" customFormat="1" ht="24.75" customHeight="1">
      <c r="A19" s="60"/>
      <c r="B19" s="64"/>
      <c r="C19" s="24" t="s">
        <v>35</v>
      </c>
      <c r="D19" s="13">
        <v>502700</v>
      </c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3">
        <f t="shared" si="1"/>
        <v>502700</v>
      </c>
    </row>
    <row r="20" spans="1:15" s="5" customFormat="1" ht="24.75" customHeight="1">
      <c r="A20" s="60"/>
      <c r="B20" s="64"/>
      <c r="C20" s="24" t="s">
        <v>36</v>
      </c>
      <c r="D20" s="13">
        <v>386700</v>
      </c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13">
        <f t="shared" si="1"/>
        <v>386700</v>
      </c>
    </row>
    <row r="21" spans="1:15" s="5" customFormat="1" ht="24.75" customHeight="1">
      <c r="A21" s="60"/>
      <c r="B21" s="64"/>
      <c r="C21" s="23" t="s">
        <v>37</v>
      </c>
      <c r="D21" s="13">
        <v>77400</v>
      </c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13">
        <f t="shared" si="1"/>
        <v>77400</v>
      </c>
    </row>
    <row r="22" spans="1:15" s="5" customFormat="1" ht="24.75" customHeight="1">
      <c r="A22" s="60"/>
      <c r="B22" s="64"/>
      <c r="C22" s="24" t="s">
        <v>38</v>
      </c>
      <c r="D22" s="13">
        <v>5077200</v>
      </c>
      <c r="E22" s="13">
        <v>476800</v>
      </c>
      <c r="F22" s="13">
        <v>213900</v>
      </c>
      <c r="G22" s="13"/>
      <c r="H22" s="13">
        <v>132000</v>
      </c>
      <c r="I22" s="13">
        <v>100000</v>
      </c>
      <c r="J22" s="13"/>
      <c r="K22" s="13"/>
      <c r="L22" s="13"/>
      <c r="M22" s="13"/>
      <c r="N22" s="14">
        <v>78400</v>
      </c>
      <c r="O22" s="13">
        <f t="shared" si="1"/>
        <v>6078300</v>
      </c>
    </row>
    <row r="23" spans="1:15" s="5" customFormat="1" ht="24.75" customHeight="1">
      <c r="A23" s="60"/>
      <c r="B23" s="64"/>
      <c r="C23" s="24" t="s">
        <v>39</v>
      </c>
      <c r="D23" s="13">
        <v>1311600</v>
      </c>
      <c r="E23" s="13">
        <v>464600</v>
      </c>
      <c r="F23" s="13">
        <v>200700</v>
      </c>
      <c r="G23" s="13">
        <v>232400</v>
      </c>
      <c r="H23" s="13">
        <v>35200</v>
      </c>
      <c r="I23" s="13">
        <v>193400</v>
      </c>
      <c r="J23" s="13">
        <v>14900</v>
      </c>
      <c r="K23" s="13">
        <v>276700</v>
      </c>
      <c r="L23" s="13">
        <v>19600</v>
      </c>
      <c r="M23" s="13">
        <v>19400</v>
      </c>
      <c r="N23" s="14">
        <v>76900</v>
      </c>
      <c r="O23" s="13">
        <f t="shared" si="1"/>
        <v>2845400</v>
      </c>
    </row>
    <row r="24" spans="1:15" s="5" customFormat="1" ht="24.75" customHeight="1">
      <c r="A24" s="60"/>
      <c r="B24" s="64"/>
      <c r="C24" s="23" t="s">
        <v>40</v>
      </c>
      <c r="D24" s="13">
        <v>2000000</v>
      </c>
      <c r="E24" s="13">
        <v>1187100</v>
      </c>
      <c r="F24" s="13"/>
      <c r="G24" s="13"/>
      <c r="H24" s="13"/>
      <c r="I24" s="13"/>
      <c r="J24" s="13"/>
      <c r="K24" s="13"/>
      <c r="L24" s="13"/>
      <c r="M24" s="13"/>
      <c r="N24" s="14"/>
      <c r="O24" s="13">
        <f t="shared" si="1"/>
        <v>3187100</v>
      </c>
    </row>
    <row r="25" spans="1:15" s="5" customFormat="1" ht="24.75" customHeight="1">
      <c r="A25" s="60"/>
      <c r="B25" s="64"/>
      <c r="C25" s="24" t="s">
        <v>41</v>
      </c>
      <c r="D25" s="13">
        <v>115100</v>
      </c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13">
        <f t="shared" si="1"/>
        <v>115100</v>
      </c>
    </row>
    <row r="26" spans="1:15" s="5" customFormat="1" ht="24.75" customHeight="1">
      <c r="A26" s="60"/>
      <c r="B26" s="64"/>
      <c r="C26" s="25" t="s">
        <v>1</v>
      </c>
      <c r="D26" s="15"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6">
        <v>333200</v>
      </c>
      <c r="O26" s="15">
        <f>SUM(D26:N26)</f>
        <v>333200</v>
      </c>
    </row>
    <row r="27" spans="1:15" s="5" customFormat="1" ht="24.75" customHeight="1">
      <c r="A27" s="60"/>
      <c r="B27" s="56"/>
      <c r="C27" s="17" t="s">
        <v>42</v>
      </c>
      <c r="D27" s="18">
        <f>SUM(D14:D25)</f>
        <v>14374200</v>
      </c>
      <c r="E27" s="18">
        <f aca="true" t="shared" si="3" ref="E27:M27">SUM(E14:E25)</f>
        <v>2128500</v>
      </c>
      <c r="F27" s="18">
        <f t="shared" si="3"/>
        <v>454600</v>
      </c>
      <c r="G27" s="18">
        <f t="shared" si="3"/>
        <v>232400</v>
      </c>
      <c r="H27" s="18">
        <f t="shared" si="3"/>
        <v>200300</v>
      </c>
      <c r="I27" s="18">
        <f t="shared" si="3"/>
        <v>293400</v>
      </c>
      <c r="J27" s="18">
        <f t="shared" si="3"/>
        <v>14900</v>
      </c>
      <c r="K27" s="18">
        <f t="shared" si="3"/>
        <v>276700</v>
      </c>
      <c r="L27" s="26">
        <f t="shared" si="3"/>
        <v>19600</v>
      </c>
      <c r="M27" s="26">
        <f t="shared" si="3"/>
        <v>19400</v>
      </c>
      <c r="N27" s="27">
        <f>SUM(N14:N26)</f>
        <v>488500</v>
      </c>
      <c r="O27" s="26">
        <f>SUM(D27:N27)</f>
        <v>18502500</v>
      </c>
    </row>
    <row r="28" spans="1:15" s="5" customFormat="1" ht="24.75" customHeight="1">
      <c r="A28" s="60"/>
      <c r="B28" s="54" t="s">
        <v>43</v>
      </c>
      <c r="C28" s="28" t="s">
        <v>35</v>
      </c>
      <c r="D28" s="11">
        <v>6478300</v>
      </c>
      <c r="E28" s="11">
        <v>450300</v>
      </c>
      <c r="F28" s="11">
        <v>296400</v>
      </c>
      <c r="G28" s="11">
        <v>138000</v>
      </c>
      <c r="H28" s="11"/>
      <c r="I28" s="11"/>
      <c r="J28" s="11">
        <v>35600</v>
      </c>
      <c r="K28" s="11">
        <v>20400</v>
      </c>
      <c r="L28" s="21"/>
      <c r="M28" s="21">
        <v>54700</v>
      </c>
      <c r="N28" s="22">
        <v>699000</v>
      </c>
      <c r="O28" s="21">
        <f>SUM(D28:N28)</f>
        <v>8172700</v>
      </c>
    </row>
    <row r="29" spans="1:15" s="5" customFormat="1" ht="24.75" customHeight="1">
      <c r="A29" s="60"/>
      <c r="B29" s="55"/>
      <c r="C29" s="24" t="s">
        <v>1</v>
      </c>
      <c r="D29" s="13">
        <v>0</v>
      </c>
      <c r="E29" s="13"/>
      <c r="F29" s="13"/>
      <c r="G29" s="13"/>
      <c r="H29" s="13">
        <v>823000</v>
      </c>
      <c r="I29" s="13">
        <v>1181600</v>
      </c>
      <c r="J29" s="13">
        <v>1717400</v>
      </c>
      <c r="K29" s="13">
        <v>1450200</v>
      </c>
      <c r="L29" s="13">
        <v>1034800</v>
      </c>
      <c r="M29" s="13">
        <v>987900</v>
      </c>
      <c r="N29" s="14"/>
      <c r="O29" s="13">
        <f>SUM(D29:N29)</f>
        <v>7194900</v>
      </c>
    </row>
    <row r="30" spans="1:15" s="5" customFormat="1" ht="24.75" customHeight="1">
      <c r="A30" s="60"/>
      <c r="B30" s="55"/>
      <c r="C30" s="29" t="s">
        <v>2</v>
      </c>
      <c r="D30" s="30">
        <v>0</v>
      </c>
      <c r="E30" s="30"/>
      <c r="F30" s="30"/>
      <c r="G30" s="30"/>
      <c r="H30" s="30"/>
      <c r="I30" s="30">
        <v>254800</v>
      </c>
      <c r="J30" s="30">
        <v>162800</v>
      </c>
      <c r="K30" s="30">
        <v>200000</v>
      </c>
      <c r="L30" s="30">
        <v>392300</v>
      </c>
      <c r="M30" s="30">
        <v>431200</v>
      </c>
      <c r="N30" s="31"/>
      <c r="O30" s="30">
        <f t="shared" si="1"/>
        <v>1441100</v>
      </c>
    </row>
    <row r="31" spans="1:15" s="5" customFormat="1" ht="24.75" customHeight="1">
      <c r="A31" s="60"/>
      <c r="B31" s="56"/>
      <c r="C31" s="32" t="s">
        <v>4</v>
      </c>
      <c r="D31" s="26">
        <f aca="true" t="shared" si="4" ref="D31:N31">SUM(D28:D30)</f>
        <v>6478300</v>
      </c>
      <c r="E31" s="26">
        <f t="shared" si="4"/>
        <v>450300</v>
      </c>
      <c r="F31" s="26">
        <f t="shared" si="4"/>
        <v>296400</v>
      </c>
      <c r="G31" s="26">
        <f t="shared" si="4"/>
        <v>138000</v>
      </c>
      <c r="H31" s="26">
        <f t="shared" si="4"/>
        <v>823000</v>
      </c>
      <c r="I31" s="26">
        <f t="shared" si="4"/>
        <v>1436400</v>
      </c>
      <c r="J31" s="26">
        <f t="shared" si="4"/>
        <v>1915800</v>
      </c>
      <c r="K31" s="26">
        <f t="shared" si="4"/>
        <v>1670600</v>
      </c>
      <c r="L31" s="26">
        <f t="shared" si="4"/>
        <v>1427100</v>
      </c>
      <c r="M31" s="26">
        <f t="shared" si="4"/>
        <v>1473800</v>
      </c>
      <c r="N31" s="27">
        <f t="shared" si="4"/>
        <v>699000</v>
      </c>
      <c r="O31" s="26">
        <f>SUM(D31:N31)</f>
        <v>16808700</v>
      </c>
    </row>
    <row r="32" spans="1:15" s="5" customFormat="1" ht="24.75" customHeight="1">
      <c r="A32" s="61"/>
      <c r="B32" s="57" t="s">
        <v>4</v>
      </c>
      <c r="C32" s="58"/>
      <c r="D32" s="26">
        <f aca="true" t="shared" si="5" ref="D32:N32">D27+D31</f>
        <v>20852500</v>
      </c>
      <c r="E32" s="26">
        <f t="shared" si="5"/>
        <v>2578800</v>
      </c>
      <c r="F32" s="26">
        <f t="shared" si="5"/>
        <v>751000</v>
      </c>
      <c r="G32" s="26">
        <f t="shared" si="5"/>
        <v>370400</v>
      </c>
      <c r="H32" s="26">
        <f t="shared" si="5"/>
        <v>1023300</v>
      </c>
      <c r="I32" s="26">
        <f t="shared" si="5"/>
        <v>1729800</v>
      </c>
      <c r="J32" s="26">
        <f t="shared" si="5"/>
        <v>1930700</v>
      </c>
      <c r="K32" s="26">
        <f t="shared" si="5"/>
        <v>1947300</v>
      </c>
      <c r="L32" s="26">
        <f t="shared" si="5"/>
        <v>1446700</v>
      </c>
      <c r="M32" s="26">
        <f t="shared" si="5"/>
        <v>1493200</v>
      </c>
      <c r="N32" s="27">
        <f t="shared" si="5"/>
        <v>1187500</v>
      </c>
      <c r="O32" s="26">
        <f>SUM(D32:N32)</f>
        <v>35311200</v>
      </c>
    </row>
    <row r="33" spans="1:15" s="5" customFormat="1" ht="24.75" customHeight="1">
      <c r="A33" s="33"/>
      <c r="B33" s="33"/>
      <c r="C33" s="34" t="s">
        <v>44</v>
      </c>
      <c r="D33" s="26">
        <v>2768</v>
      </c>
      <c r="E33" s="26">
        <v>65</v>
      </c>
      <c r="F33" s="26">
        <v>61</v>
      </c>
      <c r="G33" s="26">
        <v>59</v>
      </c>
      <c r="H33" s="26">
        <v>58</v>
      </c>
      <c r="I33" s="26">
        <v>64</v>
      </c>
      <c r="J33" s="26">
        <v>63</v>
      </c>
      <c r="K33" s="26">
        <v>63</v>
      </c>
      <c r="L33" s="26">
        <v>51</v>
      </c>
      <c r="M33" s="26">
        <v>43</v>
      </c>
      <c r="N33" s="27">
        <v>41</v>
      </c>
      <c r="O33" s="26">
        <f>SUM(D33:N33)</f>
        <v>3336</v>
      </c>
    </row>
    <row r="34" spans="1:15" s="5" customFormat="1" ht="24.75" customHeight="1">
      <c r="A34" s="35"/>
      <c r="B34" s="35"/>
      <c r="C34" s="17" t="s">
        <v>45</v>
      </c>
      <c r="D34" s="18">
        <v>65269600</v>
      </c>
      <c r="E34" s="18">
        <f aca="true" t="shared" si="6" ref="E34:N34">E13+E32</f>
        <v>4117300</v>
      </c>
      <c r="F34" s="18">
        <f t="shared" si="6"/>
        <v>2913200</v>
      </c>
      <c r="G34" s="18">
        <f t="shared" si="6"/>
        <v>2700000</v>
      </c>
      <c r="H34" s="18">
        <f t="shared" si="6"/>
        <v>2700000</v>
      </c>
      <c r="I34" s="18">
        <f t="shared" si="6"/>
        <v>2300000</v>
      </c>
      <c r="J34" s="18">
        <f t="shared" si="6"/>
        <v>2300000</v>
      </c>
      <c r="K34" s="18">
        <f t="shared" si="6"/>
        <v>2300000</v>
      </c>
      <c r="L34" s="18">
        <f t="shared" si="6"/>
        <v>1723700</v>
      </c>
      <c r="M34" s="18">
        <f t="shared" si="6"/>
        <v>1800000</v>
      </c>
      <c r="N34" s="19">
        <f t="shared" si="6"/>
        <v>1400000</v>
      </c>
      <c r="O34" s="26">
        <f>SUM(D34:N34)</f>
        <v>89523800</v>
      </c>
    </row>
    <row r="35" spans="1:14" ht="18" customHeight="1">
      <c r="A35" s="36"/>
      <c r="B35" s="36"/>
      <c r="C35" s="36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8"/>
    </row>
    <row r="36" spans="1:14" ht="18" customHeight="1" thickBot="1">
      <c r="A36" s="36"/>
      <c r="B36" s="36"/>
      <c r="C36" s="36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8"/>
    </row>
    <row r="37" spans="1:15" s="36" customFormat="1" ht="34.5" customHeight="1" thickTop="1">
      <c r="A37" s="48" t="s">
        <v>46</v>
      </c>
      <c r="B37" s="49"/>
      <c r="C37" s="49"/>
      <c r="D37" s="39" t="s">
        <v>16</v>
      </c>
      <c r="E37" s="39" t="s">
        <v>17</v>
      </c>
      <c r="F37" s="37"/>
      <c r="G37" s="37"/>
      <c r="H37" s="37"/>
      <c r="I37" s="37"/>
      <c r="J37" s="37"/>
      <c r="K37" s="37"/>
      <c r="L37" s="37"/>
      <c r="M37" s="37"/>
      <c r="N37" s="38"/>
      <c r="O37" s="37"/>
    </row>
    <row r="38" spans="1:15" s="36" customFormat="1" ht="24.75" customHeight="1">
      <c r="A38" s="50" t="s">
        <v>1</v>
      </c>
      <c r="B38" s="51"/>
      <c r="C38" s="51"/>
      <c r="D38" s="11">
        <v>133400</v>
      </c>
      <c r="E38" s="40">
        <v>138900</v>
      </c>
      <c r="F38" s="37"/>
      <c r="G38" s="37"/>
      <c r="H38" s="37"/>
      <c r="I38" s="37"/>
      <c r="J38" s="37"/>
      <c r="K38" s="37"/>
      <c r="L38" s="37"/>
      <c r="M38" s="37"/>
      <c r="N38" s="38"/>
      <c r="O38" s="37"/>
    </row>
    <row r="39" spans="1:15" s="36" customFormat="1" ht="24.75" customHeight="1">
      <c r="A39" s="52" t="s">
        <v>47</v>
      </c>
      <c r="B39" s="53"/>
      <c r="C39" s="53"/>
      <c r="D39" s="13">
        <v>146500</v>
      </c>
      <c r="E39" s="13">
        <v>91400</v>
      </c>
      <c r="F39" s="37"/>
      <c r="G39" s="37"/>
      <c r="H39" s="37"/>
      <c r="I39" s="37"/>
      <c r="J39" s="37"/>
      <c r="K39" s="37"/>
      <c r="L39" s="37"/>
      <c r="M39" s="37"/>
      <c r="N39" s="38"/>
      <c r="O39" s="37"/>
    </row>
    <row r="40" spans="1:15" s="36" customFormat="1" ht="24.75" customHeight="1">
      <c r="A40" s="52" t="s">
        <v>48</v>
      </c>
      <c r="B40" s="53"/>
      <c r="C40" s="53"/>
      <c r="D40" s="13">
        <v>0</v>
      </c>
      <c r="E40" s="13">
        <v>0</v>
      </c>
      <c r="F40" s="37"/>
      <c r="G40" s="37"/>
      <c r="H40" s="37"/>
      <c r="I40" s="37"/>
      <c r="J40" s="37"/>
      <c r="K40" s="37"/>
      <c r="L40" s="37"/>
      <c r="M40" s="37"/>
      <c r="N40" s="38"/>
      <c r="O40" s="37"/>
    </row>
    <row r="41" spans="1:15" s="36" customFormat="1" ht="24.75" customHeight="1">
      <c r="A41" s="46" t="s">
        <v>2</v>
      </c>
      <c r="B41" s="47"/>
      <c r="C41" s="47"/>
      <c r="D41" s="15">
        <v>1020100</v>
      </c>
      <c r="E41" s="30">
        <v>709700</v>
      </c>
      <c r="F41" s="37"/>
      <c r="G41" s="37"/>
      <c r="H41" s="37"/>
      <c r="I41" s="37"/>
      <c r="J41" s="37"/>
      <c r="K41" s="37"/>
      <c r="L41" s="37"/>
      <c r="M41" s="37"/>
      <c r="N41" s="38"/>
      <c r="O41" s="37"/>
    </row>
    <row r="42" spans="1:15" s="36" customFormat="1" ht="24.75" customHeight="1">
      <c r="A42" s="44" t="s">
        <v>45</v>
      </c>
      <c r="B42" s="45"/>
      <c r="C42" s="45"/>
      <c r="D42" s="26">
        <f>SUM(D38:D41)</f>
        <v>1300000</v>
      </c>
      <c r="E42" s="26">
        <f>SUM(E38:E41)</f>
        <v>940000</v>
      </c>
      <c r="F42" s="37"/>
      <c r="G42" s="37"/>
      <c r="H42" s="37"/>
      <c r="I42" s="37"/>
      <c r="J42" s="37"/>
      <c r="K42" s="37"/>
      <c r="L42" s="37"/>
      <c r="M42" s="37"/>
      <c r="N42" s="38"/>
      <c r="O42" s="37"/>
    </row>
    <row r="43" spans="1:15" s="36" customFormat="1" ht="24.75" customHeight="1">
      <c r="A43" s="44" t="s">
        <v>44</v>
      </c>
      <c r="B43" s="45"/>
      <c r="C43" s="45"/>
      <c r="D43" s="26">
        <v>28</v>
      </c>
      <c r="E43" s="26">
        <v>22</v>
      </c>
      <c r="F43" s="37"/>
      <c r="G43" s="37"/>
      <c r="H43" s="37"/>
      <c r="I43" s="37"/>
      <c r="J43" s="37"/>
      <c r="K43" s="37"/>
      <c r="L43" s="37"/>
      <c r="M43" s="37"/>
      <c r="N43" s="38"/>
      <c r="O43" s="37"/>
    </row>
    <row r="44" spans="4:15" s="36" customFormat="1" ht="18" customHeight="1"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 s="37"/>
    </row>
    <row r="45" spans="4:15" s="36" customFormat="1" ht="18" customHeight="1"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 s="37"/>
    </row>
    <row r="46" spans="1:15" s="36" customFormat="1" ht="18" customHeight="1">
      <c r="A46" s="66" t="s">
        <v>50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1:15" s="36" customFormat="1" ht="18" customHeight="1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</sheetData>
  <sheetProtection/>
  <mergeCells count="25">
    <mergeCell ref="A46:O47"/>
    <mergeCell ref="A3:C3"/>
    <mergeCell ref="I2:O2"/>
    <mergeCell ref="B12:C12"/>
    <mergeCell ref="B13:C13"/>
    <mergeCell ref="B4:C4"/>
    <mergeCell ref="B5:C5"/>
    <mergeCell ref="B6:C6"/>
    <mergeCell ref="B7:C7"/>
    <mergeCell ref="B8:C8"/>
    <mergeCell ref="B28:B31"/>
    <mergeCell ref="B32:C32"/>
    <mergeCell ref="A14:A32"/>
    <mergeCell ref="B9:C9"/>
    <mergeCell ref="A4:A13"/>
    <mergeCell ref="B14:B27"/>
    <mergeCell ref="B10:C10"/>
    <mergeCell ref="B11:C11"/>
    <mergeCell ref="A42:C42"/>
    <mergeCell ref="A41:C41"/>
    <mergeCell ref="A43:C43"/>
    <mergeCell ref="A37:C37"/>
    <mergeCell ref="A38:C38"/>
    <mergeCell ref="A39:C39"/>
    <mergeCell ref="A40:C40"/>
  </mergeCells>
  <printOptions horizontalCentered="1"/>
  <pageMargins left="0.8267716535433072" right="0.5118110236220472" top="0.4724409448818898" bottom="0.5511811023622047" header="0.2362204724409449" footer="0.3937007874015748"/>
  <pageSetup horizontalDpi="600" verticalDpi="600" orientation="portrait" paperSize="9" scale="70" r:id="rId1"/>
  <rowBreaks count="1" manualBreakCount="1">
    <brk id="5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新栄堂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</dc:creator>
  <cp:keywords/>
  <dc:description/>
  <cp:lastModifiedBy>行政</cp:lastModifiedBy>
  <cp:lastPrinted>2011-05-07T07:36:40Z</cp:lastPrinted>
  <dcterms:created xsi:type="dcterms:W3CDTF">2002-05-08T06:27:10Z</dcterms:created>
  <dcterms:modified xsi:type="dcterms:W3CDTF">2013-02-28T06:16:44Z</dcterms:modified>
  <cp:category/>
  <cp:version/>
  <cp:contentType/>
  <cp:contentStatus/>
</cp:coreProperties>
</file>