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21市町村振興資金貸付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<sst xmlns="http://schemas.openxmlformats.org/spreadsheetml/2006/main" count="49" uniqueCount="48">
  <si>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教育文化施設</t>
  </si>
  <si>
    <t>スポーツ・レクリエー
ション施設整備事業</t>
  </si>
  <si>
    <t>地域医療確保
対策事業</t>
  </si>
  <si>
    <t>　　　　　　　　年　度　 　
　区　分</t>
  </si>
  <si>
    <t>一　　　　　　般</t>
  </si>
  <si>
    <t>コミュニティ施設
整備事業</t>
  </si>
  <si>
    <t>その他</t>
  </si>
  <si>
    <t>計</t>
  </si>
  <si>
    <t>国体関連施設</t>
  </si>
  <si>
    <t>新東京国際空港
騒音対策事業</t>
  </si>
  <si>
    <t>辺地・過疎振興
対策事業</t>
  </si>
  <si>
    <t>大洗鹿島線駅
周辺整備事業</t>
  </si>
  <si>
    <t>公共施設緑化
促進事業</t>
  </si>
  <si>
    <t>まちづくり
促進事業</t>
  </si>
  <si>
    <t>原子力施設周辺
整備事業</t>
  </si>
  <si>
    <t>計</t>
  </si>
  <si>
    <t>二　号</t>
  </si>
  <si>
    <t>辺地・過疎振興
対策事業</t>
  </si>
  <si>
    <t>計</t>
  </si>
  <si>
    <t>貸付件数</t>
  </si>
  <si>
    <t>貸付総額</t>
  </si>
  <si>
    <t>（単位　千円）</t>
  </si>
  <si>
    <t>社会福祉施設</t>
  </si>
  <si>
    <t>交通安全施設整備事業</t>
  </si>
  <si>
    <t>公園緑地施設整備事業</t>
  </si>
  <si>
    <t>環境衛生施設</t>
  </si>
  <si>
    <t>観光施設整備事業</t>
  </si>
  <si>
    <t>一　　　　　　　　　　　　　　号</t>
  </si>
  <si>
    <t>塩害対策事業</t>
  </si>
  <si>
    <t>転作促進対策
事業</t>
  </si>
  <si>
    <t>茨城県長期総合
計画事業</t>
  </si>
  <si>
    <t>広域行政推進事業</t>
  </si>
  <si>
    <t>総 計</t>
  </si>
  <si>
    <t>市町村合併関連事業</t>
  </si>
  <si>
    <t>財政健全化事業</t>
  </si>
  <si>
    <t>特　　　　　　　　　　　　　　　　　別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</si>
  <si>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</si>
  <si>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</si>
  <si>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</si>
  <si>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</si>
  <si>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</si>
  <si>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</si>
  <si>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</si>
  <si>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</si>
  <si>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</si>
  <si>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S41～H8 　
（累計）</t>
  </si>
  <si>
    <t>H18</t>
  </si>
  <si>
    <t>　２１　市町村振興資金貸付状況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</si>
</sst>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38" fontId="4" fillId="0" borderId="7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38" fontId="4" fillId="0" borderId="6" xfId="16" applyFont="1" applyBorder="1" applyAlignment="1">
      <alignment horizontal="center" vertical="center"/>
    </xf>
    <xf numFmtId="38" fontId="4" fillId="0" borderId="15" xfId="16" applyFont="1" applyBorder="1" applyAlignment="1">
      <alignment vertical="center"/>
    </xf>
    <xf numFmtId="0" fontId="6" fillId="0" borderId="0" xfId="0" applyFont="1" applyAlignment="1">
      <alignment textRotation="180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38" fontId="4" fillId="0" borderId="1" xfId="16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150" zoomScaleNormal="150" zoomScaleSheetLayoutView="150" workbookViewId="0" topLeftCell="B1">
      <selection activeCell="I7" sqref="I7"/>
    </sheetView>
  </sheetViews>
  <sheetFormatPr defaultColWidth="9.00390625" defaultRowHeight="13.5"/>
  <cols>
    <col min="1" max="1" width="2.875" style="1" hidden="1" customWidth="1"/>
    <col min="2" max="3" width="3.00390625" style="1" customWidth="1"/>
    <col min="4" max="4" width="15.00390625" style="1" customWidth="1"/>
    <col min="5" max="15" width="8.75390625" style="2" customWidth="1"/>
    <col min="16" max="16" width="9.375" style="2" customWidth="1"/>
    <col min="17" max="16384" width="9.00390625" style="1" customWidth="1"/>
  </cols>
  <sheetData>
    <row r="1" ht="18.75">
      <c r="B1" s="3" t="s">
        <v>47</v>
      </c>
    </row>
    <row r="2" spans="2:16" s="6" customFormat="1" ht="11.25" customHeight="1" thickBot="1">
      <c r="B2" s="4"/>
      <c r="C2" s="4"/>
      <c r="D2" s="4"/>
      <c r="E2" s="5"/>
      <c r="F2" s="5"/>
      <c r="G2" s="5"/>
      <c r="H2" s="5"/>
      <c r="I2" s="5"/>
      <c r="J2" s="5"/>
      <c r="K2" s="5"/>
      <c r="L2" s="42" t="s">
        <v>21</v>
      </c>
      <c r="M2" s="42"/>
      <c r="N2" s="42"/>
      <c r="O2" s="42"/>
      <c r="P2" s="42"/>
    </row>
    <row r="3" spans="2:16" s="7" customFormat="1" ht="21" customHeight="1" thickTop="1">
      <c r="B3" s="40" t="s">
        <v>3</v>
      </c>
      <c r="C3" s="41"/>
      <c r="D3" s="41"/>
      <c r="E3" s="12" t="s">
        <v>45</v>
      </c>
      <c r="F3" s="26" t="s">
        <v>36</v>
      </c>
      <c r="G3" s="26" t="s">
        <v>37</v>
      </c>
      <c r="H3" s="26" t="s">
        <v>38</v>
      </c>
      <c r="I3" s="26" t="s">
        <v>39</v>
      </c>
      <c r="J3" s="26" t="s">
        <v>40</v>
      </c>
      <c r="K3" s="26" t="s">
        <v>41</v>
      </c>
      <c r="L3" s="26" t="s">
        <v>42</v>
      </c>
      <c r="M3" s="26" t="s">
        <v>43</v>
      </c>
      <c r="N3" s="26" t="s">
        <v>44</v>
      </c>
      <c r="O3" s="26" t="s">
        <v>46</v>
      </c>
      <c r="P3" s="26" t="s">
        <v>32</v>
      </c>
    </row>
    <row r="4" spans="2:16" s="6" customFormat="1" ht="10.5" customHeight="1">
      <c r="B4" s="34" t="s">
        <v>4</v>
      </c>
      <c r="C4" s="47" t="s">
        <v>22</v>
      </c>
      <c r="D4" s="48"/>
      <c r="E4" s="18">
        <v>1293400</v>
      </c>
      <c r="F4" s="18">
        <v>8600</v>
      </c>
      <c r="G4" s="18">
        <v>29100</v>
      </c>
      <c r="H4" s="18">
        <v>119100</v>
      </c>
      <c r="I4" s="18"/>
      <c r="J4" s="18"/>
      <c r="K4" s="18">
        <v>40800</v>
      </c>
      <c r="L4" s="18"/>
      <c r="M4" s="18"/>
      <c r="N4" s="18"/>
      <c r="O4" s="18">
        <v>5000</v>
      </c>
      <c r="P4" s="18">
        <f>SUM(E4:O4)</f>
        <v>1496000</v>
      </c>
    </row>
    <row r="5" spans="2:16" s="6" customFormat="1" ht="10.5" customHeight="1">
      <c r="B5" s="35"/>
      <c r="C5" s="38" t="s">
        <v>25</v>
      </c>
      <c r="D5" s="49"/>
      <c r="E5" s="19">
        <v>2930300</v>
      </c>
      <c r="F5" s="19">
        <v>24000</v>
      </c>
      <c r="G5" s="19">
        <v>203600</v>
      </c>
      <c r="H5" s="19">
        <v>90000</v>
      </c>
      <c r="I5" s="19">
        <v>58600</v>
      </c>
      <c r="J5" s="19">
        <v>70000</v>
      </c>
      <c r="K5" s="19"/>
      <c r="L5" s="19"/>
      <c r="M5" s="19"/>
      <c r="N5" s="19"/>
      <c r="O5" s="19"/>
      <c r="P5" s="19">
        <f>SUM(E5:O5)</f>
        <v>3376500</v>
      </c>
    </row>
    <row r="6" spans="2:16" s="6" customFormat="1" ht="10.5" customHeight="1">
      <c r="B6" s="35"/>
      <c r="C6" s="38" t="s">
        <v>0</v>
      </c>
      <c r="D6" s="49"/>
      <c r="E6" s="19">
        <v>17323000</v>
      </c>
      <c r="F6" s="19">
        <v>948900</v>
      </c>
      <c r="G6" s="19">
        <v>646700</v>
      </c>
      <c r="H6" s="19">
        <v>595800</v>
      </c>
      <c r="I6" s="19">
        <v>383800</v>
      </c>
      <c r="J6" s="19">
        <v>329900</v>
      </c>
      <c r="K6" s="19">
        <v>212000</v>
      </c>
      <c r="L6" s="19">
        <v>127100</v>
      </c>
      <c r="M6" s="19">
        <v>32200</v>
      </c>
      <c r="N6" s="19">
        <v>27100</v>
      </c>
      <c r="O6" s="19">
        <v>222800</v>
      </c>
      <c r="P6" s="19">
        <f aca="true" t="shared" si="0" ref="P6:P33">SUM(E6:O6)</f>
        <v>20849300</v>
      </c>
    </row>
    <row r="7" spans="2:16" s="6" customFormat="1" ht="10.5" customHeight="1">
      <c r="B7" s="35"/>
      <c r="C7" s="38" t="s">
        <v>26</v>
      </c>
      <c r="D7" s="49"/>
      <c r="E7" s="19">
        <v>759300</v>
      </c>
      <c r="F7" s="19">
        <v>27700</v>
      </c>
      <c r="G7" s="19"/>
      <c r="H7" s="19"/>
      <c r="I7" s="19"/>
      <c r="J7" s="19"/>
      <c r="K7" s="19"/>
      <c r="L7" s="19">
        <v>109100</v>
      </c>
      <c r="M7" s="19"/>
      <c r="N7" s="19"/>
      <c r="O7" s="19"/>
      <c r="P7" s="19">
        <f t="shared" si="0"/>
        <v>896100</v>
      </c>
    </row>
    <row r="8" spans="2:16" s="6" customFormat="1" ht="10.5" customHeight="1">
      <c r="B8" s="35"/>
      <c r="C8" s="38" t="s">
        <v>23</v>
      </c>
      <c r="D8" s="49"/>
      <c r="E8" s="19">
        <v>1527300</v>
      </c>
      <c r="F8" s="19">
        <v>66300</v>
      </c>
      <c r="G8" s="19">
        <v>79100</v>
      </c>
      <c r="H8" s="19">
        <v>59000</v>
      </c>
      <c r="I8" s="19">
        <v>7400</v>
      </c>
      <c r="J8" s="19"/>
      <c r="K8" s="19">
        <v>19100</v>
      </c>
      <c r="L8" s="19"/>
      <c r="M8" s="19"/>
      <c r="N8" s="19"/>
      <c r="O8" s="19"/>
      <c r="P8" s="19">
        <f t="shared" si="0"/>
        <v>1758200</v>
      </c>
    </row>
    <row r="9" spans="2:16" s="6" customFormat="1" ht="10.5" customHeight="1">
      <c r="B9" s="35"/>
      <c r="C9" s="38" t="s">
        <v>24</v>
      </c>
      <c r="D9" s="49"/>
      <c r="E9" s="19">
        <v>949800</v>
      </c>
      <c r="F9" s="19">
        <v>10300</v>
      </c>
      <c r="G9" s="19"/>
      <c r="H9" s="19">
        <v>77800</v>
      </c>
      <c r="I9" s="19">
        <v>300000</v>
      </c>
      <c r="J9" s="19">
        <v>326000</v>
      </c>
      <c r="K9" s="19"/>
      <c r="L9" s="19"/>
      <c r="M9" s="19"/>
      <c r="N9" s="19"/>
      <c r="O9" s="19"/>
      <c r="P9" s="19">
        <f t="shared" si="0"/>
        <v>1663900</v>
      </c>
    </row>
    <row r="10" spans="2:16" s="6" customFormat="1" ht="18" customHeight="1">
      <c r="B10" s="35"/>
      <c r="C10" s="38" t="s">
        <v>1</v>
      </c>
      <c r="D10" s="39"/>
      <c r="E10" s="19">
        <v>2122700</v>
      </c>
      <c r="F10" s="19">
        <v>19000</v>
      </c>
      <c r="G10" s="19">
        <v>152700</v>
      </c>
      <c r="H10" s="19"/>
      <c r="I10" s="19">
        <v>169500</v>
      </c>
      <c r="J10" s="19">
        <v>129800</v>
      </c>
      <c r="K10" s="19">
        <v>47000</v>
      </c>
      <c r="L10" s="19"/>
      <c r="M10" s="19"/>
      <c r="N10" s="19">
        <v>1300</v>
      </c>
      <c r="O10" s="19">
        <v>18700</v>
      </c>
      <c r="P10" s="19">
        <f t="shared" si="0"/>
        <v>2660700</v>
      </c>
    </row>
    <row r="11" spans="2:16" s="6" customFormat="1" ht="18" customHeight="1">
      <c r="B11" s="35"/>
      <c r="C11" s="38" t="s">
        <v>5</v>
      </c>
      <c r="D11" s="39"/>
      <c r="E11" s="19">
        <v>159800</v>
      </c>
      <c r="F11" s="19">
        <v>28800</v>
      </c>
      <c r="G11" s="19">
        <v>50200</v>
      </c>
      <c r="H11" s="19">
        <v>11200</v>
      </c>
      <c r="I11" s="19"/>
      <c r="J11" s="19"/>
      <c r="K11" s="19"/>
      <c r="L11" s="19"/>
      <c r="M11" s="19"/>
      <c r="N11" s="19"/>
      <c r="O11" s="19"/>
      <c r="P11" s="19">
        <f t="shared" si="0"/>
        <v>250000</v>
      </c>
    </row>
    <row r="12" spans="2:16" s="6" customFormat="1" ht="10.5" customHeight="1">
      <c r="B12" s="35"/>
      <c r="C12" s="43" t="s">
        <v>6</v>
      </c>
      <c r="D12" s="44"/>
      <c r="E12" s="20">
        <v>13323800</v>
      </c>
      <c r="F12" s="20">
        <v>1118000</v>
      </c>
      <c r="G12" s="20">
        <v>614700</v>
      </c>
      <c r="H12" s="20">
        <v>585600</v>
      </c>
      <c r="I12" s="20">
        <v>1242900</v>
      </c>
      <c r="J12" s="20">
        <v>1473900</v>
      </c>
      <c r="K12" s="20">
        <v>1357800</v>
      </c>
      <c r="L12" s="20">
        <v>334000</v>
      </c>
      <c r="M12" s="20">
        <v>337100</v>
      </c>
      <c r="N12" s="20">
        <v>324300</v>
      </c>
      <c r="O12" s="20">
        <v>30500</v>
      </c>
      <c r="P12" s="22">
        <f t="shared" si="0"/>
        <v>20742600</v>
      </c>
    </row>
    <row r="13" spans="2:16" s="6" customFormat="1" ht="10.5" customHeight="1">
      <c r="B13" s="36"/>
      <c r="C13" s="45" t="s">
        <v>7</v>
      </c>
      <c r="D13" s="46"/>
      <c r="E13" s="21">
        <v>40389400</v>
      </c>
      <c r="F13" s="21">
        <f aca="true" t="shared" si="1" ref="F13:O13">SUM(F4:F12)</f>
        <v>2251600</v>
      </c>
      <c r="G13" s="21">
        <f t="shared" si="1"/>
        <v>1776100</v>
      </c>
      <c r="H13" s="21">
        <f t="shared" si="1"/>
        <v>1538500</v>
      </c>
      <c r="I13" s="21">
        <f t="shared" si="1"/>
        <v>2162200</v>
      </c>
      <c r="J13" s="21">
        <f t="shared" si="1"/>
        <v>2329600</v>
      </c>
      <c r="K13" s="21">
        <f t="shared" si="1"/>
        <v>1676700</v>
      </c>
      <c r="L13" s="21">
        <f t="shared" si="1"/>
        <v>570200</v>
      </c>
      <c r="M13" s="21">
        <f t="shared" si="1"/>
        <v>369300</v>
      </c>
      <c r="N13" s="21">
        <f t="shared" si="1"/>
        <v>352700</v>
      </c>
      <c r="O13" s="21">
        <f t="shared" si="1"/>
        <v>277000</v>
      </c>
      <c r="P13" s="23">
        <f t="shared" si="0"/>
        <v>53693300</v>
      </c>
    </row>
    <row r="14" spans="2:16" s="6" customFormat="1" ht="10.5" customHeight="1">
      <c r="B14" s="34" t="s">
        <v>35</v>
      </c>
      <c r="C14" s="29" t="s">
        <v>27</v>
      </c>
      <c r="D14" s="13" t="s">
        <v>28</v>
      </c>
      <c r="E14" s="18">
        <v>105700</v>
      </c>
      <c r="F14" s="18"/>
      <c r="G14" s="18"/>
      <c r="H14" s="18"/>
      <c r="I14" s="18"/>
      <c r="J14" s="18"/>
      <c r="K14" s="18"/>
      <c r="L14" s="18"/>
      <c r="M14" s="18"/>
      <c r="N14" s="18"/>
      <c r="O14" s="27"/>
      <c r="P14" s="27">
        <f t="shared" si="0"/>
        <v>105700</v>
      </c>
    </row>
    <row r="15" spans="2:16" s="6" customFormat="1" ht="10.5" customHeight="1">
      <c r="B15" s="35"/>
      <c r="C15" s="37"/>
      <c r="D15" s="14" t="s">
        <v>8</v>
      </c>
      <c r="E15" s="19">
        <v>1467000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0"/>
        <v>1467000</v>
      </c>
    </row>
    <row r="16" spans="1:16" s="6" customFormat="1" ht="19.5" customHeight="1">
      <c r="A16" s="28"/>
      <c r="B16" s="35"/>
      <c r="C16" s="37"/>
      <c r="D16" s="15" t="s">
        <v>29</v>
      </c>
      <c r="E16" s="19">
        <v>377800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0"/>
        <v>377800</v>
      </c>
    </row>
    <row r="17" spans="1:16" s="6" customFormat="1" ht="19.5" customHeight="1">
      <c r="A17" s="28"/>
      <c r="B17" s="35"/>
      <c r="C17" s="37"/>
      <c r="D17" s="15" t="s">
        <v>9</v>
      </c>
      <c r="E17" s="19">
        <v>1158700</v>
      </c>
      <c r="F17" s="19"/>
      <c r="G17" s="19"/>
      <c r="H17" s="19"/>
      <c r="I17" s="19">
        <v>40000</v>
      </c>
      <c r="J17" s="19"/>
      <c r="K17" s="19"/>
      <c r="L17" s="19"/>
      <c r="M17" s="19"/>
      <c r="N17" s="19"/>
      <c r="O17" s="19"/>
      <c r="P17" s="19">
        <f t="shared" si="0"/>
        <v>1198700</v>
      </c>
    </row>
    <row r="18" spans="2:16" s="6" customFormat="1" ht="18.75" customHeight="1">
      <c r="B18" s="35"/>
      <c r="C18" s="37"/>
      <c r="D18" s="15" t="s">
        <v>2</v>
      </c>
      <c r="E18" s="19">
        <v>1794300</v>
      </c>
      <c r="F18" s="19"/>
      <c r="G18" s="19"/>
      <c r="H18" s="19"/>
      <c r="I18" s="19"/>
      <c r="J18" s="19"/>
      <c r="K18" s="19">
        <v>33100</v>
      </c>
      <c r="L18" s="19"/>
      <c r="M18" s="19"/>
      <c r="N18" s="19"/>
      <c r="O18" s="19"/>
      <c r="P18" s="19">
        <f t="shared" si="0"/>
        <v>1827400</v>
      </c>
    </row>
    <row r="19" spans="2:16" s="6" customFormat="1" ht="18" customHeight="1">
      <c r="B19" s="35"/>
      <c r="C19" s="37"/>
      <c r="D19" s="15" t="s">
        <v>10</v>
      </c>
      <c r="E19" s="19">
        <v>502700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0"/>
        <v>502700</v>
      </c>
    </row>
    <row r="20" spans="2:16" s="6" customFormat="1" ht="19.5" customHeight="1">
      <c r="B20" s="35"/>
      <c r="C20" s="37"/>
      <c r="D20" s="15" t="s">
        <v>11</v>
      </c>
      <c r="E20" s="19">
        <v>386700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0"/>
        <v>386700</v>
      </c>
    </row>
    <row r="21" spans="2:16" s="6" customFormat="1" ht="19.5" customHeight="1">
      <c r="B21" s="35"/>
      <c r="C21" s="37"/>
      <c r="D21" s="14" t="s">
        <v>12</v>
      </c>
      <c r="E21" s="19">
        <v>77400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f t="shared" si="0"/>
        <v>77400</v>
      </c>
    </row>
    <row r="22" spans="2:16" s="6" customFormat="1" ht="18.75" customHeight="1">
      <c r="B22" s="35"/>
      <c r="C22" s="37"/>
      <c r="D22" s="15" t="s">
        <v>13</v>
      </c>
      <c r="E22" s="19">
        <v>3796200</v>
      </c>
      <c r="F22" s="19">
        <v>562300</v>
      </c>
      <c r="G22" s="19">
        <v>718700</v>
      </c>
      <c r="H22" s="19">
        <v>476800</v>
      </c>
      <c r="I22" s="19">
        <v>213900</v>
      </c>
      <c r="J22" s="19"/>
      <c r="K22" s="19">
        <v>132000</v>
      </c>
      <c r="L22" s="19">
        <v>100000</v>
      </c>
      <c r="M22" s="19"/>
      <c r="N22" s="19"/>
      <c r="O22" s="19"/>
      <c r="P22" s="19">
        <f t="shared" si="0"/>
        <v>5999900</v>
      </c>
    </row>
    <row r="23" spans="2:16" s="6" customFormat="1" ht="19.5" customHeight="1">
      <c r="B23" s="35"/>
      <c r="C23" s="37"/>
      <c r="D23" s="15" t="s">
        <v>30</v>
      </c>
      <c r="E23" s="19">
        <v>42000</v>
      </c>
      <c r="F23" s="19">
        <v>677700</v>
      </c>
      <c r="G23" s="19">
        <v>591900</v>
      </c>
      <c r="H23" s="19">
        <v>464600</v>
      </c>
      <c r="I23" s="19">
        <v>200700</v>
      </c>
      <c r="J23" s="19">
        <v>232400</v>
      </c>
      <c r="K23" s="19">
        <v>35200</v>
      </c>
      <c r="L23" s="19">
        <v>193400</v>
      </c>
      <c r="M23" s="19">
        <v>14900</v>
      </c>
      <c r="N23" s="19">
        <v>276700</v>
      </c>
      <c r="O23" s="19">
        <v>19600</v>
      </c>
      <c r="P23" s="19">
        <f t="shared" si="0"/>
        <v>2749100</v>
      </c>
    </row>
    <row r="24" spans="2:16" s="6" customFormat="1" ht="10.5" customHeight="1">
      <c r="B24" s="35"/>
      <c r="C24" s="37"/>
      <c r="D24" s="14" t="s">
        <v>31</v>
      </c>
      <c r="E24" s="19">
        <v>0</v>
      </c>
      <c r="F24" s="19">
        <v>1000000</v>
      </c>
      <c r="G24" s="19">
        <v>1000000</v>
      </c>
      <c r="H24" s="19">
        <v>1187100</v>
      </c>
      <c r="I24" s="19"/>
      <c r="J24" s="19"/>
      <c r="K24" s="19"/>
      <c r="L24" s="19"/>
      <c r="M24" s="19"/>
      <c r="N24" s="19"/>
      <c r="O24" s="19"/>
      <c r="P24" s="19">
        <f t="shared" si="0"/>
        <v>3187100</v>
      </c>
    </row>
    <row r="25" spans="2:16" s="6" customFormat="1" ht="19.5" customHeight="1">
      <c r="B25" s="35"/>
      <c r="C25" s="37"/>
      <c r="D25" s="16" t="s">
        <v>14</v>
      </c>
      <c r="E25" s="20">
        <v>0</v>
      </c>
      <c r="F25" s="20"/>
      <c r="G25" s="20">
        <v>115100</v>
      </c>
      <c r="H25" s="20"/>
      <c r="I25" s="20"/>
      <c r="J25" s="20"/>
      <c r="K25" s="20"/>
      <c r="L25" s="20"/>
      <c r="M25" s="20"/>
      <c r="N25" s="20"/>
      <c r="O25" s="22"/>
      <c r="P25" s="22">
        <f t="shared" si="0"/>
        <v>115100</v>
      </c>
    </row>
    <row r="26" spans="2:16" s="6" customFormat="1" ht="10.5" customHeight="1">
      <c r="B26" s="35"/>
      <c r="C26" s="31"/>
      <c r="D26" s="8" t="s">
        <v>15</v>
      </c>
      <c r="E26" s="21">
        <v>9708500</v>
      </c>
      <c r="F26" s="21">
        <f aca="true" t="shared" si="2" ref="F26:O26">SUM(F14:F25)</f>
        <v>2240000</v>
      </c>
      <c r="G26" s="21">
        <f t="shared" si="2"/>
        <v>2425700</v>
      </c>
      <c r="H26" s="21">
        <f t="shared" si="2"/>
        <v>2128500</v>
      </c>
      <c r="I26" s="21">
        <f t="shared" si="2"/>
        <v>454600</v>
      </c>
      <c r="J26" s="21">
        <f t="shared" si="2"/>
        <v>232400</v>
      </c>
      <c r="K26" s="21">
        <f t="shared" si="2"/>
        <v>200300</v>
      </c>
      <c r="L26" s="21">
        <f t="shared" si="2"/>
        <v>293400</v>
      </c>
      <c r="M26" s="21">
        <f t="shared" si="2"/>
        <v>14900</v>
      </c>
      <c r="N26" s="21">
        <f t="shared" si="2"/>
        <v>276700</v>
      </c>
      <c r="O26" s="23">
        <f t="shared" si="2"/>
        <v>19600</v>
      </c>
      <c r="P26" s="23">
        <f t="shared" si="0"/>
        <v>17994600</v>
      </c>
    </row>
    <row r="27" spans="2:16" s="6" customFormat="1" ht="18.75" customHeight="1">
      <c r="B27" s="35"/>
      <c r="C27" s="29" t="s">
        <v>16</v>
      </c>
      <c r="D27" s="10" t="s">
        <v>17</v>
      </c>
      <c r="E27" s="18">
        <v>5630700</v>
      </c>
      <c r="F27" s="18">
        <v>500000</v>
      </c>
      <c r="G27" s="18">
        <v>347600</v>
      </c>
      <c r="H27" s="18">
        <v>450300</v>
      </c>
      <c r="I27" s="18">
        <v>296400</v>
      </c>
      <c r="J27" s="18">
        <v>138000</v>
      </c>
      <c r="K27" s="18"/>
      <c r="L27" s="18"/>
      <c r="M27" s="18">
        <v>35600</v>
      </c>
      <c r="N27" s="18">
        <v>20400</v>
      </c>
      <c r="O27" s="27"/>
      <c r="P27" s="27">
        <f t="shared" si="0"/>
        <v>7419000</v>
      </c>
    </row>
    <row r="28" spans="2:16" s="6" customFormat="1" ht="18.75" customHeight="1">
      <c r="B28" s="35"/>
      <c r="C28" s="30"/>
      <c r="D28" s="15" t="s">
        <v>33</v>
      </c>
      <c r="E28" s="19">
        <v>0</v>
      </c>
      <c r="F28" s="19"/>
      <c r="G28" s="19"/>
      <c r="H28" s="19"/>
      <c r="I28" s="19"/>
      <c r="J28" s="19"/>
      <c r="K28" s="19">
        <v>823000</v>
      </c>
      <c r="L28" s="19">
        <v>1181600</v>
      </c>
      <c r="M28" s="19">
        <v>1717400</v>
      </c>
      <c r="N28" s="19">
        <v>1450200</v>
      </c>
      <c r="O28" s="19">
        <v>1034800</v>
      </c>
      <c r="P28" s="19">
        <f t="shared" si="0"/>
        <v>6207000</v>
      </c>
    </row>
    <row r="29" spans="2:16" s="6" customFormat="1" ht="9.75">
      <c r="B29" s="35"/>
      <c r="C29" s="30"/>
      <c r="D29" s="9" t="s">
        <v>34</v>
      </c>
      <c r="E29" s="22">
        <v>0</v>
      </c>
      <c r="F29" s="22"/>
      <c r="G29" s="22"/>
      <c r="H29" s="22"/>
      <c r="I29" s="22"/>
      <c r="J29" s="22"/>
      <c r="K29" s="22"/>
      <c r="L29" s="22">
        <v>254800</v>
      </c>
      <c r="M29" s="22">
        <v>162800</v>
      </c>
      <c r="N29" s="22">
        <v>200000</v>
      </c>
      <c r="O29" s="22">
        <v>392300</v>
      </c>
      <c r="P29" s="22">
        <f t="shared" si="0"/>
        <v>1009900</v>
      </c>
    </row>
    <row r="30" spans="2:16" s="6" customFormat="1" ht="9.75" customHeight="1">
      <c r="B30" s="35"/>
      <c r="C30" s="31"/>
      <c r="D30" s="17" t="s">
        <v>18</v>
      </c>
      <c r="E30" s="23">
        <v>5630700</v>
      </c>
      <c r="F30" s="23">
        <f aca="true" t="shared" si="3" ref="F30:L30">SUM(F27:F29)</f>
        <v>500000</v>
      </c>
      <c r="G30" s="23">
        <f t="shared" si="3"/>
        <v>347600</v>
      </c>
      <c r="H30" s="23">
        <f t="shared" si="3"/>
        <v>450300</v>
      </c>
      <c r="I30" s="23">
        <f t="shared" si="3"/>
        <v>296400</v>
      </c>
      <c r="J30" s="23">
        <f t="shared" si="3"/>
        <v>138000</v>
      </c>
      <c r="K30" s="23">
        <f t="shared" si="3"/>
        <v>823000</v>
      </c>
      <c r="L30" s="23">
        <f t="shared" si="3"/>
        <v>1436400</v>
      </c>
      <c r="M30" s="23">
        <f>SUM(M27:M29)</f>
        <v>1915800</v>
      </c>
      <c r="N30" s="23">
        <f>SUM(N27:N29)</f>
        <v>1670600</v>
      </c>
      <c r="O30" s="23">
        <f>SUM(O27:O29)</f>
        <v>1427100</v>
      </c>
      <c r="P30" s="23">
        <f t="shared" si="0"/>
        <v>14635900</v>
      </c>
    </row>
    <row r="31" spans="2:16" s="6" customFormat="1" ht="10.5" customHeight="1">
      <c r="B31" s="36"/>
      <c r="C31" s="32" t="s">
        <v>18</v>
      </c>
      <c r="D31" s="33"/>
      <c r="E31" s="23">
        <v>15339200</v>
      </c>
      <c r="F31" s="23">
        <f aca="true" t="shared" si="4" ref="F31:O31">F26+F30</f>
        <v>2740000</v>
      </c>
      <c r="G31" s="23">
        <f t="shared" si="4"/>
        <v>2773300</v>
      </c>
      <c r="H31" s="23">
        <f t="shared" si="4"/>
        <v>2578800</v>
      </c>
      <c r="I31" s="23">
        <f t="shared" si="4"/>
        <v>751000</v>
      </c>
      <c r="J31" s="23">
        <f t="shared" si="4"/>
        <v>370400</v>
      </c>
      <c r="K31" s="23">
        <f t="shared" si="4"/>
        <v>1023300</v>
      </c>
      <c r="L31" s="23">
        <f t="shared" si="4"/>
        <v>1729800</v>
      </c>
      <c r="M31" s="23">
        <f t="shared" si="4"/>
        <v>1930700</v>
      </c>
      <c r="N31" s="23">
        <f t="shared" si="4"/>
        <v>1947300</v>
      </c>
      <c r="O31" s="23">
        <f t="shared" si="4"/>
        <v>1446700</v>
      </c>
      <c r="P31" s="23">
        <f t="shared" si="0"/>
        <v>32630500</v>
      </c>
    </row>
    <row r="32" spans="2:16" s="6" customFormat="1" ht="10.5" customHeight="1">
      <c r="B32" s="24"/>
      <c r="C32" s="24"/>
      <c r="D32" s="25" t="s">
        <v>19</v>
      </c>
      <c r="E32" s="23">
        <v>2568</v>
      </c>
      <c r="F32" s="23">
        <v>106</v>
      </c>
      <c r="G32" s="23">
        <v>94</v>
      </c>
      <c r="H32" s="23">
        <v>65</v>
      </c>
      <c r="I32" s="23">
        <v>61</v>
      </c>
      <c r="J32" s="23">
        <v>59</v>
      </c>
      <c r="K32" s="23">
        <v>58</v>
      </c>
      <c r="L32" s="23">
        <v>64</v>
      </c>
      <c r="M32" s="23">
        <v>62</v>
      </c>
      <c r="N32" s="23">
        <v>63</v>
      </c>
      <c r="O32" s="23">
        <v>51</v>
      </c>
      <c r="P32" s="23">
        <f t="shared" si="0"/>
        <v>3251</v>
      </c>
    </row>
    <row r="33" spans="2:16" s="6" customFormat="1" ht="10.5" customHeight="1">
      <c r="B33" s="11"/>
      <c r="C33" s="11"/>
      <c r="D33" s="8" t="s">
        <v>20</v>
      </c>
      <c r="E33" s="21">
        <v>55728600</v>
      </c>
      <c r="F33" s="21">
        <f aca="true" t="shared" si="5" ref="F33:L33">F13+F31</f>
        <v>4991600</v>
      </c>
      <c r="G33" s="21">
        <f t="shared" si="5"/>
        <v>4549400</v>
      </c>
      <c r="H33" s="21">
        <f t="shared" si="5"/>
        <v>4117300</v>
      </c>
      <c r="I33" s="21">
        <f t="shared" si="5"/>
        <v>2913200</v>
      </c>
      <c r="J33" s="21">
        <f t="shared" si="5"/>
        <v>2700000</v>
      </c>
      <c r="K33" s="21">
        <f t="shared" si="5"/>
        <v>2700000</v>
      </c>
      <c r="L33" s="21">
        <f t="shared" si="5"/>
        <v>2300000</v>
      </c>
      <c r="M33" s="21">
        <f>M13+M31</f>
        <v>2300000</v>
      </c>
      <c r="N33" s="21">
        <f>N13+N31</f>
        <v>2300000</v>
      </c>
      <c r="O33" s="21">
        <f>O13+O31</f>
        <v>1723700</v>
      </c>
      <c r="P33" s="23">
        <f t="shared" si="0"/>
        <v>86323800</v>
      </c>
    </row>
  </sheetData>
  <mergeCells count="18">
    <mergeCell ref="B3:D3"/>
    <mergeCell ref="L2:P2"/>
    <mergeCell ref="C12:D12"/>
    <mergeCell ref="C13:D13"/>
    <mergeCell ref="C4:D4"/>
    <mergeCell ref="C5:D5"/>
    <mergeCell ref="C6:D6"/>
    <mergeCell ref="C7:D7"/>
    <mergeCell ref="C8:D8"/>
    <mergeCell ref="C9:D9"/>
    <mergeCell ref="B4:B13"/>
    <mergeCell ref="C14:C26"/>
    <mergeCell ref="C10:D10"/>
    <mergeCell ref="C11:D11"/>
    <mergeCell ref="A16:A17"/>
    <mergeCell ref="C27:C30"/>
    <mergeCell ref="C31:D31"/>
    <mergeCell ref="B14:B31"/>
  </mergeCells>
  <printOptions verticalCentered="1"/>
  <pageMargins left="0.8267716535433072" right="0.9055118110236221" top="0.4724409448818898" bottom="0.5511811023622047" header="0.2362204724409449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2007-05-22T12:37:46Z</cp:lastPrinted>
  <dcterms:created xsi:type="dcterms:W3CDTF">2002-05-08T06:27:10Z</dcterms:created>
  <dcterms:modified xsi:type="dcterms:W3CDTF">2013-02-21T01:26:17Z</dcterms:modified>
  <cp:category/>
  <cp:version/>
  <cp:contentType/>
  <cp:contentStatus/>
</cp:coreProperties>
</file>