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550" activeTab="0"/>
  </bookViews>
  <sheets>
    <sheet name="24 公営競技事業会計決算の状況" sheetId="1" r:id="rId1"/>
  </sheets>
  <definedNames>
    <definedName name="_xlnm.Print_Area" localSheetId="0">'24 公営競技事業会計決算の状況'!$B$1:$H$29</definedName>
  </definedNames>
  <calcPr fullCalcOnLoad="1"/>
</workbook>
</file>

<file path=xl/sharedStrings.xml><?xml version="1.0" encoding="utf-8"?>
<sst xmlns="http://schemas.openxmlformats.org/spreadsheetml/2006/main" count="56" uniqueCount="55">
  <si>
    <t>開
催
状
況</t>
  </si>
  <si>
    <t>歳
入</t>
  </si>
  <si>
    <t>歳
出</t>
  </si>
  <si>
    <t>収
支</t>
  </si>
  <si>
    <t>（単位：千円）　</t>
  </si>
  <si>
    <t>開催団体名：取手市</t>
  </si>
  <si>
    <t>区　　　分</t>
  </si>
  <si>
    <t>うち基金積立金</t>
  </si>
  <si>
    <t>歳入歳出差引額（実質収支）</t>
  </si>
  <si>
    <t>開催回数</t>
  </si>
  <si>
    <t>開催日数</t>
  </si>
  <si>
    <t>入場人員</t>
  </si>
  <si>
    <t>入場料収入</t>
  </si>
  <si>
    <r>
      <t>投</t>
    </r>
    <r>
      <rPr>
        <sz val="12"/>
        <rFont val="ＭＳ 明朝"/>
        <family val="1"/>
      </rPr>
      <t>票</t>
    </r>
    <r>
      <rPr>
        <sz val="12"/>
        <rFont val="ＭＳ 明朝"/>
        <family val="1"/>
      </rPr>
      <t>券</t>
    </r>
    <r>
      <rPr>
        <sz val="12"/>
        <rFont val="ＭＳ 明朝"/>
        <family val="1"/>
      </rPr>
      <t>発</t>
    </r>
    <r>
      <rPr>
        <sz val="12"/>
        <rFont val="ＭＳ 明朝"/>
        <family val="1"/>
      </rPr>
      <t>売</t>
    </r>
    <r>
      <rPr>
        <sz val="12"/>
        <rFont val="ＭＳ 明朝"/>
        <family val="1"/>
      </rPr>
      <t>額</t>
    </r>
  </si>
  <si>
    <t>繰越金</t>
  </si>
  <si>
    <t>その他</t>
  </si>
  <si>
    <t>歳入合計</t>
  </si>
  <si>
    <t>払戻金</t>
  </si>
  <si>
    <t>人件費</t>
  </si>
  <si>
    <t>物件費</t>
  </si>
  <si>
    <t>補助費等</t>
  </si>
  <si>
    <t>周辺対策費</t>
  </si>
  <si>
    <t>歳出合計</t>
  </si>
  <si>
    <t>c</t>
  </si>
  <si>
    <t>d</t>
  </si>
  <si>
    <t>e</t>
  </si>
  <si>
    <t>実質収益</t>
  </si>
  <si>
    <t>単年度実質収益</t>
  </si>
  <si>
    <t>基金残高</t>
  </si>
  <si>
    <t>a</t>
  </si>
  <si>
    <t>b</t>
  </si>
  <si>
    <t>f</t>
  </si>
  <si>
    <t>g=c-f</t>
  </si>
  <si>
    <t>h=g+d</t>
  </si>
  <si>
    <t>i=h-b</t>
  </si>
  <si>
    <t>j=i+e</t>
  </si>
  <si>
    <t>k=j/a</t>
  </si>
  <si>
    <t>単年度実質収益率</t>
  </si>
  <si>
    <t>収益分配金（一般会計繰出金）</t>
  </si>
  <si>
    <t>単年度収益</t>
  </si>
  <si>
    <t xml:space="preserve">15,144人 </t>
  </si>
  <si>
    <t>平成21年度</t>
  </si>
  <si>
    <t>平成22年度</t>
  </si>
  <si>
    <t>　　　　１回</t>
  </si>
  <si>
    <t>　　　　６日</t>
  </si>
  <si>
    <t>17,368人</t>
  </si>
  <si>
    <t>平成23年度</t>
  </si>
  <si>
    <t>　　　　０回</t>
  </si>
  <si>
    <t>　　　　０日</t>
  </si>
  <si>
    <t>０人</t>
  </si>
  <si>
    <t>―</t>
  </si>
  <si>
    <t>※平成２３年度は東日本大震災の影響により場内開催が実施されなかった。</t>
  </si>
  <si>
    <t xml:space="preserve"> １回 </t>
  </si>
  <si>
    <t xml:space="preserve">６日 </t>
  </si>
  <si>
    <t>24　公営競技事業会計決算の状況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</si>
</sst>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"/>
    <numFmt numFmtId="179" formatCode="0.00_ "/>
    <numFmt numFmtId="180" formatCode="0.0_ "/>
    <numFmt numFmtId="181" formatCode="0_ "/>
    <numFmt numFmtId="182" formatCode="#,##0_ ;[Red]\-#,##0\ "/>
    <numFmt numFmtId="183" formatCode="#,##0;&quot;△ &quot;#,##0"/>
    <numFmt numFmtId="184" formatCode="#,##0;&quot;△ &quot;#,##0__"/>
    <numFmt numFmtId="185" formatCode="#,##0;&quot;△ &quot;#,##0_ \ "/>
    <numFmt numFmtId="186" formatCode="#,##0;&quot;△ &quot;#,##0_あ"/>
    <numFmt numFmtId="187" formatCode="#,##0;&quot;△ &quot;#,##0_ \ \ "/>
    <numFmt numFmtId="188" formatCode="#,##0;&quot;△ &quot;#,##0.??"/>
    <numFmt numFmtId="189" formatCode="#,##0;&quot;△ &quot;#,##0_あ&quot;あ&quot;&quot;あ&quot;"/>
    <numFmt numFmtId="190" formatCode="#,##0;&quot;△ &quot;#,##0* "/>
    <numFmt numFmtId="191" formatCode="#,##0;&quot;△ &quot;#,##0****"/>
    <numFmt numFmtId="192" formatCode="#,##0;&quot;△ &quot;#,##0&quot;　&quot;"/>
    <numFmt numFmtId="193" formatCode="#,##0;&quot;△ &quot;##,#0#,##0;&quot;　 &quot;#,##0"/>
    <numFmt numFmtId="194" formatCode="#,##0;&quot;△ &quot;* \ \ \ 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b/>
      <sz val="16"/>
      <name val="ＭＳ Ｐ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57" fontId="3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left" vertical="center" indent="3"/>
    </xf>
    <xf numFmtId="183" fontId="4" fillId="0" borderId="0" xfId="0" applyNumberFormat="1" applyFont="1" applyBorder="1" applyAlignment="1">
      <alignment horizontal="right" vertical="center"/>
    </xf>
    <xf numFmtId="10" fontId="4" fillId="0" borderId="0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right" vertical="center" indent="1"/>
    </xf>
    <xf numFmtId="0" fontId="4" fillId="0" borderId="17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178" fontId="4" fillId="0" borderId="18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horizontal="right" vertical="center"/>
    </xf>
    <xf numFmtId="178" fontId="4" fillId="0" borderId="15" xfId="0" applyNumberFormat="1" applyFont="1" applyBorder="1" applyAlignment="1">
      <alignment horizontal="right" vertical="center"/>
    </xf>
    <xf numFmtId="178" fontId="4" fillId="0" borderId="17" xfId="0" applyNumberFormat="1" applyFont="1" applyBorder="1" applyAlignment="1">
      <alignment horizontal="right" vertical="center"/>
    </xf>
    <xf numFmtId="183" fontId="4" fillId="0" borderId="14" xfId="0" applyNumberFormat="1" applyFont="1" applyBorder="1" applyAlignment="1">
      <alignment horizontal="right" vertical="center"/>
    </xf>
    <xf numFmtId="10" fontId="4" fillId="0" borderId="15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10" fontId="4" fillId="0" borderId="1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14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1.25390625" style="1" customWidth="1"/>
    <col min="3" max="3" width="3.875" style="1" customWidth="1"/>
    <col min="4" max="4" width="29.125" style="1" customWidth="1"/>
    <col min="5" max="5" width="7.75390625" style="1" customWidth="1"/>
    <col min="6" max="6" width="14.125" style="1" bestFit="1" customWidth="1"/>
    <col min="7" max="8" width="14.125" style="1" customWidth="1"/>
    <col min="9" max="12" width="9.00390625" style="1" customWidth="1"/>
    <col min="13" max="13" width="14.75390625" style="1" bestFit="1" customWidth="1"/>
    <col min="14" max="14" width="9.50390625" style="1" bestFit="1" customWidth="1"/>
    <col min="15" max="16384" width="9.00390625" style="1" customWidth="1"/>
  </cols>
  <sheetData>
    <row r="1" spans="2:8" ht="21" customHeight="1">
      <c r="B1" s="46" t="s">
        <v>54</v>
      </c>
      <c r="C1" s="46"/>
      <c r="D1" s="46"/>
      <c r="E1" s="46"/>
      <c r="F1" s="46"/>
      <c r="G1" s="46"/>
      <c r="H1" s="46"/>
    </row>
    <row r="2" spans="2:8" ht="21" customHeight="1">
      <c r="B2" s="7"/>
      <c r="C2" s="7"/>
      <c r="D2" s="7"/>
      <c r="E2" s="7"/>
      <c r="F2" s="7"/>
      <c r="G2" s="7"/>
      <c r="H2" s="7"/>
    </row>
    <row r="3" spans="2:8" s="4" customFormat="1" ht="23.25" customHeight="1">
      <c r="B3" s="19" t="s">
        <v>5</v>
      </c>
      <c r="C3" s="19"/>
      <c r="D3" s="8"/>
      <c r="E3" s="8"/>
      <c r="F3" s="8"/>
      <c r="G3" s="6"/>
      <c r="H3" s="6" t="s">
        <v>4</v>
      </c>
    </row>
    <row r="4" spans="1:9" s="4" customFormat="1" ht="24.75" customHeight="1">
      <c r="A4" s="3"/>
      <c r="B4" s="59" t="s">
        <v>6</v>
      </c>
      <c r="C4" s="59"/>
      <c r="D4" s="59"/>
      <c r="E4" s="14"/>
      <c r="F4" s="24" t="s">
        <v>41</v>
      </c>
      <c r="G4" s="35" t="s">
        <v>42</v>
      </c>
      <c r="H4" s="35" t="s">
        <v>46</v>
      </c>
      <c r="I4" s="3"/>
    </row>
    <row r="5" spans="1:9" s="4" customFormat="1" ht="24.75" customHeight="1">
      <c r="A5" s="3"/>
      <c r="B5" s="43" t="s">
        <v>0</v>
      </c>
      <c r="C5" s="47" t="s">
        <v>9</v>
      </c>
      <c r="D5" s="48"/>
      <c r="E5" s="12"/>
      <c r="F5" s="25" t="s">
        <v>52</v>
      </c>
      <c r="G5" s="25" t="s">
        <v>43</v>
      </c>
      <c r="H5" s="42" t="s">
        <v>47</v>
      </c>
      <c r="I5" s="3"/>
    </row>
    <row r="6" spans="1:9" s="4" customFormat="1" ht="24.75" customHeight="1">
      <c r="A6" s="3"/>
      <c r="B6" s="57"/>
      <c r="C6" s="47" t="s">
        <v>10</v>
      </c>
      <c r="D6" s="48"/>
      <c r="E6" s="15"/>
      <c r="F6" s="26" t="s">
        <v>53</v>
      </c>
      <c r="G6" s="26" t="s">
        <v>44</v>
      </c>
      <c r="H6" s="26" t="s">
        <v>48</v>
      </c>
      <c r="I6" s="3"/>
    </row>
    <row r="7" spans="1:11" s="4" customFormat="1" ht="24.75" customHeight="1">
      <c r="A7" s="3"/>
      <c r="B7" s="58"/>
      <c r="C7" s="53" t="s">
        <v>11</v>
      </c>
      <c r="D7" s="54"/>
      <c r="E7" s="13"/>
      <c r="F7" s="27" t="s">
        <v>40</v>
      </c>
      <c r="G7" s="27" t="s">
        <v>45</v>
      </c>
      <c r="H7" s="27" t="s">
        <v>49</v>
      </c>
      <c r="I7" s="3"/>
      <c r="J7" s="3"/>
      <c r="K7" s="3"/>
    </row>
    <row r="8" spans="1:9" s="4" customFormat="1" ht="24.75" customHeight="1">
      <c r="A8" s="3"/>
      <c r="B8" s="43" t="s">
        <v>1</v>
      </c>
      <c r="C8" s="51" t="s">
        <v>12</v>
      </c>
      <c r="D8" s="52"/>
      <c r="E8" s="10"/>
      <c r="F8" s="28">
        <v>3460</v>
      </c>
      <c r="G8" s="36">
        <v>4170</v>
      </c>
      <c r="H8" s="36">
        <v>0</v>
      </c>
      <c r="I8" s="3"/>
    </row>
    <row r="9" spans="1:13" s="4" customFormat="1" ht="24.75" customHeight="1">
      <c r="A9" s="3"/>
      <c r="B9" s="55"/>
      <c r="C9" s="47" t="s">
        <v>13</v>
      </c>
      <c r="D9" s="48"/>
      <c r="E9" s="14" t="s">
        <v>29</v>
      </c>
      <c r="F9" s="29">
        <v>1198175</v>
      </c>
      <c r="G9" s="37">
        <v>1137734</v>
      </c>
      <c r="H9" s="37">
        <v>0</v>
      </c>
      <c r="I9" s="3"/>
      <c r="M9" s="3"/>
    </row>
    <row r="10" spans="1:9" s="4" customFormat="1" ht="24.75" customHeight="1">
      <c r="A10" s="3"/>
      <c r="B10" s="55"/>
      <c r="C10" s="47" t="s">
        <v>14</v>
      </c>
      <c r="D10" s="48"/>
      <c r="E10" s="14" t="s">
        <v>30</v>
      </c>
      <c r="F10" s="29">
        <v>20054</v>
      </c>
      <c r="G10" s="37">
        <v>29331</v>
      </c>
      <c r="H10" s="37">
        <v>31491</v>
      </c>
      <c r="I10" s="3"/>
    </row>
    <row r="11" spans="1:9" s="4" customFormat="1" ht="24.75" customHeight="1">
      <c r="A11" s="3"/>
      <c r="B11" s="55"/>
      <c r="C11" s="47" t="s">
        <v>15</v>
      </c>
      <c r="D11" s="48"/>
      <c r="E11" s="14"/>
      <c r="F11" s="29">
        <v>64545</v>
      </c>
      <c r="G11" s="37">
        <v>60555</v>
      </c>
      <c r="H11" s="37">
        <v>46831</v>
      </c>
      <c r="I11" s="3"/>
    </row>
    <row r="12" spans="1:9" s="4" customFormat="1" ht="24.75" customHeight="1">
      <c r="A12" s="3"/>
      <c r="B12" s="56"/>
      <c r="C12" s="53" t="s">
        <v>16</v>
      </c>
      <c r="D12" s="54"/>
      <c r="E12" s="9" t="s">
        <v>23</v>
      </c>
      <c r="F12" s="30">
        <f>SUM(F8:F11)</f>
        <v>1286234</v>
      </c>
      <c r="G12" s="38">
        <v>1231790</v>
      </c>
      <c r="H12" s="38">
        <v>78322</v>
      </c>
      <c r="I12" s="3"/>
    </row>
    <row r="13" spans="1:9" s="4" customFormat="1" ht="24.75" customHeight="1">
      <c r="A13" s="3"/>
      <c r="B13" s="43" t="s">
        <v>2</v>
      </c>
      <c r="C13" s="51" t="s">
        <v>17</v>
      </c>
      <c r="D13" s="52"/>
      <c r="E13" s="10"/>
      <c r="F13" s="28">
        <v>896944</v>
      </c>
      <c r="G13" s="36">
        <v>851194</v>
      </c>
      <c r="H13" s="36">
        <v>0</v>
      </c>
      <c r="I13" s="3"/>
    </row>
    <row r="14" spans="1:9" s="4" customFormat="1" ht="24.75" customHeight="1">
      <c r="A14" s="3"/>
      <c r="B14" s="55"/>
      <c r="C14" s="47" t="s">
        <v>18</v>
      </c>
      <c r="D14" s="48"/>
      <c r="E14" s="14"/>
      <c r="F14" s="29">
        <v>2634</v>
      </c>
      <c r="G14" s="37">
        <v>2709</v>
      </c>
      <c r="H14" s="37">
        <v>1104</v>
      </c>
      <c r="I14" s="3"/>
    </row>
    <row r="15" spans="1:9" s="4" customFormat="1" ht="24.75" customHeight="1">
      <c r="A15" s="3"/>
      <c r="B15" s="55"/>
      <c r="C15" s="49" t="s">
        <v>19</v>
      </c>
      <c r="D15" s="50"/>
      <c r="E15" s="11"/>
      <c r="F15" s="31">
        <v>205452</v>
      </c>
      <c r="G15" s="39">
        <v>187595</v>
      </c>
      <c r="H15" s="39">
        <v>7105</v>
      </c>
      <c r="I15" s="3"/>
    </row>
    <row r="16" spans="1:9" s="4" customFormat="1" ht="24.75" customHeight="1">
      <c r="A16" s="3"/>
      <c r="B16" s="55"/>
      <c r="C16" s="47" t="s">
        <v>20</v>
      </c>
      <c r="D16" s="48"/>
      <c r="E16" s="14"/>
      <c r="F16" s="29">
        <v>65949</v>
      </c>
      <c r="G16" s="37">
        <v>65190</v>
      </c>
      <c r="H16" s="37">
        <v>7321</v>
      </c>
      <c r="I16" s="3"/>
    </row>
    <row r="17" spans="1:9" s="4" customFormat="1" ht="24.75" customHeight="1">
      <c r="A17" s="3"/>
      <c r="B17" s="55"/>
      <c r="C17" s="49" t="s">
        <v>21</v>
      </c>
      <c r="D17" s="50"/>
      <c r="E17" s="11"/>
      <c r="F17" s="31">
        <v>271</v>
      </c>
      <c r="G17" s="25">
        <v>271</v>
      </c>
      <c r="H17" s="25">
        <v>271</v>
      </c>
      <c r="I17" s="3"/>
    </row>
    <row r="18" spans="1:9" s="4" customFormat="1" ht="24.75" customHeight="1">
      <c r="A18" s="3"/>
      <c r="B18" s="55"/>
      <c r="C18" s="47" t="s">
        <v>38</v>
      </c>
      <c r="D18" s="48"/>
      <c r="E18" s="14" t="s">
        <v>24</v>
      </c>
      <c r="F18" s="29">
        <v>5000</v>
      </c>
      <c r="G18" s="37">
        <v>10000</v>
      </c>
      <c r="H18" s="37">
        <v>15000</v>
      </c>
      <c r="I18" s="3"/>
    </row>
    <row r="19" spans="1:9" s="4" customFormat="1" ht="24.75" customHeight="1">
      <c r="A19" s="3"/>
      <c r="B19" s="55"/>
      <c r="C19" s="49" t="s">
        <v>15</v>
      </c>
      <c r="D19" s="50"/>
      <c r="E19" s="11"/>
      <c r="F19" s="31">
        <v>80653</v>
      </c>
      <c r="G19" s="39">
        <v>83340</v>
      </c>
      <c r="H19" s="38">
        <v>11025</v>
      </c>
      <c r="I19" s="3"/>
    </row>
    <row r="20" spans="1:9" s="4" customFormat="1" ht="24.75" customHeight="1">
      <c r="A20" s="3"/>
      <c r="B20" s="55"/>
      <c r="C20" s="17"/>
      <c r="D20" s="16" t="s">
        <v>7</v>
      </c>
      <c r="E20" s="14" t="s">
        <v>25</v>
      </c>
      <c r="F20" s="29">
        <v>14</v>
      </c>
      <c r="G20" s="37">
        <v>5011</v>
      </c>
      <c r="H20" s="37">
        <v>11025</v>
      </c>
      <c r="I20" s="3"/>
    </row>
    <row r="21" spans="1:9" s="4" customFormat="1" ht="24.75" customHeight="1">
      <c r="A21" s="3"/>
      <c r="B21" s="56"/>
      <c r="C21" s="53" t="s">
        <v>22</v>
      </c>
      <c r="D21" s="54"/>
      <c r="E21" s="9" t="s">
        <v>31</v>
      </c>
      <c r="F21" s="30">
        <f>SUM(F13:F19)</f>
        <v>1256903</v>
      </c>
      <c r="G21" s="38">
        <v>1200299</v>
      </c>
      <c r="H21" s="38">
        <v>41826</v>
      </c>
      <c r="I21" s="3"/>
    </row>
    <row r="22" spans="1:9" s="4" customFormat="1" ht="24.75" customHeight="1">
      <c r="A22" s="3"/>
      <c r="B22" s="43" t="s">
        <v>3</v>
      </c>
      <c r="C22" s="51" t="s">
        <v>8</v>
      </c>
      <c r="D22" s="52"/>
      <c r="E22" s="10" t="s">
        <v>32</v>
      </c>
      <c r="F22" s="28">
        <f>F12-F21</f>
        <v>29331</v>
      </c>
      <c r="G22" s="36">
        <v>31491</v>
      </c>
      <c r="H22" s="36">
        <v>36496</v>
      </c>
      <c r="I22" s="3"/>
    </row>
    <row r="23" spans="1:9" s="4" customFormat="1" ht="24.75" customHeight="1">
      <c r="A23" s="3"/>
      <c r="B23" s="44"/>
      <c r="C23" s="47" t="s">
        <v>26</v>
      </c>
      <c r="D23" s="48"/>
      <c r="E23" s="10" t="s">
        <v>33</v>
      </c>
      <c r="F23" s="28">
        <f>+F22+F18</f>
        <v>34331</v>
      </c>
      <c r="G23" s="36">
        <v>41491</v>
      </c>
      <c r="H23" s="36">
        <v>51496</v>
      </c>
      <c r="I23" s="3"/>
    </row>
    <row r="24" spans="1:14" s="4" customFormat="1" ht="24.75" customHeight="1">
      <c r="A24" s="3"/>
      <c r="B24" s="44"/>
      <c r="C24" s="47" t="s">
        <v>39</v>
      </c>
      <c r="D24" s="48"/>
      <c r="E24" s="14" t="s">
        <v>34</v>
      </c>
      <c r="F24" s="32">
        <f>+F23-F10</f>
        <v>14277</v>
      </c>
      <c r="G24" s="37">
        <v>12160</v>
      </c>
      <c r="H24" s="37">
        <v>20005</v>
      </c>
      <c r="I24" s="34"/>
      <c r="J24" s="50"/>
      <c r="K24" s="50"/>
      <c r="L24" s="20"/>
      <c r="M24" s="21"/>
      <c r="N24" s="22"/>
    </row>
    <row r="25" spans="1:14" s="4" customFormat="1" ht="24.75" customHeight="1">
      <c r="A25" s="3"/>
      <c r="B25" s="44"/>
      <c r="C25" s="47" t="s">
        <v>27</v>
      </c>
      <c r="D25" s="48"/>
      <c r="E25" s="9" t="s">
        <v>35</v>
      </c>
      <c r="F25" s="30">
        <f>+F24+F20</f>
        <v>14291</v>
      </c>
      <c r="G25" s="38">
        <v>17171</v>
      </c>
      <c r="H25" s="38">
        <v>31030</v>
      </c>
      <c r="I25" s="2"/>
      <c r="J25" s="3"/>
      <c r="K25" s="3"/>
      <c r="L25" s="3"/>
      <c r="M25" s="3"/>
      <c r="N25" s="3"/>
    </row>
    <row r="26" spans="1:14" s="4" customFormat="1" ht="24.75" customHeight="1">
      <c r="A26" s="3"/>
      <c r="B26" s="45"/>
      <c r="C26" s="49" t="s">
        <v>37</v>
      </c>
      <c r="D26" s="50"/>
      <c r="E26" s="11" t="s">
        <v>36</v>
      </c>
      <c r="F26" s="33">
        <f>F25/F9</f>
        <v>0.01192730611137772</v>
      </c>
      <c r="G26" s="40">
        <v>0.0151</v>
      </c>
      <c r="H26" s="40" t="s">
        <v>50</v>
      </c>
      <c r="I26" s="2"/>
      <c r="J26" s="50"/>
      <c r="K26" s="50"/>
      <c r="L26" s="20"/>
      <c r="M26" s="23"/>
      <c r="N26" s="23"/>
    </row>
    <row r="27" spans="1:9" s="4" customFormat="1" ht="24.75" customHeight="1">
      <c r="A27" s="3"/>
      <c r="B27" s="48" t="s">
        <v>28</v>
      </c>
      <c r="C27" s="48"/>
      <c r="D27" s="48"/>
      <c r="E27" s="18"/>
      <c r="F27" s="29">
        <v>61118</v>
      </c>
      <c r="G27" s="37">
        <v>66130</v>
      </c>
      <c r="H27" s="37">
        <v>77130</v>
      </c>
      <c r="I27" s="3"/>
    </row>
    <row r="28" spans="2:8" s="4" customFormat="1" ht="12" customHeight="1">
      <c r="B28" s="2"/>
      <c r="C28" s="3"/>
      <c r="D28" s="3"/>
      <c r="E28" s="3"/>
      <c r="F28" s="3"/>
      <c r="G28" s="3"/>
      <c r="H28" s="2"/>
    </row>
    <row r="29" spans="2:8" s="4" customFormat="1" ht="24.75" customHeight="1">
      <c r="B29" s="41" t="s">
        <v>51</v>
      </c>
      <c r="C29" s="3"/>
      <c r="D29" s="3"/>
      <c r="E29" s="3"/>
      <c r="F29" s="3"/>
      <c r="G29" s="3"/>
      <c r="H29" s="2"/>
    </row>
    <row r="30" spans="2:8" s="4" customFormat="1" ht="12" customHeight="1">
      <c r="B30" s="3"/>
      <c r="C30" s="3"/>
      <c r="D30" s="3"/>
      <c r="E30" s="3"/>
      <c r="F30" s="3"/>
      <c r="G30" s="3"/>
      <c r="H30" s="2"/>
    </row>
    <row r="31" spans="2:8" s="4" customFormat="1" ht="12" customHeight="1">
      <c r="B31" s="2"/>
      <c r="C31" s="3"/>
      <c r="D31" s="3"/>
      <c r="E31" s="3"/>
      <c r="F31" s="3"/>
      <c r="G31" s="3"/>
      <c r="H31" s="2"/>
    </row>
    <row r="32" spans="2:8" s="4" customFormat="1" ht="12" customHeight="1">
      <c r="B32" s="2"/>
      <c r="C32" s="3"/>
      <c r="D32" s="3"/>
      <c r="E32" s="3"/>
      <c r="F32" s="3"/>
      <c r="G32" s="3"/>
      <c r="H32" s="2"/>
    </row>
    <row r="33" spans="2:8" s="4" customFormat="1" ht="12" customHeight="1">
      <c r="B33" s="2"/>
      <c r="C33" s="3"/>
      <c r="D33" s="3"/>
      <c r="E33" s="3"/>
      <c r="F33" s="3"/>
      <c r="G33" s="3"/>
      <c r="H33" s="2"/>
    </row>
    <row r="34" spans="2:8" s="4" customFormat="1" ht="12" customHeight="1">
      <c r="B34" s="2"/>
      <c r="C34" s="3"/>
      <c r="D34" s="3"/>
      <c r="E34" s="3"/>
      <c r="F34" s="3"/>
      <c r="G34" s="3"/>
      <c r="H34" s="2"/>
    </row>
    <row r="35" spans="2:8" s="4" customFormat="1" ht="12" customHeight="1">
      <c r="B35" s="3"/>
      <c r="C35" s="3"/>
      <c r="D35" s="3"/>
      <c r="E35" s="3"/>
      <c r="F35" s="3"/>
      <c r="G35" s="3"/>
      <c r="H35" s="2"/>
    </row>
    <row r="36" spans="2:8" s="4" customFormat="1" ht="12" customHeight="1">
      <c r="B36" s="2"/>
      <c r="C36" s="3"/>
      <c r="D36" s="3"/>
      <c r="E36" s="3"/>
      <c r="F36" s="3"/>
      <c r="G36" s="3"/>
      <c r="H36" s="5"/>
    </row>
    <row r="37" spans="2:8" s="4" customFormat="1" ht="12" customHeight="1">
      <c r="B37" s="2"/>
      <c r="C37" s="3"/>
      <c r="D37" s="3"/>
      <c r="E37" s="3"/>
      <c r="F37" s="3"/>
      <c r="G37" s="3"/>
      <c r="H37" s="2"/>
    </row>
    <row r="38" spans="2:8" s="4" customFormat="1" ht="12" customHeight="1">
      <c r="B38" s="2"/>
      <c r="C38" s="3"/>
      <c r="D38" s="3"/>
      <c r="E38" s="3"/>
      <c r="F38" s="3"/>
      <c r="G38" s="3"/>
      <c r="H38" s="2"/>
    </row>
    <row r="39" spans="2:8" s="4" customFormat="1" ht="12" customHeight="1">
      <c r="B39" s="2"/>
      <c r="C39" s="3"/>
      <c r="D39" s="3"/>
      <c r="E39" s="3"/>
      <c r="F39" s="3"/>
      <c r="G39" s="3"/>
      <c r="H39" s="2"/>
    </row>
    <row r="40" spans="2:8" s="4" customFormat="1" ht="10.5" customHeight="1">
      <c r="B40" s="3"/>
      <c r="C40" s="3"/>
      <c r="D40" s="3"/>
      <c r="E40" s="3"/>
      <c r="F40" s="3"/>
      <c r="G40" s="3"/>
      <c r="H40" s="5"/>
    </row>
    <row r="41" spans="2:8" s="4" customFormat="1" ht="10.5" customHeight="1">
      <c r="B41" s="2"/>
      <c r="C41" s="3"/>
      <c r="D41" s="3"/>
      <c r="E41" s="3"/>
      <c r="F41" s="3"/>
      <c r="G41" s="3"/>
      <c r="H41" s="2"/>
    </row>
    <row r="42" spans="2:8" s="4" customFormat="1" ht="10.5" customHeight="1">
      <c r="B42" s="2"/>
      <c r="C42" s="3"/>
      <c r="D42" s="3"/>
      <c r="E42" s="3"/>
      <c r="F42" s="3"/>
      <c r="G42" s="3"/>
      <c r="H42" s="2"/>
    </row>
    <row r="43" spans="2:8" s="4" customFormat="1" ht="10.5" customHeight="1">
      <c r="B43" s="2"/>
      <c r="C43" s="3"/>
      <c r="D43" s="3"/>
      <c r="E43" s="3"/>
      <c r="F43" s="3"/>
      <c r="G43" s="3"/>
      <c r="H43" s="2"/>
    </row>
    <row r="44" spans="2:8" s="4" customFormat="1" ht="10.5" customHeight="1">
      <c r="B44" s="2"/>
      <c r="C44" s="3"/>
      <c r="D44" s="3"/>
      <c r="E44" s="3"/>
      <c r="F44" s="3"/>
      <c r="G44" s="3"/>
      <c r="H44" s="2"/>
    </row>
    <row r="45" spans="2:8" s="4" customFormat="1" ht="10.5" customHeight="1">
      <c r="B45" s="3"/>
      <c r="C45" s="3"/>
      <c r="D45" s="3"/>
      <c r="E45" s="3"/>
      <c r="F45" s="3"/>
      <c r="G45" s="3"/>
      <c r="H45" s="2"/>
    </row>
    <row r="46" s="4" customFormat="1" ht="10.5"/>
    <row r="47" s="4" customFormat="1" ht="10.5"/>
    <row r="48" s="4" customFormat="1" ht="10.5"/>
    <row r="49" s="4" customFormat="1" ht="10.5"/>
    <row r="50" s="4" customFormat="1" ht="10.5"/>
    <row r="51" s="4" customFormat="1" ht="10.5"/>
    <row r="52" s="4" customFormat="1" ht="10.5"/>
    <row r="53" s="4" customFormat="1" ht="10.5"/>
    <row r="54" s="4" customFormat="1" ht="10.5"/>
    <row r="55" s="4" customFormat="1" ht="10.5"/>
    <row r="56" s="4" customFormat="1" ht="10.5"/>
    <row r="57" s="4" customFormat="1" ht="10.5"/>
    <row r="58" s="4" customFormat="1" ht="10.5"/>
    <row r="59" s="4" customFormat="1" ht="10.5"/>
    <row r="60" s="4" customFormat="1" ht="10.5"/>
    <row r="61" s="4" customFormat="1" ht="10.5"/>
    <row r="62" s="4" customFormat="1" ht="10.5"/>
    <row r="63" s="4" customFormat="1" ht="10.5"/>
    <row r="64" s="4" customFormat="1" ht="10.5"/>
    <row r="65" s="4" customFormat="1" ht="10.5"/>
    <row r="66" s="4" customFormat="1" ht="10.5"/>
    <row r="67" s="4" customFormat="1" ht="10.5"/>
    <row r="68" s="4" customFormat="1" ht="10.5"/>
    <row r="69" s="4" customFormat="1" ht="10.5"/>
    <row r="70" s="4" customFormat="1" ht="10.5"/>
    <row r="71" s="4" customFormat="1" ht="10.5"/>
    <row r="72" s="4" customFormat="1" ht="10.5"/>
    <row r="73" s="4" customFormat="1" ht="10.5"/>
    <row r="74" s="4" customFormat="1" ht="10.5"/>
    <row r="75" s="4" customFormat="1" ht="10.5"/>
    <row r="76" s="4" customFormat="1" ht="10.5"/>
    <row r="77" s="4" customFormat="1" ht="10.5"/>
    <row r="78" s="4" customFormat="1" ht="10.5"/>
    <row r="79" s="4" customFormat="1" ht="10.5"/>
    <row r="80" s="4" customFormat="1" ht="10.5"/>
    <row r="81" s="4" customFormat="1" ht="10.5"/>
    <row r="82" s="4" customFormat="1" ht="10.5"/>
    <row r="83" s="4" customFormat="1" ht="10.5"/>
    <row r="84" s="4" customFormat="1" ht="10.5"/>
    <row r="85" s="4" customFormat="1" ht="10.5"/>
    <row r="86" s="4" customFormat="1" ht="10.5"/>
    <row r="87" s="4" customFormat="1" ht="10.5"/>
    <row r="88" s="4" customFormat="1" ht="10.5"/>
    <row r="89" s="4" customFormat="1" ht="10.5"/>
    <row r="90" s="4" customFormat="1" ht="10.5"/>
    <row r="91" s="4" customFormat="1" ht="10.5"/>
    <row r="92" s="4" customFormat="1" ht="10.5"/>
    <row r="93" s="4" customFormat="1" ht="10.5"/>
    <row r="94" s="4" customFormat="1" ht="10.5"/>
    <row r="95" s="4" customFormat="1" ht="10.5"/>
    <row r="96" s="4" customFormat="1" ht="10.5"/>
    <row r="97" s="4" customFormat="1" ht="10.5"/>
    <row r="98" s="4" customFormat="1" ht="10.5"/>
    <row r="99" s="4" customFormat="1" ht="10.5"/>
    <row r="100" s="4" customFormat="1" ht="10.5"/>
    <row r="101" s="4" customFormat="1" ht="10.5"/>
    <row r="102" s="4" customFormat="1" ht="10.5"/>
    <row r="103" s="4" customFormat="1" ht="10.5"/>
    <row r="104" s="4" customFormat="1" ht="10.5"/>
    <row r="105" s="4" customFormat="1" ht="10.5"/>
    <row r="106" s="4" customFormat="1" ht="10.5"/>
    <row r="107" s="4" customFormat="1" ht="10.5"/>
    <row r="108" s="4" customFormat="1" ht="10.5"/>
    <row r="109" s="4" customFormat="1" ht="10.5"/>
    <row r="110" s="4" customFormat="1" ht="10.5"/>
    <row r="111" s="4" customFormat="1" ht="10.5"/>
    <row r="112" s="4" customFormat="1" ht="10.5"/>
    <row r="113" s="4" customFormat="1" ht="10.5"/>
    <row r="114" s="4" customFormat="1" ht="10.5"/>
    <row r="115" s="4" customFormat="1" ht="10.5"/>
    <row r="116" s="4" customFormat="1" ht="10.5"/>
    <row r="117" s="4" customFormat="1" ht="10.5"/>
    <row r="118" s="4" customFormat="1" ht="10.5"/>
    <row r="119" s="4" customFormat="1" ht="10.5"/>
    <row r="120" s="4" customFormat="1" ht="10.5"/>
    <row r="121" s="4" customFormat="1" ht="10.5"/>
    <row r="122" s="4" customFormat="1" ht="10.5"/>
    <row r="123" s="4" customFormat="1" ht="10.5"/>
    <row r="124" s="4" customFormat="1" ht="10.5"/>
    <row r="125" s="4" customFormat="1" ht="10.5"/>
    <row r="126" s="4" customFormat="1" ht="10.5"/>
    <row r="127" s="4" customFormat="1" ht="10.5"/>
    <row r="128" s="4" customFormat="1" ht="10.5"/>
    <row r="129" s="4" customFormat="1" ht="10.5"/>
    <row r="130" s="4" customFormat="1" ht="10.5"/>
    <row r="131" s="4" customFormat="1" ht="10.5"/>
    <row r="132" s="4" customFormat="1" ht="10.5"/>
    <row r="133" s="4" customFormat="1" ht="10.5"/>
    <row r="134" s="4" customFormat="1" ht="10.5"/>
    <row r="135" s="4" customFormat="1" ht="10.5"/>
    <row r="136" s="4" customFormat="1" ht="10.5"/>
    <row r="137" s="4" customFormat="1" ht="10.5"/>
    <row r="138" s="4" customFormat="1" ht="10.5"/>
    <row r="139" s="4" customFormat="1" ht="10.5"/>
    <row r="140" s="4" customFormat="1" ht="10.5"/>
    <row r="141" s="4" customFormat="1" ht="10.5"/>
    <row r="142" s="4" customFormat="1" ht="10.5"/>
    <row r="143" s="4" customFormat="1" ht="10.5"/>
    <row r="144" s="4" customFormat="1" ht="10.5"/>
    <row r="145" s="4" customFormat="1" ht="10.5"/>
    <row r="146" s="4" customFormat="1" ht="10.5"/>
    <row r="147" s="4" customFormat="1" ht="10.5"/>
    <row r="148" s="4" customFormat="1" ht="10.5"/>
    <row r="149" s="4" customFormat="1" ht="10.5"/>
    <row r="150" s="4" customFormat="1" ht="10.5"/>
    <row r="151" s="4" customFormat="1" ht="10.5"/>
    <row r="152" s="4" customFormat="1" ht="10.5"/>
    <row r="153" s="4" customFormat="1" ht="10.5"/>
    <row r="154" s="4" customFormat="1" ht="10.5"/>
    <row r="155" s="4" customFormat="1" ht="10.5"/>
    <row r="156" s="4" customFormat="1" ht="10.5"/>
    <row r="157" s="4" customFormat="1" ht="10.5"/>
    <row r="158" s="4" customFormat="1" ht="10.5"/>
    <row r="159" s="4" customFormat="1" ht="10.5"/>
    <row r="160" s="4" customFormat="1" ht="10.5"/>
    <row r="161" s="4" customFormat="1" ht="10.5"/>
    <row r="162" s="4" customFormat="1" ht="10.5"/>
    <row r="163" s="4" customFormat="1" ht="10.5"/>
    <row r="164" s="4" customFormat="1" ht="10.5"/>
    <row r="165" s="4" customFormat="1" ht="10.5"/>
    <row r="166" s="4" customFormat="1" ht="10.5"/>
    <row r="167" s="4" customFormat="1" ht="10.5"/>
    <row r="168" s="4" customFormat="1" ht="10.5"/>
    <row r="169" s="4" customFormat="1" ht="10.5"/>
    <row r="170" s="4" customFormat="1" ht="10.5"/>
    <row r="171" s="4" customFormat="1" ht="10.5"/>
    <row r="172" s="4" customFormat="1" ht="10.5"/>
    <row r="173" s="4" customFormat="1" ht="10.5"/>
    <row r="174" s="4" customFormat="1" ht="10.5"/>
    <row r="175" s="4" customFormat="1" ht="10.5"/>
    <row r="176" s="4" customFormat="1" ht="10.5"/>
    <row r="177" s="4" customFormat="1" ht="10.5"/>
    <row r="178" s="4" customFormat="1" ht="10.5"/>
    <row r="179" s="4" customFormat="1" ht="10.5"/>
    <row r="180" s="4" customFormat="1" ht="10.5"/>
    <row r="181" s="4" customFormat="1" ht="10.5"/>
    <row r="182" s="4" customFormat="1" ht="10.5"/>
    <row r="183" s="4" customFormat="1" ht="10.5"/>
    <row r="184" s="4" customFormat="1" ht="10.5"/>
    <row r="185" s="4" customFormat="1" ht="10.5"/>
    <row r="186" s="4" customFormat="1" ht="10.5"/>
    <row r="187" s="4" customFormat="1" ht="10.5"/>
    <row r="188" s="4" customFormat="1" ht="10.5"/>
    <row r="189" s="4" customFormat="1" ht="10.5"/>
    <row r="190" s="4" customFormat="1" ht="10.5"/>
    <row r="191" s="4" customFormat="1" ht="10.5"/>
    <row r="192" s="4" customFormat="1" ht="10.5"/>
    <row r="193" s="4" customFormat="1" ht="10.5"/>
    <row r="194" s="4" customFormat="1" ht="10.5"/>
    <row r="195" s="4" customFormat="1" ht="10.5"/>
    <row r="196" s="4" customFormat="1" ht="10.5"/>
    <row r="197" s="4" customFormat="1" ht="10.5"/>
    <row r="198" s="4" customFormat="1" ht="10.5"/>
    <row r="199" s="4" customFormat="1" ht="10.5"/>
    <row r="200" s="4" customFormat="1" ht="10.5"/>
    <row r="201" s="4" customFormat="1" ht="10.5"/>
    <row r="202" s="4" customFormat="1" ht="10.5"/>
    <row r="203" s="4" customFormat="1" ht="10.5"/>
    <row r="204" s="4" customFormat="1" ht="10.5"/>
    <row r="205" s="4" customFormat="1" ht="10.5"/>
    <row r="206" s="4" customFormat="1" ht="10.5"/>
    <row r="207" s="4" customFormat="1" ht="10.5"/>
    <row r="208" s="4" customFormat="1" ht="10.5"/>
    <row r="209" s="4" customFormat="1" ht="10.5"/>
    <row r="210" s="4" customFormat="1" ht="10.5"/>
    <row r="211" s="4" customFormat="1" ht="10.5"/>
    <row r="212" s="4" customFormat="1" ht="10.5"/>
    <row r="213" s="4" customFormat="1" ht="10.5"/>
    <row r="214" s="4" customFormat="1" ht="10.5"/>
    <row r="215" s="4" customFormat="1" ht="10.5"/>
    <row r="216" s="4" customFormat="1" ht="10.5"/>
    <row r="217" s="4" customFormat="1" ht="10.5"/>
    <row r="218" s="4" customFormat="1" ht="10.5"/>
    <row r="219" s="4" customFormat="1" ht="10.5"/>
    <row r="220" s="4" customFormat="1" ht="10.5"/>
    <row r="221" s="4" customFormat="1" ht="10.5"/>
    <row r="222" s="4" customFormat="1" ht="10.5"/>
    <row r="223" s="4" customFormat="1" ht="10.5"/>
    <row r="224" s="4" customFormat="1" ht="10.5"/>
    <row r="225" s="4" customFormat="1" ht="10.5"/>
    <row r="226" s="4" customFormat="1" ht="10.5"/>
    <row r="227" s="4" customFormat="1" ht="10.5"/>
    <row r="228" s="4" customFormat="1" ht="10.5"/>
    <row r="229" s="4" customFormat="1" ht="10.5"/>
    <row r="230" s="4" customFormat="1" ht="10.5"/>
    <row r="231" s="4" customFormat="1" ht="10.5"/>
    <row r="232" s="4" customFormat="1" ht="10.5"/>
    <row r="233" s="4" customFormat="1" ht="10.5"/>
    <row r="234" s="4" customFormat="1" ht="10.5"/>
    <row r="235" s="4" customFormat="1" ht="10.5"/>
    <row r="236" s="4" customFormat="1" ht="10.5"/>
    <row r="237" s="4" customFormat="1" ht="10.5"/>
    <row r="238" s="4" customFormat="1" ht="10.5"/>
    <row r="239" s="4" customFormat="1" ht="10.5"/>
    <row r="240" s="4" customFormat="1" ht="10.5"/>
    <row r="241" s="4" customFormat="1" ht="10.5"/>
    <row r="242" s="4" customFormat="1" ht="10.5"/>
    <row r="243" s="4" customFormat="1" ht="10.5"/>
    <row r="244" s="4" customFormat="1" ht="10.5"/>
    <row r="245" s="4" customFormat="1" ht="10.5"/>
    <row r="246" s="4" customFormat="1" ht="10.5"/>
    <row r="247" s="4" customFormat="1" ht="10.5"/>
    <row r="248" s="4" customFormat="1" ht="10.5"/>
    <row r="249" s="4" customFormat="1" ht="10.5"/>
    <row r="250" s="4" customFormat="1" ht="10.5"/>
    <row r="251" s="4" customFormat="1" ht="10.5"/>
    <row r="252" s="4" customFormat="1" ht="10.5"/>
    <row r="253" s="4" customFormat="1" ht="10.5"/>
    <row r="254" s="4" customFormat="1" ht="10.5"/>
    <row r="255" s="4" customFormat="1" ht="10.5"/>
    <row r="256" s="4" customFormat="1" ht="10.5"/>
    <row r="257" s="4" customFormat="1" ht="10.5"/>
    <row r="258" s="4" customFormat="1" ht="10.5"/>
    <row r="259" s="4" customFormat="1" ht="10.5"/>
    <row r="260" s="4" customFormat="1" ht="10.5"/>
    <row r="261" s="4" customFormat="1" ht="10.5"/>
    <row r="262" s="4" customFormat="1" ht="10.5"/>
    <row r="263" s="4" customFormat="1" ht="10.5"/>
    <row r="264" s="4" customFormat="1" ht="10.5"/>
    <row r="265" s="4" customFormat="1" ht="10.5"/>
    <row r="266" s="4" customFormat="1" ht="10.5"/>
    <row r="267" s="4" customFormat="1" ht="10.5"/>
    <row r="268" s="4" customFormat="1" ht="10.5"/>
    <row r="269" s="4" customFormat="1" ht="10.5"/>
    <row r="270" s="4" customFormat="1" ht="10.5"/>
    <row r="271" s="4" customFormat="1" ht="10.5"/>
    <row r="272" s="4" customFormat="1" ht="10.5"/>
    <row r="273" s="4" customFormat="1" ht="10.5"/>
    <row r="274" s="4" customFormat="1" ht="10.5"/>
    <row r="275" s="4" customFormat="1" ht="10.5"/>
    <row r="276" s="4" customFormat="1" ht="10.5"/>
    <row r="277" s="4" customFormat="1" ht="10.5"/>
    <row r="278" s="4" customFormat="1" ht="10.5"/>
    <row r="279" s="4" customFormat="1" ht="10.5"/>
    <row r="280" s="4" customFormat="1" ht="10.5"/>
    <row r="281" s="4" customFormat="1" ht="10.5"/>
    <row r="282" s="4" customFormat="1" ht="10.5"/>
    <row r="283" s="4" customFormat="1" ht="10.5"/>
    <row r="284" s="4" customFormat="1" ht="10.5"/>
    <row r="285" s="4" customFormat="1" ht="10.5"/>
    <row r="286" s="4" customFormat="1" ht="10.5"/>
    <row r="287" s="4" customFormat="1" ht="10.5"/>
    <row r="288" s="4" customFormat="1" ht="10.5"/>
    <row r="289" s="4" customFormat="1" ht="10.5"/>
    <row r="290" s="4" customFormat="1" ht="10.5"/>
    <row r="291" s="4" customFormat="1" ht="10.5"/>
    <row r="292" s="4" customFormat="1" ht="10.5"/>
    <row r="293" s="4" customFormat="1" ht="10.5"/>
    <row r="294" s="4" customFormat="1" ht="10.5"/>
    <row r="295" s="4" customFormat="1" ht="10.5"/>
    <row r="296" s="4" customFormat="1" ht="10.5"/>
    <row r="297" s="4" customFormat="1" ht="10.5"/>
    <row r="298" s="4" customFormat="1" ht="10.5"/>
    <row r="299" s="4" customFormat="1" ht="10.5"/>
    <row r="300" s="4" customFormat="1" ht="10.5"/>
    <row r="301" s="4" customFormat="1" ht="10.5"/>
    <row r="302" s="4" customFormat="1" ht="10.5"/>
    <row r="303" s="4" customFormat="1" ht="10.5"/>
    <row r="304" s="4" customFormat="1" ht="10.5"/>
    <row r="305" s="4" customFormat="1" ht="10.5"/>
    <row r="306" s="4" customFormat="1" ht="10.5"/>
    <row r="307" s="4" customFormat="1" ht="10.5"/>
    <row r="308" s="4" customFormat="1" ht="10.5"/>
    <row r="309" s="4" customFormat="1" ht="10.5"/>
    <row r="310" s="4" customFormat="1" ht="10.5"/>
    <row r="311" s="4" customFormat="1" ht="10.5"/>
    <row r="312" s="4" customFormat="1" ht="10.5"/>
    <row r="313" s="4" customFormat="1" ht="10.5"/>
    <row r="314" s="4" customFormat="1" ht="10.5"/>
    <row r="315" s="4" customFormat="1" ht="10.5"/>
    <row r="316" s="4" customFormat="1" ht="10.5"/>
    <row r="317" s="4" customFormat="1" ht="10.5"/>
    <row r="318" s="4" customFormat="1" ht="10.5"/>
    <row r="319" s="4" customFormat="1" ht="10.5"/>
    <row r="320" s="4" customFormat="1" ht="10.5"/>
    <row r="321" s="4" customFormat="1" ht="10.5"/>
    <row r="322" s="4" customFormat="1" ht="10.5"/>
    <row r="323" s="4" customFormat="1" ht="10.5"/>
    <row r="324" s="4" customFormat="1" ht="10.5"/>
    <row r="325" s="4" customFormat="1" ht="10.5"/>
    <row r="326" s="4" customFormat="1" ht="10.5"/>
    <row r="327" s="4" customFormat="1" ht="10.5"/>
    <row r="328" s="4" customFormat="1" ht="10.5"/>
    <row r="329" s="4" customFormat="1" ht="10.5"/>
    <row r="330" s="4" customFormat="1" ht="10.5"/>
    <row r="331" s="4" customFormat="1" ht="10.5"/>
    <row r="332" s="4" customFormat="1" ht="10.5"/>
    <row r="333" s="4" customFormat="1" ht="10.5"/>
    <row r="334" s="4" customFormat="1" ht="10.5"/>
    <row r="335" s="4" customFormat="1" ht="10.5"/>
    <row r="336" s="4" customFormat="1" ht="10.5"/>
    <row r="337" s="4" customFormat="1" ht="10.5"/>
    <row r="338" s="4" customFormat="1" ht="10.5"/>
    <row r="339" s="4" customFormat="1" ht="10.5"/>
    <row r="340" s="4" customFormat="1" ht="10.5"/>
    <row r="341" s="4" customFormat="1" ht="10.5"/>
    <row r="342" s="4" customFormat="1" ht="10.5"/>
    <row r="343" s="4" customFormat="1" ht="10.5"/>
    <row r="344" s="4" customFormat="1" ht="10.5"/>
    <row r="345" s="4" customFormat="1" ht="10.5"/>
    <row r="346" s="4" customFormat="1" ht="10.5"/>
    <row r="347" s="4" customFormat="1" ht="10.5"/>
    <row r="348" s="4" customFormat="1" ht="10.5"/>
    <row r="349" s="4" customFormat="1" ht="10.5"/>
    <row r="350" s="4" customFormat="1" ht="10.5"/>
    <row r="351" s="4" customFormat="1" ht="10.5"/>
    <row r="352" s="4" customFormat="1" ht="10.5"/>
    <row r="353" s="4" customFormat="1" ht="10.5"/>
    <row r="354" s="4" customFormat="1" ht="10.5"/>
    <row r="355" s="4" customFormat="1" ht="10.5"/>
    <row r="356" s="4" customFormat="1" ht="10.5"/>
    <row r="357" s="4" customFormat="1" ht="10.5"/>
    <row r="358" s="4" customFormat="1" ht="10.5"/>
    <row r="359" s="4" customFormat="1" ht="10.5"/>
    <row r="360" s="4" customFormat="1" ht="10.5"/>
    <row r="361" s="4" customFormat="1" ht="10.5"/>
    <row r="362" s="4" customFormat="1" ht="10.5"/>
    <row r="363" s="4" customFormat="1" ht="10.5"/>
    <row r="364" s="4" customFormat="1" ht="10.5"/>
    <row r="365" s="4" customFormat="1" ht="10.5"/>
    <row r="366" s="4" customFormat="1" ht="10.5"/>
    <row r="367" s="4" customFormat="1" ht="10.5"/>
    <row r="368" s="4" customFormat="1" ht="10.5"/>
    <row r="369" s="4" customFormat="1" ht="10.5"/>
    <row r="370" s="4" customFormat="1" ht="10.5"/>
    <row r="371" s="4" customFormat="1" ht="10.5"/>
    <row r="372" s="4" customFormat="1" ht="10.5"/>
    <row r="373" s="4" customFormat="1" ht="10.5"/>
    <row r="374" s="4" customFormat="1" ht="10.5"/>
    <row r="375" s="4" customFormat="1" ht="10.5"/>
    <row r="376" s="4" customFormat="1" ht="10.5"/>
    <row r="377" s="4" customFormat="1" ht="10.5"/>
    <row r="378" s="4" customFormat="1" ht="10.5"/>
    <row r="379" s="4" customFormat="1" ht="10.5"/>
    <row r="380" s="4" customFormat="1" ht="10.5"/>
    <row r="381" s="4" customFormat="1" ht="10.5"/>
    <row r="382" s="4" customFormat="1" ht="10.5"/>
    <row r="383" s="4" customFormat="1" ht="10.5"/>
    <row r="384" s="4" customFormat="1" ht="10.5"/>
    <row r="385" s="4" customFormat="1" ht="10.5"/>
    <row r="386" s="4" customFormat="1" ht="10.5"/>
    <row r="387" s="4" customFormat="1" ht="10.5"/>
    <row r="388" s="4" customFormat="1" ht="10.5"/>
    <row r="389" s="4" customFormat="1" ht="10.5"/>
    <row r="390" s="4" customFormat="1" ht="10.5"/>
    <row r="391" s="4" customFormat="1" ht="10.5"/>
    <row r="392" s="4" customFormat="1" ht="10.5"/>
    <row r="393" s="4" customFormat="1" ht="10.5"/>
    <row r="394" s="4" customFormat="1" ht="10.5"/>
    <row r="395" s="4" customFormat="1" ht="10.5"/>
    <row r="396" s="4" customFormat="1" ht="10.5"/>
    <row r="397" s="4" customFormat="1" ht="10.5"/>
    <row r="398" s="4" customFormat="1" ht="10.5"/>
    <row r="399" s="4" customFormat="1" ht="10.5"/>
    <row r="400" s="4" customFormat="1" ht="10.5"/>
    <row r="401" s="4" customFormat="1" ht="10.5"/>
    <row r="402" s="4" customFormat="1" ht="10.5"/>
    <row r="403" s="4" customFormat="1" ht="10.5"/>
    <row r="404" s="4" customFormat="1" ht="10.5"/>
    <row r="405" s="4" customFormat="1" ht="10.5"/>
    <row r="406" s="4" customFormat="1" ht="10.5"/>
    <row r="407" s="4" customFormat="1" ht="10.5"/>
    <row r="408" s="4" customFormat="1" ht="10.5"/>
    <row r="409" s="4" customFormat="1" ht="10.5"/>
    <row r="410" s="4" customFormat="1" ht="10.5"/>
    <row r="411" s="4" customFormat="1" ht="10.5"/>
    <row r="412" s="4" customFormat="1" ht="10.5"/>
    <row r="413" s="4" customFormat="1" ht="10.5"/>
    <row r="414" s="4" customFormat="1" ht="10.5"/>
    <row r="415" s="4" customFormat="1" ht="10.5"/>
    <row r="416" s="4" customFormat="1" ht="10.5"/>
    <row r="417" s="4" customFormat="1" ht="10.5"/>
    <row r="418" s="4" customFormat="1" ht="10.5"/>
    <row r="419" s="4" customFormat="1" ht="10.5"/>
    <row r="420" s="4" customFormat="1" ht="10.5"/>
    <row r="421" s="4" customFormat="1" ht="10.5"/>
    <row r="422" s="4" customFormat="1" ht="10.5"/>
    <row r="423" s="4" customFormat="1" ht="10.5"/>
    <row r="424" s="4" customFormat="1" ht="10.5"/>
    <row r="425" s="4" customFormat="1" ht="10.5"/>
    <row r="426" s="4" customFormat="1" ht="10.5"/>
    <row r="427" s="4" customFormat="1" ht="10.5"/>
    <row r="428" s="4" customFormat="1" ht="10.5"/>
    <row r="429" s="4" customFormat="1" ht="10.5"/>
    <row r="430" s="4" customFormat="1" ht="10.5"/>
    <row r="431" s="4" customFormat="1" ht="10.5"/>
    <row r="432" s="4" customFormat="1" ht="10.5"/>
    <row r="433" s="4" customFormat="1" ht="10.5"/>
    <row r="434" s="4" customFormat="1" ht="10.5"/>
    <row r="435" s="4" customFormat="1" ht="10.5"/>
    <row r="436" s="4" customFormat="1" ht="10.5"/>
    <row r="437" s="4" customFormat="1" ht="10.5"/>
    <row r="438" s="4" customFormat="1" ht="10.5"/>
    <row r="439" s="4" customFormat="1" ht="10.5"/>
    <row r="440" s="4" customFormat="1" ht="10.5"/>
    <row r="441" s="4" customFormat="1" ht="10.5"/>
    <row r="442" s="4" customFormat="1" ht="10.5"/>
    <row r="443" s="4" customFormat="1" ht="10.5"/>
    <row r="444" s="4" customFormat="1" ht="10.5"/>
    <row r="445" s="4" customFormat="1" ht="10.5"/>
    <row r="446" s="4" customFormat="1" ht="10.5"/>
    <row r="447" s="4" customFormat="1" ht="10.5"/>
    <row r="448" s="4" customFormat="1" ht="10.5"/>
    <row r="449" s="4" customFormat="1" ht="10.5"/>
    <row r="450" s="4" customFormat="1" ht="10.5"/>
    <row r="451" s="4" customFormat="1" ht="10.5"/>
    <row r="452" s="4" customFormat="1" ht="10.5"/>
    <row r="453" s="4" customFormat="1" ht="10.5"/>
    <row r="454" s="4" customFormat="1" ht="10.5"/>
    <row r="455" s="4" customFormat="1" ht="10.5"/>
    <row r="456" s="4" customFormat="1" ht="10.5"/>
    <row r="457" s="4" customFormat="1" ht="10.5"/>
    <row r="458" s="4" customFormat="1" ht="10.5"/>
    <row r="459" s="4" customFormat="1" ht="10.5"/>
    <row r="460" s="4" customFormat="1" ht="10.5"/>
    <row r="461" s="4" customFormat="1" ht="10.5"/>
    <row r="462" s="4" customFormat="1" ht="10.5"/>
    <row r="463" s="4" customFormat="1" ht="10.5"/>
    <row r="464" s="4" customFormat="1" ht="10.5"/>
    <row r="465" s="4" customFormat="1" ht="10.5"/>
    <row r="466" s="4" customFormat="1" ht="10.5"/>
    <row r="467" s="4" customFormat="1" ht="10.5"/>
    <row r="468" s="4" customFormat="1" ht="10.5"/>
    <row r="469" s="4" customFormat="1" ht="10.5"/>
    <row r="470" s="4" customFormat="1" ht="10.5"/>
    <row r="471" s="4" customFormat="1" ht="10.5"/>
    <row r="472" s="4" customFormat="1" ht="10.5"/>
    <row r="473" s="4" customFormat="1" ht="10.5"/>
    <row r="474" s="4" customFormat="1" ht="10.5"/>
    <row r="475" s="4" customFormat="1" ht="10.5"/>
    <row r="476" s="4" customFormat="1" ht="10.5"/>
    <row r="477" s="4" customFormat="1" ht="10.5"/>
    <row r="478" s="4" customFormat="1" ht="10.5"/>
    <row r="479" s="4" customFormat="1" ht="10.5"/>
    <row r="480" s="4" customFormat="1" ht="10.5"/>
    <row r="481" s="4" customFormat="1" ht="10.5"/>
    <row r="482" s="4" customFormat="1" ht="10.5"/>
    <row r="483" s="4" customFormat="1" ht="10.5"/>
    <row r="484" s="4" customFormat="1" ht="10.5"/>
    <row r="485" s="4" customFormat="1" ht="10.5"/>
    <row r="486" s="4" customFormat="1" ht="10.5"/>
    <row r="487" s="4" customFormat="1" ht="10.5"/>
    <row r="488" s="4" customFormat="1" ht="10.5"/>
    <row r="489" s="4" customFormat="1" ht="10.5"/>
    <row r="490" s="4" customFormat="1" ht="10.5"/>
    <row r="491" s="4" customFormat="1" ht="10.5"/>
    <row r="492" s="4" customFormat="1" ht="10.5"/>
    <row r="493" s="4" customFormat="1" ht="10.5"/>
    <row r="494" s="4" customFormat="1" ht="10.5"/>
    <row r="495" s="4" customFormat="1" ht="10.5"/>
    <row r="496" s="4" customFormat="1" ht="10.5"/>
    <row r="497" s="4" customFormat="1" ht="10.5"/>
    <row r="498" s="4" customFormat="1" ht="10.5"/>
    <row r="499" s="4" customFormat="1" ht="10.5"/>
    <row r="500" s="4" customFormat="1" ht="10.5"/>
    <row r="501" s="4" customFormat="1" ht="10.5"/>
    <row r="502" s="4" customFormat="1" ht="10.5"/>
    <row r="503" s="4" customFormat="1" ht="10.5"/>
    <row r="504" s="4" customFormat="1" ht="10.5"/>
    <row r="505" s="4" customFormat="1" ht="10.5"/>
    <row r="506" s="4" customFormat="1" ht="10.5"/>
    <row r="507" s="4" customFormat="1" ht="10.5"/>
    <row r="508" s="4" customFormat="1" ht="10.5"/>
    <row r="509" s="4" customFormat="1" ht="10.5"/>
    <row r="510" s="4" customFormat="1" ht="10.5"/>
    <row r="511" s="4" customFormat="1" ht="10.5"/>
    <row r="512" s="4" customFormat="1" ht="10.5"/>
    <row r="513" s="4" customFormat="1" ht="10.5"/>
    <row r="514" s="4" customFormat="1" ht="10.5"/>
    <row r="515" s="4" customFormat="1" ht="10.5"/>
    <row r="516" s="4" customFormat="1" ht="10.5"/>
    <row r="517" s="4" customFormat="1" ht="10.5"/>
    <row r="518" s="4" customFormat="1" ht="10.5"/>
    <row r="519" s="4" customFormat="1" ht="10.5"/>
    <row r="520" s="4" customFormat="1" ht="10.5"/>
    <row r="521" s="4" customFormat="1" ht="10.5"/>
    <row r="522" s="4" customFormat="1" ht="10.5"/>
    <row r="523" s="4" customFormat="1" ht="10.5"/>
    <row r="524" s="4" customFormat="1" ht="10.5"/>
    <row r="525" s="4" customFormat="1" ht="10.5"/>
    <row r="526" s="4" customFormat="1" ht="10.5"/>
    <row r="527" s="4" customFormat="1" ht="10.5"/>
    <row r="528" s="4" customFormat="1" ht="10.5"/>
    <row r="529" s="4" customFormat="1" ht="10.5"/>
    <row r="530" s="4" customFormat="1" ht="10.5"/>
    <row r="531" s="4" customFormat="1" ht="10.5"/>
    <row r="532" s="4" customFormat="1" ht="10.5"/>
    <row r="533" s="4" customFormat="1" ht="10.5"/>
    <row r="534" s="4" customFormat="1" ht="10.5"/>
    <row r="535" s="4" customFormat="1" ht="10.5"/>
    <row r="536" s="4" customFormat="1" ht="10.5"/>
    <row r="537" s="4" customFormat="1" ht="10.5"/>
    <row r="538" s="4" customFormat="1" ht="10.5"/>
    <row r="539" s="4" customFormat="1" ht="10.5"/>
    <row r="540" s="4" customFormat="1" ht="10.5"/>
    <row r="541" s="4" customFormat="1" ht="10.5"/>
    <row r="542" s="4" customFormat="1" ht="10.5"/>
    <row r="543" s="4" customFormat="1" ht="10.5"/>
    <row r="544" s="4" customFormat="1" ht="10.5"/>
    <row r="545" s="4" customFormat="1" ht="10.5"/>
    <row r="546" s="4" customFormat="1" ht="10.5"/>
    <row r="547" s="4" customFormat="1" ht="10.5"/>
    <row r="548" s="4" customFormat="1" ht="10.5"/>
    <row r="549" s="4" customFormat="1" ht="10.5"/>
    <row r="550" s="4" customFormat="1" ht="10.5"/>
    <row r="551" s="4" customFormat="1" ht="10.5"/>
    <row r="552" s="4" customFormat="1" ht="10.5"/>
    <row r="553" s="4" customFormat="1" ht="10.5"/>
    <row r="554" s="4" customFormat="1" ht="10.5"/>
    <row r="555" s="4" customFormat="1" ht="10.5"/>
    <row r="556" s="4" customFormat="1" ht="10.5"/>
    <row r="557" s="4" customFormat="1" ht="10.5"/>
    <row r="558" s="4" customFormat="1" ht="10.5"/>
    <row r="559" s="4" customFormat="1" ht="10.5"/>
    <row r="560" s="4" customFormat="1" ht="10.5"/>
    <row r="561" s="4" customFormat="1" ht="10.5"/>
    <row r="562" s="4" customFormat="1" ht="10.5"/>
    <row r="563" s="4" customFormat="1" ht="10.5"/>
    <row r="564" s="4" customFormat="1" ht="10.5"/>
    <row r="565" s="4" customFormat="1" ht="10.5"/>
    <row r="566" s="4" customFormat="1" ht="10.5"/>
    <row r="567" s="4" customFormat="1" ht="10.5"/>
    <row r="568" s="4" customFormat="1" ht="10.5"/>
    <row r="569" s="4" customFormat="1" ht="10.5"/>
    <row r="570" s="4" customFormat="1" ht="10.5"/>
    <row r="571" s="4" customFormat="1" ht="10.5"/>
    <row r="572" s="4" customFormat="1" ht="10.5"/>
    <row r="573" s="4" customFormat="1" ht="10.5"/>
    <row r="574" s="4" customFormat="1" ht="10.5"/>
    <row r="575" s="4" customFormat="1" ht="10.5"/>
    <row r="576" s="4" customFormat="1" ht="10.5"/>
    <row r="577" s="4" customFormat="1" ht="10.5"/>
    <row r="578" s="4" customFormat="1" ht="10.5"/>
    <row r="579" s="4" customFormat="1" ht="10.5"/>
    <row r="580" s="4" customFormat="1" ht="10.5"/>
    <row r="581" s="4" customFormat="1" ht="10.5"/>
    <row r="582" s="4" customFormat="1" ht="10.5"/>
    <row r="583" s="4" customFormat="1" ht="10.5"/>
    <row r="584" s="4" customFormat="1" ht="10.5"/>
    <row r="585" s="4" customFormat="1" ht="10.5"/>
    <row r="586" s="4" customFormat="1" ht="10.5"/>
    <row r="587" s="4" customFormat="1" ht="10.5"/>
    <row r="588" s="4" customFormat="1" ht="10.5"/>
    <row r="589" s="4" customFormat="1" ht="10.5"/>
    <row r="590" s="4" customFormat="1" ht="10.5"/>
    <row r="591" s="4" customFormat="1" ht="10.5"/>
    <row r="592" s="4" customFormat="1" ht="10.5"/>
    <row r="593" s="4" customFormat="1" ht="10.5"/>
    <row r="594" s="4" customFormat="1" ht="10.5"/>
    <row r="595" s="4" customFormat="1" ht="10.5"/>
    <row r="596" s="4" customFormat="1" ht="10.5"/>
    <row r="597" s="4" customFormat="1" ht="10.5"/>
    <row r="598" s="4" customFormat="1" ht="10.5"/>
    <row r="599" s="4" customFormat="1" ht="10.5"/>
    <row r="600" s="4" customFormat="1" ht="10.5"/>
    <row r="601" s="4" customFormat="1" ht="10.5"/>
    <row r="602" s="4" customFormat="1" ht="10.5"/>
    <row r="603" s="4" customFormat="1" ht="10.5"/>
    <row r="604" s="4" customFormat="1" ht="10.5"/>
    <row r="605" s="4" customFormat="1" ht="10.5"/>
    <row r="606" s="4" customFormat="1" ht="10.5"/>
    <row r="607" s="4" customFormat="1" ht="10.5"/>
    <row r="608" s="4" customFormat="1" ht="10.5"/>
    <row r="609" s="4" customFormat="1" ht="10.5"/>
    <row r="610" s="4" customFormat="1" ht="10.5"/>
    <row r="611" s="4" customFormat="1" ht="10.5"/>
    <row r="612" s="4" customFormat="1" ht="10.5"/>
    <row r="613" s="4" customFormat="1" ht="10.5"/>
    <row r="614" s="4" customFormat="1" ht="10.5"/>
    <row r="615" s="4" customFormat="1" ht="10.5"/>
    <row r="616" s="4" customFormat="1" ht="10.5"/>
    <row r="617" s="4" customFormat="1" ht="10.5"/>
    <row r="618" s="4" customFormat="1" ht="10.5"/>
    <row r="619" s="4" customFormat="1" ht="10.5"/>
    <row r="620" s="4" customFormat="1" ht="10.5"/>
    <row r="621" s="4" customFormat="1" ht="10.5"/>
    <row r="622" s="4" customFormat="1" ht="10.5"/>
    <row r="623" s="4" customFormat="1" ht="10.5"/>
    <row r="624" s="4" customFormat="1" ht="10.5"/>
    <row r="625" s="4" customFormat="1" ht="10.5"/>
    <row r="626" s="4" customFormat="1" ht="10.5"/>
    <row r="627" s="4" customFormat="1" ht="10.5"/>
    <row r="628" s="4" customFormat="1" ht="10.5"/>
    <row r="629" s="4" customFormat="1" ht="10.5"/>
    <row r="630" s="4" customFormat="1" ht="10.5"/>
    <row r="631" s="4" customFormat="1" ht="10.5"/>
    <row r="632" s="4" customFormat="1" ht="10.5"/>
    <row r="633" s="4" customFormat="1" ht="10.5"/>
    <row r="634" s="4" customFormat="1" ht="10.5"/>
    <row r="635" s="4" customFormat="1" ht="10.5"/>
    <row r="636" s="4" customFormat="1" ht="10.5"/>
    <row r="637" s="4" customFormat="1" ht="10.5"/>
    <row r="638" s="4" customFormat="1" ht="10.5"/>
    <row r="639" s="4" customFormat="1" ht="10.5"/>
    <row r="640" s="4" customFormat="1" ht="10.5"/>
    <row r="641" s="4" customFormat="1" ht="10.5"/>
    <row r="642" s="4" customFormat="1" ht="10.5"/>
    <row r="643" s="4" customFormat="1" ht="10.5"/>
    <row r="644" s="4" customFormat="1" ht="10.5"/>
    <row r="645" s="4" customFormat="1" ht="10.5"/>
    <row r="646" s="4" customFormat="1" ht="10.5"/>
    <row r="647" s="4" customFormat="1" ht="10.5"/>
    <row r="648" s="4" customFormat="1" ht="10.5"/>
    <row r="649" s="4" customFormat="1" ht="10.5"/>
    <row r="650" s="4" customFormat="1" ht="10.5"/>
    <row r="651" s="4" customFormat="1" ht="10.5"/>
    <row r="652" s="4" customFormat="1" ht="10.5"/>
    <row r="653" s="4" customFormat="1" ht="10.5"/>
    <row r="654" s="4" customFormat="1" ht="10.5"/>
    <row r="655" s="4" customFormat="1" ht="10.5"/>
    <row r="656" s="4" customFormat="1" ht="10.5"/>
    <row r="657" s="4" customFormat="1" ht="10.5"/>
    <row r="658" s="4" customFormat="1" ht="10.5"/>
    <row r="659" s="4" customFormat="1" ht="10.5"/>
    <row r="660" s="4" customFormat="1" ht="10.5"/>
    <row r="661" s="4" customFormat="1" ht="10.5"/>
    <row r="662" s="4" customFormat="1" ht="10.5"/>
    <row r="663" s="4" customFormat="1" ht="10.5"/>
    <row r="664" s="4" customFormat="1" ht="10.5"/>
    <row r="665" s="4" customFormat="1" ht="10.5"/>
    <row r="666" s="4" customFormat="1" ht="10.5"/>
    <row r="667" s="4" customFormat="1" ht="10.5"/>
    <row r="668" s="4" customFormat="1" ht="10.5"/>
    <row r="669" s="4" customFormat="1" ht="10.5"/>
    <row r="670" s="4" customFormat="1" ht="10.5"/>
    <row r="671" s="4" customFormat="1" ht="10.5"/>
    <row r="672" s="4" customFormat="1" ht="10.5"/>
    <row r="673" s="4" customFormat="1" ht="10.5"/>
    <row r="674" s="4" customFormat="1" ht="10.5"/>
    <row r="675" s="4" customFormat="1" ht="10.5"/>
    <row r="676" s="4" customFormat="1" ht="10.5"/>
    <row r="677" s="4" customFormat="1" ht="10.5"/>
    <row r="678" s="4" customFormat="1" ht="10.5"/>
    <row r="679" s="4" customFormat="1" ht="10.5"/>
    <row r="680" s="4" customFormat="1" ht="10.5"/>
    <row r="681" s="4" customFormat="1" ht="10.5"/>
    <row r="682" s="4" customFormat="1" ht="10.5"/>
    <row r="683" s="4" customFormat="1" ht="10.5"/>
    <row r="684" s="4" customFormat="1" ht="10.5"/>
    <row r="685" s="4" customFormat="1" ht="10.5"/>
    <row r="686" s="4" customFormat="1" ht="10.5"/>
    <row r="687" s="4" customFormat="1" ht="10.5"/>
    <row r="688" s="4" customFormat="1" ht="10.5"/>
    <row r="689" s="4" customFormat="1" ht="10.5"/>
    <row r="690" s="4" customFormat="1" ht="10.5"/>
    <row r="691" s="4" customFormat="1" ht="10.5"/>
    <row r="692" s="4" customFormat="1" ht="10.5"/>
    <row r="693" s="4" customFormat="1" ht="10.5"/>
    <row r="694" s="4" customFormat="1" ht="10.5"/>
    <row r="695" s="4" customFormat="1" ht="10.5"/>
    <row r="696" s="4" customFormat="1" ht="10.5"/>
    <row r="697" s="4" customFormat="1" ht="10.5"/>
    <row r="698" s="4" customFormat="1" ht="10.5"/>
    <row r="699" s="4" customFormat="1" ht="10.5"/>
    <row r="700" s="4" customFormat="1" ht="10.5"/>
    <row r="701" s="4" customFormat="1" ht="10.5"/>
    <row r="702" s="4" customFormat="1" ht="10.5"/>
    <row r="703" s="4" customFormat="1" ht="10.5"/>
    <row r="704" s="4" customFormat="1" ht="10.5"/>
    <row r="705" s="4" customFormat="1" ht="10.5"/>
    <row r="706" s="4" customFormat="1" ht="10.5"/>
    <row r="707" s="4" customFormat="1" ht="10.5"/>
    <row r="708" s="4" customFormat="1" ht="10.5"/>
    <row r="709" s="4" customFormat="1" ht="10.5"/>
    <row r="710" s="4" customFormat="1" ht="10.5"/>
    <row r="711" s="4" customFormat="1" ht="10.5"/>
    <row r="712" s="4" customFormat="1" ht="10.5"/>
    <row r="713" s="4" customFormat="1" ht="10.5"/>
    <row r="714" s="4" customFormat="1" ht="10.5"/>
    <row r="715" s="4" customFormat="1" ht="10.5"/>
    <row r="716" s="4" customFormat="1" ht="10.5"/>
    <row r="717" s="4" customFormat="1" ht="10.5"/>
    <row r="718" s="4" customFormat="1" ht="10.5"/>
    <row r="719" s="4" customFormat="1" ht="10.5"/>
    <row r="720" s="4" customFormat="1" ht="10.5"/>
    <row r="721" s="4" customFormat="1" ht="10.5"/>
    <row r="722" s="4" customFormat="1" ht="10.5"/>
    <row r="723" s="4" customFormat="1" ht="10.5"/>
  </sheetData>
  <sheetProtection/>
  <mergeCells count="30">
    <mergeCell ref="B8:B12"/>
    <mergeCell ref="B13:B21"/>
    <mergeCell ref="B5:B7"/>
    <mergeCell ref="B4:D4"/>
    <mergeCell ref="C5:D5"/>
    <mergeCell ref="C6:D6"/>
    <mergeCell ref="C7:D7"/>
    <mergeCell ref="C14:D14"/>
    <mergeCell ref="C15:D15"/>
    <mergeCell ref="C13:D13"/>
    <mergeCell ref="J24:K24"/>
    <mergeCell ref="J26:K26"/>
    <mergeCell ref="B27:D27"/>
    <mergeCell ref="C19:D19"/>
    <mergeCell ref="C21:D21"/>
    <mergeCell ref="C22:D22"/>
    <mergeCell ref="C24:D24"/>
    <mergeCell ref="C23:D23"/>
    <mergeCell ref="C25:D25"/>
    <mergeCell ref="C26:D26"/>
    <mergeCell ref="B22:B26"/>
    <mergeCell ref="B1:H1"/>
    <mergeCell ref="C16:D16"/>
    <mergeCell ref="C17:D17"/>
    <mergeCell ref="C18:D18"/>
    <mergeCell ref="C8:D8"/>
    <mergeCell ref="C9:D9"/>
    <mergeCell ref="C10:D10"/>
    <mergeCell ref="C11:D11"/>
    <mergeCell ref="C12:D12"/>
  </mergeCells>
  <printOptions horizontalCentered="1"/>
  <pageMargins left="0.7874015748031497" right="0.5905511811023623" top="0.984251968503937" bottom="0.8661417322834646" header="0.5118110236220472" footer="0.7874015748031497"/>
  <pageSetup firstPageNumber="317" useFirstPageNumber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H23030029</dc:creator>
  <cp:keywords/>
  <dc:description/>
  <cp:lastModifiedBy>H23030055</cp:lastModifiedBy>
  <cp:lastPrinted>2013-09-03T23:49:49Z</cp:lastPrinted>
  <dcterms:created xsi:type="dcterms:W3CDTF">2002-05-08T07:30:29Z</dcterms:created>
  <dcterms:modified xsi:type="dcterms:W3CDTF">2013-09-03T23:49:55Z</dcterms:modified>
  <cp:category/>
  <cp:version/>
  <cp:contentType/>
  <cp:contentStatus/>
</cp:coreProperties>
</file>