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9児童福祉施設" sheetId="1" r:id="rId1"/>
  </sheets>
  <definedNames>
    <definedName name="_xlnm.Print_Area" localSheetId="0">'9児童福祉施設'!$A$1:$G$57</definedName>
    <definedName name="_xlnm.Print_Titles" localSheetId="0">'9児童福祉施設'!$A:$C,'9児童福祉施設'!$1:$10</definedName>
  </definedNames>
  <calcPr fullCalcOnLoad="1"/>
</workbook>
</file>

<file path=xl/sharedStrings.xml><?xml version="1.0" encoding="utf-8"?>
<sst xmlns="http://schemas.openxmlformats.org/spreadsheetml/2006/main" count="99" uniqueCount="62">
  <si>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</si>
  <si>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</si>
  <si>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</si>
  <si>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</si>
  <si>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</si>
  <si>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</si>
  <si>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</si>
  <si>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</si>
  <si>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</si>
  <si>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</si>
  <si>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</si>
  <si>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</si>
  <si>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</si>
  <si>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</si>
  <si>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</si>
  <si>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</si>
  <si>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</si>
  <si>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</si>
  <si>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</si>
  <si>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</si>
  <si>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</si>
  <si>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</si>
  <si>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</si>
  <si>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</si>
  <si>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</si>
  <si>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</si>
  <si>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</si>
  <si>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</si>
  <si>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</si>
  <si>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</si>
  <si>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</si>
  <si>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</si>
  <si>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</si>
  <si>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10-01-01</t>
  </si>
  <si>
    <t>10-01-02</t>
  </si>
  <si>
    <t>10-01-15</t>
  </si>
  <si>
    <t>10-01-16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</si>
  <si>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</si>
  <si>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</si>
  <si>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</si>
  <si>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</si>
  <si>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</si>
  <si>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</si>
  <si>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</si>
  <si>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</si>
  <si>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</si>
  <si>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</si>
  <si>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</si>
  <si>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</si>
  <si>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</si>
  <si>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</si>
  <si>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</si>
  <si>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</si>
  <si>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</si>
  <si>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</si>
  <si>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</si>
  <si>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</si>
  <si>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保育所</t>
  </si>
  <si>
    <t>母子生活支援施設</t>
  </si>
  <si>
    <t>延面積
（㎡）</t>
  </si>
  <si>
    <t>表-行-列</t>
  </si>
  <si>
    <t>9　児童福祉施設（令和2年10月1日現在）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</si>
</sst>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33" borderId="18" xfId="8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33" borderId="21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4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3.33203125" style="2" customWidth="1"/>
    <col min="8" max="16384" width="9.33203125" style="2" customWidth="1"/>
  </cols>
  <sheetData>
    <row r="1" ht="11.25" customHeight="1">
      <c r="A1" s="1"/>
    </row>
    <row r="2" spans="1:5" ht="13.5" customHeight="1">
      <c r="A2" s="3" t="s">
        <v>61</v>
      </c>
      <c r="B2" s="3"/>
      <c r="C2" s="3"/>
      <c r="D2" s="3"/>
      <c r="E2" s="3"/>
    </row>
    <row r="3" spans="1:4" ht="12" customHeight="1">
      <c r="A3" s="4"/>
      <c r="B3" s="4"/>
      <c r="C3" s="4"/>
      <c r="D3" s="4"/>
    </row>
    <row r="4" spans="1:7" ht="11.25" customHeight="1">
      <c r="A4" s="36" t="s">
        <v>32</v>
      </c>
      <c r="B4" s="30"/>
      <c r="C4" s="32" t="s">
        <v>38</v>
      </c>
      <c r="D4" s="41" t="s">
        <v>57</v>
      </c>
      <c r="E4" s="42"/>
      <c r="F4" s="40" t="s">
        <v>58</v>
      </c>
      <c r="G4" s="40"/>
    </row>
    <row r="5" spans="1:7" ht="11.25" customHeight="1">
      <c r="A5" s="37"/>
      <c r="B5" s="31"/>
      <c r="C5" s="33"/>
      <c r="D5" s="34" t="s">
        <v>0</v>
      </c>
      <c r="E5" s="35"/>
      <c r="F5" s="40" t="s">
        <v>0</v>
      </c>
      <c r="G5" s="40"/>
    </row>
    <row r="6" spans="1:7" ht="11.25" customHeight="1">
      <c r="A6" s="37"/>
      <c r="B6" s="31"/>
      <c r="C6" s="33"/>
      <c r="D6" s="43" t="s">
        <v>56</v>
      </c>
      <c r="E6" s="43" t="s">
        <v>59</v>
      </c>
      <c r="F6" s="43" t="s">
        <v>56</v>
      </c>
      <c r="G6" s="43" t="s">
        <v>59</v>
      </c>
    </row>
    <row r="7" spans="1:7" ht="11.25">
      <c r="A7" s="37"/>
      <c r="B7" s="38" t="s">
        <v>37</v>
      </c>
      <c r="C7" s="39"/>
      <c r="D7" s="44"/>
      <c r="E7" s="44"/>
      <c r="F7" s="44"/>
      <c r="G7" s="44"/>
    </row>
    <row r="8" spans="1:7" ht="11.25">
      <c r="A8" s="37"/>
      <c r="B8" s="38"/>
      <c r="C8" s="39"/>
      <c r="D8" s="44"/>
      <c r="E8" s="44"/>
      <c r="F8" s="44"/>
      <c r="G8" s="44"/>
    </row>
    <row r="9" spans="1:7" ht="11.25">
      <c r="A9" s="37"/>
      <c r="B9" s="38"/>
      <c r="C9" s="39"/>
      <c r="D9" s="45"/>
      <c r="E9" s="45"/>
      <c r="F9" s="45"/>
      <c r="G9" s="45"/>
    </row>
    <row r="10" spans="1:64" s="8" customFormat="1" ht="11.25">
      <c r="A10" s="37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  <c r="AE10" s="8" t="s">
        <v>31</v>
      </c>
      <c r="AF10" s="8" t="s">
        <v>31</v>
      </c>
      <c r="AG10" s="8" t="s">
        <v>31</v>
      </c>
      <c r="AH10" s="8" t="s">
        <v>31</v>
      </c>
      <c r="AI10" s="8" t="s">
        <v>31</v>
      </c>
      <c r="AJ10" s="8" t="s">
        <v>31</v>
      </c>
      <c r="AK10" s="8" t="s">
        <v>31</v>
      </c>
      <c r="AL10" s="8" t="s">
        <v>31</v>
      </c>
      <c r="AM10" s="8" t="s">
        <v>31</v>
      </c>
      <c r="AN10" s="8" t="s">
        <v>31</v>
      </c>
      <c r="AO10" s="8" t="s">
        <v>31</v>
      </c>
      <c r="AP10" s="8" t="s">
        <v>31</v>
      </c>
      <c r="AQ10" s="8">
        <f aca="true" t="shared" si="0" ref="AQ10:BL10">IF(AQ1&gt;0,TEXT(AQ1,"00")&amp;"-"&amp;TEXT(AQ2,"00")&amp;"-"&amp;TEXT(AQ3,"00"),"")</f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  <c r="BC10" s="8">
        <f t="shared" si="0"/>
      </c>
      <c r="BD10" s="8">
        <f t="shared" si="0"/>
      </c>
      <c r="BE10" s="8">
        <f t="shared" si="0"/>
      </c>
      <c r="BF10" s="8">
        <f t="shared" si="0"/>
      </c>
      <c r="BG10" s="8">
        <f t="shared" si="0"/>
      </c>
      <c r="BH10" s="8">
        <f t="shared" si="0"/>
      </c>
      <c r="BI10" s="8">
        <f t="shared" si="0"/>
      </c>
      <c r="BJ10" s="8">
        <f t="shared" si="0"/>
      </c>
      <c r="BK10" s="8">
        <f t="shared" si="0"/>
      </c>
      <c r="BL10" s="8">
        <f t="shared" si="0"/>
      </c>
    </row>
    <row r="11" spans="1:7" ht="11.25">
      <c r="A11" s="9">
        <v>1</v>
      </c>
      <c r="B11" s="10" t="s">
        <v>1</v>
      </c>
      <c r="C11" s="11"/>
      <c r="D11" s="12">
        <v>11</v>
      </c>
      <c r="E11" s="12">
        <v>6384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9</v>
      </c>
      <c r="E12" s="16">
        <v>6215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6</v>
      </c>
      <c r="E13" s="16">
        <v>4558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6</v>
      </c>
      <c r="E14" s="16">
        <v>5162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5</v>
      </c>
      <c r="E15" s="16">
        <v>3634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3</v>
      </c>
      <c r="E16" s="16">
        <v>2299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1</v>
      </c>
      <c r="E17" s="16">
        <v>1245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2</v>
      </c>
      <c r="E18" s="16">
        <v>1738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6</v>
      </c>
      <c r="E19" s="16">
        <v>4792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2</v>
      </c>
      <c r="E20" s="16">
        <v>692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1</v>
      </c>
      <c r="E21" s="16">
        <v>510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1</v>
      </c>
      <c r="E22" s="16">
        <v>521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2</v>
      </c>
      <c r="E23" s="16">
        <v>1616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6</v>
      </c>
      <c r="E24" s="16">
        <v>7388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4</v>
      </c>
      <c r="E25" s="16">
        <v>3029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23</v>
      </c>
      <c r="E26" s="16">
        <v>14804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4</v>
      </c>
      <c r="E27" s="16">
        <v>3230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3</v>
      </c>
      <c r="E28" s="16">
        <v>1816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2</v>
      </c>
      <c r="E30" s="16">
        <v>1503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2</v>
      </c>
      <c r="E31" s="16">
        <v>1222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1</v>
      </c>
      <c r="E32" s="16">
        <v>1170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3</v>
      </c>
      <c r="E36" s="16">
        <v>3715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1</v>
      </c>
      <c r="E38" s="16">
        <v>1327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2</v>
      </c>
      <c r="E40" s="16">
        <v>2027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4</v>
      </c>
      <c r="E41" s="16">
        <v>2785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1</v>
      </c>
      <c r="E44" s="16">
        <v>710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4</v>
      </c>
      <c r="E46" s="16">
        <v>2765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3</v>
      </c>
      <c r="E47" s="16">
        <v>1278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2</v>
      </c>
      <c r="E48" s="16">
        <v>1752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3</v>
      </c>
      <c r="E49" s="16">
        <v>2190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1</v>
      </c>
      <c r="E50" s="16">
        <v>570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110</v>
      </c>
      <c r="E55" s="22">
        <f>SUMIF($B$11:$B$54,"*市",E$11:E$54)</f>
        <v>83382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14</v>
      </c>
      <c r="E56" s="24">
        <f>SUM(E$11:E$54)-SUMIF($B$11:$B$54,"*市",E$11:E$54)</f>
        <v>9265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124</v>
      </c>
      <c r="E57" s="28">
        <f>SUM(E11:E54)</f>
        <v>92647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F4:G4"/>
    <mergeCell ref="D4:E4"/>
    <mergeCell ref="G6:G9"/>
    <mergeCell ref="F6:F9"/>
    <mergeCell ref="E6:E9"/>
    <mergeCell ref="D6:D9"/>
    <mergeCell ref="F5:G5"/>
    <mergeCell ref="B4:B6"/>
    <mergeCell ref="C4:C6"/>
    <mergeCell ref="D5:E5"/>
    <mergeCell ref="A4:A10"/>
    <mergeCell ref="B7:B9"/>
    <mergeCell ref="C7:C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2015-01-06T09:36:39Z</cp:lastPrinted>
  <dcterms:created xsi:type="dcterms:W3CDTF">2003-09-24T01:52:56Z</dcterms:created>
  <dcterms:modified xsi:type="dcterms:W3CDTF">2022-03-23T04:14:26Z</dcterms:modified>
  <cp:category/>
  <cp:version/>
  <cp:contentType/>
  <cp:contentStatus/>
</cp:coreProperties>
</file>