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675" windowHeight="7935" tabRatio="834" activeTab="0"/>
  </bookViews>
  <sheets>
    <sheet name="15公有財産（建物）" sheetId="1" r:id="rId1"/>
  </sheets>
  <definedNames>
    <definedName name="_xlnm.Print_Area" localSheetId="0">'15公有財産（建物）'!$A$1:$BH$57</definedName>
    <definedName name="_xlnm.Print_Titles" localSheetId="0">'15公有財産（建物）'!$A:$C,'15公有財産（建物）'!$3:$10</definedName>
  </definedNames>
  <calcPr fullCalcOnLoad="1"/>
</workbook>
</file>

<file path=xl/sharedStrings.xml><?xml version="1.0" encoding="utf-8"?>
<sst xmlns="http://schemas.openxmlformats.org/spreadsheetml/2006/main" count="193" uniqueCount="132">
  <si>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</si>
  <si>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</si>
  <si>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</si>
  <si>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</si>
  <si>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</si>
  <si>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</si>
  <si>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</si>
  <si>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</si>
  <si>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</si>
  <si>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</si>
  <si>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</si>
  <si>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</si>
  <si>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</si>
  <si>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</si>
  <si>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</si>
  <si>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</si>
  <si>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</si>
  <si>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</si>
  <si>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</si>
  <si>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</si>
  <si>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</si>
  <si>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</si>
  <si>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</si>
  <si>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</si>
  <si>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</si>
  <si>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</si>
  <si>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</si>
  <si>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</si>
  <si>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</si>
  <si>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</si>
  <si>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</si>
  <si>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</si>
  <si>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</si>
  <si>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</si>
  <si>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</si>
  <si>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</si>
  <si>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</si>
  <si>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</si>
  <si>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</si>
  <si>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</si>
  <si>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</si>
  <si>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</si>
  <si>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</si>
  <si>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</si>
  <si>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</si>
  <si>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</si>
  <si>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</si>
  <si>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</si>
  <si>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</si>
  <si>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</si>
  <si>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</si>
  <si>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</si>
  <si>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</si>
  <si>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</si>
  <si>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</si>
  <si>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</si>
  <si>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</si>
  <si>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</si>
  <si>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</si>
  <si>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</si>
  <si>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</si>
  <si>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</si>
  <si>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</si>
  <si>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</si>
  <si>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中等教育学校</t>
  </si>
  <si>
    <t>行政財産（㎡）</t>
  </si>
  <si>
    <t>普通財産（㎡）</t>
  </si>
  <si>
    <t>水戸市</t>
  </si>
  <si>
    <t>日立市</t>
  </si>
  <si>
    <t>表-行-列</t>
  </si>
  <si>
    <t>義務教育学校</t>
  </si>
  <si>
    <r>
      <t>20-01-0</t>
    </r>
    <r>
      <rPr>
        <sz val="9"/>
        <rFont val="ＭＳ Ｐゴシック"/>
        <family val="3"/>
      </rPr>
      <t>4</t>
    </r>
  </si>
  <si>
    <r>
      <t>20-01-0</t>
    </r>
    <r>
      <rPr>
        <sz val="9"/>
        <rFont val="ＭＳ Ｐゴシック"/>
        <family val="3"/>
      </rPr>
      <t>5</t>
    </r>
  </si>
  <si>
    <r>
      <t>20-01-0</t>
    </r>
    <r>
      <rPr>
        <sz val="9"/>
        <rFont val="ＭＳ Ｐゴシック"/>
        <family val="3"/>
      </rPr>
      <t>6</t>
    </r>
  </si>
  <si>
    <r>
      <t>20-02-0</t>
    </r>
    <r>
      <rPr>
        <sz val="9"/>
        <rFont val="ＭＳ Ｐゴシック"/>
        <family val="3"/>
      </rPr>
      <t>4</t>
    </r>
  </si>
  <si>
    <r>
      <t>20-02-0</t>
    </r>
    <r>
      <rPr>
        <sz val="9"/>
        <rFont val="ＭＳ Ｐゴシック"/>
        <family val="3"/>
      </rPr>
      <t>5</t>
    </r>
  </si>
  <si>
    <r>
      <t>20-02-0</t>
    </r>
    <r>
      <rPr>
        <sz val="9"/>
        <rFont val="ＭＳ Ｐゴシック"/>
        <family val="3"/>
      </rPr>
      <t>6</t>
    </r>
  </si>
  <si>
    <r>
      <t>20-03-0</t>
    </r>
    <r>
      <rPr>
        <sz val="9"/>
        <rFont val="ＭＳ Ｐゴシック"/>
        <family val="3"/>
      </rPr>
      <t>4</t>
    </r>
  </si>
  <si>
    <r>
      <t>20-03-0</t>
    </r>
    <r>
      <rPr>
        <sz val="9"/>
        <rFont val="ＭＳ Ｐゴシック"/>
        <family val="3"/>
      </rPr>
      <t>5</t>
    </r>
  </si>
  <si>
    <r>
      <t>20-03-0</t>
    </r>
    <r>
      <rPr>
        <sz val="9"/>
        <rFont val="ＭＳ Ｐゴシック"/>
        <family val="3"/>
      </rPr>
      <t>6</t>
    </r>
  </si>
  <si>
    <r>
      <t>20-04-0</t>
    </r>
    <r>
      <rPr>
        <sz val="9"/>
        <rFont val="ＭＳ Ｐゴシック"/>
        <family val="3"/>
      </rPr>
      <t>4</t>
    </r>
  </si>
  <si>
    <r>
      <t>20-04-0</t>
    </r>
    <r>
      <rPr>
        <sz val="9"/>
        <rFont val="ＭＳ Ｐゴシック"/>
        <family val="3"/>
      </rPr>
      <t>5</t>
    </r>
  </si>
  <si>
    <r>
      <t>20-04-0</t>
    </r>
    <r>
      <rPr>
        <sz val="9"/>
        <rFont val="ＭＳ Ｐゴシック"/>
        <family val="3"/>
      </rPr>
      <t>6</t>
    </r>
  </si>
  <si>
    <r>
      <t>20-05-0</t>
    </r>
    <r>
      <rPr>
        <sz val="9"/>
        <rFont val="ＭＳ Ｐゴシック"/>
        <family val="3"/>
      </rPr>
      <t>4</t>
    </r>
  </si>
  <si>
    <r>
      <t>20-05-0</t>
    </r>
    <r>
      <rPr>
        <sz val="9"/>
        <rFont val="ＭＳ Ｐゴシック"/>
        <family val="3"/>
      </rPr>
      <t>5</t>
    </r>
  </si>
  <si>
    <r>
      <t>20-05-0</t>
    </r>
    <r>
      <rPr>
        <sz val="9"/>
        <rFont val="ＭＳ Ｐゴシック"/>
        <family val="3"/>
      </rPr>
      <t>6</t>
    </r>
  </si>
  <si>
    <r>
      <t>20-06-0</t>
    </r>
    <r>
      <rPr>
        <sz val="9"/>
        <rFont val="ＭＳ Ｐゴシック"/>
        <family val="3"/>
      </rPr>
      <t>4</t>
    </r>
  </si>
  <si>
    <r>
      <t>20-06-0</t>
    </r>
    <r>
      <rPr>
        <sz val="9"/>
        <rFont val="ＭＳ Ｐゴシック"/>
        <family val="3"/>
      </rPr>
      <t>5</t>
    </r>
  </si>
  <si>
    <r>
      <t>20-06-0</t>
    </r>
    <r>
      <rPr>
        <sz val="9"/>
        <rFont val="ＭＳ Ｐゴシック"/>
        <family val="3"/>
      </rPr>
      <t>6</t>
    </r>
  </si>
  <si>
    <r>
      <t>20-07-0</t>
    </r>
    <r>
      <rPr>
        <sz val="9"/>
        <rFont val="ＭＳ Ｐゴシック"/>
        <family val="3"/>
      </rPr>
      <t>4</t>
    </r>
  </si>
  <si>
    <r>
      <t>20-07-0</t>
    </r>
    <r>
      <rPr>
        <sz val="9"/>
        <rFont val="ＭＳ Ｐゴシック"/>
        <family val="3"/>
      </rPr>
      <t>5</t>
    </r>
  </si>
  <si>
    <r>
      <t>20-07-0</t>
    </r>
    <r>
      <rPr>
        <sz val="9"/>
        <rFont val="ＭＳ Ｐゴシック"/>
        <family val="3"/>
      </rPr>
      <t>6</t>
    </r>
  </si>
  <si>
    <r>
      <t>20-08-0</t>
    </r>
    <r>
      <rPr>
        <sz val="9"/>
        <rFont val="ＭＳ Ｐゴシック"/>
        <family val="3"/>
      </rPr>
      <t>4</t>
    </r>
  </si>
  <si>
    <r>
      <t>20-08-0</t>
    </r>
    <r>
      <rPr>
        <sz val="9"/>
        <rFont val="ＭＳ Ｐゴシック"/>
        <family val="3"/>
      </rPr>
      <t>5</t>
    </r>
  </si>
  <si>
    <r>
      <t>20-08-0</t>
    </r>
    <r>
      <rPr>
        <sz val="9"/>
        <rFont val="ＭＳ Ｐゴシック"/>
        <family val="3"/>
      </rPr>
      <t>6</t>
    </r>
  </si>
  <si>
    <r>
      <t>20-09-0</t>
    </r>
    <r>
      <rPr>
        <sz val="9"/>
        <rFont val="ＭＳ Ｐゴシック"/>
        <family val="3"/>
      </rPr>
      <t>4</t>
    </r>
  </si>
  <si>
    <r>
      <t>20-09-0</t>
    </r>
    <r>
      <rPr>
        <sz val="9"/>
        <rFont val="ＭＳ Ｐゴシック"/>
        <family val="3"/>
      </rPr>
      <t>5</t>
    </r>
  </si>
  <si>
    <r>
      <t>20-09-0</t>
    </r>
    <r>
      <rPr>
        <sz val="9"/>
        <rFont val="ＭＳ Ｐゴシック"/>
        <family val="3"/>
      </rPr>
      <t>6</t>
    </r>
  </si>
  <si>
    <r>
      <t>20-10-0</t>
    </r>
    <r>
      <rPr>
        <sz val="9"/>
        <rFont val="ＭＳ Ｐゴシック"/>
        <family val="3"/>
      </rPr>
      <t>4</t>
    </r>
  </si>
  <si>
    <r>
      <t>20-10-0</t>
    </r>
    <r>
      <rPr>
        <sz val="9"/>
        <rFont val="ＭＳ Ｐゴシック"/>
        <family val="3"/>
      </rPr>
      <t>5</t>
    </r>
  </si>
  <si>
    <r>
      <t>20-10-0</t>
    </r>
    <r>
      <rPr>
        <sz val="9"/>
        <rFont val="ＭＳ Ｐゴシック"/>
        <family val="3"/>
      </rPr>
      <t>6</t>
    </r>
  </si>
  <si>
    <r>
      <t>20-11-0</t>
    </r>
    <r>
      <rPr>
        <sz val="9"/>
        <rFont val="ＭＳ Ｐゴシック"/>
        <family val="3"/>
      </rPr>
      <t>4</t>
    </r>
  </si>
  <si>
    <r>
      <t>20-11-0</t>
    </r>
    <r>
      <rPr>
        <sz val="9"/>
        <rFont val="ＭＳ Ｐゴシック"/>
        <family val="3"/>
      </rPr>
      <t>5</t>
    </r>
  </si>
  <si>
    <r>
      <t>20-11-0</t>
    </r>
    <r>
      <rPr>
        <sz val="9"/>
        <rFont val="ＭＳ Ｐゴシック"/>
        <family val="3"/>
      </rPr>
      <t>6</t>
    </r>
  </si>
  <si>
    <r>
      <t>20-12-0</t>
    </r>
    <r>
      <rPr>
        <sz val="9"/>
        <rFont val="ＭＳ Ｐゴシック"/>
        <family val="3"/>
      </rPr>
      <t>4</t>
    </r>
  </si>
  <si>
    <r>
      <t>20-12-0</t>
    </r>
    <r>
      <rPr>
        <sz val="9"/>
        <rFont val="ＭＳ Ｐゴシック"/>
        <family val="3"/>
      </rPr>
      <t>5</t>
    </r>
  </si>
  <si>
    <r>
      <t>20-12-0</t>
    </r>
    <r>
      <rPr>
        <sz val="9"/>
        <rFont val="ＭＳ Ｐゴシック"/>
        <family val="3"/>
      </rPr>
      <t>6</t>
    </r>
  </si>
  <si>
    <r>
      <t>20-13-0</t>
    </r>
    <r>
      <rPr>
        <sz val="9"/>
        <rFont val="ＭＳ Ｐゴシック"/>
        <family val="3"/>
      </rPr>
      <t>4</t>
    </r>
  </si>
  <si>
    <r>
      <t>20-13-0</t>
    </r>
    <r>
      <rPr>
        <sz val="9"/>
        <rFont val="ＭＳ Ｐゴシック"/>
        <family val="3"/>
      </rPr>
      <t>5</t>
    </r>
  </si>
  <si>
    <r>
      <t>20-13-0</t>
    </r>
    <r>
      <rPr>
        <sz val="9"/>
        <rFont val="ＭＳ Ｐゴシック"/>
        <family val="3"/>
      </rPr>
      <t>6</t>
    </r>
  </si>
  <si>
    <r>
      <t>20-14-0</t>
    </r>
    <r>
      <rPr>
        <sz val="9"/>
        <rFont val="ＭＳ Ｐゴシック"/>
        <family val="3"/>
      </rPr>
      <t>4</t>
    </r>
  </si>
  <si>
    <r>
      <t>20-14-0</t>
    </r>
    <r>
      <rPr>
        <sz val="9"/>
        <rFont val="ＭＳ Ｐゴシック"/>
        <family val="3"/>
      </rPr>
      <t>5</t>
    </r>
  </si>
  <si>
    <r>
      <t>20-14-0</t>
    </r>
    <r>
      <rPr>
        <sz val="9"/>
        <rFont val="ＭＳ Ｐゴシック"/>
        <family val="3"/>
      </rPr>
      <t>6</t>
    </r>
  </si>
  <si>
    <r>
      <t>20-15-0</t>
    </r>
    <r>
      <rPr>
        <sz val="9"/>
        <rFont val="ＭＳ Ｐゴシック"/>
        <family val="3"/>
      </rPr>
      <t>4</t>
    </r>
  </si>
  <si>
    <r>
      <t>20-15-0</t>
    </r>
    <r>
      <rPr>
        <sz val="9"/>
        <rFont val="ＭＳ Ｐゴシック"/>
        <family val="3"/>
      </rPr>
      <t>5</t>
    </r>
  </si>
  <si>
    <r>
      <t>20-15-0</t>
    </r>
    <r>
      <rPr>
        <sz val="9"/>
        <rFont val="ＭＳ Ｐゴシック"/>
        <family val="3"/>
      </rPr>
      <t>6</t>
    </r>
  </si>
  <si>
    <r>
      <t>20-16-0</t>
    </r>
    <r>
      <rPr>
        <sz val="9"/>
        <rFont val="ＭＳ Ｐゴシック"/>
        <family val="3"/>
      </rPr>
      <t>4</t>
    </r>
  </si>
  <si>
    <r>
      <t>20-16-0</t>
    </r>
    <r>
      <rPr>
        <sz val="9"/>
        <rFont val="ＭＳ Ｐゴシック"/>
        <family val="3"/>
      </rPr>
      <t>5</t>
    </r>
  </si>
  <si>
    <r>
      <t>20-16-0</t>
    </r>
    <r>
      <rPr>
        <sz val="9"/>
        <rFont val="ＭＳ Ｐゴシック"/>
        <family val="3"/>
      </rPr>
      <t>6</t>
    </r>
  </si>
  <si>
    <r>
      <t>20-17-0</t>
    </r>
    <r>
      <rPr>
        <sz val="9"/>
        <rFont val="ＭＳ Ｐゴシック"/>
        <family val="3"/>
      </rPr>
      <t>4</t>
    </r>
  </si>
  <si>
    <r>
      <t>20-17-0</t>
    </r>
    <r>
      <rPr>
        <sz val="9"/>
        <rFont val="ＭＳ Ｐゴシック"/>
        <family val="3"/>
      </rPr>
      <t>5</t>
    </r>
  </si>
  <si>
    <r>
      <t>20-17-0</t>
    </r>
    <r>
      <rPr>
        <sz val="9"/>
        <rFont val="ＭＳ Ｐゴシック"/>
        <family val="3"/>
      </rPr>
      <t>6</t>
    </r>
  </si>
  <si>
    <r>
      <t>20-18-0</t>
    </r>
    <r>
      <rPr>
        <sz val="9"/>
        <rFont val="ＭＳ Ｐゴシック"/>
        <family val="3"/>
      </rPr>
      <t>4</t>
    </r>
  </si>
  <si>
    <r>
      <t>20-18-0</t>
    </r>
    <r>
      <rPr>
        <sz val="9"/>
        <rFont val="ＭＳ Ｐゴシック"/>
        <family val="3"/>
      </rPr>
      <t>5</t>
    </r>
  </si>
  <si>
    <r>
      <t>20-18-0</t>
    </r>
    <r>
      <rPr>
        <sz val="9"/>
        <rFont val="ＭＳ Ｐゴシック"/>
        <family val="3"/>
      </rPr>
      <t>6</t>
    </r>
  </si>
  <si>
    <r>
      <t>20-1</t>
    </r>
    <r>
      <rPr>
        <sz val="9"/>
        <rFont val="ＭＳ Ｐゴシック"/>
        <family val="3"/>
      </rPr>
      <t>9-04</t>
    </r>
  </si>
  <si>
    <r>
      <t>20-1</t>
    </r>
    <r>
      <rPr>
        <sz val="9"/>
        <rFont val="ＭＳ Ｐゴシック"/>
        <family val="3"/>
      </rPr>
      <t>9-05</t>
    </r>
  </si>
  <si>
    <r>
      <t>20-1</t>
    </r>
    <r>
      <rPr>
        <sz val="9"/>
        <rFont val="ＭＳ Ｐゴシック"/>
        <family val="3"/>
      </rPr>
      <t>9-06</t>
    </r>
  </si>
  <si>
    <t>15　公有財産（建物）（令和3年3月31日現在）</t>
  </si>
  <si>
    <t>令和1年度末
現在高</t>
  </si>
  <si>
    <t>令和2年度中
増減高</t>
  </si>
  <si>
    <t>令和2年度末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</si>
</sst>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5" fillId="0" borderId="25" xfId="0" applyNumberFormat="1" applyFont="1" applyFill="1" applyBorder="1" applyAlignment="1">
      <alignment vertical="center" shrinkToFit="1"/>
    </xf>
    <xf numFmtId="217" fontId="6" fillId="0" borderId="0" xfId="0" applyNumberFormat="1" applyFont="1" applyFill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217" fontId="0" fillId="0" borderId="0" xfId="0" applyNumberFormat="1" applyFont="1" applyFill="1" applyAlignment="1">
      <alignment vertical="center"/>
    </xf>
    <xf numFmtId="217" fontId="0" fillId="0" borderId="27" xfId="0" applyNumberFormat="1" applyFont="1" applyBorder="1" applyAlignment="1">
      <alignment horizontal="center" vertical="center"/>
    </xf>
    <xf numFmtId="49" fontId="0" fillId="0" borderId="26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34" borderId="11" xfId="0" applyNumberFormat="1" applyFont="1" applyFill="1" applyBorder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4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8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9" xfId="0" applyNumberFormat="1" applyFont="1" applyFill="1" applyBorder="1" applyAlignment="1">
      <alignment vertical="center"/>
    </xf>
    <xf numFmtId="217" fontId="2" fillId="0" borderId="26" xfId="0" applyNumberFormat="1" applyFont="1" applyFill="1" applyBorder="1" applyAlignment="1">
      <alignment horizontal="center" vertical="center"/>
    </xf>
    <xf numFmtId="217" fontId="2" fillId="0" borderId="30" xfId="0" applyNumberFormat="1" applyFont="1" applyFill="1" applyBorder="1" applyAlignment="1">
      <alignment horizontal="center" vertical="center" wrapText="1"/>
    </xf>
    <xf numFmtId="217" fontId="2" fillId="0" borderId="31" xfId="0" applyNumberFormat="1" applyFont="1" applyFill="1" applyBorder="1" applyAlignment="1">
      <alignment horizontal="center" vertical="center" wrapText="1"/>
    </xf>
    <xf numFmtId="217" fontId="2" fillId="0" borderId="32" xfId="0" applyNumberFormat="1" applyFont="1" applyFill="1" applyBorder="1" applyAlignment="1">
      <alignment horizontal="center" vertical="center" wrapText="1"/>
    </xf>
    <xf numFmtId="217" fontId="2" fillId="0" borderId="30" xfId="0" applyNumberFormat="1" applyFont="1" applyFill="1" applyBorder="1" applyAlignment="1">
      <alignment horizontal="center" vertical="distributed" textRotation="255"/>
    </xf>
    <xf numFmtId="217" fontId="2" fillId="0" borderId="31" xfId="0" applyNumberFormat="1" applyFont="1" applyFill="1" applyBorder="1" applyAlignment="1">
      <alignment horizontal="center" vertical="distributed" textRotation="255"/>
    </xf>
    <xf numFmtId="217" fontId="2" fillId="0" borderId="33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10" xfId="0" applyNumberFormat="1" applyFont="1" applyFill="1" applyBorder="1" applyAlignment="1">
      <alignment horizontal="center"/>
    </xf>
    <xf numFmtId="217" fontId="2" fillId="0" borderId="34" xfId="0" applyNumberFormat="1" applyFont="1" applyFill="1" applyBorder="1" applyAlignment="1">
      <alignment horizontal="center" vertical="center"/>
    </xf>
    <xf numFmtId="217" fontId="0" fillId="0" borderId="35" xfId="0" applyNumberFormat="1" applyFont="1" applyFill="1" applyBorder="1" applyAlignment="1">
      <alignment horizontal="center" vertical="center"/>
    </xf>
    <xf numFmtId="217" fontId="0" fillId="0" borderId="36" xfId="0" applyNumberFormat="1" applyFont="1" applyFill="1" applyBorder="1" applyAlignment="1">
      <alignment horizontal="center" vertical="center"/>
    </xf>
    <xf numFmtId="217" fontId="2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  <xf numFmtId="217" fontId="2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7"/>
  <sheetViews>
    <sheetView showZeros="0" tabSelected="1" view="pageBreakPreview" zoomScaleSheetLayoutView="100" workbookViewId="0" topLeftCell="A1">
      <selection activeCell="H2" sqref="H2"/>
    </sheetView>
  </sheetViews>
  <sheetFormatPr defaultColWidth="9.33203125" defaultRowHeight="11.25"/>
  <cols>
    <col min="1" max="1" width="5" style="1" customWidth="1"/>
    <col min="2" max="3" width="9.33203125" style="1" customWidth="1"/>
    <col min="4" max="60" width="14.83203125" style="21" customWidth="1"/>
    <col min="61" max="16384" width="9.33203125" style="21" customWidth="1"/>
  </cols>
  <sheetData>
    <row r="2" ht="13.5" customHeight="1">
      <c r="A2" s="19" t="s">
        <v>128</v>
      </c>
    </row>
    <row r="3" spans="1:49" s="1" customFormat="1" ht="12" customHeight="1">
      <c r="A3" s="18"/>
      <c r="B3" s="18"/>
      <c r="C3" s="18"/>
      <c r="AW3" s="2"/>
    </row>
    <row r="4" spans="1:60" s="1" customFormat="1" ht="11.25" customHeight="1">
      <c r="A4" s="38" t="s">
        <v>28</v>
      </c>
      <c r="B4" s="44"/>
      <c r="C4" s="40" t="s">
        <v>31</v>
      </c>
      <c r="D4" s="34" t="s">
        <v>29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 t="s">
        <v>29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6" t="s">
        <v>65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8"/>
      <c r="AT4" s="46" t="s">
        <v>66</v>
      </c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</row>
    <row r="5" spans="1:60" s="1" customFormat="1" ht="11.25">
      <c r="A5" s="39"/>
      <c r="B5" s="45"/>
      <c r="C5" s="41"/>
      <c r="D5" s="34" t="s">
        <v>52</v>
      </c>
      <c r="E5" s="34"/>
      <c r="F5" s="34"/>
      <c r="G5" s="34" t="s">
        <v>53</v>
      </c>
      <c r="H5" s="34"/>
      <c r="I5" s="34"/>
      <c r="J5" s="34"/>
      <c r="K5" s="34"/>
      <c r="L5" s="34"/>
      <c r="M5" s="34" t="s">
        <v>56</v>
      </c>
      <c r="N5" s="34"/>
      <c r="O5" s="34"/>
      <c r="P5" s="34" t="s">
        <v>56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 t="s">
        <v>56</v>
      </c>
      <c r="AF5" s="34"/>
      <c r="AG5" s="34"/>
      <c r="AH5" s="34"/>
      <c r="AI5" s="34"/>
      <c r="AJ5" s="34"/>
      <c r="AK5" s="34" t="s">
        <v>62</v>
      </c>
      <c r="AL5" s="34"/>
      <c r="AM5" s="34"/>
      <c r="AN5" s="34" t="s">
        <v>36</v>
      </c>
      <c r="AO5" s="34"/>
      <c r="AP5" s="34"/>
      <c r="AQ5" s="34" t="s">
        <v>35</v>
      </c>
      <c r="AR5" s="34"/>
      <c r="AS5" s="34"/>
      <c r="AT5" s="34" t="s">
        <v>37</v>
      </c>
      <c r="AU5" s="34"/>
      <c r="AV5" s="34"/>
      <c r="AW5" s="34" t="s">
        <v>63</v>
      </c>
      <c r="AX5" s="34"/>
      <c r="AY5" s="34"/>
      <c r="AZ5" s="34" t="s">
        <v>62</v>
      </c>
      <c r="BA5" s="34"/>
      <c r="BB5" s="34"/>
      <c r="BC5" s="34" t="s">
        <v>36</v>
      </c>
      <c r="BD5" s="34"/>
      <c r="BE5" s="34"/>
      <c r="BF5" s="34" t="s">
        <v>35</v>
      </c>
      <c r="BG5" s="34"/>
      <c r="BH5" s="34"/>
    </row>
    <row r="6" spans="1:60" s="1" customFormat="1" ht="11.25">
      <c r="A6" s="39"/>
      <c r="B6" s="45"/>
      <c r="C6" s="41"/>
      <c r="D6" s="34"/>
      <c r="E6" s="34"/>
      <c r="F6" s="34"/>
      <c r="G6" s="34" t="s">
        <v>54</v>
      </c>
      <c r="H6" s="34"/>
      <c r="I6" s="34"/>
      <c r="J6" s="34" t="s">
        <v>55</v>
      </c>
      <c r="K6" s="34"/>
      <c r="L6" s="34"/>
      <c r="M6" s="34" t="s">
        <v>57</v>
      </c>
      <c r="N6" s="34"/>
      <c r="O6" s="34"/>
      <c r="P6" s="34" t="s">
        <v>58</v>
      </c>
      <c r="Q6" s="34"/>
      <c r="R6" s="34"/>
      <c r="S6" s="34" t="s">
        <v>70</v>
      </c>
      <c r="T6" s="34"/>
      <c r="U6" s="34"/>
      <c r="V6" s="34" t="s">
        <v>59</v>
      </c>
      <c r="W6" s="34"/>
      <c r="X6" s="34"/>
      <c r="Y6" s="34" t="s">
        <v>64</v>
      </c>
      <c r="Z6" s="34"/>
      <c r="AA6" s="34"/>
      <c r="AB6" s="34" t="s">
        <v>60</v>
      </c>
      <c r="AC6" s="34"/>
      <c r="AD6" s="34"/>
      <c r="AE6" s="34" t="s">
        <v>61</v>
      </c>
      <c r="AF6" s="34"/>
      <c r="AG6" s="34"/>
      <c r="AH6" s="34" t="s">
        <v>55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s="1" customFormat="1" ht="11.25" customHeight="1">
      <c r="A7" s="39"/>
      <c r="B7" s="42" t="s">
        <v>30</v>
      </c>
      <c r="C7" s="43"/>
      <c r="D7" s="35" t="s">
        <v>129</v>
      </c>
      <c r="E7" s="35" t="s">
        <v>130</v>
      </c>
      <c r="F7" s="35" t="s">
        <v>131</v>
      </c>
      <c r="G7" s="35" t="s">
        <v>129</v>
      </c>
      <c r="H7" s="35" t="s">
        <v>130</v>
      </c>
      <c r="I7" s="35" t="s">
        <v>131</v>
      </c>
      <c r="J7" s="35" t="s">
        <v>129</v>
      </c>
      <c r="K7" s="35" t="s">
        <v>130</v>
      </c>
      <c r="L7" s="35" t="s">
        <v>131</v>
      </c>
      <c r="M7" s="35" t="s">
        <v>129</v>
      </c>
      <c r="N7" s="35" t="s">
        <v>130</v>
      </c>
      <c r="O7" s="35" t="s">
        <v>131</v>
      </c>
      <c r="P7" s="35" t="s">
        <v>129</v>
      </c>
      <c r="Q7" s="35" t="s">
        <v>130</v>
      </c>
      <c r="R7" s="35" t="s">
        <v>131</v>
      </c>
      <c r="S7" s="35" t="s">
        <v>129</v>
      </c>
      <c r="T7" s="35" t="s">
        <v>130</v>
      </c>
      <c r="U7" s="35" t="s">
        <v>131</v>
      </c>
      <c r="V7" s="35" t="s">
        <v>129</v>
      </c>
      <c r="W7" s="35" t="s">
        <v>130</v>
      </c>
      <c r="X7" s="35" t="s">
        <v>131</v>
      </c>
      <c r="Y7" s="35" t="s">
        <v>129</v>
      </c>
      <c r="Z7" s="35" t="s">
        <v>130</v>
      </c>
      <c r="AA7" s="35" t="s">
        <v>131</v>
      </c>
      <c r="AB7" s="35" t="s">
        <v>129</v>
      </c>
      <c r="AC7" s="35" t="s">
        <v>130</v>
      </c>
      <c r="AD7" s="35" t="s">
        <v>131</v>
      </c>
      <c r="AE7" s="35" t="s">
        <v>129</v>
      </c>
      <c r="AF7" s="35" t="s">
        <v>130</v>
      </c>
      <c r="AG7" s="35" t="s">
        <v>131</v>
      </c>
      <c r="AH7" s="35" t="s">
        <v>129</v>
      </c>
      <c r="AI7" s="35" t="s">
        <v>130</v>
      </c>
      <c r="AJ7" s="35" t="s">
        <v>131</v>
      </c>
      <c r="AK7" s="35" t="s">
        <v>129</v>
      </c>
      <c r="AL7" s="35" t="s">
        <v>130</v>
      </c>
      <c r="AM7" s="35" t="s">
        <v>131</v>
      </c>
      <c r="AN7" s="35" t="s">
        <v>129</v>
      </c>
      <c r="AO7" s="35" t="s">
        <v>130</v>
      </c>
      <c r="AP7" s="35" t="s">
        <v>131</v>
      </c>
      <c r="AQ7" s="35" t="s">
        <v>129</v>
      </c>
      <c r="AR7" s="35" t="s">
        <v>130</v>
      </c>
      <c r="AS7" s="35" t="s">
        <v>131</v>
      </c>
      <c r="AT7" s="35" t="s">
        <v>129</v>
      </c>
      <c r="AU7" s="35" t="s">
        <v>130</v>
      </c>
      <c r="AV7" s="35" t="s">
        <v>131</v>
      </c>
      <c r="AW7" s="35" t="s">
        <v>129</v>
      </c>
      <c r="AX7" s="35" t="s">
        <v>130</v>
      </c>
      <c r="AY7" s="35" t="s">
        <v>131</v>
      </c>
      <c r="AZ7" s="35" t="s">
        <v>129</v>
      </c>
      <c r="BA7" s="35" t="s">
        <v>130</v>
      </c>
      <c r="BB7" s="35" t="s">
        <v>131</v>
      </c>
      <c r="BC7" s="35" t="s">
        <v>129</v>
      </c>
      <c r="BD7" s="35" t="s">
        <v>130</v>
      </c>
      <c r="BE7" s="35" t="s">
        <v>131</v>
      </c>
      <c r="BF7" s="35" t="s">
        <v>129</v>
      </c>
      <c r="BG7" s="35" t="s">
        <v>130</v>
      </c>
      <c r="BH7" s="35" t="s">
        <v>131</v>
      </c>
    </row>
    <row r="8" spans="1:60" s="1" customFormat="1" ht="11.25" customHeight="1">
      <c r="A8" s="39"/>
      <c r="B8" s="42"/>
      <c r="C8" s="43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1:60" s="1" customFormat="1" ht="11.25">
      <c r="A9" s="39"/>
      <c r="B9" s="42"/>
      <c r="C9" s="43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s="24" customFormat="1" ht="11.25">
      <c r="A10" s="39"/>
      <c r="B10" s="3"/>
      <c r="C10" s="22" t="s">
        <v>69</v>
      </c>
      <c r="D10" s="20" t="s">
        <v>71</v>
      </c>
      <c r="E10" s="20" t="s">
        <v>72</v>
      </c>
      <c r="F10" s="20" t="s">
        <v>73</v>
      </c>
      <c r="G10" s="20" t="s">
        <v>74</v>
      </c>
      <c r="H10" s="20" t="s">
        <v>75</v>
      </c>
      <c r="I10" s="20" t="s">
        <v>76</v>
      </c>
      <c r="J10" s="20" t="s">
        <v>77</v>
      </c>
      <c r="K10" s="20" t="s">
        <v>78</v>
      </c>
      <c r="L10" s="20" t="s">
        <v>79</v>
      </c>
      <c r="M10" s="20" t="s">
        <v>80</v>
      </c>
      <c r="N10" s="20" t="s">
        <v>81</v>
      </c>
      <c r="O10" s="20" t="s">
        <v>82</v>
      </c>
      <c r="P10" s="20" t="s">
        <v>83</v>
      </c>
      <c r="Q10" s="20" t="s">
        <v>84</v>
      </c>
      <c r="R10" s="20" t="s">
        <v>85</v>
      </c>
      <c r="S10" s="20" t="s">
        <v>86</v>
      </c>
      <c r="T10" s="20" t="s">
        <v>87</v>
      </c>
      <c r="U10" s="20" t="s">
        <v>88</v>
      </c>
      <c r="V10" s="23" t="s">
        <v>89</v>
      </c>
      <c r="W10" s="23" t="s">
        <v>90</v>
      </c>
      <c r="X10" s="23" t="s">
        <v>91</v>
      </c>
      <c r="Y10" s="20" t="s">
        <v>92</v>
      </c>
      <c r="Z10" s="20" t="s">
        <v>93</v>
      </c>
      <c r="AA10" s="20" t="s">
        <v>94</v>
      </c>
      <c r="AB10" s="20" t="s">
        <v>95</v>
      </c>
      <c r="AC10" s="20" t="s">
        <v>96</v>
      </c>
      <c r="AD10" s="20" t="s">
        <v>97</v>
      </c>
      <c r="AE10" s="20" t="s">
        <v>98</v>
      </c>
      <c r="AF10" s="20" t="s">
        <v>99</v>
      </c>
      <c r="AG10" s="20" t="s">
        <v>100</v>
      </c>
      <c r="AH10" s="20" t="s">
        <v>101</v>
      </c>
      <c r="AI10" s="20" t="s">
        <v>102</v>
      </c>
      <c r="AJ10" s="20" t="s">
        <v>103</v>
      </c>
      <c r="AK10" s="20" t="s">
        <v>104</v>
      </c>
      <c r="AL10" s="20" t="s">
        <v>105</v>
      </c>
      <c r="AM10" s="20" t="s">
        <v>106</v>
      </c>
      <c r="AN10" s="20" t="s">
        <v>107</v>
      </c>
      <c r="AO10" s="20" t="s">
        <v>108</v>
      </c>
      <c r="AP10" s="20" t="s">
        <v>109</v>
      </c>
      <c r="AQ10" s="20" t="s">
        <v>110</v>
      </c>
      <c r="AR10" s="20" t="s">
        <v>111</v>
      </c>
      <c r="AS10" s="20" t="s">
        <v>112</v>
      </c>
      <c r="AT10" s="20" t="s">
        <v>113</v>
      </c>
      <c r="AU10" s="20" t="s">
        <v>114</v>
      </c>
      <c r="AV10" s="20" t="s">
        <v>115</v>
      </c>
      <c r="AW10" s="20" t="s">
        <v>116</v>
      </c>
      <c r="AX10" s="20" t="s">
        <v>117</v>
      </c>
      <c r="AY10" s="20" t="s">
        <v>118</v>
      </c>
      <c r="AZ10" s="20" t="s">
        <v>119</v>
      </c>
      <c r="BA10" s="20" t="s">
        <v>120</v>
      </c>
      <c r="BB10" s="20" t="s">
        <v>121</v>
      </c>
      <c r="BC10" s="20" t="s">
        <v>122</v>
      </c>
      <c r="BD10" s="20" t="s">
        <v>123</v>
      </c>
      <c r="BE10" s="20" t="s">
        <v>124</v>
      </c>
      <c r="BF10" s="20" t="s">
        <v>125</v>
      </c>
      <c r="BG10" s="20" t="s">
        <v>126</v>
      </c>
      <c r="BH10" s="20" t="s">
        <v>127</v>
      </c>
    </row>
    <row r="11" spans="1:60" ht="12" customHeight="1">
      <c r="A11" s="4">
        <v>1</v>
      </c>
      <c r="B11" s="5" t="s">
        <v>67</v>
      </c>
      <c r="C11" s="6"/>
      <c r="D11" s="25">
        <v>40943</v>
      </c>
      <c r="E11" s="25">
        <v>0</v>
      </c>
      <c r="F11" s="25">
        <v>40943</v>
      </c>
      <c r="G11" s="25">
        <v>9139</v>
      </c>
      <c r="H11" s="25">
        <v>0</v>
      </c>
      <c r="I11" s="25">
        <v>9139</v>
      </c>
      <c r="J11" s="25">
        <v>9249</v>
      </c>
      <c r="K11" s="25">
        <v>36526</v>
      </c>
      <c r="L11" s="25">
        <v>45775</v>
      </c>
      <c r="M11" s="25">
        <v>187357</v>
      </c>
      <c r="N11" s="25">
        <v>117</v>
      </c>
      <c r="O11" s="25">
        <v>187474</v>
      </c>
      <c r="P11" s="25">
        <v>111891</v>
      </c>
      <c r="Q11" s="25">
        <v>-47</v>
      </c>
      <c r="R11" s="25">
        <v>111844</v>
      </c>
      <c r="S11" s="25">
        <v>6948</v>
      </c>
      <c r="T11" s="25">
        <v>0</v>
      </c>
      <c r="U11" s="25">
        <v>6948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232700</v>
      </c>
      <c r="AC11" s="25">
        <v>-1070</v>
      </c>
      <c r="AD11" s="25">
        <v>231630</v>
      </c>
      <c r="AE11" s="26">
        <v>7214</v>
      </c>
      <c r="AF11" s="25">
        <v>5802</v>
      </c>
      <c r="AG11" s="25">
        <v>13016</v>
      </c>
      <c r="AH11" s="25">
        <v>318788</v>
      </c>
      <c r="AI11" s="25">
        <v>-5658</v>
      </c>
      <c r="AJ11" s="25">
        <v>313130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924229</v>
      </c>
      <c r="AR11" s="25">
        <v>35670</v>
      </c>
      <c r="AS11" s="25">
        <v>959899</v>
      </c>
      <c r="AT11" s="25">
        <v>3871</v>
      </c>
      <c r="AU11" s="25">
        <v>0</v>
      </c>
      <c r="AV11" s="25">
        <v>3871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3871</v>
      </c>
      <c r="BG11" s="25">
        <v>0</v>
      </c>
      <c r="BH11" s="25">
        <v>3871</v>
      </c>
    </row>
    <row r="12" spans="1:60" ht="12" customHeight="1">
      <c r="A12" s="7">
        <v>2</v>
      </c>
      <c r="B12" s="8" t="s">
        <v>68</v>
      </c>
      <c r="C12" s="9"/>
      <c r="D12" s="27">
        <v>29465</v>
      </c>
      <c r="E12" s="27">
        <v>432</v>
      </c>
      <c r="F12" s="27">
        <v>29897</v>
      </c>
      <c r="G12" s="27">
        <v>15614</v>
      </c>
      <c r="H12" s="27">
        <v>-505</v>
      </c>
      <c r="I12" s="27">
        <v>15109</v>
      </c>
      <c r="J12" s="27">
        <v>12766</v>
      </c>
      <c r="K12" s="27">
        <v>0</v>
      </c>
      <c r="L12" s="27">
        <v>12766</v>
      </c>
      <c r="M12" s="27">
        <v>161775</v>
      </c>
      <c r="N12" s="27">
        <v>6401</v>
      </c>
      <c r="O12" s="27">
        <v>168176</v>
      </c>
      <c r="P12" s="27">
        <v>108120</v>
      </c>
      <c r="Q12" s="27">
        <v>-57</v>
      </c>
      <c r="R12" s="27">
        <v>108063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236313</v>
      </c>
      <c r="AC12" s="27">
        <v>1435</v>
      </c>
      <c r="AD12" s="27">
        <v>237748</v>
      </c>
      <c r="AE12" s="28">
        <v>3511</v>
      </c>
      <c r="AF12" s="27">
        <v>-26</v>
      </c>
      <c r="AG12" s="27">
        <v>3485</v>
      </c>
      <c r="AH12" s="27">
        <v>214430</v>
      </c>
      <c r="AI12" s="27">
        <v>-1143</v>
      </c>
      <c r="AJ12" s="27">
        <v>213287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781994</v>
      </c>
      <c r="AR12" s="27">
        <v>6537</v>
      </c>
      <c r="AS12" s="27">
        <v>788531</v>
      </c>
      <c r="AT12" s="27">
        <v>8285</v>
      </c>
      <c r="AU12" s="27">
        <v>0</v>
      </c>
      <c r="AV12" s="27">
        <v>8285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3303</v>
      </c>
      <c r="BD12" s="27">
        <v>0</v>
      </c>
      <c r="BE12" s="27">
        <v>3303</v>
      </c>
      <c r="BF12" s="27">
        <v>11588</v>
      </c>
      <c r="BG12" s="27">
        <v>0</v>
      </c>
      <c r="BH12" s="27">
        <v>11588</v>
      </c>
    </row>
    <row r="13" spans="1:60" ht="12" customHeight="1">
      <c r="A13" s="7">
        <v>3</v>
      </c>
      <c r="B13" s="8" t="s">
        <v>0</v>
      </c>
      <c r="C13" s="9"/>
      <c r="D13" s="27">
        <v>36110</v>
      </c>
      <c r="E13" s="27">
        <v>0</v>
      </c>
      <c r="F13" s="27">
        <v>36110</v>
      </c>
      <c r="G13" s="27">
        <v>9169</v>
      </c>
      <c r="H13" s="27">
        <v>0</v>
      </c>
      <c r="I13" s="27">
        <v>9169</v>
      </c>
      <c r="J13" s="27">
        <v>9870</v>
      </c>
      <c r="K13" s="27">
        <v>0</v>
      </c>
      <c r="L13" s="27">
        <v>9870</v>
      </c>
      <c r="M13" s="27">
        <v>94157</v>
      </c>
      <c r="N13" s="27">
        <v>0</v>
      </c>
      <c r="O13" s="27">
        <v>94157</v>
      </c>
      <c r="P13" s="27">
        <v>57392</v>
      </c>
      <c r="Q13" s="27">
        <v>0</v>
      </c>
      <c r="R13" s="27">
        <v>57392</v>
      </c>
      <c r="S13" s="27">
        <v>9686</v>
      </c>
      <c r="T13" s="27">
        <v>0</v>
      </c>
      <c r="U13" s="27">
        <v>9686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68237</v>
      </c>
      <c r="AC13" s="27">
        <v>0</v>
      </c>
      <c r="AD13" s="27">
        <v>68237</v>
      </c>
      <c r="AE13" s="27">
        <v>1377</v>
      </c>
      <c r="AF13" s="27">
        <v>0</v>
      </c>
      <c r="AG13" s="27">
        <v>1377</v>
      </c>
      <c r="AH13" s="27">
        <v>184080</v>
      </c>
      <c r="AI13" s="27">
        <v>-621</v>
      </c>
      <c r="AJ13" s="27">
        <v>183459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470078</v>
      </c>
      <c r="AR13" s="27">
        <v>-621</v>
      </c>
      <c r="AS13" s="27">
        <v>469457</v>
      </c>
      <c r="AT13" s="27">
        <v>27352</v>
      </c>
      <c r="AU13" s="27">
        <v>0</v>
      </c>
      <c r="AV13" s="27">
        <v>27352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27352</v>
      </c>
      <c r="BG13" s="27">
        <v>0</v>
      </c>
      <c r="BH13" s="27">
        <v>27352</v>
      </c>
    </row>
    <row r="14" spans="1:60" ht="12" customHeight="1">
      <c r="A14" s="7">
        <v>4</v>
      </c>
      <c r="B14" s="8" t="s">
        <v>1</v>
      </c>
      <c r="C14" s="9"/>
      <c r="D14" s="27">
        <v>23337</v>
      </c>
      <c r="E14" s="27">
        <v>0</v>
      </c>
      <c r="F14" s="27">
        <v>23337</v>
      </c>
      <c r="G14" s="27">
        <v>2776</v>
      </c>
      <c r="H14" s="27">
        <v>0</v>
      </c>
      <c r="I14" s="27">
        <v>2776</v>
      </c>
      <c r="J14" s="27">
        <v>53760</v>
      </c>
      <c r="K14" s="27">
        <v>-37716</v>
      </c>
      <c r="L14" s="27">
        <v>16044</v>
      </c>
      <c r="M14" s="27">
        <v>120024</v>
      </c>
      <c r="N14" s="27">
        <v>-15</v>
      </c>
      <c r="O14" s="27">
        <v>120009</v>
      </c>
      <c r="P14" s="27">
        <v>76822</v>
      </c>
      <c r="Q14" s="27">
        <v>0</v>
      </c>
      <c r="R14" s="27">
        <v>76822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19481</v>
      </c>
      <c r="AC14" s="27">
        <v>0</v>
      </c>
      <c r="AD14" s="27">
        <v>19481</v>
      </c>
      <c r="AE14" s="27">
        <v>19218</v>
      </c>
      <c r="AF14" s="27">
        <v>0</v>
      </c>
      <c r="AG14" s="27">
        <v>19218</v>
      </c>
      <c r="AH14" s="27">
        <v>89387</v>
      </c>
      <c r="AI14" s="27">
        <v>355</v>
      </c>
      <c r="AJ14" s="27">
        <v>89742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404805</v>
      </c>
      <c r="AR14" s="27">
        <v>-37376</v>
      </c>
      <c r="AS14" s="27">
        <v>367429</v>
      </c>
      <c r="AT14" s="27">
        <v>1867</v>
      </c>
      <c r="AU14" s="27">
        <v>0</v>
      </c>
      <c r="AV14" s="27">
        <v>1867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1867</v>
      </c>
      <c r="BG14" s="27">
        <v>0</v>
      </c>
      <c r="BH14" s="27">
        <v>1867</v>
      </c>
    </row>
    <row r="15" spans="1:60" ht="12" customHeight="1">
      <c r="A15" s="7">
        <v>5</v>
      </c>
      <c r="B15" s="8" t="s">
        <v>2</v>
      </c>
      <c r="C15" s="9"/>
      <c r="D15" s="27">
        <v>18835</v>
      </c>
      <c r="E15" s="27">
        <v>0</v>
      </c>
      <c r="F15" s="27">
        <v>18835</v>
      </c>
      <c r="G15" s="27">
        <v>6546</v>
      </c>
      <c r="H15" s="27">
        <v>545</v>
      </c>
      <c r="I15" s="27">
        <v>7091</v>
      </c>
      <c r="J15" s="27">
        <v>16</v>
      </c>
      <c r="K15" s="27">
        <v>0</v>
      </c>
      <c r="L15" s="27">
        <v>16</v>
      </c>
      <c r="M15" s="27">
        <v>79668</v>
      </c>
      <c r="N15" s="27">
        <v>0</v>
      </c>
      <c r="O15" s="27">
        <v>79668</v>
      </c>
      <c r="P15" s="27">
        <v>37808</v>
      </c>
      <c r="Q15" s="27">
        <v>0</v>
      </c>
      <c r="R15" s="27">
        <v>37808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37895</v>
      </c>
      <c r="AC15" s="27">
        <v>0</v>
      </c>
      <c r="AD15" s="27">
        <v>37895</v>
      </c>
      <c r="AE15" s="27">
        <v>2050</v>
      </c>
      <c r="AF15" s="27">
        <v>0</v>
      </c>
      <c r="AG15" s="27">
        <v>2050</v>
      </c>
      <c r="AH15" s="27">
        <v>79438</v>
      </c>
      <c r="AI15" s="27">
        <v>110</v>
      </c>
      <c r="AJ15" s="27">
        <v>79548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262256</v>
      </c>
      <c r="AR15" s="27">
        <v>655</v>
      </c>
      <c r="AS15" s="27">
        <v>262911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1077</v>
      </c>
      <c r="BD15" s="27">
        <v>-175</v>
      </c>
      <c r="BE15" s="27">
        <v>902</v>
      </c>
      <c r="BF15" s="27">
        <v>1077</v>
      </c>
      <c r="BG15" s="27">
        <v>-175</v>
      </c>
      <c r="BH15" s="27">
        <v>902</v>
      </c>
    </row>
    <row r="16" spans="1:60" ht="12" customHeight="1">
      <c r="A16" s="7">
        <v>6</v>
      </c>
      <c r="B16" s="8" t="s">
        <v>3</v>
      </c>
      <c r="C16" s="9"/>
      <c r="D16" s="27">
        <v>5340</v>
      </c>
      <c r="E16" s="27">
        <v>5714</v>
      </c>
      <c r="F16" s="27">
        <v>11054</v>
      </c>
      <c r="G16" s="27">
        <v>1358</v>
      </c>
      <c r="H16" s="27">
        <v>0</v>
      </c>
      <c r="I16" s="27">
        <v>1358</v>
      </c>
      <c r="J16" s="27">
        <v>16976</v>
      </c>
      <c r="K16" s="27">
        <v>-5875</v>
      </c>
      <c r="L16" s="27">
        <v>11101</v>
      </c>
      <c r="M16" s="27">
        <v>49816</v>
      </c>
      <c r="N16" s="27">
        <v>0</v>
      </c>
      <c r="O16" s="27">
        <v>49816</v>
      </c>
      <c r="P16" s="27">
        <v>32210</v>
      </c>
      <c r="Q16" s="27">
        <v>0</v>
      </c>
      <c r="R16" s="27">
        <v>32210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18734</v>
      </c>
      <c r="AC16" s="27">
        <v>-35</v>
      </c>
      <c r="AD16" s="27">
        <v>18699</v>
      </c>
      <c r="AE16" s="27">
        <v>7797</v>
      </c>
      <c r="AF16" s="27">
        <v>0</v>
      </c>
      <c r="AG16" s="27">
        <v>7797</v>
      </c>
      <c r="AH16" s="27">
        <v>39171</v>
      </c>
      <c r="AI16" s="27">
        <v>-2259</v>
      </c>
      <c r="AJ16" s="27">
        <v>36912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171402</v>
      </c>
      <c r="AR16" s="27">
        <v>-2455</v>
      </c>
      <c r="AS16" s="27">
        <v>168947</v>
      </c>
      <c r="AT16" s="27">
        <v>197</v>
      </c>
      <c r="AU16" s="27">
        <v>3168</v>
      </c>
      <c r="AV16" s="27">
        <v>3365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197</v>
      </c>
      <c r="BG16" s="27">
        <v>3168</v>
      </c>
      <c r="BH16" s="27">
        <v>3365</v>
      </c>
    </row>
    <row r="17" spans="1:60" ht="12" customHeight="1">
      <c r="A17" s="7">
        <v>7</v>
      </c>
      <c r="B17" s="8" t="s">
        <v>4</v>
      </c>
      <c r="C17" s="9"/>
      <c r="D17" s="27">
        <v>10346</v>
      </c>
      <c r="E17" s="27">
        <v>0</v>
      </c>
      <c r="F17" s="27">
        <v>10346</v>
      </c>
      <c r="G17" s="27">
        <v>0</v>
      </c>
      <c r="H17" s="27">
        <v>0</v>
      </c>
      <c r="I17" s="27">
        <v>0</v>
      </c>
      <c r="J17" s="27">
        <v>110</v>
      </c>
      <c r="K17" s="27">
        <v>0</v>
      </c>
      <c r="L17" s="27">
        <v>110</v>
      </c>
      <c r="M17" s="27">
        <v>69361</v>
      </c>
      <c r="N17" s="27">
        <v>-1889</v>
      </c>
      <c r="O17" s="27">
        <v>67472</v>
      </c>
      <c r="P17" s="27">
        <v>51273</v>
      </c>
      <c r="Q17" s="27">
        <v>0</v>
      </c>
      <c r="R17" s="27">
        <v>51273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11194</v>
      </c>
      <c r="AC17" s="27">
        <v>0</v>
      </c>
      <c r="AD17" s="27">
        <v>11194</v>
      </c>
      <c r="AE17" s="27">
        <v>19533</v>
      </c>
      <c r="AF17" s="27">
        <v>0</v>
      </c>
      <c r="AG17" s="27">
        <v>19533</v>
      </c>
      <c r="AH17" s="27">
        <v>36205</v>
      </c>
      <c r="AI17" s="27">
        <v>0</v>
      </c>
      <c r="AJ17" s="27">
        <v>36205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198022</v>
      </c>
      <c r="AR17" s="27">
        <v>-1889</v>
      </c>
      <c r="AS17" s="27">
        <v>196133</v>
      </c>
      <c r="AT17" s="27">
        <v>2070</v>
      </c>
      <c r="AU17" s="27">
        <v>0</v>
      </c>
      <c r="AV17" s="27">
        <v>2070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2070</v>
      </c>
      <c r="BG17" s="27">
        <v>0</v>
      </c>
      <c r="BH17" s="27">
        <v>2070</v>
      </c>
    </row>
    <row r="18" spans="1:60" ht="12" customHeight="1">
      <c r="A18" s="7">
        <v>8</v>
      </c>
      <c r="B18" s="8" t="s">
        <v>5</v>
      </c>
      <c r="C18" s="9"/>
      <c r="D18" s="27">
        <v>10593</v>
      </c>
      <c r="E18" s="27">
        <v>-428</v>
      </c>
      <c r="F18" s="27">
        <v>10165</v>
      </c>
      <c r="G18" s="27">
        <v>1421</v>
      </c>
      <c r="H18" s="27">
        <v>70</v>
      </c>
      <c r="I18" s="27">
        <v>1491</v>
      </c>
      <c r="J18" s="27">
        <v>0</v>
      </c>
      <c r="K18" s="27">
        <v>0</v>
      </c>
      <c r="L18" s="27">
        <v>0</v>
      </c>
      <c r="M18" s="27">
        <v>39892</v>
      </c>
      <c r="N18" s="27">
        <v>0</v>
      </c>
      <c r="O18" s="27">
        <v>39892</v>
      </c>
      <c r="P18" s="27">
        <v>29944</v>
      </c>
      <c r="Q18" s="27">
        <v>0</v>
      </c>
      <c r="R18" s="27">
        <v>29944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11424</v>
      </c>
      <c r="AC18" s="27">
        <v>0</v>
      </c>
      <c r="AD18" s="27">
        <v>11424</v>
      </c>
      <c r="AE18" s="27">
        <v>1376</v>
      </c>
      <c r="AF18" s="29">
        <v>0</v>
      </c>
      <c r="AG18" s="27">
        <v>1376</v>
      </c>
      <c r="AH18" s="27">
        <v>49834</v>
      </c>
      <c r="AI18" s="27">
        <v>-644</v>
      </c>
      <c r="AJ18" s="27">
        <v>49190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144484</v>
      </c>
      <c r="AR18" s="27">
        <v>-1002</v>
      </c>
      <c r="AS18" s="27">
        <v>143482</v>
      </c>
      <c r="AT18" s="27">
        <v>3841</v>
      </c>
      <c r="AU18" s="27">
        <v>-1141</v>
      </c>
      <c r="AV18" s="27">
        <v>2700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26</v>
      </c>
      <c r="BD18" s="27">
        <v>0</v>
      </c>
      <c r="BE18" s="27">
        <v>26</v>
      </c>
      <c r="BF18" s="27">
        <v>3867</v>
      </c>
      <c r="BG18" s="27">
        <v>-1141</v>
      </c>
      <c r="BH18" s="27">
        <v>2726</v>
      </c>
    </row>
    <row r="19" spans="1:60" ht="12" customHeight="1">
      <c r="A19" s="7">
        <v>9</v>
      </c>
      <c r="B19" s="8" t="s">
        <v>38</v>
      </c>
      <c r="C19" s="9"/>
      <c r="D19" s="27">
        <v>10538</v>
      </c>
      <c r="E19" s="27">
        <v>0</v>
      </c>
      <c r="F19" s="27">
        <v>10538</v>
      </c>
      <c r="G19" s="27">
        <v>3694</v>
      </c>
      <c r="H19" s="27">
        <v>876</v>
      </c>
      <c r="I19" s="27">
        <v>4570</v>
      </c>
      <c r="J19" s="27">
        <v>0</v>
      </c>
      <c r="K19" s="27">
        <v>0</v>
      </c>
      <c r="L19" s="27">
        <v>0</v>
      </c>
      <c r="M19" s="27">
        <v>71841</v>
      </c>
      <c r="N19" s="27">
        <v>-592</v>
      </c>
      <c r="O19" s="27">
        <v>71249</v>
      </c>
      <c r="P19" s="27">
        <v>48361</v>
      </c>
      <c r="Q19" s="27">
        <v>0</v>
      </c>
      <c r="R19" s="27">
        <v>48361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20432</v>
      </c>
      <c r="AC19" s="27">
        <v>-31</v>
      </c>
      <c r="AD19" s="27">
        <v>20401</v>
      </c>
      <c r="AE19" s="27">
        <v>21269</v>
      </c>
      <c r="AF19" s="27">
        <v>0</v>
      </c>
      <c r="AG19" s="27">
        <v>21269</v>
      </c>
      <c r="AH19" s="27">
        <v>48817</v>
      </c>
      <c r="AI19" s="27">
        <v>73</v>
      </c>
      <c r="AJ19" s="27">
        <v>48890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224952</v>
      </c>
      <c r="AR19" s="27">
        <v>326</v>
      </c>
      <c r="AS19" s="27">
        <v>225278</v>
      </c>
      <c r="AT19" s="27">
        <v>1865</v>
      </c>
      <c r="AU19" s="27">
        <v>0</v>
      </c>
      <c r="AV19" s="27">
        <v>1865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1865</v>
      </c>
      <c r="BG19" s="27">
        <v>0</v>
      </c>
      <c r="BH19" s="27">
        <v>1865</v>
      </c>
    </row>
    <row r="20" spans="1:60" ht="12" customHeight="1">
      <c r="A20" s="7">
        <v>10</v>
      </c>
      <c r="B20" s="8" t="s">
        <v>6</v>
      </c>
      <c r="C20" s="9"/>
      <c r="D20" s="27">
        <v>8959</v>
      </c>
      <c r="E20" s="27">
        <v>0</v>
      </c>
      <c r="F20" s="27">
        <v>8959</v>
      </c>
      <c r="G20" s="27">
        <v>7112</v>
      </c>
      <c r="H20" s="27">
        <v>0</v>
      </c>
      <c r="I20" s="27">
        <v>7112</v>
      </c>
      <c r="J20" s="27">
        <v>27260</v>
      </c>
      <c r="K20" s="27">
        <v>0</v>
      </c>
      <c r="L20" s="27">
        <v>27260</v>
      </c>
      <c r="M20" s="27">
        <v>50116</v>
      </c>
      <c r="N20" s="27">
        <v>-1859</v>
      </c>
      <c r="O20" s="27">
        <v>48257</v>
      </c>
      <c r="P20" s="27">
        <v>36563</v>
      </c>
      <c r="Q20" s="27">
        <v>703</v>
      </c>
      <c r="R20" s="27">
        <v>37266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37558</v>
      </c>
      <c r="AC20" s="27">
        <v>-979</v>
      </c>
      <c r="AD20" s="27">
        <v>36579</v>
      </c>
      <c r="AE20" s="27">
        <v>8330</v>
      </c>
      <c r="AF20" s="30">
        <v>0</v>
      </c>
      <c r="AG20" s="27">
        <v>8330</v>
      </c>
      <c r="AH20" s="27">
        <v>76566</v>
      </c>
      <c r="AI20" s="27">
        <v>-742</v>
      </c>
      <c r="AJ20" s="27">
        <v>75824</v>
      </c>
      <c r="AK20" s="27">
        <v>16</v>
      </c>
      <c r="AL20" s="27">
        <v>0</v>
      </c>
      <c r="AM20" s="27">
        <v>16</v>
      </c>
      <c r="AN20" s="27">
        <v>0</v>
      </c>
      <c r="AO20" s="27">
        <v>0</v>
      </c>
      <c r="AP20" s="27">
        <v>0</v>
      </c>
      <c r="AQ20" s="27">
        <v>252480</v>
      </c>
      <c r="AR20" s="27">
        <v>-2877</v>
      </c>
      <c r="AS20" s="27">
        <v>249603</v>
      </c>
      <c r="AT20" s="27">
        <v>1811</v>
      </c>
      <c r="AU20" s="27">
        <v>2795</v>
      </c>
      <c r="AV20" s="27">
        <v>4606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7527</v>
      </c>
      <c r="BD20" s="27">
        <v>0</v>
      </c>
      <c r="BE20" s="27">
        <v>7527</v>
      </c>
      <c r="BF20" s="27">
        <v>9338</v>
      </c>
      <c r="BG20" s="27">
        <v>2795</v>
      </c>
      <c r="BH20" s="27">
        <v>12133</v>
      </c>
    </row>
    <row r="21" spans="1:60" ht="12" customHeight="1">
      <c r="A21" s="7">
        <v>11</v>
      </c>
      <c r="B21" s="8" t="s">
        <v>7</v>
      </c>
      <c r="C21" s="9"/>
      <c r="D21" s="27">
        <v>6546</v>
      </c>
      <c r="E21" s="27">
        <v>0</v>
      </c>
      <c r="F21" s="27">
        <v>6546</v>
      </c>
      <c r="G21" s="27">
        <v>2436</v>
      </c>
      <c r="H21" s="27">
        <v>0</v>
      </c>
      <c r="I21" s="27">
        <v>2436</v>
      </c>
      <c r="J21" s="27">
        <v>1003</v>
      </c>
      <c r="K21" s="27">
        <v>0</v>
      </c>
      <c r="L21" s="27">
        <v>1003</v>
      </c>
      <c r="M21" s="27">
        <v>24866</v>
      </c>
      <c r="N21" s="27">
        <v>0</v>
      </c>
      <c r="O21" s="27">
        <v>24866</v>
      </c>
      <c r="P21" s="27">
        <v>19990</v>
      </c>
      <c r="Q21" s="27">
        <v>0</v>
      </c>
      <c r="R21" s="27">
        <v>19990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47702</v>
      </c>
      <c r="AC21" s="27">
        <v>-577</v>
      </c>
      <c r="AD21" s="27">
        <v>47125</v>
      </c>
      <c r="AE21" s="27">
        <v>899</v>
      </c>
      <c r="AF21" s="27">
        <v>0</v>
      </c>
      <c r="AG21" s="27">
        <v>899</v>
      </c>
      <c r="AH21" s="27">
        <v>36735</v>
      </c>
      <c r="AI21" s="27">
        <v>-1248</v>
      </c>
      <c r="AJ21" s="27">
        <v>35487</v>
      </c>
      <c r="AK21" s="27">
        <v>0</v>
      </c>
      <c r="AL21" s="27">
        <v>0</v>
      </c>
      <c r="AM21" s="27">
        <v>0</v>
      </c>
      <c r="AN21" s="27">
        <v>142</v>
      </c>
      <c r="AO21" s="27">
        <v>0</v>
      </c>
      <c r="AP21" s="27">
        <v>142</v>
      </c>
      <c r="AQ21" s="27">
        <v>140319</v>
      </c>
      <c r="AR21" s="27">
        <v>-1825</v>
      </c>
      <c r="AS21" s="27">
        <v>138494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4732</v>
      </c>
      <c r="BD21" s="27">
        <v>0</v>
      </c>
      <c r="BE21" s="27">
        <v>4732</v>
      </c>
      <c r="BF21" s="27">
        <v>4732</v>
      </c>
      <c r="BG21" s="27">
        <v>0</v>
      </c>
      <c r="BH21" s="27">
        <v>4732</v>
      </c>
    </row>
    <row r="22" spans="1:60" ht="12" customHeight="1">
      <c r="A22" s="7">
        <v>12</v>
      </c>
      <c r="B22" s="8" t="s">
        <v>8</v>
      </c>
      <c r="C22" s="9"/>
      <c r="D22" s="27">
        <v>8963</v>
      </c>
      <c r="E22" s="27">
        <v>0</v>
      </c>
      <c r="F22" s="27">
        <v>8963</v>
      </c>
      <c r="G22" s="27">
        <v>5995</v>
      </c>
      <c r="H22" s="27">
        <v>68</v>
      </c>
      <c r="I22" s="27">
        <v>6063</v>
      </c>
      <c r="J22" s="27">
        <v>7327</v>
      </c>
      <c r="K22" s="27">
        <v>0</v>
      </c>
      <c r="L22" s="27">
        <v>7327</v>
      </c>
      <c r="M22" s="27">
        <v>46188</v>
      </c>
      <c r="N22" s="27">
        <v>0</v>
      </c>
      <c r="O22" s="27">
        <v>46188</v>
      </c>
      <c r="P22" s="27">
        <v>29395</v>
      </c>
      <c r="Q22" s="27">
        <v>0</v>
      </c>
      <c r="R22" s="27">
        <v>29395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49635</v>
      </c>
      <c r="AC22" s="27">
        <v>0</v>
      </c>
      <c r="AD22" s="27">
        <v>49635</v>
      </c>
      <c r="AE22" s="27">
        <v>4920</v>
      </c>
      <c r="AF22" s="27">
        <v>0</v>
      </c>
      <c r="AG22" s="27">
        <v>4920</v>
      </c>
      <c r="AH22" s="27">
        <v>42206</v>
      </c>
      <c r="AI22" s="27">
        <v>166</v>
      </c>
      <c r="AJ22" s="27">
        <v>42372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194629</v>
      </c>
      <c r="AR22" s="27">
        <v>234</v>
      </c>
      <c r="AS22" s="27">
        <v>194863</v>
      </c>
      <c r="AT22" s="27">
        <v>1079</v>
      </c>
      <c r="AU22" s="27">
        <v>0</v>
      </c>
      <c r="AV22" s="27">
        <v>1079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1079</v>
      </c>
      <c r="BG22" s="27">
        <v>0</v>
      </c>
      <c r="BH22" s="27">
        <v>1079</v>
      </c>
    </row>
    <row r="23" spans="1:60" ht="12" customHeight="1">
      <c r="A23" s="7">
        <v>13</v>
      </c>
      <c r="B23" s="8" t="s">
        <v>9</v>
      </c>
      <c r="C23" s="9"/>
      <c r="D23" s="27">
        <v>15601</v>
      </c>
      <c r="E23" s="27">
        <v>29</v>
      </c>
      <c r="F23" s="27">
        <v>15630</v>
      </c>
      <c r="G23" s="27">
        <v>6963</v>
      </c>
      <c r="H23" s="27">
        <v>0</v>
      </c>
      <c r="I23" s="27">
        <v>6963</v>
      </c>
      <c r="J23" s="27">
        <v>5814</v>
      </c>
      <c r="K23" s="27">
        <v>6696</v>
      </c>
      <c r="L23" s="27">
        <v>12510</v>
      </c>
      <c r="M23" s="27">
        <v>63643</v>
      </c>
      <c r="N23" s="27">
        <v>0</v>
      </c>
      <c r="O23" s="27">
        <v>63643</v>
      </c>
      <c r="P23" s="27">
        <v>39967</v>
      </c>
      <c r="Q23" s="27">
        <v>0</v>
      </c>
      <c r="R23" s="27">
        <v>39967</v>
      </c>
      <c r="S23" s="27">
        <v>6652</v>
      </c>
      <c r="T23" s="27">
        <v>1836</v>
      </c>
      <c r="U23" s="27">
        <v>8488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19824</v>
      </c>
      <c r="AC23" s="27">
        <v>0</v>
      </c>
      <c r="AD23" s="27">
        <v>19824</v>
      </c>
      <c r="AE23" s="27">
        <v>1425</v>
      </c>
      <c r="AF23" s="27">
        <v>450</v>
      </c>
      <c r="AG23" s="27">
        <v>1875</v>
      </c>
      <c r="AH23" s="27">
        <v>69851</v>
      </c>
      <c r="AI23" s="27">
        <v>2688</v>
      </c>
      <c r="AJ23" s="27">
        <v>72539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229740</v>
      </c>
      <c r="AR23" s="27">
        <v>11699</v>
      </c>
      <c r="AS23" s="27">
        <v>241439</v>
      </c>
      <c r="AT23" s="27">
        <v>1094</v>
      </c>
      <c r="AU23" s="27">
        <v>166</v>
      </c>
      <c r="AV23" s="27">
        <v>1260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309</v>
      </c>
      <c r="BD23" s="27">
        <v>0</v>
      </c>
      <c r="BE23" s="27">
        <v>309</v>
      </c>
      <c r="BF23" s="27">
        <v>1403</v>
      </c>
      <c r="BG23" s="27">
        <v>166</v>
      </c>
      <c r="BH23" s="27">
        <v>1569</v>
      </c>
    </row>
    <row r="24" spans="1:60" ht="12" customHeight="1">
      <c r="A24" s="7">
        <v>14</v>
      </c>
      <c r="B24" s="8" t="s">
        <v>10</v>
      </c>
      <c r="C24" s="9"/>
      <c r="D24" s="27">
        <v>18223</v>
      </c>
      <c r="E24" s="27">
        <v>0</v>
      </c>
      <c r="F24" s="27">
        <v>18223</v>
      </c>
      <c r="G24" s="27">
        <v>8136</v>
      </c>
      <c r="H24" s="27">
        <v>3</v>
      </c>
      <c r="I24" s="27">
        <v>8139</v>
      </c>
      <c r="J24" s="27">
        <v>0</v>
      </c>
      <c r="K24" s="27">
        <v>0</v>
      </c>
      <c r="L24" s="27">
        <v>0</v>
      </c>
      <c r="M24" s="27">
        <v>97627</v>
      </c>
      <c r="N24" s="27">
        <v>366</v>
      </c>
      <c r="O24" s="27">
        <v>97993</v>
      </c>
      <c r="P24" s="27">
        <v>48400</v>
      </c>
      <c r="Q24" s="27">
        <v>-1368</v>
      </c>
      <c r="R24" s="27">
        <v>47032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11364</v>
      </c>
      <c r="AC24" s="27">
        <v>0</v>
      </c>
      <c r="AD24" s="27">
        <v>11364</v>
      </c>
      <c r="AE24" s="27">
        <v>3995</v>
      </c>
      <c r="AF24" s="27">
        <v>87</v>
      </c>
      <c r="AG24" s="27">
        <v>4082</v>
      </c>
      <c r="AH24" s="27">
        <v>65792</v>
      </c>
      <c r="AI24" s="27">
        <v>535</v>
      </c>
      <c r="AJ24" s="27">
        <v>66327</v>
      </c>
      <c r="AK24" s="27">
        <v>0</v>
      </c>
      <c r="AL24" s="27">
        <v>0</v>
      </c>
      <c r="AM24" s="27">
        <v>0</v>
      </c>
      <c r="AN24" s="27">
        <v>834</v>
      </c>
      <c r="AO24" s="27">
        <v>193</v>
      </c>
      <c r="AP24" s="27">
        <v>1027</v>
      </c>
      <c r="AQ24" s="27">
        <v>254371</v>
      </c>
      <c r="AR24" s="27">
        <v>-184</v>
      </c>
      <c r="AS24" s="27">
        <v>254187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873</v>
      </c>
      <c r="BD24" s="27">
        <v>0</v>
      </c>
      <c r="BE24" s="27">
        <v>873</v>
      </c>
      <c r="BF24" s="27">
        <v>873</v>
      </c>
      <c r="BG24" s="27">
        <v>0</v>
      </c>
      <c r="BH24" s="27">
        <v>873</v>
      </c>
    </row>
    <row r="25" spans="1:60" ht="12" customHeight="1">
      <c r="A25" s="7">
        <v>15</v>
      </c>
      <c r="B25" s="8" t="s">
        <v>11</v>
      </c>
      <c r="C25" s="9"/>
      <c r="D25" s="27">
        <v>6196</v>
      </c>
      <c r="E25" s="27">
        <v>0</v>
      </c>
      <c r="F25" s="27">
        <v>6196</v>
      </c>
      <c r="G25" s="27">
        <v>1247</v>
      </c>
      <c r="H25" s="27">
        <v>98</v>
      </c>
      <c r="I25" s="27">
        <v>1345</v>
      </c>
      <c r="J25" s="27">
        <v>0</v>
      </c>
      <c r="K25" s="27">
        <v>0</v>
      </c>
      <c r="L25" s="27">
        <v>0</v>
      </c>
      <c r="M25" s="27">
        <v>59620</v>
      </c>
      <c r="N25" s="27">
        <v>-3907</v>
      </c>
      <c r="O25" s="27">
        <v>55713</v>
      </c>
      <c r="P25" s="27">
        <v>48214</v>
      </c>
      <c r="Q25" s="27">
        <v>-3436</v>
      </c>
      <c r="R25" s="27">
        <v>44778</v>
      </c>
      <c r="S25" s="27">
        <v>0</v>
      </c>
      <c r="T25" s="27">
        <v>8773</v>
      </c>
      <c r="U25" s="27">
        <v>8773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15585</v>
      </c>
      <c r="AC25" s="27">
        <v>-307</v>
      </c>
      <c r="AD25" s="27">
        <v>15278</v>
      </c>
      <c r="AE25" s="27">
        <v>199</v>
      </c>
      <c r="AF25" s="27">
        <v>0</v>
      </c>
      <c r="AG25" s="27">
        <v>199</v>
      </c>
      <c r="AH25" s="27">
        <v>63800</v>
      </c>
      <c r="AI25" s="27">
        <v>-148</v>
      </c>
      <c r="AJ25" s="27">
        <v>63652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194861</v>
      </c>
      <c r="AR25" s="27">
        <v>1073</v>
      </c>
      <c r="AS25" s="27">
        <v>195934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6891</v>
      </c>
      <c r="BD25" s="27">
        <v>13627</v>
      </c>
      <c r="BE25" s="27">
        <v>20518</v>
      </c>
      <c r="BF25" s="27">
        <v>6891</v>
      </c>
      <c r="BG25" s="27">
        <v>13627</v>
      </c>
      <c r="BH25" s="27">
        <v>20518</v>
      </c>
    </row>
    <row r="26" spans="1:60" ht="12" customHeight="1">
      <c r="A26" s="7">
        <v>16</v>
      </c>
      <c r="B26" s="8" t="s">
        <v>12</v>
      </c>
      <c r="C26" s="9"/>
      <c r="D26" s="27">
        <v>49746</v>
      </c>
      <c r="E26" s="27">
        <v>0</v>
      </c>
      <c r="F26" s="27">
        <v>49746</v>
      </c>
      <c r="G26" s="27">
        <v>13427</v>
      </c>
      <c r="H26" s="27">
        <v>0</v>
      </c>
      <c r="I26" s="27">
        <v>13427</v>
      </c>
      <c r="J26" s="27">
        <v>15764</v>
      </c>
      <c r="K26" s="27">
        <v>0</v>
      </c>
      <c r="L26" s="27">
        <v>15764</v>
      </c>
      <c r="M26" s="27">
        <v>169187</v>
      </c>
      <c r="N26" s="27">
        <v>1552</v>
      </c>
      <c r="O26" s="27">
        <v>170739</v>
      </c>
      <c r="P26" s="27">
        <v>108043</v>
      </c>
      <c r="Q26" s="27">
        <v>0</v>
      </c>
      <c r="R26" s="27">
        <v>108043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54802</v>
      </c>
      <c r="AC26" s="27">
        <v>-64</v>
      </c>
      <c r="AD26" s="27">
        <v>54738</v>
      </c>
      <c r="AE26" s="27">
        <v>12781</v>
      </c>
      <c r="AF26" s="27">
        <v>0</v>
      </c>
      <c r="AG26" s="27">
        <v>12781</v>
      </c>
      <c r="AH26" s="27">
        <v>164831</v>
      </c>
      <c r="AI26" s="27">
        <v>-17728</v>
      </c>
      <c r="AJ26" s="27">
        <v>147103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588581</v>
      </c>
      <c r="AR26" s="27">
        <v>-16240</v>
      </c>
      <c r="AS26" s="27">
        <v>572341</v>
      </c>
      <c r="AT26" s="27">
        <v>16366</v>
      </c>
      <c r="AU26" s="27">
        <v>312</v>
      </c>
      <c r="AV26" s="27">
        <v>16678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6587</v>
      </c>
      <c r="BD26" s="27">
        <v>0</v>
      </c>
      <c r="BE26" s="27">
        <v>6587</v>
      </c>
      <c r="BF26" s="27">
        <v>22953</v>
      </c>
      <c r="BG26" s="27">
        <v>312</v>
      </c>
      <c r="BH26" s="27">
        <v>23265</v>
      </c>
    </row>
    <row r="27" spans="1:60" ht="12" customHeight="1">
      <c r="A27" s="7">
        <v>17</v>
      </c>
      <c r="B27" s="8" t="s">
        <v>13</v>
      </c>
      <c r="C27" s="9"/>
      <c r="D27" s="27">
        <v>12008</v>
      </c>
      <c r="E27" s="27">
        <v>2</v>
      </c>
      <c r="F27" s="27">
        <v>12010</v>
      </c>
      <c r="G27" s="27">
        <v>1893</v>
      </c>
      <c r="H27" s="27">
        <v>0</v>
      </c>
      <c r="I27" s="27">
        <v>1893</v>
      </c>
      <c r="J27" s="27">
        <v>1703</v>
      </c>
      <c r="K27" s="27">
        <v>0</v>
      </c>
      <c r="L27" s="27">
        <v>1703</v>
      </c>
      <c r="M27" s="27">
        <v>113724</v>
      </c>
      <c r="N27" s="27">
        <v>1107</v>
      </c>
      <c r="O27" s="27">
        <v>114831</v>
      </c>
      <c r="P27" s="27">
        <v>74304</v>
      </c>
      <c r="Q27" s="27">
        <v>136</v>
      </c>
      <c r="R27" s="27">
        <v>74440</v>
      </c>
      <c r="S27" s="27">
        <v>0</v>
      </c>
      <c r="T27" s="27">
        <v>14904</v>
      </c>
      <c r="U27" s="27">
        <v>14904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103298</v>
      </c>
      <c r="AC27" s="27">
        <v>0</v>
      </c>
      <c r="AD27" s="27">
        <v>103298</v>
      </c>
      <c r="AE27" s="27">
        <v>335</v>
      </c>
      <c r="AF27" s="27">
        <v>9</v>
      </c>
      <c r="AG27" s="27">
        <v>344</v>
      </c>
      <c r="AH27" s="27">
        <v>142708</v>
      </c>
      <c r="AI27" s="27">
        <v>-13102</v>
      </c>
      <c r="AJ27" s="27">
        <v>129606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449973</v>
      </c>
      <c r="AR27" s="27">
        <v>3056</v>
      </c>
      <c r="AS27" s="27">
        <v>453029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39838</v>
      </c>
      <c r="BD27" s="27">
        <v>0</v>
      </c>
      <c r="BE27" s="27">
        <v>39838</v>
      </c>
      <c r="BF27" s="27">
        <v>39838</v>
      </c>
      <c r="BG27" s="27">
        <v>0</v>
      </c>
      <c r="BH27" s="27">
        <v>39838</v>
      </c>
    </row>
    <row r="28" spans="1:60" ht="12" customHeight="1">
      <c r="A28" s="7">
        <v>18</v>
      </c>
      <c r="B28" s="8" t="s">
        <v>14</v>
      </c>
      <c r="C28" s="9"/>
      <c r="D28" s="27">
        <v>7117</v>
      </c>
      <c r="E28" s="27">
        <v>0</v>
      </c>
      <c r="F28" s="27">
        <v>7117</v>
      </c>
      <c r="G28" s="27">
        <v>0</v>
      </c>
      <c r="H28" s="27">
        <v>0</v>
      </c>
      <c r="I28" s="27">
        <v>0</v>
      </c>
      <c r="J28" s="27">
        <v>4760</v>
      </c>
      <c r="K28" s="27">
        <v>48</v>
      </c>
      <c r="L28" s="27">
        <v>4808</v>
      </c>
      <c r="M28" s="27">
        <v>59120</v>
      </c>
      <c r="N28" s="27">
        <v>0</v>
      </c>
      <c r="O28" s="27">
        <v>59120</v>
      </c>
      <c r="P28" s="27">
        <v>37627</v>
      </c>
      <c r="Q28" s="27">
        <v>0</v>
      </c>
      <c r="R28" s="27">
        <v>37627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14251</v>
      </c>
      <c r="AC28" s="27">
        <v>0</v>
      </c>
      <c r="AD28" s="27">
        <v>14251</v>
      </c>
      <c r="AE28" s="27">
        <v>2237</v>
      </c>
      <c r="AF28" s="27">
        <v>0</v>
      </c>
      <c r="AG28" s="27">
        <v>2237</v>
      </c>
      <c r="AH28" s="27">
        <v>57745</v>
      </c>
      <c r="AI28" s="27">
        <v>0</v>
      </c>
      <c r="AJ28" s="27">
        <v>57745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182857</v>
      </c>
      <c r="AR28" s="27">
        <v>48</v>
      </c>
      <c r="AS28" s="27">
        <v>182905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</row>
    <row r="29" spans="1:60" ht="12" customHeight="1">
      <c r="A29" s="7">
        <v>19</v>
      </c>
      <c r="B29" s="8" t="s">
        <v>15</v>
      </c>
      <c r="C29" s="9"/>
      <c r="D29" s="27">
        <v>3922</v>
      </c>
      <c r="E29" s="27">
        <v>0</v>
      </c>
      <c r="F29" s="27">
        <v>3922</v>
      </c>
      <c r="G29" s="27">
        <v>476</v>
      </c>
      <c r="H29" s="27">
        <v>0</v>
      </c>
      <c r="I29" s="27">
        <v>476</v>
      </c>
      <c r="J29" s="27">
        <v>0</v>
      </c>
      <c r="K29" s="27">
        <v>0</v>
      </c>
      <c r="L29" s="27">
        <v>0</v>
      </c>
      <c r="M29" s="27">
        <v>29583</v>
      </c>
      <c r="N29" s="27">
        <v>0</v>
      </c>
      <c r="O29" s="27">
        <v>29583</v>
      </c>
      <c r="P29" s="27">
        <v>28101</v>
      </c>
      <c r="Q29" s="27">
        <v>0</v>
      </c>
      <c r="R29" s="27">
        <v>28101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8738</v>
      </c>
      <c r="AC29" s="27">
        <v>0</v>
      </c>
      <c r="AD29" s="27">
        <v>8738</v>
      </c>
      <c r="AE29" s="27">
        <v>289</v>
      </c>
      <c r="AF29" s="27">
        <v>0</v>
      </c>
      <c r="AG29" s="27">
        <v>289</v>
      </c>
      <c r="AH29" s="27">
        <v>44950</v>
      </c>
      <c r="AI29" s="27">
        <v>-1287</v>
      </c>
      <c r="AJ29" s="27">
        <v>43663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116059</v>
      </c>
      <c r="AR29" s="27">
        <v>-1287</v>
      </c>
      <c r="AS29" s="27">
        <v>114772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4805</v>
      </c>
      <c r="BD29" s="27">
        <v>0</v>
      </c>
      <c r="BE29" s="27">
        <v>4805</v>
      </c>
      <c r="BF29" s="27">
        <v>4805</v>
      </c>
      <c r="BG29" s="27">
        <v>0</v>
      </c>
      <c r="BH29" s="27">
        <v>4805</v>
      </c>
    </row>
    <row r="30" spans="1:60" ht="12" customHeight="1">
      <c r="A30" s="7">
        <v>20</v>
      </c>
      <c r="B30" s="8" t="s">
        <v>16</v>
      </c>
      <c r="C30" s="9"/>
      <c r="D30" s="27">
        <v>10735</v>
      </c>
      <c r="E30" s="27">
        <v>0</v>
      </c>
      <c r="F30" s="27">
        <v>10735</v>
      </c>
      <c r="G30" s="27">
        <v>410</v>
      </c>
      <c r="H30" s="27">
        <v>42</v>
      </c>
      <c r="I30" s="27">
        <v>452</v>
      </c>
      <c r="J30" s="27">
        <v>13105</v>
      </c>
      <c r="K30" s="27">
        <v>0</v>
      </c>
      <c r="L30" s="27">
        <v>13105</v>
      </c>
      <c r="M30" s="27">
        <v>57929</v>
      </c>
      <c r="N30" s="27">
        <v>141</v>
      </c>
      <c r="O30" s="27">
        <v>58070</v>
      </c>
      <c r="P30" s="27">
        <v>29534</v>
      </c>
      <c r="Q30" s="27">
        <v>0</v>
      </c>
      <c r="R30" s="27">
        <v>29534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4445</v>
      </c>
      <c r="AC30" s="27">
        <v>0</v>
      </c>
      <c r="AD30" s="27">
        <v>4445</v>
      </c>
      <c r="AE30" s="27">
        <v>0</v>
      </c>
      <c r="AF30" s="27">
        <v>0</v>
      </c>
      <c r="AG30" s="27">
        <v>0</v>
      </c>
      <c r="AH30" s="27">
        <v>27230</v>
      </c>
      <c r="AI30" s="27">
        <v>572</v>
      </c>
      <c r="AJ30" s="27">
        <v>27802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143388</v>
      </c>
      <c r="AR30" s="27">
        <v>755</v>
      </c>
      <c r="AS30" s="27">
        <v>144143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</row>
    <row r="31" spans="1:60" ht="12" customHeight="1">
      <c r="A31" s="7">
        <v>21</v>
      </c>
      <c r="B31" s="8" t="s">
        <v>39</v>
      </c>
      <c r="C31" s="9"/>
      <c r="D31" s="27">
        <v>15114</v>
      </c>
      <c r="E31" s="27">
        <v>0</v>
      </c>
      <c r="F31" s="27">
        <v>15114</v>
      </c>
      <c r="G31" s="27">
        <v>6396</v>
      </c>
      <c r="H31" s="27">
        <v>-24</v>
      </c>
      <c r="I31" s="27">
        <v>6372</v>
      </c>
      <c r="J31" s="27">
        <v>1873</v>
      </c>
      <c r="K31" s="27">
        <v>1960</v>
      </c>
      <c r="L31" s="27">
        <v>3833</v>
      </c>
      <c r="M31" s="27">
        <v>40028</v>
      </c>
      <c r="N31" s="27">
        <v>0</v>
      </c>
      <c r="O31" s="27">
        <v>40028</v>
      </c>
      <c r="P31" s="27">
        <v>24639</v>
      </c>
      <c r="Q31" s="27">
        <v>0</v>
      </c>
      <c r="R31" s="27">
        <v>24639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45536</v>
      </c>
      <c r="AC31" s="27">
        <v>-73</v>
      </c>
      <c r="AD31" s="27">
        <v>45463</v>
      </c>
      <c r="AE31" s="27">
        <v>10690</v>
      </c>
      <c r="AF31" s="27">
        <v>0</v>
      </c>
      <c r="AG31" s="27">
        <v>10690</v>
      </c>
      <c r="AH31" s="27">
        <v>99729</v>
      </c>
      <c r="AI31" s="27">
        <v>-42</v>
      </c>
      <c r="AJ31" s="27">
        <v>99687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244005</v>
      </c>
      <c r="AR31" s="27">
        <v>1821</v>
      </c>
      <c r="AS31" s="27">
        <v>245826</v>
      </c>
      <c r="AT31" s="27">
        <v>117</v>
      </c>
      <c r="AU31" s="27">
        <v>0</v>
      </c>
      <c r="AV31" s="27">
        <v>117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28578</v>
      </c>
      <c r="BD31" s="27">
        <v>-137</v>
      </c>
      <c r="BE31" s="27">
        <v>28441</v>
      </c>
      <c r="BF31" s="27">
        <v>28695</v>
      </c>
      <c r="BG31" s="27">
        <v>-137</v>
      </c>
      <c r="BH31" s="27">
        <v>28558</v>
      </c>
    </row>
    <row r="32" spans="1:60" ht="12" customHeight="1">
      <c r="A32" s="7">
        <v>22</v>
      </c>
      <c r="B32" s="8" t="s">
        <v>40</v>
      </c>
      <c r="C32" s="9"/>
      <c r="D32" s="27">
        <v>9224</v>
      </c>
      <c r="E32" s="27">
        <v>0</v>
      </c>
      <c r="F32" s="27">
        <v>9224</v>
      </c>
      <c r="G32" s="27">
        <v>4248</v>
      </c>
      <c r="H32" s="27">
        <v>-75</v>
      </c>
      <c r="I32" s="27">
        <v>4173</v>
      </c>
      <c r="J32" s="27">
        <v>5213</v>
      </c>
      <c r="K32" s="27">
        <v>0</v>
      </c>
      <c r="L32" s="27">
        <v>5213</v>
      </c>
      <c r="M32" s="27">
        <v>47680</v>
      </c>
      <c r="N32" s="27">
        <v>-118</v>
      </c>
      <c r="O32" s="27">
        <v>47562</v>
      </c>
      <c r="P32" s="27">
        <v>32827</v>
      </c>
      <c r="Q32" s="27">
        <v>0</v>
      </c>
      <c r="R32" s="27">
        <v>32827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18323</v>
      </c>
      <c r="AC32" s="27">
        <v>0</v>
      </c>
      <c r="AD32" s="27">
        <v>18323</v>
      </c>
      <c r="AE32" s="27">
        <v>7797</v>
      </c>
      <c r="AF32" s="27">
        <v>0</v>
      </c>
      <c r="AG32" s="27">
        <v>7797</v>
      </c>
      <c r="AH32" s="27">
        <v>36382</v>
      </c>
      <c r="AI32" s="27">
        <v>-1762</v>
      </c>
      <c r="AJ32" s="27">
        <v>34620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161694</v>
      </c>
      <c r="AR32" s="27">
        <v>-1955</v>
      </c>
      <c r="AS32" s="27">
        <v>159739</v>
      </c>
      <c r="AT32" s="27">
        <v>1950</v>
      </c>
      <c r="AU32" s="27">
        <v>-883</v>
      </c>
      <c r="AV32" s="27">
        <v>1067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738</v>
      </c>
      <c r="BD32" s="27">
        <v>0</v>
      </c>
      <c r="BE32" s="27">
        <v>738</v>
      </c>
      <c r="BF32" s="27">
        <v>2688</v>
      </c>
      <c r="BG32" s="27">
        <v>-883</v>
      </c>
      <c r="BH32" s="27">
        <v>1805</v>
      </c>
    </row>
    <row r="33" spans="1:60" ht="12" customHeight="1">
      <c r="A33" s="7">
        <v>23</v>
      </c>
      <c r="B33" s="8" t="s">
        <v>41</v>
      </c>
      <c r="C33" s="9"/>
      <c r="D33" s="27">
        <v>24335</v>
      </c>
      <c r="E33" s="27">
        <v>-1386</v>
      </c>
      <c r="F33" s="27">
        <v>22949</v>
      </c>
      <c r="G33" s="27">
        <v>3523</v>
      </c>
      <c r="H33" s="27">
        <v>70</v>
      </c>
      <c r="I33" s="27">
        <v>3593</v>
      </c>
      <c r="J33" s="27">
        <v>33013</v>
      </c>
      <c r="K33" s="27">
        <v>-14554</v>
      </c>
      <c r="L33" s="27">
        <v>18459</v>
      </c>
      <c r="M33" s="27">
        <v>105833</v>
      </c>
      <c r="N33" s="27">
        <v>-1694</v>
      </c>
      <c r="O33" s="27">
        <v>104139</v>
      </c>
      <c r="P33" s="27">
        <v>65358</v>
      </c>
      <c r="Q33" s="27">
        <v>378</v>
      </c>
      <c r="R33" s="27">
        <v>65736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35306</v>
      </c>
      <c r="AC33" s="27">
        <v>-301</v>
      </c>
      <c r="AD33" s="27">
        <v>35005</v>
      </c>
      <c r="AE33" s="27">
        <v>1770</v>
      </c>
      <c r="AF33" s="27">
        <v>378</v>
      </c>
      <c r="AG33" s="27">
        <v>2148</v>
      </c>
      <c r="AH33" s="27">
        <v>106426</v>
      </c>
      <c r="AI33" s="27">
        <v>-7777</v>
      </c>
      <c r="AJ33" s="27">
        <v>98649</v>
      </c>
      <c r="AK33" s="27">
        <v>0</v>
      </c>
      <c r="AL33" s="27">
        <v>0</v>
      </c>
      <c r="AM33" s="27">
        <v>0</v>
      </c>
      <c r="AN33" s="27">
        <v>14822</v>
      </c>
      <c r="AO33" s="27">
        <v>-14822</v>
      </c>
      <c r="AP33" s="27">
        <v>0</v>
      </c>
      <c r="AQ33" s="27">
        <v>390386</v>
      </c>
      <c r="AR33" s="27">
        <v>-39708</v>
      </c>
      <c r="AS33" s="27">
        <v>350678</v>
      </c>
      <c r="AT33" s="27">
        <v>471</v>
      </c>
      <c r="AU33" s="27">
        <v>-471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246</v>
      </c>
      <c r="BE33" s="27">
        <v>246</v>
      </c>
      <c r="BF33" s="27">
        <v>471</v>
      </c>
      <c r="BG33" s="27">
        <v>-225</v>
      </c>
      <c r="BH33" s="27">
        <v>246</v>
      </c>
    </row>
    <row r="34" spans="1:60" ht="12" customHeight="1">
      <c r="A34" s="7">
        <v>24</v>
      </c>
      <c r="B34" s="8" t="s">
        <v>42</v>
      </c>
      <c r="C34" s="9"/>
      <c r="D34" s="27">
        <v>13932</v>
      </c>
      <c r="E34" s="27">
        <v>0</v>
      </c>
      <c r="F34" s="27">
        <v>13932</v>
      </c>
      <c r="G34" s="27">
        <v>1835</v>
      </c>
      <c r="H34" s="27">
        <v>0</v>
      </c>
      <c r="I34" s="27">
        <v>1835</v>
      </c>
      <c r="J34" s="27">
        <v>13863</v>
      </c>
      <c r="K34" s="27">
        <v>-4748</v>
      </c>
      <c r="L34" s="27">
        <v>9115</v>
      </c>
      <c r="M34" s="27">
        <v>61609</v>
      </c>
      <c r="N34" s="27">
        <v>0</v>
      </c>
      <c r="O34" s="27">
        <v>61609</v>
      </c>
      <c r="P34" s="27">
        <v>32516</v>
      </c>
      <c r="Q34" s="27">
        <v>0</v>
      </c>
      <c r="R34" s="27">
        <v>32516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13179</v>
      </c>
      <c r="AC34" s="27">
        <v>0</v>
      </c>
      <c r="AD34" s="27">
        <v>13179</v>
      </c>
      <c r="AE34" s="27">
        <v>1828</v>
      </c>
      <c r="AF34" s="27">
        <v>0</v>
      </c>
      <c r="AG34" s="27">
        <v>1828</v>
      </c>
      <c r="AH34" s="27">
        <v>52832</v>
      </c>
      <c r="AI34" s="27">
        <v>77</v>
      </c>
      <c r="AJ34" s="27">
        <v>52909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191594</v>
      </c>
      <c r="AR34" s="27">
        <v>-4671</v>
      </c>
      <c r="AS34" s="27">
        <v>186923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203</v>
      </c>
      <c r="BD34" s="27">
        <v>0</v>
      </c>
      <c r="BE34" s="27">
        <v>203</v>
      </c>
      <c r="BF34" s="27">
        <v>203</v>
      </c>
      <c r="BG34" s="27">
        <v>0</v>
      </c>
      <c r="BH34" s="27">
        <v>203</v>
      </c>
    </row>
    <row r="35" spans="1:60" ht="12" customHeight="1">
      <c r="A35" s="7">
        <v>25</v>
      </c>
      <c r="B35" s="8" t="s">
        <v>43</v>
      </c>
      <c r="C35" s="9"/>
      <c r="D35" s="27">
        <v>14092</v>
      </c>
      <c r="E35" s="27">
        <v>0</v>
      </c>
      <c r="F35" s="27">
        <v>14092</v>
      </c>
      <c r="G35" s="27">
        <v>0</v>
      </c>
      <c r="H35" s="27">
        <v>0</v>
      </c>
      <c r="I35" s="27">
        <v>0</v>
      </c>
      <c r="J35" s="27">
        <v>2380</v>
      </c>
      <c r="K35" s="27">
        <v>0</v>
      </c>
      <c r="L35" s="27">
        <v>2380</v>
      </c>
      <c r="M35" s="27">
        <v>48781</v>
      </c>
      <c r="N35" s="27">
        <v>5034</v>
      </c>
      <c r="O35" s="27">
        <v>53815</v>
      </c>
      <c r="P35" s="27">
        <v>32892</v>
      </c>
      <c r="Q35" s="27">
        <v>0</v>
      </c>
      <c r="R35" s="27">
        <v>32892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13263</v>
      </c>
      <c r="AC35" s="27">
        <v>0</v>
      </c>
      <c r="AD35" s="27">
        <v>13263</v>
      </c>
      <c r="AE35" s="27">
        <v>328</v>
      </c>
      <c r="AF35" s="27">
        <v>0</v>
      </c>
      <c r="AG35" s="27">
        <v>328</v>
      </c>
      <c r="AH35" s="27">
        <v>45304</v>
      </c>
      <c r="AI35" s="27">
        <v>465</v>
      </c>
      <c r="AJ35" s="27">
        <v>45769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157040</v>
      </c>
      <c r="AR35" s="27">
        <v>5499</v>
      </c>
      <c r="AS35" s="27">
        <v>162539</v>
      </c>
      <c r="AT35" s="27">
        <v>9158</v>
      </c>
      <c r="AU35" s="27">
        <v>0</v>
      </c>
      <c r="AV35" s="27">
        <v>9158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443</v>
      </c>
      <c r="BD35" s="27">
        <v>-443</v>
      </c>
      <c r="BE35" s="27">
        <v>0</v>
      </c>
      <c r="BF35" s="27">
        <v>9601</v>
      </c>
      <c r="BG35" s="27">
        <v>-443</v>
      </c>
      <c r="BH35" s="27">
        <v>9158</v>
      </c>
    </row>
    <row r="36" spans="1:60" ht="12" customHeight="1">
      <c r="A36" s="7">
        <v>26</v>
      </c>
      <c r="B36" s="8" t="s">
        <v>44</v>
      </c>
      <c r="C36" s="9"/>
      <c r="D36" s="27">
        <v>8385</v>
      </c>
      <c r="E36" s="27">
        <v>0</v>
      </c>
      <c r="F36" s="27">
        <v>8385</v>
      </c>
      <c r="G36" s="27">
        <v>2001</v>
      </c>
      <c r="H36" s="27">
        <v>0</v>
      </c>
      <c r="I36" s="27">
        <v>2001</v>
      </c>
      <c r="J36" s="27">
        <v>0</v>
      </c>
      <c r="K36" s="27">
        <v>0</v>
      </c>
      <c r="L36" s="27">
        <v>0</v>
      </c>
      <c r="M36" s="27">
        <v>33285</v>
      </c>
      <c r="N36" s="27">
        <v>0</v>
      </c>
      <c r="O36" s="27">
        <v>33285</v>
      </c>
      <c r="P36" s="27">
        <v>29098</v>
      </c>
      <c r="Q36" s="27">
        <v>0</v>
      </c>
      <c r="R36" s="27">
        <v>29098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238</v>
      </c>
      <c r="AF36" s="27">
        <v>0</v>
      </c>
      <c r="AG36" s="27">
        <v>238</v>
      </c>
      <c r="AH36" s="27">
        <v>56177</v>
      </c>
      <c r="AI36" s="27">
        <v>-149</v>
      </c>
      <c r="AJ36" s="27">
        <v>56028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129184</v>
      </c>
      <c r="AR36" s="27">
        <v>-149</v>
      </c>
      <c r="AS36" s="27">
        <v>129035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790</v>
      </c>
      <c r="BD36" s="27">
        <v>0</v>
      </c>
      <c r="BE36" s="27">
        <v>790</v>
      </c>
      <c r="BF36" s="27">
        <v>790</v>
      </c>
      <c r="BG36" s="27">
        <v>0</v>
      </c>
      <c r="BH36" s="27">
        <v>790</v>
      </c>
    </row>
    <row r="37" spans="1:60" ht="12" customHeight="1">
      <c r="A37" s="7">
        <v>27</v>
      </c>
      <c r="B37" s="8" t="s">
        <v>45</v>
      </c>
      <c r="C37" s="9"/>
      <c r="D37" s="27">
        <v>10901</v>
      </c>
      <c r="E37" s="27">
        <v>0</v>
      </c>
      <c r="F37" s="27">
        <v>10901</v>
      </c>
      <c r="G37" s="27">
        <v>1948</v>
      </c>
      <c r="H37" s="27">
        <v>0</v>
      </c>
      <c r="I37" s="27">
        <v>1948</v>
      </c>
      <c r="J37" s="27">
        <v>0</v>
      </c>
      <c r="K37" s="27">
        <v>0</v>
      </c>
      <c r="L37" s="27">
        <v>0</v>
      </c>
      <c r="M37" s="27">
        <v>42058</v>
      </c>
      <c r="N37" s="27">
        <v>-63</v>
      </c>
      <c r="O37" s="27">
        <v>41995</v>
      </c>
      <c r="P37" s="27">
        <v>28118</v>
      </c>
      <c r="Q37" s="27">
        <v>0</v>
      </c>
      <c r="R37" s="27">
        <v>28118</v>
      </c>
      <c r="S37" s="27">
        <v>16338</v>
      </c>
      <c r="T37" s="27">
        <v>0</v>
      </c>
      <c r="U37" s="27">
        <v>16338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21235</v>
      </c>
      <c r="AC37" s="27">
        <v>0</v>
      </c>
      <c r="AD37" s="27">
        <v>21235</v>
      </c>
      <c r="AE37" s="27">
        <v>99</v>
      </c>
      <c r="AF37" s="27">
        <v>0</v>
      </c>
      <c r="AG37" s="27">
        <v>99</v>
      </c>
      <c r="AH37" s="27">
        <v>41643</v>
      </c>
      <c r="AI37" s="27">
        <v>-63</v>
      </c>
      <c r="AJ37" s="27">
        <v>41580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162340</v>
      </c>
      <c r="AR37" s="27">
        <v>-126</v>
      </c>
      <c r="AS37" s="27">
        <v>162214</v>
      </c>
      <c r="AT37" s="27">
        <v>6113</v>
      </c>
      <c r="AU37" s="27">
        <v>0</v>
      </c>
      <c r="AV37" s="27">
        <v>6113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172</v>
      </c>
      <c r="BD37" s="27">
        <v>127</v>
      </c>
      <c r="BE37" s="27">
        <v>299</v>
      </c>
      <c r="BF37" s="27">
        <v>6285</v>
      </c>
      <c r="BG37" s="27">
        <v>127</v>
      </c>
      <c r="BH37" s="27">
        <v>6412</v>
      </c>
    </row>
    <row r="38" spans="1:60" ht="12" customHeight="1">
      <c r="A38" s="7">
        <v>28</v>
      </c>
      <c r="B38" s="8" t="s">
        <v>46</v>
      </c>
      <c r="C38" s="9"/>
      <c r="D38" s="27">
        <v>9924</v>
      </c>
      <c r="E38" s="27">
        <v>0</v>
      </c>
      <c r="F38" s="27">
        <v>9924</v>
      </c>
      <c r="G38" s="27">
        <v>1356</v>
      </c>
      <c r="H38" s="27">
        <v>67</v>
      </c>
      <c r="I38" s="27">
        <v>1423</v>
      </c>
      <c r="J38" s="27">
        <v>33957</v>
      </c>
      <c r="K38" s="27">
        <v>-9142</v>
      </c>
      <c r="L38" s="27">
        <v>24815</v>
      </c>
      <c r="M38" s="27">
        <v>92161</v>
      </c>
      <c r="N38" s="27">
        <v>0</v>
      </c>
      <c r="O38" s="27">
        <v>92161</v>
      </c>
      <c r="P38" s="27">
        <v>58718</v>
      </c>
      <c r="Q38" s="27">
        <v>-120</v>
      </c>
      <c r="R38" s="27">
        <v>58598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16762</v>
      </c>
      <c r="AC38" s="27">
        <v>-57</v>
      </c>
      <c r="AD38" s="27">
        <v>16705</v>
      </c>
      <c r="AE38" s="27">
        <v>5278</v>
      </c>
      <c r="AF38" s="27">
        <v>0</v>
      </c>
      <c r="AG38" s="27">
        <v>5278</v>
      </c>
      <c r="AH38" s="27">
        <v>99540</v>
      </c>
      <c r="AI38" s="27">
        <v>-2948</v>
      </c>
      <c r="AJ38" s="27">
        <v>96592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317696</v>
      </c>
      <c r="AR38" s="27">
        <v>-12200</v>
      </c>
      <c r="AS38" s="27">
        <v>305496</v>
      </c>
      <c r="AT38" s="27">
        <v>2764</v>
      </c>
      <c r="AU38" s="27">
        <v>0</v>
      </c>
      <c r="AV38" s="27">
        <v>2764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2764</v>
      </c>
      <c r="BG38" s="27">
        <v>0</v>
      </c>
      <c r="BH38" s="27">
        <v>2764</v>
      </c>
    </row>
    <row r="39" spans="1:60" ht="12" customHeight="1">
      <c r="A39" s="7">
        <v>29</v>
      </c>
      <c r="B39" s="8" t="s">
        <v>47</v>
      </c>
      <c r="C39" s="9"/>
      <c r="D39" s="27">
        <v>9627</v>
      </c>
      <c r="E39" s="27">
        <v>0</v>
      </c>
      <c r="F39" s="27">
        <v>9627</v>
      </c>
      <c r="G39" s="27">
        <v>2230</v>
      </c>
      <c r="H39" s="27">
        <v>38</v>
      </c>
      <c r="I39" s="27">
        <v>2268</v>
      </c>
      <c r="J39" s="27">
        <v>0</v>
      </c>
      <c r="K39" s="27">
        <v>0</v>
      </c>
      <c r="L39" s="27">
        <v>0</v>
      </c>
      <c r="M39" s="27">
        <v>33091</v>
      </c>
      <c r="N39" s="27">
        <v>0</v>
      </c>
      <c r="O39" s="27">
        <v>33091</v>
      </c>
      <c r="P39" s="27">
        <v>28697</v>
      </c>
      <c r="Q39" s="27">
        <v>0</v>
      </c>
      <c r="R39" s="27">
        <v>28697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9750</v>
      </c>
      <c r="AC39" s="27">
        <v>0</v>
      </c>
      <c r="AD39" s="27">
        <v>9750</v>
      </c>
      <c r="AE39" s="27">
        <v>1492</v>
      </c>
      <c r="AF39" s="27">
        <v>0</v>
      </c>
      <c r="AG39" s="27">
        <v>1492</v>
      </c>
      <c r="AH39" s="27">
        <v>57218</v>
      </c>
      <c r="AI39" s="27">
        <v>0</v>
      </c>
      <c r="AJ39" s="27">
        <v>57218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142105</v>
      </c>
      <c r="AR39" s="27">
        <v>38</v>
      </c>
      <c r="AS39" s="27">
        <v>142143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25168</v>
      </c>
      <c r="BD39" s="27">
        <v>-3177</v>
      </c>
      <c r="BE39" s="27">
        <v>21991</v>
      </c>
      <c r="BF39" s="27">
        <v>25168</v>
      </c>
      <c r="BG39" s="27">
        <v>-3177</v>
      </c>
      <c r="BH39" s="27">
        <v>21991</v>
      </c>
    </row>
    <row r="40" spans="1:60" ht="12" customHeight="1">
      <c r="A40" s="7">
        <v>30</v>
      </c>
      <c r="B40" s="8" t="s">
        <v>48</v>
      </c>
      <c r="C40" s="9"/>
      <c r="D40" s="27">
        <v>4624</v>
      </c>
      <c r="E40" s="27">
        <v>0</v>
      </c>
      <c r="F40" s="27">
        <v>4624</v>
      </c>
      <c r="G40" s="27">
        <v>0</v>
      </c>
      <c r="H40" s="27">
        <v>0</v>
      </c>
      <c r="I40" s="27">
        <v>0</v>
      </c>
      <c r="J40" s="27">
        <v>8293</v>
      </c>
      <c r="K40" s="27">
        <v>0</v>
      </c>
      <c r="L40" s="27">
        <v>8293</v>
      </c>
      <c r="M40" s="27">
        <v>58579</v>
      </c>
      <c r="N40" s="27">
        <v>-2756</v>
      </c>
      <c r="O40" s="27">
        <v>55823</v>
      </c>
      <c r="P40" s="27">
        <v>29253</v>
      </c>
      <c r="Q40" s="27">
        <v>0</v>
      </c>
      <c r="R40" s="27">
        <v>29253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4751</v>
      </c>
      <c r="AC40" s="27">
        <v>0</v>
      </c>
      <c r="AD40" s="27">
        <v>4751</v>
      </c>
      <c r="AE40" s="27">
        <v>39</v>
      </c>
      <c r="AF40" s="27">
        <v>0</v>
      </c>
      <c r="AG40" s="27">
        <v>39</v>
      </c>
      <c r="AH40" s="27">
        <v>62995</v>
      </c>
      <c r="AI40" s="27">
        <v>2471</v>
      </c>
      <c r="AJ40" s="27">
        <v>65466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168534</v>
      </c>
      <c r="AR40" s="27">
        <v>-285</v>
      </c>
      <c r="AS40" s="27">
        <v>168249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</row>
    <row r="41" spans="1:60" ht="12" customHeight="1">
      <c r="A41" s="7">
        <v>31</v>
      </c>
      <c r="B41" s="8" t="s">
        <v>49</v>
      </c>
      <c r="C41" s="9"/>
      <c r="D41" s="27">
        <v>8309</v>
      </c>
      <c r="E41" s="27">
        <v>0</v>
      </c>
      <c r="F41" s="27">
        <v>8309</v>
      </c>
      <c r="G41" s="27">
        <v>490</v>
      </c>
      <c r="H41" s="27">
        <v>0</v>
      </c>
      <c r="I41" s="27">
        <v>490</v>
      </c>
      <c r="J41" s="27">
        <v>6464</v>
      </c>
      <c r="K41" s="27">
        <v>0</v>
      </c>
      <c r="L41" s="27">
        <v>6464</v>
      </c>
      <c r="M41" s="27">
        <v>60366</v>
      </c>
      <c r="N41" s="27">
        <v>-5946</v>
      </c>
      <c r="O41" s="27">
        <v>54420</v>
      </c>
      <c r="P41" s="27">
        <v>26737</v>
      </c>
      <c r="Q41" s="27">
        <v>0</v>
      </c>
      <c r="R41" s="27">
        <v>26737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5914</v>
      </c>
      <c r="AC41" s="27">
        <v>0</v>
      </c>
      <c r="AD41" s="27">
        <v>5914</v>
      </c>
      <c r="AE41" s="27">
        <v>528</v>
      </c>
      <c r="AF41" s="27">
        <v>0</v>
      </c>
      <c r="AG41" s="27">
        <v>528</v>
      </c>
      <c r="AH41" s="27">
        <v>32238</v>
      </c>
      <c r="AI41" s="27">
        <v>5957</v>
      </c>
      <c r="AJ41" s="27">
        <v>38195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141046</v>
      </c>
      <c r="AR41" s="27">
        <v>11</v>
      </c>
      <c r="AS41" s="27">
        <v>141057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</row>
    <row r="42" spans="1:60" ht="12" customHeight="1">
      <c r="A42" s="7">
        <v>32</v>
      </c>
      <c r="B42" s="8" t="s">
        <v>50</v>
      </c>
      <c r="C42" s="9"/>
      <c r="D42" s="27">
        <v>5731</v>
      </c>
      <c r="E42" s="27">
        <v>0</v>
      </c>
      <c r="F42" s="27">
        <v>5731</v>
      </c>
      <c r="G42" s="27">
        <v>5903</v>
      </c>
      <c r="H42" s="27">
        <v>-51</v>
      </c>
      <c r="I42" s="27">
        <v>5852</v>
      </c>
      <c r="J42" s="27">
        <v>6112</v>
      </c>
      <c r="K42" s="27">
        <v>0</v>
      </c>
      <c r="L42" s="27">
        <v>6112</v>
      </c>
      <c r="M42" s="27">
        <v>42734</v>
      </c>
      <c r="N42" s="27">
        <v>0</v>
      </c>
      <c r="O42" s="27">
        <v>42734</v>
      </c>
      <c r="P42" s="27">
        <v>33349</v>
      </c>
      <c r="Q42" s="27">
        <v>0</v>
      </c>
      <c r="R42" s="27">
        <v>33349</v>
      </c>
      <c r="S42" s="27">
        <v>52</v>
      </c>
      <c r="T42" s="27">
        <v>7548</v>
      </c>
      <c r="U42" s="27">
        <v>7600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13509</v>
      </c>
      <c r="AC42" s="27">
        <v>0</v>
      </c>
      <c r="AD42" s="27">
        <v>13509</v>
      </c>
      <c r="AE42" s="27">
        <v>4246</v>
      </c>
      <c r="AF42" s="27">
        <v>0</v>
      </c>
      <c r="AG42" s="27">
        <v>4246</v>
      </c>
      <c r="AH42" s="27">
        <v>53239</v>
      </c>
      <c r="AI42" s="27">
        <v>-50</v>
      </c>
      <c r="AJ42" s="27">
        <v>53189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164875</v>
      </c>
      <c r="AR42" s="27">
        <v>7447</v>
      </c>
      <c r="AS42" s="27">
        <v>172322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</row>
    <row r="43" spans="1:60" ht="12" customHeight="1">
      <c r="A43" s="7">
        <v>33</v>
      </c>
      <c r="B43" s="8" t="s">
        <v>17</v>
      </c>
      <c r="C43" s="9"/>
      <c r="D43" s="27">
        <v>5904</v>
      </c>
      <c r="E43" s="27">
        <v>805</v>
      </c>
      <c r="F43" s="27">
        <v>6709</v>
      </c>
      <c r="G43" s="27">
        <v>3370</v>
      </c>
      <c r="H43" s="27">
        <v>1</v>
      </c>
      <c r="I43" s="27">
        <v>3371</v>
      </c>
      <c r="J43" s="27">
        <v>2789</v>
      </c>
      <c r="K43" s="27">
        <v>0</v>
      </c>
      <c r="L43" s="27">
        <v>2789</v>
      </c>
      <c r="M43" s="27">
        <v>31845</v>
      </c>
      <c r="N43" s="27">
        <v>-3202</v>
      </c>
      <c r="O43" s="27">
        <v>28643</v>
      </c>
      <c r="P43" s="27">
        <v>18772</v>
      </c>
      <c r="Q43" s="27">
        <v>1203</v>
      </c>
      <c r="R43" s="27">
        <v>19975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15707</v>
      </c>
      <c r="AC43" s="27">
        <v>0</v>
      </c>
      <c r="AD43" s="27">
        <v>15707</v>
      </c>
      <c r="AE43" s="27">
        <v>2721</v>
      </c>
      <c r="AF43" s="27">
        <v>10</v>
      </c>
      <c r="AG43" s="27">
        <v>2731</v>
      </c>
      <c r="AH43" s="27">
        <v>27469</v>
      </c>
      <c r="AI43" s="27">
        <v>-5575</v>
      </c>
      <c r="AJ43" s="27">
        <v>21894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108577</v>
      </c>
      <c r="AR43" s="27">
        <v>-6758</v>
      </c>
      <c r="AS43" s="27">
        <v>101819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1314</v>
      </c>
      <c r="BD43" s="27">
        <v>0</v>
      </c>
      <c r="BE43" s="27">
        <v>1314</v>
      </c>
      <c r="BF43" s="27">
        <v>1314</v>
      </c>
      <c r="BG43" s="27">
        <v>0</v>
      </c>
      <c r="BH43" s="27">
        <v>1314</v>
      </c>
    </row>
    <row r="44" spans="1:60" ht="12" customHeight="1">
      <c r="A44" s="7">
        <v>34</v>
      </c>
      <c r="B44" s="8" t="s">
        <v>18</v>
      </c>
      <c r="C44" s="9"/>
      <c r="D44" s="27">
        <v>3435</v>
      </c>
      <c r="E44" s="27">
        <v>0</v>
      </c>
      <c r="F44" s="27">
        <v>3435</v>
      </c>
      <c r="G44" s="27">
        <v>1923</v>
      </c>
      <c r="H44" s="27">
        <v>0</v>
      </c>
      <c r="I44" s="27">
        <v>1923</v>
      </c>
      <c r="J44" s="27">
        <v>2129</v>
      </c>
      <c r="K44" s="27">
        <v>0</v>
      </c>
      <c r="L44" s="27">
        <v>2129</v>
      </c>
      <c r="M44" s="27">
        <v>15959</v>
      </c>
      <c r="N44" s="27">
        <v>0</v>
      </c>
      <c r="O44" s="27">
        <v>15959</v>
      </c>
      <c r="P44" s="27">
        <v>16819</v>
      </c>
      <c r="Q44" s="27">
        <v>0</v>
      </c>
      <c r="R44" s="27">
        <v>16819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22798</v>
      </c>
      <c r="AC44" s="27">
        <v>0</v>
      </c>
      <c r="AD44" s="27">
        <v>22798</v>
      </c>
      <c r="AE44" s="27">
        <v>0</v>
      </c>
      <c r="AF44" s="27">
        <v>0</v>
      </c>
      <c r="AG44" s="27">
        <v>0</v>
      </c>
      <c r="AH44" s="27">
        <v>22415</v>
      </c>
      <c r="AI44" s="27">
        <v>330</v>
      </c>
      <c r="AJ44" s="27">
        <v>22745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85478</v>
      </c>
      <c r="AR44" s="27">
        <v>330</v>
      </c>
      <c r="AS44" s="27">
        <v>85808</v>
      </c>
      <c r="AT44" s="27">
        <v>2302</v>
      </c>
      <c r="AU44" s="27">
        <v>0</v>
      </c>
      <c r="AV44" s="27">
        <v>2302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2302</v>
      </c>
      <c r="BG44" s="27">
        <v>0</v>
      </c>
      <c r="BH44" s="27">
        <v>2302</v>
      </c>
    </row>
    <row r="45" spans="1:60" ht="12" customHeight="1">
      <c r="A45" s="7">
        <v>35</v>
      </c>
      <c r="B45" s="8" t="s">
        <v>51</v>
      </c>
      <c r="C45" s="9"/>
      <c r="D45" s="27">
        <v>8492</v>
      </c>
      <c r="E45" s="27">
        <v>0</v>
      </c>
      <c r="F45" s="27">
        <v>8492</v>
      </c>
      <c r="G45" s="27">
        <v>747</v>
      </c>
      <c r="H45" s="27">
        <v>0</v>
      </c>
      <c r="I45" s="27">
        <v>747</v>
      </c>
      <c r="J45" s="27">
        <v>5012</v>
      </c>
      <c r="K45" s="27">
        <v>0</v>
      </c>
      <c r="L45" s="27">
        <v>5012</v>
      </c>
      <c r="M45" s="27">
        <v>20242</v>
      </c>
      <c r="N45" s="27">
        <v>0</v>
      </c>
      <c r="O45" s="27">
        <v>20242</v>
      </c>
      <c r="P45" s="27">
        <v>15012</v>
      </c>
      <c r="Q45" s="27">
        <v>0</v>
      </c>
      <c r="R45" s="27">
        <v>15012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23928</v>
      </c>
      <c r="AC45" s="27">
        <v>-776</v>
      </c>
      <c r="AD45" s="27">
        <v>23152</v>
      </c>
      <c r="AE45" s="27">
        <v>0</v>
      </c>
      <c r="AF45" s="27">
        <v>0</v>
      </c>
      <c r="AG45" s="27">
        <v>0</v>
      </c>
      <c r="AH45" s="27">
        <v>39435</v>
      </c>
      <c r="AI45" s="27">
        <v>2547</v>
      </c>
      <c r="AJ45" s="27">
        <v>41982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112868</v>
      </c>
      <c r="AR45" s="27">
        <v>1771</v>
      </c>
      <c r="AS45" s="27">
        <v>114639</v>
      </c>
      <c r="AT45" s="27">
        <v>5177</v>
      </c>
      <c r="AU45" s="27">
        <v>0</v>
      </c>
      <c r="AV45" s="27">
        <v>5177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5177</v>
      </c>
      <c r="BG45" s="27">
        <v>0</v>
      </c>
      <c r="BH45" s="27">
        <v>5177</v>
      </c>
    </row>
    <row r="46" spans="1:60" ht="12" customHeight="1">
      <c r="A46" s="7">
        <v>36</v>
      </c>
      <c r="B46" s="8" t="s">
        <v>19</v>
      </c>
      <c r="C46" s="9"/>
      <c r="D46" s="27">
        <v>9895</v>
      </c>
      <c r="E46" s="27">
        <v>0</v>
      </c>
      <c r="F46" s="27">
        <v>9895</v>
      </c>
      <c r="G46" s="27">
        <v>338</v>
      </c>
      <c r="H46" s="27">
        <v>-9</v>
      </c>
      <c r="I46" s="27">
        <v>329</v>
      </c>
      <c r="J46" s="27">
        <v>7297</v>
      </c>
      <c r="K46" s="27">
        <v>0</v>
      </c>
      <c r="L46" s="27">
        <v>7297</v>
      </c>
      <c r="M46" s="27">
        <v>42895</v>
      </c>
      <c r="N46" s="27">
        <v>0</v>
      </c>
      <c r="O46" s="27">
        <v>42895</v>
      </c>
      <c r="P46" s="27">
        <v>18424</v>
      </c>
      <c r="Q46" s="27">
        <v>0</v>
      </c>
      <c r="R46" s="27">
        <v>18424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367</v>
      </c>
      <c r="AF46" s="27">
        <v>216</v>
      </c>
      <c r="AG46" s="27">
        <v>583</v>
      </c>
      <c r="AH46" s="27">
        <v>37670</v>
      </c>
      <c r="AI46" s="27">
        <v>1651</v>
      </c>
      <c r="AJ46" s="27">
        <v>39321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116886</v>
      </c>
      <c r="AR46" s="27">
        <v>1858</v>
      </c>
      <c r="AS46" s="27">
        <v>118744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3952</v>
      </c>
      <c r="BD46" s="27">
        <v>0</v>
      </c>
      <c r="BE46" s="27">
        <v>3952</v>
      </c>
      <c r="BF46" s="27">
        <v>3952</v>
      </c>
      <c r="BG46" s="27">
        <v>0</v>
      </c>
      <c r="BH46" s="27">
        <v>3952</v>
      </c>
    </row>
    <row r="47" spans="1:60" ht="12" customHeight="1">
      <c r="A47" s="7">
        <v>37</v>
      </c>
      <c r="B47" s="8" t="s">
        <v>20</v>
      </c>
      <c r="C47" s="9"/>
      <c r="D47" s="27">
        <v>3324</v>
      </c>
      <c r="E47" s="27">
        <v>0</v>
      </c>
      <c r="F47" s="27">
        <v>3324</v>
      </c>
      <c r="G47" s="27">
        <v>2950</v>
      </c>
      <c r="H47" s="27">
        <v>68</v>
      </c>
      <c r="I47" s="27">
        <v>3018</v>
      </c>
      <c r="J47" s="27">
        <v>7604</v>
      </c>
      <c r="K47" s="27">
        <v>0</v>
      </c>
      <c r="L47" s="27">
        <v>7604</v>
      </c>
      <c r="M47" s="27">
        <v>19157</v>
      </c>
      <c r="N47" s="27">
        <v>0</v>
      </c>
      <c r="O47" s="27">
        <v>19157</v>
      </c>
      <c r="P47" s="27">
        <v>20477</v>
      </c>
      <c r="Q47" s="27">
        <v>0</v>
      </c>
      <c r="R47" s="27">
        <v>20477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14924</v>
      </c>
      <c r="AC47" s="27">
        <v>0</v>
      </c>
      <c r="AD47" s="27">
        <v>14924</v>
      </c>
      <c r="AE47" s="27">
        <v>1262</v>
      </c>
      <c r="AF47" s="27">
        <v>0</v>
      </c>
      <c r="AG47" s="27">
        <v>1262</v>
      </c>
      <c r="AH47" s="27">
        <v>43436</v>
      </c>
      <c r="AI47" s="27">
        <v>7674</v>
      </c>
      <c r="AJ47" s="27">
        <v>51110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113134</v>
      </c>
      <c r="AR47" s="27">
        <v>7742</v>
      </c>
      <c r="AS47" s="27">
        <v>120876</v>
      </c>
      <c r="AT47" s="27">
        <v>35624</v>
      </c>
      <c r="AU47" s="27">
        <v>-9939</v>
      </c>
      <c r="AV47" s="27">
        <v>25685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35624</v>
      </c>
      <c r="BG47" s="27">
        <v>-9939</v>
      </c>
      <c r="BH47" s="27">
        <v>25685</v>
      </c>
    </row>
    <row r="48" spans="1:60" ht="12" customHeight="1">
      <c r="A48" s="7">
        <v>38</v>
      </c>
      <c r="B48" s="8" t="s">
        <v>21</v>
      </c>
      <c r="C48" s="9"/>
      <c r="D48" s="27">
        <v>3493</v>
      </c>
      <c r="E48" s="27">
        <v>0</v>
      </c>
      <c r="F48" s="27">
        <v>3493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15682</v>
      </c>
      <c r="N48" s="27">
        <v>0</v>
      </c>
      <c r="O48" s="27">
        <v>15682</v>
      </c>
      <c r="P48" s="27">
        <v>11599</v>
      </c>
      <c r="Q48" s="27">
        <v>0</v>
      </c>
      <c r="R48" s="27">
        <v>11599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1625</v>
      </c>
      <c r="AF48" s="27">
        <v>0</v>
      </c>
      <c r="AG48" s="27">
        <v>1625</v>
      </c>
      <c r="AH48" s="27">
        <v>18109</v>
      </c>
      <c r="AI48" s="27">
        <v>85</v>
      </c>
      <c r="AJ48" s="27">
        <v>18194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50508</v>
      </c>
      <c r="AR48" s="27">
        <v>85</v>
      </c>
      <c r="AS48" s="27">
        <v>50593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</row>
    <row r="49" spans="1:60" ht="12" customHeight="1">
      <c r="A49" s="7">
        <v>39</v>
      </c>
      <c r="B49" s="8" t="s">
        <v>22</v>
      </c>
      <c r="C49" s="9"/>
      <c r="D49" s="27">
        <v>7866</v>
      </c>
      <c r="E49" s="27">
        <v>0</v>
      </c>
      <c r="F49" s="27">
        <v>7866</v>
      </c>
      <c r="G49" s="27">
        <v>1385</v>
      </c>
      <c r="H49" s="27">
        <v>0</v>
      </c>
      <c r="I49" s="27">
        <v>1385</v>
      </c>
      <c r="J49" s="27">
        <v>10130</v>
      </c>
      <c r="K49" s="27">
        <v>0</v>
      </c>
      <c r="L49" s="27">
        <v>10130</v>
      </c>
      <c r="M49" s="27">
        <v>47341</v>
      </c>
      <c r="N49" s="27">
        <v>-820</v>
      </c>
      <c r="O49" s="27">
        <v>46521</v>
      </c>
      <c r="P49" s="27">
        <v>24901</v>
      </c>
      <c r="Q49" s="27">
        <v>0</v>
      </c>
      <c r="R49" s="27">
        <v>24901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19331</v>
      </c>
      <c r="AC49" s="27">
        <v>-166</v>
      </c>
      <c r="AD49" s="27">
        <v>19165</v>
      </c>
      <c r="AE49" s="27">
        <v>43</v>
      </c>
      <c r="AF49" s="27">
        <v>0</v>
      </c>
      <c r="AG49" s="27">
        <v>43</v>
      </c>
      <c r="AH49" s="27">
        <v>34315</v>
      </c>
      <c r="AI49" s="27">
        <v>820</v>
      </c>
      <c r="AJ49" s="27">
        <v>35135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145312</v>
      </c>
      <c r="AR49" s="27">
        <v>-166</v>
      </c>
      <c r="AS49" s="27">
        <v>145146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</row>
    <row r="50" spans="1:60" ht="12" customHeight="1">
      <c r="A50" s="7">
        <v>40</v>
      </c>
      <c r="B50" s="8" t="s">
        <v>23</v>
      </c>
      <c r="C50" s="9"/>
      <c r="D50" s="27">
        <v>2323</v>
      </c>
      <c r="E50" s="27">
        <v>0</v>
      </c>
      <c r="F50" s="27">
        <v>2323</v>
      </c>
      <c r="G50" s="27">
        <v>0</v>
      </c>
      <c r="H50" s="27">
        <v>0</v>
      </c>
      <c r="I50" s="27">
        <v>0</v>
      </c>
      <c r="J50" s="27">
        <v>682</v>
      </c>
      <c r="K50" s="27">
        <v>0</v>
      </c>
      <c r="L50" s="27">
        <v>682</v>
      </c>
      <c r="M50" s="27">
        <v>3503</v>
      </c>
      <c r="N50" s="27">
        <v>0</v>
      </c>
      <c r="O50" s="27">
        <v>3503</v>
      </c>
      <c r="P50" s="27">
        <v>3216</v>
      </c>
      <c r="Q50" s="27">
        <v>0</v>
      </c>
      <c r="R50" s="27">
        <v>3216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2443</v>
      </c>
      <c r="AC50" s="27">
        <v>0</v>
      </c>
      <c r="AD50" s="27">
        <v>2443</v>
      </c>
      <c r="AE50" s="27">
        <v>106</v>
      </c>
      <c r="AF50" s="27">
        <v>0</v>
      </c>
      <c r="AG50" s="27">
        <v>106</v>
      </c>
      <c r="AH50" s="27">
        <v>11705</v>
      </c>
      <c r="AI50" s="27">
        <v>0</v>
      </c>
      <c r="AJ50" s="27">
        <v>11705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23978</v>
      </c>
      <c r="AR50" s="27">
        <v>0</v>
      </c>
      <c r="AS50" s="27">
        <v>23978</v>
      </c>
      <c r="AT50" s="27">
        <v>208</v>
      </c>
      <c r="AU50" s="27">
        <v>0</v>
      </c>
      <c r="AV50" s="27">
        <v>208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22005</v>
      </c>
      <c r="BD50" s="27">
        <v>-44</v>
      </c>
      <c r="BE50" s="27">
        <v>21961</v>
      </c>
      <c r="BF50" s="27">
        <v>22213</v>
      </c>
      <c r="BG50" s="27">
        <v>-44</v>
      </c>
      <c r="BH50" s="27">
        <v>22169</v>
      </c>
    </row>
    <row r="51" spans="1:60" ht="12" customHeight="1">
      <c r="A51" s="7">
        <v>41</v>
      </c>
      <c r="B51" s="8" t="s">
        <v>24</v>
      </c>
      <c r="C51" s="9"/>
      <c r="D51" s="27">
        <v>6759</v>
      </c>
      <c r="E51" s="27">
        <v>0</v>
      </c>
      <c r="F51" s="27">
        <v>6759</v>
      </c>
      <c r="G51" s="27">
        <v>638</v>
      </c>
      <c r="H51" s="27">
        <v>18</v>
      </c>
      <c r="I51" s="27">
        <v>656</v>
      </c>
      <c r="J51" s="27">
        <v>0</v>
      </c>
      <c r="K51" s="27">
        <v>0</v>
      </c>
      <c r="L51" s="27">
        <v>0</v>
      </c>
      <c r="M51" s="27">
        <v>21463</v>
      </c>
      <c r="N51" s="27">
        <v>0</v>
      </c>
      <c r="O51" s="27">
        <v>21463</v>
      </c>
      <c r="P51" s="27">
        <v>14712</v>
      </c>
      <c r="Q51" s="27">
        <v>0</v>
      </c>
      <c r="R51" s="27">
        <v>14712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617</v>
      </c>
      <c r="AF51" s="27">
        <v>0</v>
      </c>
      <c r="AG51" s="27">
        <v>617</v>
      </c>
      <c r="AH51" s="27">
        <v>23881</v>
      </c>
      <c r="AI51" s="27">
        <v>-756</v>
      </c>
      <c r="AJ51" s="27">
        <v>23125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68070</v>
      </c>
      <c r="AR51" s="27">
        <v>-738</v>
      </c>
      <c r="AS51" s="27">
        <v>67332</v>
      </c>
      <c r="AT51" s="27">
        <v>911</v>
      </c>
      <c r="AU51" s="27">
        <v>0</v>
      </c>
      <c r="AV51" s="27">
        <v>911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911</v>
      </c>
      <c r="BG51" s="27">
        <v>0</v>
      </c>
      <c r="BH51" s="27">
        <v>911</v>
      </c>
    </row>
    <row r="52" spans="1:60" ht="12" customHeight="1">
      <c r="A52" s="7">
        <v>42</v>
      </c>
      <c r="B52" s="8" t="s">
        <v>25</v>
      </c>
      <c r="C52" s="9"/>
      <c r="D52" s="27">
        <v>2660</v>
      </c>
      <c r="E52" s="27">
        <v>0</v>
      </c>
      <c r="F52" s="27">
        <v>2660</v>
      </c>
      <c r="G52" s="27">
        <v>360</v>
      </c>
      <c r="H52" s="27">
        <v>0</v>
      </c>
      <c r="I52" s="27">
        <v>360</v>
      </c>
      <c r="J52" s="27">
        <v>1735</v>
      </c>
      <c r="K52" s="27">
        <v>0</v>
      </c>
      <c r="L52" s="27">
        <v>1735</v>
      </c>
      <c r="M52" s="27">
        <v>8491</v>
      </c>
      <c r="N52" s="27">
        <v>0</v>
      </c>
      <c r="O52" s="27">
        <v>8491</v>
      </c>
      <c r="P52" s="27">
        <v>8133</v>
      </c>
      <c r="Q52" s="27">
        <v>0</v>
      </c>
      <c r="R52" s="27">
        <v>8133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73</v>
      </c>
      <c r="AF52" s="27">
        <v>-18</v>
      </c>
      <c r="AG52" s="27">
        <v>55</v>
      </c>
      <c r="AH52" s="27">
        <v>17931</v>
      </c>
      <c r="AI52" s="27">
        <v>0</v>
      </c>
      <c r="AJ52" s="27">
        <v>17931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39383</v>
      </c>
      <c r="AR52" s="27">
        <v>-18</v>
      </c>
      <c r="AS52" s="27">
        <v>39365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</row>
    <row r="53" spans="1:60" ht="12" customHeight="1">
      <c r="A53" s="7">
        <v>43</v>
      </c>
      <c r="B53" s="8" t="s">
        <v>26</v>
      </c>
      <c r="C53" s="9"/>
      <c r="D53" s="27">
        <v>7040</v>
      </c>
      <c r="E53" s="27">
        <v>0</v>
      </c>
      <c r="F53" s="27">
        <v>7040</v>
      </c>
      <c r="G53" s="27">
        <v>796</v>
      </c>
      <c r="H53" s="27">
        <v>0</v>
      </c>
      <c r="I53" s="27">
        <v>796</v>
      </c>
      <c r="J53" s="27">
        <v>0</v>
      </c>
      <c r="K53" s="27">
        <v>0</v>
      </c>
      <c r="L53" s="27">
        <v>0</v>
      </c>
      <c r="M53" s="27">
        <v>26069</v>
      </c>
      <c r="N53" s="27">
        <v>0</v>
      </c>
      <c r="O53" s="27">
        <v>26069</v>
      </c>
      <c r="P53" s="27">
        <v>18028</v>
      </c>
      <c r="Q53" s="27">
        <v>0</v>
      </c>
      <c r="R53" s="27">
        <v>18028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18002</v>
      </c>
      <c r="AC53" s="27">
        <v>1569</v>
      </c>
      <c r="AD53" s="27">
        <v>19571</v>
      </c>
      <c r="AE53" s="27">
        <v>0</v>
      </c>
      <c r="AF53" s="27">
        <v>0</v>
      </c>
      <c r="AG53" s="27">
        <v>0</v>
      </c>
      <c r="AH53" s="27">
        <v>21294</v>
      </c>
      <c r="AI53" s="27">
        <v>3134</v>
      </c>
      <c r="AJ53" s="27">
        <v>24428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91229</v>
      </c>
      <c r="AR53" s="27">
        <v>4703</v>
      </c>
      <c r="AS53" s="27">
        <v>95932</v>
      </c>
      <c r="AT53" s="27">
        <v>8657</v>
      </c>
      <c r="AU53" s="27">
        <v>-632</v>
      </c>
      <c r="AV53" s="27">
        <v>8025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8657</v>
      </c>
      <c r="BG53" s="27">
        <v>-632</v>
      </c>
      <c r="BH53" s="27">
        <v>8025</v>
      </c>
    </row>
    <row r="54" spans="1:60" ht="12" customHeight="1">
      <c r="A54" s="10">
        <v>44</v>
      </c>
      <c r="B54" s="11" t="s">
        <v>27</v>
      </c>
      <c r="C54" s="12"/>
      <c r="D54" s="29">
        <v>8525</v>
      </c>
      <c r="E54" s="29">
        <v>0</v>
      </c>
      <c r="F54" s="29">
        <v>8525</v>
      </c>
      <c r="G54" s="29">
        <v>621</v>
      </c>
      <c r="H54" s="29">
        <v>0</v>
      </c>
      <c r="I54" s="29">
        <v>621</v>
      </c>
      <c r="J54" s="29">
        <v>178</v>
      </c>
      <c r="K54" s="29">
        <v>0</v>
      </c>
      <c r="L54" s="29">
        <v>178</v>
      </c>
      <c r="M54" s="29">
        <v>14444</v>
      </c>
      <c r="N54" s="29">
        <v>0</v>
      </c>
      <c r="O54" s="29">
        <v>14444</v>
      </c>
      <c r="P54" s="29">
        <v>7658</v>
      </c>
      <c r="Q54" s="29">
        <v>0</v>
      </c>
      <c r="R54" s="29">
        <v>7658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13190</v>
      </c>
      <c r="AI54" s="29">
        <v>0</v>
      </c>
      <c r="AJ54" s="29">
        <v>13190</v>
      </c>
      <c r="AK54" s="29">
        <v>0</v>
      </c>
      <c r="AL54" s="29">
        <v>0</v>
      </c>
      <c r="AM54" s="29">
        <v>0</v>
      </c>
      <c r="AN54" s="29">
        <v>91</v>
      </c>
      <c r="AO54" s="29">
        <v>0</v>
      </c>
      <c r="AP54" s="29">
        <v>91</v>
      </c>
      <c r="AQ54" s="29">
        <v>44707</v>
      </c>
      <c r="AR54" s="29">
        <v>0</v>
      </c>
      <c r="AS54" s="29">
        <v>44707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5362</v>
      </c>
      <c r="BD54" s="29">
        <v>0</v>
      </c>
      <c r="BE54" s="29">
        <v>5362</v>
      </c>
      <c r="BF54" s="29">
        <v>5362</v>
      </c>
      <c r="BG54" s="29">
        <v>0</v>
      </c>
      <c r="BH54" s="29">
        <v>5362</v>
      </c>
    </row>
    <row r="55" spans="1:60" ht="12" customHeight="1">
      <c r="A55" s="13"/>
      <c r="B55" s="5" t="s">
        <v>32</v>
      </c>
      <c r="C55" s="6"/>
      <c r="D55" s="31">
        <f aca="true" t="shared" si="0" ref="D55:BH55">SUMIF($B$11:$B$54,"*市",D$11:D$54)</f>
        <v>467721</v>
      </c>
      <c r="E55" s="31">
        <f t="shared" si="0"/>
        <v>4363</v>
      </c>
      <c r="F55" s="31">
        <f t="shared" si="0"/>
        <v>472084</v>
      </c>
      <c r="G55" s="31">
        <f t="shared" si="0"/>
        <v>127742</v>
      </c>
      <c r="H55" s="31">
        <f t="shared" si="0"/>
        <v>1222</v>
      </c>
      <c r="I55" s="31">
        <f t="shared" si="0"/>
        <v>128964</v>
      </c>
      <c r="J55" s="31">
        <f t="shared" si="0"/>
        <v>290651</v>
      </c>
      <c r="K55" s="31">
        <f t="shared" si="0"/>
        <v>-26805</v>
      </c>
      <c r="L55" s="31">
        <f t="shared" si="0"/>
        <v>263846</v>
      </c>
      <c r="M55" s="31">
        <f t="shared" si="0"/>
        <v>2311699</v>
      </c>
      <c r="N55" s="31">
        <f t="shared" si="0"/>
        <v>-4121</v>
      </c>
      <c r="O55" s="31">
        <f t="shared" si="0"/>
        <v>2307578</v>
      </c>
      <c r="P55" s="31">
        <f t="shared" si="0"/>
        <v>1476161</v>
      </c>
      <c r="Q55" s="31">
        <f t="shared" si="0"/>
        <v>-3811</v>
      </c>
      <c r="R55" s="31">
        <f t="shared" si="0"/>
        <v>1472350</v>
      </c>
      <c r="S55" s="31">
        <f t="shared" si="0"/>
        <v>39676</v>
      </c>
      <c r="T55" s="31">
        <f t="shared" si="0"/>
        <v>33061</v>
      </c>
      <c r="U55" s="31">
        <f t="shared" si="0"/>
        <v>72737</v>
      </c>
      <c r="V55" s="31">
        <f t="shared" si="0"/>
        <v>0</v>
      </c>
      <c r="W55" s="31">
        <f t="shared" si="0"/>
        <v>0</v>
      </c>
      <c r="X55" s="31">
        <f t="shared" si="0"/>
        <v>0</v>
      </c>
      <c r="Y55" s="31">
        <f t="shared" si="0"/>
        <v>0</v>
      </c>
      <c r="Z55" s="31">
        <f t="shared" si="0"/>
        <v>0</v>
      </c>
      <c r="AA55" s="31">
        <f t="shared" si="0"/>
        <v>0</v>
      </c>
      <c r="AB55" s="31">
        <f t="shared" si="0"/>
        <v>1221140</v>
      </c>
      <c r="AC55" s="31">
        <f t="shared" si="0"/>
        <v>-2059</v>
      </c>
      <c r="AD55" s="31">
        <f t="shared" si="0"/>
        <v>1219081</v>
      </c>
      <c r="AE55" s="31">
        <f t="shared" si="0"/>
        <v>153088</v>
      </c>
      <c r="AF55" s="31">
        <f t="shared" si="0"/>
        <v>6700</v>
      </c>
      <c r="AG55" s="31">
        <f t="shared" si="0"/>
        <v>159788</v>
      </c>
      <c r="AH55" s="31">
        <f t="shared" si="0"/>
        <v>2596287</v>
      </c>
      <c r="AI55" s="31">
        <f t="shared" si="0"/>
        <v>-43902</v>
      </c>
      <c r="AJ55" s="31">
        <f t="shared" si="0"/>
        <v>2552385</v>
      </c>
      <c r="AK55" s="31">
        <f t="shared" si="0"/>
        <v>16</v>
      </c>
      <c r="AL55" s="31">
        <f t="shared" si="0"/>
        <v>0</v>
      </c>
      <c r="AM55" s="31">
        <f t="shared" si="0"/>
        <v>16</v>
      </c>
      <c r="AN55" s="31">
        <f t="shared" si="0"/>
        <v>15798</v>
      </c>
      <c r="AO55" s="31">
        <f t="shared" si="0"/>
        <v>-14629</v>
      </c>
      <c r="AP55" s="31">
        <f t="shared" si="0"/>
        <v>1169</v>
      </c>
      <c r="AQ55" s="31">
        <f t="shared" si="0"/>
        <v>8699979</v>
      </c>
      <c r="AR55" s="31">
        <f t="shared" si="0"/>
        <v>-49981</v>
      </c>
      <c r="AS55" s="31">
        <f t="shared" si="0"/>
        <v>8649998</v>
      </c>
      <c r="AT55" s="31">
        <f t="shared" si="0"/>
        <v>90271</v>
      </c>
      <c r="AU55" s="31">
        <f t="shared" si="0"/>
        <v>3946</v>
      </c>
      <c r="AV55" s="31">
        <f t="shared" si="0"/>
        <v>94217</v>
      </c>
      <c r="AW55" s="31">
        <f t="shared" si="0"/>
        <v>0</v>
      </c>
      <c r="AX55" s="31">
        <f t="shared" si="0"/>
        <v>0</v>
      </c>
      <c r="AY55" s="31">
        <f t="shared" si="0"/>
        <v>0</v>
      </c>
      <c r="AZ55" s="31">
        <f t="shared" si="0"/>
        <v>0</v>
      </c>
      <c r="BA55" s="31">
        <f t="shared" si="0"/>
        <v>0</v>
      </c>
      <c r="BB55" s="31">
        <f t="shared" si="0"/>
        <v>0</v>
      </c>
      <c r="BC55" s="31">
        <f t="shared" si="0"/>
        <v>132060</v>
      </c>
      <c r="BD55" s="31">
        <f t="shared" si="0"/>
        <v>10068</v>
      </c>
      <c r="BE55" s="31">
        <f t="shared" si="0"/>
        <v>142128</v>
      </c>
      <c r="BF55" s="31">
        <f t="shared" si="0"/>
        <v>222331</v>
      </c>
      <c r="BG55" s="31">
        <f t="shared" si="0"/>
        <v>14014</v>
      </c>
      <c r="BH55" s="31">
        <f t="shared" si="0"/>
        <v>236345</v>
      </c>
    </row>
    <row r="56" spans="1:60" ht="12" customHeight="1">
      <c r="A56" s="14"/>
      <c r="B56" s="8" t="s">
        <v>33</v>
      </c>
      <c r="C56" s="9"/>
      <c r="D56" s="32">
        <f aca="true" t="shared" si="1" ref="D56:BH56">SUM(D$11:D$54)-SUMIF($B$11:$B$54,"*市",D$11:D$54)</f>
        <v>69716</v>
      </c>
      <c r="E56" s="32">
        <f t="shared" si="1"/>
        <v>805</v>
      </c>
      <c r="F56" s="32">
        <f t="shared" si="1"/>
        <v>70521</v>
      </c>
      <c r="G56" s="32">
        <f t="shared" si="1"/>
        <v>13128</v>
      </c>
      <c r="H56" s="32">
        <f t="shared" si="1"/>
        <v>78</v>
      </c>
      <c r="I56" s="32">
        <f t="shared" si="1"/>
        <v>13206</v>
      </c>
      <c r="J56" s="32">
        <f t="shared" si="1"/>
        <v>37556</v>
      </c>
      <c r="K56" s="32">
        <f t="shared" si="1"/>
        <v>0</v>
      </c>
      <c r="L56" s="32">
        <f t="shared" si="1"/>
        <v>37556</v>
      </c>
      <c r="M56" s="32">
        <f t="shared" si="1"/>
        <v>267091</v>
      </c>
      <c r="N56" s="32">
        <f t="shared" si="1"/>
        <v>-4022</v>
      </c>
      <c r="O56" s="32">
        <f t="shared" si="1"/>
        <v>263069</v>
      </c>
      <c r="P56" s="32">
        <f t="shared" si="1"/>
        <v>177751</v>
      </c>
      <c r="Q56" s="32">
        <f t="shared" si="1"/>
        <v>1203</v>
      </c>
      <c r="R56" s="32">
        <f t="shared" si="1"/>
        <v>178954</v>
      </c>
      <c r="S56" s="32">
        <f t="shared" si="1"/>
        <v>0</v>
      </c>
      <c r="T56" s="32">
        <f t="shared" si="1"/>
        <v>0</v>
      </c>
      <c r="U56" s="32">
        <f t="shared" si="1"/>
        <v>0</v>
      </c>
      <c r="V56" s="32">
        <f t="shared" si="1"/>
        <v>0</v>
      </c>
      <c r="W56" s="32">
        <f t="shared" si="1"/>
        <v>0</v>
      </c>
      <c r="X56" s="32">
        <f t="shared" si="1"/>
        <v>0</v>
      </c>
      <c r="Y56" s="32">
        <f t="shared" si="1"/>
        <v>0</v>
      </c>
      <c r="Z56" s="32">
        <f t="shared" si="1"/>
        <v>0</v>
      </c>
      <c r="AA56" s="32">
        <f t="shared" si="1"/>
        <v>0</v>
      </c>
      <c r="AB56" s="32">
        <f t="shared" si="1"/>
        <v>117133</v>
      </c>
      <c r="AC56" s="32">
        <f t="shared" si="1"/>
        <v>627</v>
      </c>
      <c r="AD56" s="32">
        <f t="shared" si="1"/>
        <v>117760</v>
      </c>
      <c r="AE56" s="32">
        <f t="shared" si="1"/>
        <v>6814</v>
      </c>
      <c r="AF56" s="32">
        <f t="shared" si="1"/>
        <v>208</v>
      </c>
      <c r="AG56" s="32">
        <f t="shared" si="1"/>
        <v>7022</v>
      </c>
      <c r="AH56" s="32">
        <f t="shared" si="1"/>
        <v>310850</v>
      </c>
      <c r="AI56" s="32">
        <f t="shared" si="1"/>
        <v>9910</v>
      </c>
      <c r="AJ56" s="32">
        <f t="shared" si="1"/>
        <v>320760</v>
      </c>
      <c r="AK56" s="32">
        <f t="shared" si="1"/>
        <v>0</v>
      </c>
      <c r="AL56" s="32">
        <f t="shared" si="1"/>
        <v>0</v>
      </c>
      <c r="AM56" s="32">
        <f t="shared" si="1"/>
        <v>0</v>
      </c>
      <c r="AN56" s="32">
        <f t="shared" si="1"/>
        <v>91</v>
      </c>
      <c r="AO56" s="32">
        <f t="shared" si="1"/>
        <v>0</v>
      </c>
      <c r="AP56" s="32">
        <f t="shared" si="1"/>
        <v>91</v>
      </c>
      <c r="AQ56" s="32">
        <f t="shared" si="1"/>
        <v>1000130</v>
      </c>
      <c r="AR56" s="32">
        <f t="shared" si="1"/>
        <v>8809</v>
      </c>
      <c r="AS56" s="32">
        <f t="shared" si="1"/>
        <v>1008939</v>
      </c>
      <c r="AT56" s="32">
        <f t="shared" si="1"/>
        <v>52879</v>
      </c>
      <c r="AU56" s="32">
        <f t="shared" si="1"/>
        <v>-10571</v>
      </c>
      <c r="AV56" s="32">
        <f t="shared" si="1"/>
        <v>42308</v>
      </c>
      <c r="AW56" s="32">
        <f t="shared" si="1"/>
        <v>0</v>
      </c>
      <c r="AX56" s="32">
        <f t="shared" si="1"/>
        <v>0</v>
      </c>
      <c r="AY56" s="32">
        <f t="shared" si="1"/>
        <v>0</v>
      </c>
      <c r="AZ56" s="32">
        <f t="shared" si="1"/>
        <v>0</v>
      </c>
      <c r="BA56" s="32">
        <f t="shared" si="1"/>
        <v>0</v>
      </c>
      <c r="BB56" s="32">
        <f t="shared" si="1"/>
        <v>0</v>
      </c>
      <c r="BC56" s="32">
        <f t="shared" si="1"/>
        <v>32633</v>
      </c>
      <c r="BD56" s="32">
        <f t="shared" si="1"/>
        <v>-44</v>
      </c>
      <c r="BE56" s="32">
        <f>SUM(BE$11:BE$54)-SUMIF($B$11:$B$54,"*市",BE$11:BE$54)</f>
        <v>32589</v>
      </c>
      <c r="BF56" s="32">
        <f t="shared" si="1"/>
        <v>85512</v>
      </c>
      <c r="BG56" s="32">
        <f t="shared" si="1"/>
        <v>-10615</v>
      </c>
      <c r="BH56" s="32">
        <f t="shared" si="1"/>
        <v>74897</v>
      </c>
    </row>
    <row r="57" spans="1:60" ht="12" customHeight="1">
      <c r="A57" s="15"/>
      <c r="B57" s="16" t="s">
        <v>34</v>
      </c>
      <c r="C57" s="17"/>
      <c r="D57" s="33">
        <f aca="true" t="shared" si="2" ref="D57:BH57">SUM(D11:D54)</f>
        <v>537437</v>
      </c>
      <c r="E57" s="33">
        <f t="shared" si="2"/>
        <v>5168</v>
      </c>
      <c r="F57" s="33">
        <f t="shared" si="2"/>
        <v>542605</v>
      </c>
      <c r="G57" s="33">
        <f t="shared" si="2"/>
        <v>140870</v>
      </c>
      <c r="H57" s="33">
        <f t="shared" si="2"/>
        <v>1300</v>
      </c>
      <c r="I57" s="33">
        <f t="shared" si="2"/>
        <v>142170</v>
      </c>
      <c r="J57" s="33">
        <f t="shared" si="2"/>
        <v>328207</v>
      </c>
      <c r="K57" s="33">
        <f t="shared" si="2"/>
        <v>-26805</v>
      </c>
      <c r="L57" s="33">
        <f t="shared" si="2"/>
        <v>301402</v>
      </c>
      <c r="M57" s="33">
        <f t="shared" si="2"/>
        <v>2578790</v>
      </c>
      <c r="N57" s="33">
        <f t="shared" si="2"/>
        <v>-8143</v>
      </c>
      <c r="O57" s="33">
        <f t="shared" si="2"/>
        <v>2570647</v>
      </c>
      <c r="P57" s="33">
        <f t="shared" si="2"/>
        <v>1653912</v>
      </c>
      <c r="Q57" s="33">
        <f t="shared" si="2"/>
        <v>-2608</v>
      </c>
      <c r="R57" s="33">
        <f t="shared" si="2"/>
        <v>1651304</v>
      </c>
      <c r="S57" s="33">
        <f>SUM(S11:S54)</f>
        <v>39676</v>
      </c>
      <c r="T57" s="33">
        <f>SUM(T11:T54)</f>
        <v>33061</v>
      </c>
      <c r="U57" s="33">
        <f>SUM(U11:U54)</f>
        <v>72737</v>
      </c>
      <c r="V57" s="33">
        <f t="shared" si="2"/>
        <v>0</v>
      </c>
      <c r="W57" s="33">
        <f t="shared" si="2"/>
        <v>0</v>
      </c>
      <c r="X57" s="33">
        <f t="shared" si="2"/>
        <v>0</v>
      </c>
      <c r="Y57" s="33">
        <f>SUM(Y11:Y54)</f>
        <v>0</v>
      </c>
      <c r="Z57" s="33">
        <f>SUM(Z11:Z54)</f>
        <v>0</v>
      </c>
      <c r="AA57" s="33">
        <f>SUM(AA11:AA54)</f>
        <v>0</v>
      </c>
      <c r="AB57" s="33">
        <f t="shared" si="2"/>
        <v>1338273</v>
      </c>
      <c r="AC57" s="33">
        <f t="shared" si="2"/>
        <v>-1432</v>
      </c>
      <c r="AD57" s="33">
        <f t="shared" si="2"/>
        <v>1336841</v>
      </c>
      <c r="AE57" s="33">
        <f t="shared" si="2"/>
        <v>159902</v>
      </c>
      <c r="AF57" s="33">
        <f t="shared" si="2"/>
        <v>6908</v>
      </c>
      <c r="AG57" s="33">
        <f t="shared" si="2"/>
        <v>166810</v>
      </c>
      <c r="AH57" s="33">
        <f t="shared" si="2"/>
        <v>2907137</v>
      </c>
      <c r="AI57" s="33">
        <f t="shared" si="2"/>
        <v>-33992</v>
      </c>
      <c r="AJ57" s="33">
        <f t="shared" si="2"/>
        <v>2873145</v>
      </c>
      <c r="AK57" s="33">
        <f t="shared" si="2"/>
        <v>16</v>
      </c>
      <c r="AL57" s="33">
        <f t="shared" si="2"/>
        <v>0</v>
      </c>
      <c r="AM57" s="33">
        <f t="shared" si="2"/>
        <v>16</v>
      </c>
      <c r="AN57" s="33">
        <f t="shared" si="2"/>
        <v>15889</v>
      </c>
      <c r="AO57" s="33">
        <f t="shared" si="2"/>
        <v>-14629</v>
      </c>
      <c r="AP57" s="33">
        <f t="shared" si="2"/>
        <v>1260</v>
      </c>
      <c r="AQ57" s="33">
        <f t="shared" si="2"/>
        <v>9700109</v>
      </c>
      <c r="AR57" s="33">
        <f t="shared" si="2"/>
        <v>-41172</v>
      </c>
      <c r="AS57" s="33">
        <f t="shared" si="2"/>
        <v>9658937</v>
      </c>
      <c r="AT57" s="33">
        <f t="shared" si="2"/>
        <v>143150</v>
      </c>
      <c r="AU57" s="33">
        <f t="shared" si="2"/>
        <v>-6625</v>
      </c>
      <c r="AV57" s="33">
        <f t="shared" si="2"/>
        <v>136525</v>
      </c>
      <c r="AW57" s="33">
        <f t="shared" si="2"/>
        <v>0</v>
      </c>
      <c r="AX57" s="33">
        <f t="shared" si="2"/>
        <v>0</v>
      </c>
      <c r="AY57" s="33">
        <f t="shared" si="2"/>
        <v>0</v>
      </c>
      <c r="AZ57" s="33">
        <f t="shared" si="2"/>
        <v>0</v>
      </c>
      <c r="BA57" s="33">
        <f t="shared" si="2"/>
        <v>0</v>
      </c>
      <c r="BB57" s="33">
        <f t="shared" si="2"/>
        <v>0</v>
      </c>
      <c r="BC57" s="33">
        <f t="shared" si="2"/>
        <v>164693</v>
      </c>
      <c r="BD57" s="33">
        <f t="shared" si="2"/>
        <v>10024</v>
      </c>
      <c r="BE57" s="33">
        <f t="shared" si="2"/>
        <v>174717</v>
      </c>
      <c r="BF57" s="33">
        <f t="shared" si="2"/>
        <v>307843</v>
      </c>
      <c r="BG57" s="33">
        <f t="shared" si="2"/>
        <v>3399</v>
      </c>
      <c r="BH57" s="33">
        <f t="shared" si="2"/>
        <v>311242</v>
      </c>
    </row>
  </sheetData>
  <sheetProtection/>
  <mergeCells count="89">
    <mergeCell ref="S6:U6"/>
    <mergeCell ref="S7:S9"/>
    <mergeCell ref="T7:T9"/>
    <mergeCell ref="U7:U9"/>
    <mergeCell ref="AT4:BH4"/>
    <mergeCell ref="Y7:Y9"/>
    <mergeCell ref="Z7:Z9"/>
    <mergeCell ref="AA7:AA9"/>
    <mergeCell ref="P4:AD4"/>
    <mergeCell ref="P5:AD5"/>
    <mergeCell ref="AQ7:AQ9"/>
    <mergeCell ref="AR7:AR9"/>
    <mergeCell ref="AS7:AS9"/>
    <mergeCell ref="AM7:AM9"/>
    <mergeCell ref="R7:R9"/>
    <mergeCell ref="G7:G9"/>
    <mergeCell ref="H7:H9"/>
    <mergeCell ref="I7:I9"/>
    <mergeCell ref="AE7:AE9"/>
    <mergeCell ref="AF7:AF9"/>
    <mergeCell ref="M6:O6"/>
    <mergeCell ref="P7:P9"/>
    <mergeCell ref="Q7:Q9"/>
    <mergeCell ref="AO7:AO9"/>
    <mergeCell ref="AP7:AP9"/>
    <mergeCell ref="AL7:AL9"/>
    <mergeCell ref="AG7:AG9"/>
    <mergeCell ref="AH7:AH9"/>
    <mergeCell ref="AI7:AI9"/>
    <mergeCell ref="AD7:AD9"/>
    <mergeCell ref="AH6:AJ6"/>
    <mergeCell ref="B4:B6"/>
    <mergeCell ref="AE4:AS4"/>
    <mergeCell ref="AK7:AK9"/>
    <mergeCell ref="AJ7:AJ9"/>
    <mergeCell ref="AB7:AB9"/>
    <mergeCell ref="AN7:AN9"/>
    <mergeCell ref="AC7:AC9"/>
    <mergeCell ref="M7:M9"/>
    <mergeCell ref="N7:N9"/>
    <mergeCell ref="O7:O9"/>
    <mergeCell ref="B7:B9"/>
    <mergeCell ref="C7:C9"/>
    <mergeCell ref="D7:D9"/>
    <mergeCell ref="E7:E9"/>
    <mergeCell ref="X7:X9"/>
    <mergeCell ref="L7:L9"/>
    <mergeCell ref="G5:L5"/>
    <mergeCell ref="J6:L6"/>
    <mergeCell ref="F7:F9"/>
    <mergeCell ref="D5:F6"/>
    <mergeCell ref="G6:I6"/>
    <mergeCell ref="K7:K9"/>
    <mergeCell ref="AT5:AV6"/>
    <mergeCell ref="AT7:AT9"/>
    <mergeCell ref="AU7:AU9"/>
    <mergeCell ref="AV7:AV9"/>
    <mergeCell ref="V7:V9"/>
    <mergeCell ref="W7:W9"/>
    <mergeCell ref="AB6:AD6"/>
    <mergeCell ref="AQ5:AS6"/>
    <mergeCell ref="AE6:AG6"/>
    <mergeCell ref="AK5:AM6"/>
    <mergeCell ref="AN5:AP6"/>
    <mergeCell ref="A4:A10"/>
    <mergeCell ref="J7:J9"/>
    <mergeCell ref="Y6:AA6"/>
    <mergeCell ref="P6:R6"/>
    <mergeCell ref="V6:X6"/>
    <mergeCell ref="M5:O5"/>
    <mergeCell ref="D4:O4"/>
    <mergeCell ref="C4:C6"/>
    <mergeCell ref="AE5:AJ5"/>
    <mergeCell ref="BF5:BH6"/>
    <mergeCell ref="BF7:BF9"/>
    <mergeCell ref="BG7:BG9"/>
    <mergeCell ref="BH7:BH9"/>
    <mergeCell ref="BE7:BE9"/>
    <mergeCell ref="BC7:BC9"/>
    <mergeCell ref="BC5:BE6"/>
    <mergeCell ref="BD7:BD9"/>
    <mergeCell ref="AW5:AY6"/>
    <mergeCell ref="AZ5:BB6"/>
    <mergeCell ref="AW7:AW9"/>
    <mergeCell ref="AX7:AX9"/>
    <mergeCell ref="AY7:AY9"/>
    <mergeCell ref="AZ7:AZ9"/>
    <mergeCell ref="BA7:BA9"/>
    <mergeCell ref="BB7:BB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5" man="1"/>
    <brk id="30" max="55" man="1"/>
    <brk id="4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2015-01-06T09:54:57Z</cp:lastPrinted>
  <dcterms:created xsi:type="dcterms:W3CDTF">2003-09-24T01:52:56Z</dcterms:created>
  <dcterms:modified xsi:type="dcterms:W3CDTF">2022-03-22T07:37:44Z</dcterms:modified>
  <cp:category/>
  <cp:version/>
  <cp:contentType/>
  <cp:contentStatus/>
</cp:coreProperties>
</file>