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795" tabRatio="834" activeTab="0"/>
  </bookViews>
  <sheets>
    <sheet name="2道路" sheetId="1" r:id="rId1"/>
  </sheets>
  <definedNames>
    <definedName name="_xlnm.Print_Area" localSheetId="0">'2道路'!$A$1:$F$57</definedName>
    <definedName name="_xlnm.Print_Titles" localSheetId="0">'2道路'!$A:$C,'2道路'!$1:$10</definedName>
  </definedNames>
  <calcPr fullCalcOnLoad="1"/>
</workbook>
</file>

<file path=xl/sharedStrings.xml><?xml version="1.0" encoding="utf-8"?>
<sst xmlns="http://schemas.openxmlformats.org/spreadsheetml/2006/main" count="92" uniqueCount="61">
  <si>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</si>
  <si>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</si>
  <si>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</si>
  <si>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</si>
  <si>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</si>
  <si>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</si>
  <si>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</si>
  <si>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</si>
  <si>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</si>
  <si>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</si>
  <si>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</si>
  <si>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</si>
  <si>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</si>
  <si>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</si>
  <si>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</si>
  <si>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</si>
  <si>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</si>
  <si>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</si>
  <si>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</si>
  <si>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</si>
  <si>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</si>
  <si>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</si>
  <si>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</si>
  <si>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</si>
  <si>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</si>
  <si>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</si>
  <si>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</si>
  <si>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</si>
  <si>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</si>
  <si>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</si>
  <si>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02-01-01</t>
  </si>
  <si>
    <t>02-01-02</t>
  </si>
  <si>
    <t/>
  </si>
  <si>
    <t>行政番号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</si>
  <si>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</si>
  <si>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</si>
  <si>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</si>
  <si>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</si>
  <si>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</si>
  <si>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</si>
  <si>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</si>
  <si>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</si>
  <si>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</si>
  <si>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</si>
  <si>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</si>
  <si>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</si>
  <si>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</si>
  <si>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</si>
  <si>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</si>
  <si>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</si>
  <si>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</si>
  <si>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</si>
  <si>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</si>
  <si>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実延長
（ｍ）</t>
  </si>
  <si>
    <t>面積
（㎡）</t>
  </si>
  <si>
    <t>平均幅員
（ｍ）</t>
  </si>
  <si>
    <t>A</t>
  </si>
  <si>
    <t>B</t>
  </si>
  <si>
    <t>B／A</t>
  </si>
  <si>
    <t>表-行-列</t>
  </si>
  <si>
    <t>2　道　　路（令和4年4月1日現在）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</si>
</sst>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19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38" fontId="5" fillId="0" borderId="27" xfId="49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5" fillId="0" borderId="28" xfId="0" applyFont="1" applyFill="1" applyBorder="1" applyAlignment="1">
      <alignment horizontal="right" vertical="top"/>
    </xf>
    <xf numFmtId="38" fontId="5" fillId="33" borderId="18" xfId="49" applyFont="1" applyFill="1" applyBorder="1" applyAlignment="1">
      <alignment vertical="center"/>
    </xf>
    <xf numFmtId="38" fontId="5" fillId="33" borderId="19" xfId="49" applyFont="1" applyFill="1" applyBorder="1" applyAlignment="1">
      <alignment vertical="center"/>
    </xf>
    <xf numFmtId="38" fontId="5" fillId="33" borderId="21" xfId="49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distributed" textRotation="255"/>
    </xf>
    <xf numFmtId="0" fontId="5" fillId="0" borderId="11" xfId="0" applyFont="1" applyFill="1" applyBorder="1" applyAlignment="1">
      <alignment horizontal="center" vertical="distributed" textRotation="255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9"/>
  <sheetViews>
    <sheetView tabSelected="1" view="pageBreakPreview" zoomScaleSheetLayoutView="100" zoomScalePageLayoutView="0" workbookViewId="0" topLeftCell="A1">
      <selection activeCell="E41" sqref="E41"/>
    </sheetView>
  </sheetViews>
  <sheetFormatPr defaultColWidth="9.33203125" defaultRowHeight="11.25"/>
  <cols>
    <col min="1" max="1" width="5" style="10" customWidth="1"/>
    <col min="2" max="3" width="9.33203125" style="2" customWidth="1"/>
    <col min="4" max="6" width="19.16015625" style="2" customWidth="1"/>
    <col min="7" max="16384" width="9.33203125" style="2" customWidth="1"/>
  </cols>
  <sheetData>
    <row r="2" spans="1:4" ht="13.5">
      <c r="A2" s="1" t="s">
        <v>60</v>
      </c>
      <c r="B2" s="1"/>
      <c r="C2" s="1"/>
      <c r="D2" s="1"/>
    </row>
    <row r="3" spans="1:4" ht="12">
      <c r="A3" s="3"/>
      <c r="B3" s="3"/>
      <c r="C3" s="3"/>
      <c r="D3" s="3"/>
    </row>
    <row r="4" spans="1:6" ht="11.25" customHeight="1">
      <c r="A4" s="36" t="s">
        <v>33</v>
      </c>
      <c r="B4" s="38"/>
      <c r="C4" s="41" t="s">
        <v>35</v>
      </c>
      <c r="D4" s="34" t="s">
        <v>53</v>
      </c>
      <c r="E4" s="34" t="s">
        <v>54</v>
      </c>
      <c r="F4" s="34" t="s">
        <v>55</v>
      </c>
    </row>
    <row r="5" spans="1:6" ht="11.25" customHeight="1">
      <c r="A5" s="37"/>
      <c r="B5" s="39"/>
      <c r="C5" s="42"/>
      <c r="D5" s="35"/>
      <c r="E5" s="35"/>
      <c r="F5" s="35"/>
    </row>
    <row r="6" spans="1:6" ht="11.25" customHeight="1">
      <c r="A6" s="37"/>
      <c r="B6" s="39"/>
      <c r="C6" s="42"/>
      <c r="D6" s="35"/>
      <c r="E6" s="35"/>
      <c r="F6" s="35"/>
    </row>
    <row r="7" spans="1:6" ht="11.25">
      <c r="A7" s="37"/>
      <c r="B7" s="43" t="s">
        <v>34</v>
      </c>
      <c r="C7" s="40"/>
      <c r="D7" s="35"/>
      <c r="E7" s="35"/>
      <c r="F7" s="35"/>
    </row>
    <row r="8" spans="1:6" ht="11.25">
      <c r="A8" s="37"/>
      <c r="B8" s="43"/>
      <c r="C8" s="40"/>
      <c r="D8" s="35"/>
      <c r="E8" s="35"/>
      <c r="F8" s="35"/>
    </row>
    <row r="9" spans="1:6" ht="11.25">
      <c r="A9" s="37"/>
      <c r="B9" s="43"/>
      <c r="C9" s="40"/>
      <c r="D9" s="30" t="s">
        <v>56</v>
      </c>
      <c r="E9" s="30" t="s">
        <v>57</v>
      </c>
      <c r="F9" s="4" t="s">
        <v>58</v>
      </c>
    </row>
    <row r="10" spans="1:60" s="10" customFormat="1" ht="11.25">
      <c r="A10" s="37"/>
      <c r="B10" s="5"/>
      <c r="C10" s="6" t="s">
        <v>59</v>
      </c>
      <c r="D10" s="7" t="s">
        <v>30</v>
      </c>
      <c r="E10" s="7" t="s">
        <v>31</v>
      </c>
      <c r="F10" s="8"/>
      <c r="G10" s="9" t="s">
        <v>32</v>
      </c>
      <c r="H10" s="10" t="s">
        <v>32</v>
      </c>
      <c r="I10" s="10" t="s">
        <v>32</v>
      </c>
      <c r="J10" s="10" t="s">
        <v>32</v>
      </c>
      <c r="K10" s="10" t="s">
        <v>32</v>
      </c>
      <c r="L10" s="10" t="s">
        <v>32</v>
      </c>
      <c r="M10" s="10" t="s">
        <v>32</v>
      </c>
      <c r="N10" s="10" t="s">
        <v>32</v>
      </c>
      <c r="O10" s="10" t="s">
        <v>32</v>
      </c>
      <c r="P10" s="10" t="s">
        <v>32</v>
      </c>
      <c r="Q10" s="10" t="s">
        <v>32</v>
      </c>
      <c r="R10" s="10" t="s">
        <v>32</v>
      </c>
      <c r="S10" s="10" t="s">
        <v>32</v>
      </c>
      <c r="T10" s="10" t="s">
        <v>32</v>
      </c>
      <c r="U10" s="10" t="s">
        <v>32</v>
      </c>
      <c r="V10" s="10" t="s">
        <v>32</v>
      </c>
      <c r="W10" s="10" t="s">
        <v>32</v>
      </c>
      <c r="X10" s="10" t="s">
        <v>32</v>
      </c>
      <c r="Y10" s="10" t="s">
        <v>32</v>
      </c>
      <c r="Z10" s="10" t="s">
        <v>32</v>
      </c>
      <c r="AA10" s="10" t="s">
        <v>32</v>
      </c>
      <c r="AB10" s="10" t="s">
        <v>32</v>
      </c>
      <c r="AC10" s="10" t="s">
        <v>32</v>
      </c>
      <c r="AD10" s="10" t="s">
        <v>32</v>
      </c>
      <c r="AE10" s="10" t="s">
        <v>32</v>
      </c>
      <c r="AF10" s="10" t="s">
        <v>32</v>
      </c>
      <c r="AG10" s="10" t="s">
        <v>32</v>
      </c>
      <c r="AH10" s="10" t="s">
        <v>32</v>
      </c>
      <c r="AI10" s="10" t="s">
        <v>32</v>
      </c>
      <c r="AJ10" s="10" t="s">
        <v>32</v>
      </c>
      <c r="AK10" s="10" t="s">
        <v>32</v>
      </c>
      <c r="AL10" s="10" t="s">
        <v>32</v>
      </c>
      <c r="AM10" s="10">
        <f>IF(AM1&gt;0,TEXT(AM1,"00")&amp;"-"&amp;TEXT(#REF!,"00")&amp;"-"&amp;TEXT(AM3,"00"),"")</f>
      </c>
      <c r="AN10" s="10">
        <f>IF(AN1&gt;0,TEXT(AN1,"00")&amp;"-"&amp;TEXT(#REF!,"00")&amp;"-"&amp;TEXT(AN3,"00"),"")</f>
      </c>
      <c r="AO10" s="10">
        <f>IF(AO1&gt;0,TEXT(AO1,"00")&amp;"-"&amp;TEXT(#REF!,"00")&amp;"-"&amp;TEXT(AO3,"00"),"")</f>
      </c>
      <c r="AP10" s="10">
        <f>IF(AP1&gt;0,TEXT(AP1,"00")&amp;"-"&amp;TEXT(#REF!,"00")&amp;"-"&amp;TEXT(AP3,"00"),"")</f>
      </c>
      <c r="AQ10" s="10">
        <f>IF(AQ1&gt;0,TEXT(AQ1,"00")&amp;"-"&amp;TEXT(#REF!,"00")&amp;"-"&amp;TEXT(AQ3,"00"),"")</f>
      </c>
      <c r="AR10" s="10">
        <f>IF(AR1&gt;0,TEXT(AR1,"00")&amp;"-"&amp;TEXT(#REF!,"00")&amp;"-"&amp;TEXT(AR3,"00"),"")</f>
      </c>
      <c r="AS10" s="10">
        <f>IF(AS1&gt;0,TEXT(AS1,"00")&amp;"-"&amp;TEXT(#REF!,"00")&amp;"-"&amp;TEXT(AS3,"00"),"")</f>
      </c>
      <c r="AT10" s="10">
        <f>IF(AT1&gt;0,TEXT(AT1,"00")&amp;"-"&amp;TEXT(#REF!,"00")&amp;"-"&amp;TEXT(AT3,"00"),"")</f>
      </c>
      <c r="AU10" s="10">
        <f>IF(AU1&gt;0,TEXT(AU1,"00")&amp;"-"&amp;TEXT(#REF!,"00")&amp;"-"&amp;TEXT(AU3,"00"),"")</f>
      </c>
      <c r="AV10" s="10">
        <f>IF(AV1&gt;0,TEXT(AV1,"00")&amp;"-"&amp;TEXT(#REF!,"00")&amp;"-"&amp;TEXT(AV3,"00"),"")</f>
      </c>
      <c r="AW10" s="10">
        <f>IF(AW1&gt;0,TEXT(AW1,"00")&amp;"-"&amp;TEXT(#REF!,"00")&amp;"-"&amp;TEXT(AW3,"00"),"")</f>
      </c>
      <c r="AX10" s="10">
        <f>IF(AX1&gt;0,TEXT(AX1,"00")&amp;"-"&amp;TEXT(#REF!,"00")&amp;"-"&amp;TEXT(AX3,"00"),"")</f>
      </c>
      <c r="AY10" s="10">
        <f>IF(AY1&gt;0,TEXT(AY1,"00")&amp;"-"&amp;TEXT(#REF!,"00")&amp;"-"&amp;TEXT(AY3,"00"),"")</f>
      </c>
      <c r="AZ10" s="10">
        <f>IF(AZ1&gt;0,TEXT(AZ1,"00")&amp;"-"&amp;TEXT(#REF!,"00")&amp;"-"&amp;TEXT(AZ3,"00"),"")</f>
      </c>
      <c r="BA10" s="10">
        <f>IF(BA1&gt;0,TEXT(BA1,"00")&amp;"-"&amp;TEXT(#REF!,"00")&amp;"-"&amp;TEXT(BA3,"00"),"")</f>
      </c>
      <c r="BB10" s="10">
        <f>IF(BB1&gt;0,TEXT(BB1,"00")&amp;"-"&amp;TEXT(#REF!,"00")&amp;"-"&amp;TEXT(BB3,"00"),"")</f>
      </c>
      <c r="BC10" s="10">
        <f>IF(BC1&gt;0,TEXT(BC1,"00")&amp;"-"&amp;TEXT(#REF!,"00")&amp;"-"&amp;TEXT(BC3,"00"),"")</f>
      </c>
      <c r="BD10" s="10">
        <f>IF(BD1&gt;0,TEXT(BD1,"00")&amp;"-"&amp;TEXT(#REF!,"00")&amp;"-"&amp;TEXT(BD3,"00"),"")</f>
      </c>
      <c r="BE10" s="10">
        <f>IF(BE1&gt;0,TEXT(BE1,"00")&amp;"-"&amp;TEXT(#REF!,"00")&amp;"-"&amp;TEXT(BE3,"00"),"")</f>
      </c>
      <c r="BF10" s="10">
        <f>IF(BF1&gt;0,TEXT(BF1,"00")&amp;"-"&amp;TEXT(#REF!,"00")&amp;"-"&amp;TEXT(BF3,"00"),"")</f>
      </c>
      <c r="BG10" s="10">
        <f>IF(BG1&gt;0,TEXT(BG1,"00")&amp;"-"&amp;TEXT(#REF!,"00")&amp;"-"&amp;TEXT(BG3,"00"),"")</f>
      </c>
      <c r="BH10" s="10">
        <f>IF(BH1&gt;0,TEXT(BH1,"00")&amp;"-"&amp;TEXT(#REF!,"00")&amp;"-"&amp;TEXT(BH3,"00"),"")</f>
      </c>
    </row>
    <row r="11" spans="1:6" ht="11.25">
      <c r="A11" s="11">
        <v>1</v>
      </c>
      <c r="B11" s="12" t="s">
        <v>0</v>
      </c>
      <c r="C11" s="12"/>
      <c r="D11" s="31">
        <v>2191149</v>
      </c>
      <c r="E11" s="31">
        <v>12944492</v>
      </c>
      <c r="F11" s="13">
        <f>ROUND((E11/D11),1)</f>
        <v>5.9</v>
      </c>
    </row>
    <row r="12" spans="1:6" ht="11.25">
      <c r="A12" s="14">
        <v>2</v>
      </c>
      <c r="B12" s="15" t="s">
        <v>1</v>
      </c>
      <c r="C12" s="15"/>
      <c r="D12" s="32">
        <v>1541325</v>
      </c>
      <c r="E12" s="32">
        <v>7849629</v>
      </c>
      <c r="F12" s="16">
        <f aca="true" t="shared" si="0" ref="F12:F54">ROUND((E12/D12),1)</f>
        <v>5.1</v>
      </c>
    </row>
    <row r="13" spans="1:6" ht="11.25">
      <c r="A13" s="14">
        <v>3</v>
      </c>
      <c r="B13" s="15" t="s">
        <v>2</v>
      </c>
      <c r="C13" s="15"/>
      <c r="D13" s="32">
        <v>1530971</v>
      </c>
      <c r="E13" s="32">
        <v>7814166</v>
      </c>
      <c r="F13" s="16">
        <f t="shared" si="0"/>
        <v>5.1</v>
      </c>
    </row>
    <row r="14" spans="1:6" ht="11.25">
      <c r="A14" s="14">
        <v>4</v>
      </c>
      <c r="B14" s="15" t="s">
        <v>3</v>
      </c>
      <c r="C14" s="15"/>
      <c r="D14" s="32">
        <v>1782976</v>
      </c>
      <c r="E14" s="32">
        <v>8640301</v>
      </c>
      <c r="F14" s="16">
        <f t="shared" si="0"/>
        <v>4.8</v>
      </c>
    </row>
    <row r="15" spans="1:6" ht="11.25">
      <c r="A15" s="14">
        <v>5</v>
      </c>
      <c r="B15" s="15" t="s">
        <v>4</v>
      </c>
      <c r="C15" s="15"/>
      <c r="D15" s="32">
        <v>1971318</v>
      </c>
      <c r="E15" s="32">
        <v>7728860</v>
      </c>
      <c r="F15" s="16">
        <f t="shared" si="0"/>
        <v>3.9</v>
      </c>
    </row>
    <row r="16" spans="1:6" ht="11.25">
      <c r="A16" s="14">
        <v>6</v>
      </c>
      <c r="B16" s="15" t="s">
        <v>5</v>
      </c>
      <c r="C16" s="15"/>
      <c r="D16" s="32">
        <v>828347</v>
      </c>
      <c r="E16" s="32">
        <v>3629558</v>
      </c>
      <c r="F16" s="16">
        <f t="shared" si="0"/>
        <v>4.4</v>
      </c>
    </row>
    <row r="17" spans="1:6" ht="11.25">
      <c r="A17" s="14">
        <v>7</v>
      </c>
      <c r="B17" s="15" t="s">
        <v>6</v>
      </c>
      <c r="C17" s="15"/>
      <c r="D17" s="32">
        <v>832473</v>
      </c>
      <c r="E17" s="32">
        <v>4315869</v>
      </c>
      <c r="F17" s="16">
        <f t="shared" si="0"/>
        <v>5.2</v>
      </c>
    </row>
    <row r="18" spans="1:6" ht="11.25">
      <c r="A18" s="14">
        <v>8</v>
      </c>
      <c r="B18" s="15" t="s">
        <v>7</v>
      </c>
      <c r="C18" s="15"/>
      <c r="D18" s="32">
        <v>1021929</v>
      </c>
      <c r="E18" s="32">
        <v>4424800</v>
      </c>
      <c r="F18" s="16">
        <f t="shared" si="0"/>
        <v>4.3</v>
      </c>
    </row>
    <row r="19" spans="1:6" ht="11.25">
      <c r="A19" s="14">
        <v>9</v>
      </c>
      <c r="B19" s="15" t="s">
        <v>39</v>
      </c>
      <c r="C19" s="15"/>
      <c r="D19" s="32">
        <v>1478692</v>
      </c>
      <c r="E19" s="32">
        <v>6387934</v>
      </c>
      <c r="F19" s="16">
        <f t="shared" si="0"/>
        <v>4.3</v>
      </c>
    </row>
    <row r="20" spans="1:6" ht="11.25">
      <c r="A20" s="14">
        <v>10</v>
      </c>
      <c r="B20" s="15" t="s">
        <v>8</v>
      </c>
      <c r="C20" s="15"/>
      <c r="D20" s="32">
        <v>1682216</v>
      </c>
      <c r="E20" s="32">
        <v>8603329</v>
      </c>
      <c r="F20" s="16">
        <f t="shared" si="0"/>
        <v>5.1</v>
      </c>
    </row>
    <row r="21" spans="1:6" ht="11.25">
      <c r="A21" s="14">
        <v>11</v>
      </c>
      <c r="B21" s="15" t="s">
        <v>9</v>
      </c>
      <c r="C21" s="15"/>
      <c r="D21" s="32">
        <v>495607</v>
      </c>
      <c r="E21" s="32">
        <v>2942861</v>
      </c>
      <c r="F21" s="16">
        <f t="shared" si="0"/>
        <v>5.9</v>
      </c>
    </row>
    <row r="22" spans="1:6" ht="11.25">
      <c r="A22" s="14">
        <v>12</v>
      </c>
      <c r="B22" s="15" t="s">
        <v>10</v>
      </c>
      <c r="C22" s="15"/>
      <c r="D22" s="32">
        <v>775633</v>
      </c>
      <c r="E22" s="32">
        <v>3619972</v>
      </c>
      <c r="F22" s="16">
        <f t="shared" si="0"/>
        <v>4.7</v>
      </c>
    </row>
    <row r="23" spans="1:6" ht="11.25">
      <c r="A23" s="14">
        <v>13</v>
      </c>
      <c r="B23" s="15" t="s">
        <v>11</v>
      </c>
      <c r="C23" s="15"/>
      <c r="D23" s="32">
        <v>1487989</v>
      </c>
      <c r="E23" s="32">
        <v>7832025</v>
      </c>
      <c r="F23" s="16">
        <f t="shared" si="0"/>
        <v>5.3</v>
      </c>
    </row>
    <row r="24" spans="1:6" ht="11.25">
      <c r="A24" s="14">
        <v>14</v>
      </c>
      <c r="B24" s="15" t="s">
        <v>12</v>
      </c>
      <c r="C24" s="15"/>
      <c r="D24" s="32">
        <v>967591</v>
      </c>
      <c r="E24" s="32">
        <v>4645702</v>
      </c>
      <c r="F24" s="16">
        <f t="shared" si="0"/>
        <v>4.8</v>
      </c>
    </row>
    <row r="25" spans="1:6" ht="11.25">
      <c r="A25" s="14">
        <v>15</v>
      </c>
      <c r="B25" s="15" t="s">
        <v>13</v>
      </c>
      <c r="C25" s="15"/>
      <c r="D25" s="32">
        <v>770964</v>
      </c>
      <c r="E25" s="32">
        <v>4349129</v>
      </c>
      <c r="F25" s="16">
        <f t="shared" si="0"/>
        <v>5.6</v>
      </c>
    </row>
    <row r="26" spans="1:6" ht="11.25">
      <c r="A26" s="14">
        <v>16</v>
      </c>
      <c r="B26" s="15" t="s">
        <v>14</v>
      </c>
      <c r="C26" s="15"/>
      <c r="D26" s="32">
        <v>3382837</v>
      </c>
      <c r="E26" s="32">
        <v>16689884</v>
      </c>
      <c r="F26" s="16">
        <f t="shared" si="0"/>
        <v>4.9</v>
      </c>
    </row>
    <row r="27" spans="1:6" ht="11.25">
      <c r="A27" s="14">
        <v>17</v>
      </c>
      <c r="B27" s="15" t="s">
        <v>15</v>
      </c>
      <c r="C27" s="15"/>
      <c r="D27" s="32">
        <v>1213853</v>
      </c>
      <c r="E27" s="32">
        <v>6899157</v>
      </c>
      <c r="F27" s="16">
        <f t="shared" si="0"/>
        <v>5.7</v>
      </c>
    </row>
    <row r="28" spans="1:6" ht="11.25">
      <c r="A28" s="14">
        <v>18</v>
      </c>
      <c r="B28" s="15" t="s">
        <v>16</v>
      </c>
      <c r="C28" s="15"/>
      <c r="D28" s="32">
        <v>917485</v>
      </c>
      <c r="E28" s="32">
        <v>5143679</v>
      </c>
      <c r="F28" s="16">
        <f t="shared" si="0"/>
        <v>5.6</v>
      </c>
    </row>
    <row r="29" spans="1:6" ht="11.25">
      <c r="A29" s="14">
        <v>19</v>
      </c>
      <c r="B29" s="15" t="s">
        <v>17</v>
      </c>
      <c r="C29" s="15"/>
      <c r="D29" s="32">
        <v>664159</v>
      </c>
      <c r="E29" s="32">
        <v>3114382</v>
      </c>
      <c r="F29" s="16">
        <f t="shared" si="0"/>
        <v>4.7</v>
      </c>
    </row>
    <row r="30" spans="1:6" ht="11.25">
      <c r="A30" s="14">
        <v>20</v>
      </c>
      <c r="B30" s="15" t="s">
        <v>18</v>
      </c>
      <c r="C30" s="15"/>
      <c r="D30" s="32">
        <v>473829</v>
      </c>
      <c r="E30" s="32">
        <v>2780099</v>
      </c>
      <c r="F30" s="16">
        <f t="shared" si="0"/>
        <v>5.9</v>
      </c>
    </row>
    <row r="31" spans="1:6" ht="11.25">
      <c r="A31" s="14">
        <v>21</v>
      </c>
      <c r="B31" s="15" t="s">
        <v>40</v>
      </c>
      <c r="C31" s="15"/>
      <c r="D31" s="32">
        <v>1571708</v>
      </c>
      <c r="E31" s="32">
        <v>6355417</v>
      </c>
      <c r="F31" s="16">
        <f t="shared" si="0"/>
        <v>4</v>
      </c>
    </row>
    <row r="32" spans="1:6" ht="11.25">
      <c r="A32" s="14">
        <v>22</v>
      </c>
      <c r="B32" s="15" t="s">
        <v>41</v>
      </c>
      <c r="C32" s="15"/>
      <c r="D32" s="32">
        <v>1161375</v>
      </c>
      <c r="E32" s="32">
        <v>5733334</v>
      </c>
      <c r="F32" s="16">
        <f t="shared" si="0"/>
        <v>4.9</v>
      </c>
    </row>
    <row r="33" spans="1:6" ht="11.25">
      <c r="A33" s="14">
        <v>23</v>
      </c>
      <c r="B33" s="15" t="s">
        <v>42</v>
      </c>
      <c r="C33" s="15"/>
      <c r="D33" s="32">
        <v>2646385</v>
      </c>
      <c r="E33" s="32">
        <v>11949230</v>
      </c>
      <c r="F33" s="16">
        <f t="shared" si="0"/>
        <v>4.5</v>
      </c>
    </row>
    <row r="34" spans="1:6" ht="11.25">
      <c r="A34" s="14">
        <v>24</v>
      </c>
      <c r="B34" s="15" t="s">
        <v>43</v>
      </c>
      <c r="C34" s="15"/>
      <c r="D34" s="32">
        <v>1650249</v>
      </c>
      <c r="E34" s="32">
        <v>7023337</v>
      </c>
      <c r="F34" s="16">
        <f t="shared" si="0"/>
        <v>4.3</v>
      </c>
    </row>
    <row r="35" spans="1:6" ht="11.25">
      <c r="A35" s="14">
        <v>25</v>
      </c>
      <c r="B35" s="15" t="s">
        <v>44</v>
      </c>
      <c r="C35" s="15"/>
      <c r="D35" s="32">
        <v>1890168</v>
      </c>
      <c r="E35" s="32">
        <v>7904081</v>
      </c>
      <c r="F35" s="16">
        <f t="shared" si="0"/>
        <v>4.2</v>
      </c>
    </row>
    <row r="36" spans="1:6" ht="11.25">
      <c r="A36" s="14">
        <v>26</v>
      </c>
      <c r="B36" s="15" t="s">
        <v>45</v>
      </c>
      <c r="C36" s="15"/>
      <c r="D36" s="32">
        <v>1452632</v>
      </c>
      <c r="E36" s="32">
        <v>6194983</v>
      </c>
      <c r="F36" s="16">
        <f t="shared" si="0"/>
        <v>4.3</v>
      </c>
    </row>
    <row r="37" spans="1:6" ht="11.25">
      <c r="A37" s="14">
        <v>27</v>
      </c>
      <c r="B37" s="15" t="s">
        <v>46</v>
      </c>
      <c r="C37" s="15"/>
      <c r="D37" s="32">
        <v>1503091</v>
      </c>
      <c r="E37" s="32">
        <v>5979552</v>
      </c>
      <c r="F37" s="16">
        <f t="shared" si="0"/>
        <v>4</v>
      </c>
    </row>
    <row r="38" spans="1:6" ht="11.25">
      <c r="A38" s="14">
        <v>28</v>
      </c>
      <c r="B38" s="15" t="s">
        <v>47</v>
      </c>
      <c r="C38" s="15"/>
      <c r="D38" s="32">
        <v>1084191</v>
      </c>
      <c r="E38" s="32">
        <v>7178123</v>
      </c>
      <c r="F38" s="16">
        <f t="shared" si="0"/>
        <v>6.6</v>
      </c>
    </row>
    <row r="39" spans="1:6" ht="11.25">
      <c r="A39" s="14">
        <v>29</v>
      </c>
      <c r="B39" s="15" t="s">
        <v>48</v>
      </c>
      <c r="C39" s="15"/>
      <c r="D39" s="32">
        <v>1804337</v>
      </c>
      <c r="E39" s="32">
        <v>8143854</v>
      </c>
      <c r="F39" s="16">
        <f t="shared" si="0"/>
        <v>4.5</v>
      </c>
    </row>
    <row r="40" spans="1:6" ht="11.25">
      <c r="A40" s="14">
        <v>30</v>
      </c>
      <c r="B40" s="15" t="s">
        <v>49</v>
      </c>
      <c r="C40" s="15"/>
      <c r="D40" s="32">
        <v>1504779</v>
      </c>
      <c r="E40" s="32">
        <v>7349196</v>
      </c>
      <c r="F40" s="16">
        <f t="shared" si="0"/>
        <v>4.9</v>
      </c>
    </row>
    <row r="41" spans="1:6" ht="11.25">
      <c r="A41" s="14">
        <v>31</v>
      </c>
      <c r="B41" s="15" t="s">
        <v>50</v>
      </c>
      <c r="C41" s="15"/>
      <c r="D41" s="32">
        <v>921269</v>
      </c>
      <c r="E41" s="32">
        <v>4344170</v>
      </c>
      <c r="F41" s="16">
        <f t="shared" si="0"/>
        <v>4.7</v>
      </c>
    </row>
    <row r="42" spans="1:6" ht="11.25">
      <c r="A42" s="14">
        <v>32</v>
      </c>
      <c r="B42" s="15" t="s">
        <v>51</v>
      </c>
      <c r="C42" s="15"/>
      <c r="D42" s="32">
        <v>1436946</v>
      </c>
      <c r="E42" s="32">
        <v>6685402</v>
      </c>
      <c r="F42" s="16">
        <f t="shared" si="0"/>
        <v>4.7</v>
      </c>
    </row>
    <row r="43" spans="1:6" ht="11.25">
      <c r="A43" s="14">
        <v>33</v>
      </c>
      <c r="B43" s="15" t="s">
        <v>19</v>
      </c>
      <c r="C43" s="15"/>
      <c r="D43" s="32">
        <v>950686</v>
      </c>
      <c r="E43" s="32">
        <v>3866492</v>
      </c>
      <c r="F43" s="16">
        <f t="shared" si="0"/>
        <v>4.1</v>
      </c>
    </row>
    <row r="44" spans="1:6" ht="11.25">
      <c r="A44" s="14">
        <v>34</v>
      </c>
      <c r="B44" s="15" t="s">
        <v>20</v>
      </c>
      <c r="C44" s="15"/>
      <c r="D44" s="32">
        <v>142298</v>
      </c>
      <c r="E44" s="32">
        <v>873161</v>
      </c>
      <c r="F44" s="16">
        <f t="shared" si="0"/>
        <v>6.1</v>
      </c>
    </row>
    <row r="45" spans="1:6" ht="11.25">
      <c r="A45" s="14">
        <v>35</v>
      </c>
      <c r="B45" s="15" t="s">
        <v>52</v>
      </c>
      <c r="C45" s="15"/>
      <c r="D45" s="32">
        <v>803333</v>
      </c>
      <c r="E45" s="32">
        <v>3983925</v>
      </c>
      <c r="F45" s="16">
        <f t="shared" si="0"/>
        <v>5</v>
      </c>
    </row>
    <row r="46" spans="1:6" ht="11.25">
      <c r="A46" s="14">
        <v>36</v>
      </c>
      <c r="B46" s="15" t="s">
        <v>21</v>
      </c>
      <c r="C46" s="15"/>
      <c r="D46" s="32">
        <v>359366</v>
      </c>
      <c r="E46" s="32">
        <v>2066947</v>
      </c>
      <c r="F46" s="16">
        <f t="shared" si="0"/>
        <v>5.8</v>
      </c>
    </row>
    <row r="47" spans="1:6" ht="11.25">
      <c r="A47" s="14">
        <v>37</v>
      </c>
      <c r="B47" s="15" t="s">
        <v>22</v>
      </c>
      <c r="C47" s="15"/>
      <c r="D47" s="32">
        <v>609269</v>
      </c>
      <c r="E47" s="32">
        <v>3967069</v>
      </c>
      <c r="F47" s="16">
        <f t="shared" si="0"/>
        <v>6.5</v>
      </c>
    </row>
    <row r="48" spans="1:6" ht="11.25">
      <c r="A48" s="14">
        <v>38</v>
      </c>
      <c r="B48" s="15" t="s">
        <v>23</v>
      </c>
      <c r="C48" s="15"/>
      <c r="D48" s="32">
        <v>383356</v>
      </c>
      <c r="E48" s="32">
        <v>1720181</v>
      </c>
      <c r="F48" s="16">
        <f t="shared" si="0"/>
        <v>4.5</v>
      </c>
    </row>
    <row r="49" spans="1:6" ht="11.25">
      <c r="A49" s="14">
        <v>39</v>
      </c>
      <c r="B49" s="15" t="s">
        <v>24</v>
      </c>
      <c r="C49" s="15"/>
      <c r="D49" s="32">
        <v>731555</v>
      </c>
      <c r="E49" s="32">
        <v>3662935</v>
      </c>
      <c r="F49" s="16">
        <f t="shared" si="0"/>
        <v>5</v>
      </c>
    </row>
    <row r="50" spans="1:6" ht="11.25">
      <c r="A50" s="14">
        <v>40</v>
      </c>
      <c r="B50" s="15" t="s">
        <v>25</v>
      </c>
      <c r="C50" s="15"/>
      <c r="D50" s="32">
        <v>414985</v>
      </c>
      <c r="E50" s="32">
        <v>2265034</v>
      </c>
      <c r="F50" s="16">
        <f t="shared" si="0"/>
        <v>5.5</v>
      </c>
    </row>
    <row r="51" spans="1:6" ht="11.25">
      <c r="A51" s="14">
        <v>41</v>
      </c>
      <c r="B51" s="15" t="s">
        <v>26</v>
      </c>
      <c r="C51" s="15"/>
      <c r="D51" s="32">
        <v>725127</v>
      </c>
      <c r="E51" s="32">
        <v>3073137</v>
      </c>
      <c r="F51" s="16">
        <f t="shared" si="0"/>
        <v>4.2</v>
      </c>
    </row>
    <row r="52" spans="1:6" ht="11.25">
      <c r="A52" s="14">
        <v>42</v>
      </c>
      <c r="B52" s="15" t="s">
        <v>27</v>
      </c>
      <c r="C52" s="15"/>
      <c r="D52" s="32">
        <v>236561</v>
      </c>
      <c r="E52" s="32">
        <v>1353063</v>
      </c>
      <c r="F52" s="16">
        <f t="shared" si="0"/>
        <v>5.7</v>
      </c>
    </row>
    <row r="53" spans="1:6" ht="11.25">
      <c r="A53" s="14">
        <v>43</v>
      </c>
      <c r="B53" s="15" t="s">
        <v>28</v>
      </c>
      <c r="C53" s="15"/>
      <c r="D53" s="32">
        <v>627065</v>
      </c>
      <c r="E53" s="32">
        <v>3127227</v>
      </c>
      <c r="F53" s="16">
        <f t="shared" si="0"/>
        <v>5</v>
      </c>
    </row>
    <row r="54" spans="1:6" ht="11.25">
      <c r="A54" s="17">
        <v>44</v>
      </c>
      <c r="B54" s="18" t="s">
        <v>29</v>
      </c>
      <c r="C54" s="18"/>
      <c r="D54" s="33">
        <v>334042</v>
      </c>
      <c r="E54" s="33">
        <v>1611449</v>
      </c>
      <c r="F54" s="19">
        <f t="shared" si="0"/>
        <v>4.8</v>
      </c>
    </row>
    <row r="55" spans="1:6" ht="11.25">
      <c r="A55" s="20"/>
      <c r="B55" s="12" t="s">
        <v>36</v>
      </c>
      <c r="C55" s="12"/>
      <c r="D55" s="21">
        <f>SUMIF($B$11:$B$54,"*市",D$11:D$54)</f>
        <v>44638473</v>
      </c>
      <c r="E55" s="21">
        <f>SUMIF($B$11:$B$54,"*市",E$11:E$54)</f>
        <v>215196507</v>
      </c>
      <c r="F55" s="22">
        <f>ROUND((E55/D55),1)</f>
        <v>4.8</v>
      </c>
    </row>
    <row r="56" spans="1:6" ht="11.25">
      <c r="A56" s="23"/>
      <c r="B56" s="15" t="s">
        <v>37</v>
      </c>
      <c r="C56" s="15"/>
      <c r="D56" s="24">
        <f>SUM(D$11:D$54)-SUMIF($B$11:$B$54,"*市",D$11:D$54)</f>
        <v>6317643</v>
      </c>
      <c r="E56" s="24">
        <f>SUM(E$11:E$54)-SUMIF($B$11:$B$54,"*市",E$11:E$54)</f>
        <v>31570620</v>
      </c>
      <c r="F56" s="16">
        <f>ROUND((E56/D56),1)</f>
        <v>5</v>
      </c>
    </row>
    <row r="57" spans="1:6" ht="11.25">
      <c r="A57" s="25"/>
      <c r="B57" s="26" t="s">
        <v>38</v>
      </c>
      <c r="C57" s="26"/>
      <c r="D57" s="27">
        <f>SUM(D11:D54)</f>
        <v>50956116</v>
      </c>
      <c r="E57" s="27">
        <f>SUM(E11:E54)</f>
        <v>246767127</v>
      </c>
      <c r="F57" s="28">
        <f>ROUND((E57/D57),1)</f>
        <v>4.8</v>
      </c>
    </row>
    <row r="59" ht="11.25">
      <c r="E59" s="29"/>
    </row>
  </sheetData>
  <sheetProtection/>
  <mergeCells count="8">
    <mergeCell ref="F4:F8"/>
    <mergeCell ref="A4:A10"/>
    <mergeCell ref="B4:B6"/>
    <mergeCell ref="C7:C9"/>
    <mergeCell ref="D4:D8"/>
    <mergeCell ref="E4:E8"/>
    <mergeCell ref="C4:C6"/>
    <mergeCell ref="B7:B9"/>
  </mergeCells>
  <printOptions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政策企画部情報システム課</cp:lastModifiedBy>
  <cp:lastPrinted>2015-01-06T08:53:35Z</cp:lastPrinted>
  <dcterms:created xsi:type="dcterms:W3CDTF">2003-09-24T01:52:56Z</dcterms:created>
  <dcterms:modified xsi:type="dcterms:W3CDTF">2023-03-20T05:27:26Z</dcterms:modified>
  <cp:category/>
  <cp:version/>
  <cp:contentType/>
  <cp:contentStatus/>
</cp:coreProperties>
</file>