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990" windowHeight="7905" tabRatio="834" activeTab="0"/>
  </bookViews>
  <sheets>
    <sheet name="6廃棄物処理施設" sheetId="1" r:id="rId1"/>
  </sheets>
  <definedNames>
    <definedName name="_xlnm.Print_Area" localSheetId="0">'6廃棄物処理施設'!$A$1:$G$57</definedName>
    <definedName name="_xlnm.Print_Titles" localSheetId="0">'6廃棄物処理施設'!$A:$C,'6廃棄物処理施設'!$1:$10</definedName>
  </definedNames>
  <calcPr fullCalcOnLoad="1"/>
</workbook>
</file>

<file path=xl/sharedStrings.xml><?xml version="1.0" encoding="utf-8"?>
<sst xmlns="http://schemas.openxmlformats.org/spreadsheetml/2006/main" count="87" uniqueCount="62">
  <si>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</si>
  <si>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</si>
  <si>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</si>
  <si>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</si>
  <si>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</si>
  <si>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</si>
  <si>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</si>
  <si>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</si>
  <si>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</si>
  <si>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</si>
  <si>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</si>
  <si>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</si>
  <si>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</si>
  <si>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</si>
  <si>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</si>
  <si>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</si>
  <si>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</si>
  <si>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</si>
  <si>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</si>
  <si>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</si>
  <si>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</si>
  <si>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</si>
  <si>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</si>
  <si>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</si>
  <si>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</si>
  <si>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</si>
  <si>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</si>
  <si>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</si>
  <si>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</si>
  <si>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</si>
  <si>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/>
  </si>
  <si>
    <t>行政番号</t>
  </si>
  <si>
    <t>07-01-12</t>
  </si>
  <si>
    <t>07-01-15</t>
  </si>
  <si>
    <t>07-01-38</t>
  </si>
  <si>
    <t>市町村名</t>
  </si>
  <si>
    <t>区　分</t>
  </si>
  <si>
    <t>【市　計】</t>
  </si>
  <si>
    <t>【町村計】</t>
  </si>
  <si>
    <t>【合　計】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</si>
  <si>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</si>
  <si>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</si>
  <si>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</si>
  <si>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</si>
  <si>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</si>
  <si>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</si>
  <si>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</si>
  <si>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</si>
  <si>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</si>
  <si>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</si>
  <si>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</si>
  <si>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</si>
  <si>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</si>
  <si>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</si>
  <si>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し尿処理施設</t>
  </si>
  <si>
    <t>ごみ処理施設</t>
  </si>
  <si>
    <t>年間総収集量
（kl）</t>
  </si>
  <si>
    <t>表-行-列</t>
  </si>
  <si>
    <t>07-01-36</t>
  </si>
  <si>
    <t>処理人口
（人）</t>
  </si>
  <si>
    <t>年間総収集量
（ｔ）</t>
  </si>
  <si>
    <t>6　廃棄物処理施設（平成30年3月31日現在）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</si>
</sst>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</numFmts>
  <fonts count="41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 style="dashed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shrinkToFit="1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38" fontId="5" fillId="33" borderId="17" xfId="49" applyFont="1" applyFill="1" applyBorder="1" applyAlignment="1">
      <alignment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38" fontId="5" fillId="33" borderId="18" xfId="49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38" fontId="5" fillId="33" borderId="21" xfId="49" applyFont="1" applyFill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38" fontId="5" fillId="0" borderId="14" xfId="49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38" fontId="5" fillId="0" borderId="18" xfId="49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38" fontId="5" fillId="0" borderId="29" xfId="49" applyFont="1" applyFill="1" applyBorder="1" applyAlignment="1">
      <alignment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distributed" textRotation="255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7</xdr:row>
      <xdr:rowOff>0</xdr:rowOff>
    </xdr:from>
    <xdr:to>
      <xdr:col>5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3" name="Line 3"/>
        <xdr:cNvSpPr>
          <a:spLocks/>
        </xdr:cNvSpPr>
      </xdr:nvSpPr>
      <xdr:spPr>
        <a:xfrm>
          <a:off x="4781550" y="1047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B57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5" style="3" customWidth="1"/>
    <col min="2" max="3" width="9.33203125" style="3" customWidth="1"/>
    <col min="4" max="7" width="15" style="3" customWidth="1"/>
    <col min="8" max="16384" width="9.33203125" style="3" customWidth="1"/>
  </cols>
  <sheetData>
    <row r="2" spans="1:3" ht="13.5">
      <c r="A2" s="1" t="s">
        <v>61</v>
      </c>
      <c r="B2" s="2"/>
      <c r="C2" s="2"/>
    </row>
    <row r="3" spans="1:3" ht="12">
      <c r="A3" s="4"/>
      <c r="B3" s="4"/>
      <c r="C3" s="4"/>
    </row>
    <row r="4" spans="1:7" ht="11.25" customHeight="1">
      <c r="A4" s="31" t="s">
        <v>31</v>
      </c>
      <c r="B4" s="33"/>
      <c r="C4" s="35" t="s">
        <v>36</v>
      </c>
      <c r="D4" s="29" t="s">
        <v>54</v>
      </c>
      <c r="E4" s="30"/>
      <c r="F4" s="29" t="s">
        <v>55</v>
      </c>
      <c r="G4" s="30"/>
    </row>
    <row r="5" spans="1:7" ht="11.25" customHeight="1">
      <c r="A5" s="32"/>
      <c r="B5" s="34"/>
      <c r="C5" s="36"/>
      <c r="D5" s="39" t="s">
        <v>59</v>
      </c>
      <c r="E5" s="39" t="s">
        <v>56</v>
      </c>
      <c r="F5" s="39" t="s">
        <v>59</v>
      </c>
      <c r="G5" s="39" t="s">
        <v>60</v>
      </c>
    </row>
    <row r="6" spans="1:7" ht="11.25" customHeight="1">
      <c r="A6" s="32"/>
      <c r="B6" s="34"/>
      <c r="C6" s="36"/>
      <c r="D6" s="40"/>
      <c r="E6" s="40"/>
      <c r="F6" s="40"/>
      <c r="G6" s="40"/>
    </row>
    <row r="7" spans="1:7" ht="11.25" customHeight="1">
      <c r="A7" s="32"/>
      <c r="B7" s="37" t="s">
        <v>35</v>
      </c>
      <c r="C7" s="38"/>
      <c r="D7" s="40"/>
      <c r="E7" s="40"/>
      <c r="F7" s="40"/>
      <c r="G7" s="40"/>
    </row>
    <row r="8" spans="1:7" ht="11.25">
      <c r="A8" s="32"/>
      <c r="B8" s="37"/>
      <c r="C8" s="38"/>
      <c r="D8" s="40"/>
      <c r="E8" s="40"/>
      <c r="F8" s="40"/>
      <c r="G8" s="40"/>
    </row>
    <row r="9" spans="1:7" ht="11.25">
      <c r="A9" s="32"/>
      <c r="B9" s="37"/>
      <c r="C9" s="38"/>
      <c r="D9" s="41"/>
      <c r="E9" s="41"/>
      <c r="F9" s="41"/>
      <c r="G9" s="41"/>
    </row>
    <row r="10" spans="1:54" s="8" customFormat="1" ht="11.25">
      <c r="A10" s="32"/>
      <c r="B10" s="5"/>
      <c r="C10" s="6" t="s">
        <v>57</v>
      </c>
      <c r="D10" s="7" t="s">
        <v>32</v>
      </c>
      <c r="E10" s="7" t="s">
        <v>33</v>
      </c>
      <c r="F10" s="7" t="s">
        <v>58</v>
      </c>
      <c r="G10" s="7" t="s">
        <v>34</v>
      </c>
      <c r="H10" s="8" t="s">
        <v>30</v>
      </c>
      <c r="I10" s="8" t="s">
        <v>30</v>
      </c>
      <c r="J10" s="8" t="s">
        <v>30</v>
      </c>
      <c r="K10" s="8" t="s">
        <v>30</v>
      </c>
      <c r="L10" s="8" t="s">
        <v>30</v>
      </c>
      <c r="M10" s="8" t="s">
        <v>30</v>
      </c>
      <c r="N10" s="8" t="s">
        <v>30</v>
      </c>
      <c r="O10" s="8" t="s">
        <v>30</v>
      </c>
      <c r="P10" s="8" t="s">
        <v>30</v>
      </c>
      <c r="Q10" s="8" t="s">
        <v>30</v>
      </c>
      <c r="R10" s="8" t="s">
        <v>30</v>
      </c>
      <c r="S10" s="8" t="s">
        <v>30</v>
      </c>
      <c r="T10" s="8" t="s">
        <v>30</v>
      </c>
      <c r="U10" s="8" t="s">
        <v>30</v>
      </c>
      <c r="V10" s="8" t="s">
        <v>30</v>
      </c>
      <c r="W10" s="8" t="s">
        <v>30</v>
      </c>
      <c r="X10" s="8" t="s">
        <v>30</v>
      </c>
      <c r="Y10" s="8" t="s">
        <v>30</v>
      </c>
      <c r="Z10" s="8" t="s">
        <v>30</v>
      </c>
      <c r="AA10" s="8" t="s">
        <v>30</v>
      </c>
      <c r="AB10" s="8" t="s">
        <v>30</v>
      </c>
      <c r="AC10" s="8" t="s">
        <v>30</v>
      </c>
      <c r="AD10" s="8" t="s">
        <v>30</v>
      </c>
      <c r="AE10" s="8" t="s">
        <v>30</v>
      </c>
      <c r="AF10" s="8" t="s">
        <v>30</v>
      </c>
      <c r="AG10" s="8">
        <f aca="true" t="shared" si="0" ref="AG10:BB10">IF(AG1&gt;0,TEXT(AG1,"00")&amp;"-"&amp;TEXT(AG2,"00")&amp;"-"&amp;TEXT(AG3,"00"),"")</f>
      </c>
      <c r="AH10" s="8">
        <f t="shared" si="0"/>
      </c>
      <c r="AI10" s="8">
        <f t="shared" si="0"/>
      </c>
      <c r="AJ10" s="8">
        <f t="shared" si="0"/>
      </c>
      <c r="AK10" s="8">
        <f t="shared" si="0"/>
      </c>
      <c r="AL10" s="8">
        <f t="shared" si="0"/>
      </c>
      <c r="AM10" s="8">
        <f t="shared" si="0"/>
      </c>
      <c r="AN10" s="8">
        <f t="shared" si="0"/>
      </c>
      <c r="AO10" s="8">
        <f t="shared" si="0"/>
      </c>
      <c r="AP10" s="8">
        <f t="shared" si="0"/>
      </c>
      <c r="AQ10" s="8">
        <f t="shared" si="0"/>
      </c>
      <c r="AR10" s="8">
        <f t="shared" si="0"/>
      </c>
      <c r="AS10" s="8">
        <f t="shared" si="0"/>
      </c>
      <c r="AT10" s="8">
        <f t="shared" si="0"/>
      </c>
      <c r="AU10" s="8">
        <f t="shared" si="0"/>
      </c>
      <c r="AV10" s="8">
        <f t="shared" si="0"/>
      </c>
      <c r="AW10" s="8">
        <f t="shared" si="0"/>
      </c>
      <c r="AX10" s="8">
        <f t="shared" si="0"/>
      </c>
      <c r="AY10" s="8">
        <f t="shared" si="0"/>
      </c>
      <c r="AZ10" s="8">
        <f t="shared" si="0"/>
      </c>
      <c r="BA10" s="8">
        <f t="shared" si="0"/>
      </c>
      <c r="BB10" s="8">
        <f t="shared" si="0"/>
      </c>
    </row>
    <row r="11" spans="1:7" ht="11.25">
      <c r="A11" s="9">
        <v>1</v>
      </c>
      <c r="B11" s="10" t="s">
        <v>0</v>
      </c>
      <c r="C11" s="11"/>
      <c r="D11" s="12">
        <v>8726</v>
      </c>
      <c r="E11" s="12">
        <v>7285</v>
      </c>
      <c r="F11" s="12">
        <v>269925</v>
      </c>
      <c r="G11" s="12">
        <v>103491</v>
      </c>
    </row>
    <row r="12" spans="1:7" ht="11.25">
      <c r="A12" s="13">
        <v>2</v>
      </c>
      <c r="B12" s="14" t="s">
        <v>1</v>
      </c>
      <c r="C12" s="15"/>
      <c r="D12" s="16">
        <v>1977</v>
      </c>
      <c r="E12" s="16">
        <v>1697</v>
      </c>
      <c r="F12" s="16">
        <v>181341</v>
      </c>
      <c r="G12" s="16">
        <v>62112</v>
      </c>
    </row>
    <row r="13" spans="1:7" ht="11.25">
      <c r="A13" s="13">
        <v>3</v>
      </c>
      <c r="B13" s="14" t="s">
        <v>2</v>
      </c>
      <c r="C13" s="15"/>
      <c r="D13" s="16">
        <v>5908</v>
      </c>
      <c r="E13" s="16">
        <v>3162</v>
      </c>
      <c r="F13" s="16">
        <v>143024</v>
      </c>
      <c r="G13" s="16">
        <v>53562</v>
      </c>
    </row>
    <row r="14" spans="1:7" ht="11.25">
      <c r="A14" s="13">
        <v>4</v>
      </c>
      <c r="B14" s="14" t="s">
        <v>3</v>
      </c>
      <c r="C14" s="15"/>
      <c r="D14" s="16">
        <v>10529</v>
      </c>
      <c r="E14" s="16">
        <v>5058</v>
      </c>
      <c r="F14" s="16">
        <v>144035</v>
      </c>
      <c r="G14" s="16">
        <v>47254</v>
      </c>
    </row>
    <row r="15" spans="1:7" ht="11.25">
      <c r="A15" s="13">
        <v>5</v>
      </c>
      <c r="B15" s="14" t="s">
        <v>4</v>
      </c>
      <c r="C15" s="15"/>
      <c r="D15" s="16">
        <v>4698</v>
      </c>
      <c r="E15" s="16">
        <v>2401</v>
      </c>
      <c r="F15" s="16">
        <v>75755</v>
      </c>
      <c r="G15" s="16">
        <v>25782</v>
      </c>
    </row>
    <row r="16" spans="1:7" ht="11.25">
      <c r="A16" s="13">
        <v>6</v>
      </c>
      <c r="B16" s="14" t="s">
        <v>5</v>
      </c>
      <c r="C16" s="15"/>
      <c r="D16" s="16">
        <v>2069</v>
      </c>
      <c r="E16" s="16">
        <v>521</v>
      </c>
      <c r="F16" s="16">
        <v>52379</v>
      </c>
      <c r="G16" s="16">
        <v>19448</v>
      </c>
    </row>
    <row r="17" spans="1:7" ht="11.25">
      <c r="A17" s="13">
        <v>7</v>
      </c>
      <c r="B17" s="14" t="s">
        <v>6</v>
      </c>
      <c r="C17" s="15"/>
      <c r="D17" s="16">
        <v>1989</v>
      </c>
      <c r="E17" s="16">
        <v>946</v>
      </c>
      <c r="F17" s="16">
        <v>77857</v>
      </c>
      <c r="G17" s="16">
        <v>26503</v>
      </c>
    </row>
    <row r="18" spans="1:7" ht="11.25">
      <c r="A18" s="13">
        <v>8</v>
      </c>
      <c r="B18" s="14" t="s">
        <v>7</v>
      </c>
      <c r="C18" s="15"/>
      <c r="D18" s="16">
        <v>5418</v>
      </c>
      <c r="E18" s="16">
        <v>877</v>
      </c>
      <c r="F18" s="16">
        <v>44169</v>
      </c>
      <c r="G18" s="16">
        <v>16332</v>
      </c>
    </row>
    <row r="19" spans="1:7" ht="11.25">
      <c r="A19" s="13">
        <v>9</v>
      </c>
      <c r="B19" s="14" t="s">
        <v>40</v>
      </c>
      <c r="C19" s="15"/>
      <c r="D19" s="16">
        <v>8011</v>
      </c>
      <c r="E19" s="16">
        <v>1166</v>
      </c>
      <c r="F19" s="16">
        <v>63832</v>
      </c>
      <c r="G19" s="16">
        <v>20008</v>
      </c>
    </row>
    <row r="20" spans="1:7" ht="11.25">
      <c r="A20" s="13">
        <v>10</v>
      </c>
      <c r="B20" s="14" t="s">
        <v>8</v>
      </c>
      <c r="C20" s="15"/>
      <c r="D20" s="16">
        <v>3354</v>
      </c>
      <c r="E20" s="16">
        <v>14537</v>
      </c>
      <c r="F20" s="16">
        <v>52666</v>
      </c>
      <c r="G20" s="16">
        <v>16197</v>
      </c>
    </row>
    <row r="21" spans="1:7" ht="11.25">
      <c r="A21" s="13">
        <v>11</v>
      </c>
      <c r="B21" s="14" t="s">
        <v>9</v>
      </c>
      <c r="C21" s="15"/>
      <c r="D21" s="16">
        <v>2486</v>
      </c>
      <c r="E21" s="16">
        <v>1191</v>
      </c>
      <c r="F21" s="16">
        <v>29039</v>
      </c>
      <c r="G21" s="16">
        <v>9282</v>
      </c>
    </row>
    <row r="22" spans="1:7" ht="11.25">
      <c r="A22" s="13">
        <v>12</v>
      </c>
      <c r="B22" s="14" t="s">
        <v>10</v>
      </c>
      <c r="C22" s="15"/>
      <c r="D22" s="16">
        <v>7376</v>
      </c>
      <c r="E22" s="16">
        <v>15723</v>
      </c>
      <c r="F22" s="16">
        <v>44003</v>
      </c>
      <c r="G22" s="16">
        <v>15792</v>
      </c>
    </row>
    <row r="23" spans="1:7" ht="11.25">
      <c r="A23" s="13">
        <v>13</v>
      </c>
      <c r="B23" s="14" t="s">
        <v>11</v>
      </c>
      <c r="C23" s="15"/>
      <c r="D23" s="16">
        <v>8731</v>
      </c>
      <c r="E23" s="16">
        <v>2489</v>
      </c>
      <c r="F23" s="16">
        <v>51163</v>
      </c>
      <c r="G23" s="16">
        <v>16028</v>
      </c>
    </row>
    <row r="24" spans="1:7" ht="11.25">
      <c r="A24" s="13">
        <v>14</v>
      </c>
      <c r="B24" s="14" t="s">
        <v>12</v>
      </c>
      <c r="C24" s="15"/>
      <c r="D24" s="16">
        <v>4008</v>
      </c>
      <c r="E24" s="16">
        <v>3343</v>
      </c>
      <c r="F24" s="16">
        <v>107704</v>
      </c>
      <c r="G24" s="16">
        <v>37126</v>
      </c>
    </row>
    <row r="25" spans="1:7" ht="11.25">
      <c r="A25" s="13">
        <v>15</v>
      </c>
      <c r="B25" s="14" t="s">
        <v>13</v>
      </c>
      <c r="C25" s="15"/>
      <c r="D25" s="16">
        <v>1048</v>
      </c>
      <c r="E25" s="16">
        <v>2070</v>
      </c>
      <c r="F25" s="16">
        <v>85107</v>
      </c>
      <c r="G25" s="16">
        <v>28536</v>
      </c>
    </row>
    <row r="26" spans="1:7" ht="11.25">
      <c r="A26" s="13">
        <v>16</v>
      </c>
      <c r="B26" s="14" t="s">
        <v>14</v>
      </c>
      <c r="C26" s="15"/>
      <c r="D26" s="16">
        <v>5657</v>
      </c>
      <c r="E26" s="16">
        <v>1672</v>
      </c>
      <c r="F26" s="16">
        <v>230310</v>
      </c>
      <c r="G26" s="16">
        <v>79849</v>
      </c>
    </row>
    <row r="27" spans="1:7" ht="11.25">
      <c r="A27" s="13">
        <v>17</v>
      </c>
      <c r="B27" s="14" t="s">
        <v>15</v>
      </c>
      <c r="C27" s="15"/>
      <c r="D27" s="16">
        <v>11176</v>
      </c>
      <c r="E27" s="16">
        <v>11251</v>
      </c>
      <c r="F27" s="16">
        <v>159053</v>
      </c>
      <c r="G27" s="16">
        <v>58931</v>
      </c>
    </row>
    <row r="28" spans="1:7" ht="11.25">
      <c r="A28" s="13">
        <v>18</v>
      </c>
      <c r="B28" s="14" t="s">
        <v>16</v>
      </c>
      <c r="C28" s="15"/>
      <c r="D28" s="16">
        <v>351</v>
      </c>
      <c r="E28" s="16">
        <v>116</v>
      </c>
      <c r="F28" s="16">
        <v>68057</v>
      </c>
      <c r="G28" s="16">
        <v>24445</v>
      </c>
    </row>
    <row r="29" spans="1:7" ht="11.25">
      <c r="A29" s="13">
        <v>19</v>
      </c>
      <c r="B29" s="14" t="s">
        <v>17</v>
      </c>
      <c r="C29" s="15"/>
      <c r="D29" s="16">
        <v>2022</v>
      </c>
      <c r="E29" s="16">
        <v>365</v>
      </c>
      <c r="F29" s="16">
        <v>28531</v>
      </c>
      <c r="G29" s="16">
        <v>9780</v>
      </c>
    </row>
    <row r="30" spans="1:7" ht="11.25">
      <c r="A30" s="13">
        <v>20</v>
      </c>
      <c r="B30" s="14" t="s">
        <v>18</v>
      </c>
      <c r="C30" s="15"/>
      <c r="D30" s="16">
        <v>488</v>
      </c>
      <c r="E30" s="16">
        <v>285</v>
      </c>
      <c r="F30" s="16">
        <v>67105</v>
      </c>
      <c r="G30" s="16">
        <v>22252</v>
      </c>
    </row>
    <row r="31" spans="1:7" ht="11.25">
      <c r="A31" s="13">
        <v>21</v>
      </c>
      <c r="B31" s="14" t="s">
        <v>41</v>
      </c>
      <c r="C31" s="15"/>
      <c r="D31" s="16">
        <v>5590</v>
      </c>
      <c r="E31" s="16">
        <v>2857</v>
      </c>
      <c r="F31" s="16">
        <v>42637</v>
      </c>
      <c r="G31" s="16">
        <v>14455</v>
      </c>
    </row>
    <row r="32" spans="1:7" ht="11.25">
      <c r="A32" s="13">
        <v>22</v>
      </c>
      <c r="B32" s="14" t="s">
        <v>42</v>
      </c>
      <c r="C32" s="15"/>
      <c r="D32" s="16">
        <v>1044</v>
      </c>
      <c r="E32" s="16">
        <v>2441</v>
      </c>
      <c r="F32" s="16">
        <v>55131</v>
      </c>
      <c r="G32" s="16">
        <v>17078</v>
      </c>
    </row>
    <row r="33" spans="1:7" ht="11.25">
      <c r="A33" s="13">
        <v>23</v>
      </c>
      <c r="B33" s="14" t="s">
        <v>43</v>
      </c>
      <c r="C33" s="15"/>
      <c r="D33" s="16">
        <v>13827</v>
      </c>
      <c r="E33" s="16">
        <v>7065</v>
      </c>
      <c r="F33" s="16">
        <v>105643</v>
      </c>
      <c r="G33" s="16">
        <v>29403</v>
      </c>
    </row>
    <row r="34" spans="1:7" ht="11.25">
      <c r="A34" s="13">
        <v>24</v>
      </c>
      <c r="B34" s="14" t="s">
        <v>44</v>
      </c>
      <c r="C34" s="15"/>
      <c r="D34" s="16">
        <v>1177</v>
      </c>
      <c r="E34" s="16">
        <v>2007</v>
      </c>
      <c r="F34" s="16">
        <v>54813</v>
      </c>
      <c r="G34" s="16">
        <v>15735</v>
      </c>
    </row>
    <row r="35" spans="1:7" ht="11.25">
      <c r="A35" s="13">
        <v>25</v>
      </c>
      <c r="B35" s="14" t="s">
        <v>45</v>
      </c>
      <c r="C35" s="15"/>
      <c r="D35" s="16">
        <v>3322</v>
      </c>
      <c r="E35" s="16">
        <v>1698</v>
      </c>
      <c r="F35" s="16">
        <v>41907</v>
      </c>
      <c r="G35" s="16">
        <v>13622</v>
      </c>
    </row>
    <row r="36" spans="1:7" ht="11.25">
      <c r="A36" s="13">
        <v>26</v>
      </c>
      <c r="B36" s="14" t="s">
        <v>46</v>
      </c>
      <c r="C36" s="15"/>
      <c r="D36" s="16">
        <v>2235</v>
      </c>
      <c r="E36" s="16">
        <v>1142</v>
      </c>
      <c r="F36" s="16">
        <v>42413</v>
      </c>
      <c r="G36" s="16">
        <v>14539</v>
      </c>
    </row>
    <row r="37" spans="1:7" ht="11.25">
      <c r="A37" s="13">
        <v>27</v>
      </c>
      <c r="B37" s="14" t="s">
        <v>47</v>
      </c>
      <c r="C37" s="15"/>
      <c r="D37" s="16">
        <v>6507</v>
      </c>
      <c r="E37" s="16">
        <v>1903</v>
      </c>
      <c r="F37" s="16">
        <v>42643</v>
      </c>
      <c r="G37" s="16">
        <v>10458</v>
      </c>
    </row>
    <row r="38" spans="1:7" ht="11.25">
      <c r="A38" s="13">
        <v>28</v>
      </c>
      <c r="B38" s="14" t="s">
        <v>48</v>
      </c>
      <c r="C38" s="15"/>
      <c r="D38" s="16">
        <v>5298</v>
      </c>
      <c r="E38" s="16">
        <v>2947</v>
      </c>
      <c r="F38" s="16">
        <v>95185</v>
      </c>
      <c r="G38" s="16">
        <v>29118</v>
      </c>
    </row>
    <row r="39" spans="1:7" ht="11.25">
      <c r="A39" s="13">
        <v>29</v>
      </c>
      <c r="B39" s="14" t="s">
        <v>49</v>
      </c>
      <c r="C39" s="15"/>
      <c r="D39" s="16">
        <v>17825</v>
      </c>
      <c r="E39" s="16">
        <v>1323</v>
      </c>
      <c r="F39" s="16">
        <v>35412</v>
      </c>
      <c r="G39" s="16">
        <v>10309</v>
      </c>
    </row>
    <row r="40" spans="1:7" ht="11.25">
      <c r="A40" s="13">
        <v>30</v>
      </c>
      <c r="B40" s="14" t="s">
        <v>50</v>
      </c>
      <c r="C40" s="15"/>
      <c r="D40" s="16">
        <v>1951</v>
      </c>
      <c r="E40" s="16">
        <v>2588</v>
      </c>
      <c r="F40" s="16">
        <v>49425</v>
      </c>
      <c r="G40" s="16">
        <v>12156</v>
      </c>
    </row>
    <row r="41" spans="1:7" ht="11.25">
      <c r="A41" s="13">
        <v>31</v>
      </c>
      <c r="B41" s="14" t="s">
        <v>51</v>
      </c>
      <c r="C41" s="15"/>
      <c r="D41" s="16">
        <v>5179</v>
      </c>
      <c r="E41" s="16">
        <v>1257</v>
      </c>
      <c r="F41" s="16">
        <v>51570</v>
      </c>
      <c r="G41" s="16">
        <v>15417</v>
      </c>
    </row>
    <row r="42" spans="1:7" ht="11.25">
      <c r="A42" s="13">
        <v>32</v>
      </c>
      <c r="B42" s="14" t="s">
        <v>52</v>
      </c>
      <c r="C42" s="15"/>
      <c r="D42" s="16">
        <v>2630</v>
      </c>
      <c r="E42" s="16">
        <v>2043</v>
      </c>
      <c r="F42" s="16">
        <v>51747</v>
      </c>
      <c r="G42" s="16">
        <v>16431</v>
      </c>
    </row>
    <row r="43" spans="1:7" ht="11.25">
      <c r="A43" s="13">
        <v>33</v>
      </c>
      <c r="B43" s="14" t="s">
        <v>19</v>
      </c>
      <c r="C43" s="15"/>
      <c r="D43" s="16">
        <v>4590</v>
      </c>
      <c r="E43" s="16">
        <v>2165</v>
      </c>
      <c r="F43" s="16">
        <v>33002</v>
      </c>
      <c r="G43" s="16">
        <v>9673</v>
      </c>
    </row>
    <row r="44" spans="1:7" ht="11.25">
      <c r="A44" s="13">
        <v>34</v>
      </c>
      <c r="B44" s="14" t="s">
        <v>20</v>
      </c>
      <c r="C44" s="15"/>
      <c r="D44" s="16">
        <v>2846</v>
      </c>
      <c r="E44" s="16">
        <v>2722</v>
      </c>
      <c r="F44" s="16">
        <v>17080</v>
      </c>
      <c r="G44" s="16">
        <v>8186</v>
      </c>
    </row>
    <row r="45" spans="1:7" ht="11.25">
      <c r="A45" s="13">
        <v>35</v>
      </c>
      <c r="B45" s="14" t="s">
        <v>53</v>
      </c>
      <c r="C45" s="15"/>
      <c r="D45" s="16">
        <v>2807</v>
      </c>
      <c r="E45" s="16">
        <v>4290</v>
      </c>
      <c r="F45" s="16">
        <v>19905</v>
      </c>
      <c r="G45" s="16">
        <v>5572</v>
      </c>
    </row>
    <row r="46" spans="1:7" ht="11.25">
      <c r="A46" s="13">
        <v>36</v>
      </c>
      <c r="B46" s="14" t="s">
        <v>21</v>
      </c>
      <c r="C46" s="15"/>
      <c r="D46" s="16">
        <v>2412</v>
      </c>
      <c r="E46" s="16">
        <v>996</v>
      </c>
      <c r="F46" s="16">
        <v>38237</v>
      </c>
      <c r="G46" s="16">
        <v>12743</v>
      </c>
    </row>
    <row r="47" spans="1:7" ht="11.25">
      <c r="A47" s="13">
        <v>37</v>
      </c>
      <c r="B47" s="14" t="s">
        <v>22</v>
      </c>
      <c r="C47" s="15"/>
      <c r="D47" s="16">
        <v>4446</v>
      </c>
      <c r="E47" s="16">
        <v>2757</v>
      </c>
      <c r="F47" s="16">
        <v>17572</v>
      </c>
      <c r="G47" s="16">
        <v>6190</v>
      </c>
    </row>
    <row r="48" spans="1:7" ht="11.25">
      <c r="A48" s="13">
        <v>38</v>
      </c>
      <c r="B48" s="14" t="s">
        <v>23</v>
      </c>
      <c r="C48" s="15"/>
      <c r="D48" s="16">
        <v>308</v>
      </c>
      <c r="E48" s="16">
        <v>244</v>
      </c>
      <c r="F48" s="16">
        <v>15574</v>
      </c>
      <c r="G48" s="16">
        <v>5434</v>
      </c>
    </row>
    <row r="49" spans="1:7" ht="11.25">
      <c r="A49" s="13">
        <v>39</v>
      </c>
      <c r="B49" s="14" t="s">
        <v>24</v>
      </c>
      <c r="C49" s="15"/>
      <c r="D49" s="16">
        <v>509</v>
      </c>
      <c r="E49" s="16">
        <v>260</v>
      </c>
      <c r="F49" s="16">
        <v>47419</v>
      </c>
      <c r="G49" s="16">
        <v>18521</v>
      </c>
    </row>
    <row r="50" spans="1:7" ht="11.25">
      <c r="A50" s="13">
        <v>40</v>
      </c>
      <c r="B50" s="14" t="s">
        <v>25</v>
      </c>
      <c r="C50" s="15"/>
      <c r="D50" s="16">
        <v>1312</v>
      </c>
      <c r="E50" s="16">
        <v>17</v>
      </c>
      <c r="F50" s="16">
        <v>9083</v>
      </c>
      <c r="G50" s="16">
        <v>2880</v>
      </c>
    </row>
    <row r="51" spans="1:7" ht="11.25">
      <c r="A51" s="13">
        <v>41</v>
      </c>
      <c r="B51" s="14" t="s">
        <v>26</v>
      </c>
      <c r="C51" s="15"/>
      <c r="D51" s="16">
        <v>1989</v>
      </c>
      <c r="E51" s="16">
        <v>864</v>
      </c>
      <c r="F51" s="16">
        <v>22581</v>
      </c>
      <c r="G51" s="16">
        <v>5943</v>
      </c>
    </row>
    <row r="52" spans="1:7" ht="11.25">
      <c r="A52" s="13">
        <v>42</v>
      </c>
      <c r="B52" s="14" t="s">
        <v>27</v>
      </c>
      <c r="C52" s="15"/>
      <c r="D52" s="16">
        <v>183</v>
      </c>
      <c r="E52" s="16">
        <v>148</v>
      </c>
      <c r="F52" s="16">
        <v>8699</v>
      </c>
      <c r="G52" s="16">
        <v>3285</v>
      </c>
    </row>
    <row r="53" spans="1:7" ht="11.25">
      <c r="A53" s="13">
        <v>43</v>
      </c>
      <c r="B53" s="14" t="s">
        <v>28</v>
      </c>
      <c r="C53" s="15"/>
      <c r="D53" s="16">
        <v>7100</v>
      </c>
      <c r="E53" s="16">
        <v>824</v>
      </c>
      <c r="F53" s="16">
        <v>25334</v>
      </c>
      <c r="G53" s="16">
        <v>7513</v>
      </c>
    </row>
    <row r="54" spans="1:7" ht="11.25">
      <c r="A54" s="17">
        <v>44</v>
      </c>
      <c r="B54" s="18" t="s">
        <v>29</v>
      </c>
      <c r="C54" s="19"/>
      <c r="D54" s="20">
        <v>391</v>
      </c>
      <c r="E54" s="20">
        <v>219</v>
      </c>
      <c r="F54" s="20">
        <v>16402</v>
      </c>
      <c r="G54" s="20">
        <v>5027</v>
      </c>
    </row>
    <row r="55" spans="1:7" ht="11.25">
      <c r="A55" s="21"/>
      <c r="B55" s="10" t="s">
        <v>37</v>
      </c>
      <c r="C55" s="11"/>
      <c r="D55" s="22">
        <f>SUMIF($B$11:$B$54,"*市",D$11:D$54)</f>
        <v>162607</v>
      </c>
      <c r="E55" s="22">
        <f>SUMIF($B$11:$B$54,"*市",E$11:E$54)</f>
        <v>105426</v>
      </c>
      <c r="F55" s="22">
        <f>SUMIF($B$11:$B$54,"*市",F$11:F$54)</f>
        <v>2643581</v>
      </c>
      <c r="G55" s="22">
        <f>SUMIF($B$11:$B$54,"*市",G$11:G$54)</f>
        <v>891431</v>
      </c>
    </row>
    <row r="56" spans="1:7" ht="11.25">
      <c r="A56" s="23"/>
      <c r="B56" s="14" t="s">
        <v>38</v>
      </c>
      <c r="C56" s="15"/>
      <c r="D56" s="24">
        <f>SUM(D$11:D$54)-SUMIF($B$11:$B$54,"*市",D$11:D$54)</f>
        <v>28893</v>
      </c>
      <c r="E56" s="24">
        <f>SUM(E$11:E$54)-SUMIF($B$11:$B$54,"*市",E$11:E$54)</f>
        <v>15506</v>
      </c>
      <c r="F56" s="24">
        <f>SUM(F$11:F$54)-SUMIF($B$11:$B$54,"*市",F$11:F$54)</f>
        <v>270888</v>
      </c>
      <c r="G56" s="24">
        <f>SUM(G$11:G$54)-SUMIF($B$11:$B$54,"*市",G$11:G$54)</f>
        <v>90967</v>
      </c>
    </row>
    <row r="57" spans="1:7" ht="11.25">
      <c r="A57" s="25"/>
      <c r="B57" s="26" t="s">
        <v>39</v>
      </c>
      <c r="C57" s="27"/>
      <c r="D57" s="28">
        <f>SUM(D11:D54)</f>
        <v>191500</v>
      </c>
      <c r="E57" s="28">
        <f>SUM(E11:E54)</f>
        <v>120932</v>
      </c>
      <c r="F57" s="28">
        <f>SUM(F11:F54)</f>
        <v>2914469</v>
      </c>
      <c r="G57" s="28">
        <f>SUM(G11:G54)</f>
        <v>982398</v>
      </c>
    </row>
  </sheetData>
  <sheetProtection/>
  <mergeCells count="11">
    <mergeCell ref="D4:E4"/>
    <mergeCell ref="F4:G4"/>
    <mergeCell ref="A4:A10"/>
    <mergeCell ref="B4:B6"/>
    <mergeCell ref="C4:C6"/>
    <mergeCell ref="B7:B9"/>
    <mergeCell ref="C7:C9"/>
    <mergeCell ref="G5:G9"/>
    <mergeCell ref="F5:F9"/>
    <mergeCell ref="E5:E9"/>
    <mergeCell ref="D5:D9"/>
  </mergeCells>
  <printOptions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landscape" paperSize="9" scale="87" r:id="rId2"/>
  <ignoredErrors>
    <ignoredError sqref="D10:E10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2010-03-14T06:09:12Z</cp:lastPrinted>
  <dcterms:created xsi:type="dcterms:W3CDTF">2003-09-24T01:52:56Z</dcterms:created>
  <dcterms:modified xsi:type="dcterms:W3CDTF">2019-02-06T02:27:38Z</dcterms:modified>
  <cp:category/>
  <cp:version/>
  <cp:contentType/>
  <cp:contentStatus/>
</cp:coreProperties>
</file>