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020" windowHeight="7920" tabRatio="834" activeTab="0"/>
  </bookViews>
  <sheets>
    <sheet name="13市町村立施設" sheetId="1" r:id="rId1"/>
  </sheets>
  <definedNames>
    <definedName name="_xlnm.Print_Area" localSheetId="0">'13市町村立施設'!$A$1:$BR$57</definedName>
    <definedName name="_xlnm.Print_Titles" localSheetId="0">'13市町村立施設'!$A:$C,'13市町村立施設'!$2:$10</definedName>
  </definedNames>
  <calcPr fullCalcOnLoad="1"/>
</workbook>
</file>

<file path=xl/sharedStrings.xml><?xml version="1.0" encoding="utf-8"?>
<sst xmlns="http://schemas.openxmlformats.org/spreadsheetml/2006/main" count="214" uniqueCount="155">
  <si>
    <t>保健センター</t>
  </si>
  <si>
    <t>青年の家・自然の家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</si>
  <si>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</si>
  <si>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</si>
  <si>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</si>
  <si>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</si>
  <si>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</si>
  <si>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</si>
  <si>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</si>
  <si>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</si>
  <si>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</si>
  <si>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</si>
  <si>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</si>
  <si>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</si>
  <si>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</si>
  <si>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</si>
  <si>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</si>
  <si>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</si>
  <si>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</si>
  <si>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</si>
  <si>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</si>
  <si>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</si>
  <si>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</si>
  <si>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</si>
  <si>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</si>
  <si>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</si>
  <si>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</si>
  <si>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</si>
  <si>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</si>
  <si>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</si>
  <si>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</si>
  <si>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</si>
  <si>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行政番号</t>
  </si>
  <si>
    <t>18-01-02</t>
  </si>
  <si>
    <t>18-01-04</t>
  </si>
  <si>
    <t>18-01-05</t>
  </si>
  <si>
    <t>18-01-07</t>
  </si>
  <si>
    <t>18-01-08</t>
  </si>
  <si>
    <t>18-01-09</t>
  </si>
  <si>
    <t>18-01-10</t>
  </si>
  <si>
    <t>18-01-12</t>
  </si>
  <si>
    <t>18-01-13</t>
  </si>
  <si>
    <t>18-01-14</t>
  </si>
  <si>
    <t>18-01-16</t>
  </si>
  <si>
    <t>18-01-17</t>
  </si>
  <si>
    <t>18-01-19</t>
  </si>
  <si>
    <t>18-01-20</t>
  </si>
  <si>
    <t>18-01-22</t>
  </si>
  <si>
    <t>18-01-24</t>
  </si>
  <si>
    <t>18-01-27</t>
  </si>
  <si>
    <t>18-01-28</t>
  </si>
  <si>
    <t>18-01-31</t>
  </si>
  <si>
    <t>18-01-32</t>
  </si>
  <si>
    <t>18-01-35</t>
  </si>
  <si>
    <t>18-01-36</t>
  </si>
  <si>
    <t>18-01-39</t>
  </si>
  <si>
    <t>18-01-40</t>
  </si>
  <si>
    <t>18-01-43</t>
  </si>
  <si>
    <t>18-01-44</t>
  </si>
  <si>
    <t>18-01-47</t>
  </si>
  <si>
    <t>18-01-48</t>
  </si>
  <si>
    <t>18-01-51</t>
  </si>
  <si>
    <t>18-01-57</t>
  </si>
  <si>
    <t>18-01-59</t>
  </si>
  <si>
    <t>18-01-60</t>
  </si>
  <si>
    <t>18-01-62</t>
  </si>
  <si>
    <t>18-01-63</t>
  </si>
  <si>
    <t>18-01-65</t>
  </si>
  <si>
    <t>18-01-66</t>
  </si>
  <si>
    <t>18-01-68</t>
  </si>
  <si>
    <t>18-01-80</t>
  </si>
  <si>
    <t>18-01-84</t>
  </si>
  <si>
    <t>18-01-86</t>
  </si>
  <si>
    <t>市町村名</t>
  </si>
  <si>
    <t>区　分</t>
  </si>
  <si>
    <t>【市　計】</t>
  </si>
  <si>
    <t>【町村計】</t>
  </si>
  <si>
    <t>【合　計】</t>
  </si>
  <si>
    <t>計</t>
  </si>
  <si>
    <t>その他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</si>
  <si>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</si>
  <si>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</si>
  <si>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</si>
  <si>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</si>
  <si>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</si>
  <si>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</si>
  <si>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</si>
  <si>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</si>
  <si>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</si>
  <si>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</si>
  <si>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</si>
  <si>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</si>
  <si>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</si>
  <si>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</si>
  <si>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本庁舎</t>
  </si>
  <si>
    <t>箇所数</t>
  </si>
  <si>
    <t>支所・出張所</t>
  </si>
  <si>
    <t>職員公舎</t>
  </si>
  <si>
    <t>児童館</t>
  </si>
  <si>
    <t>隣保館</t>
  </si>
  <si>
    <t>公会堂・市民会館</t>
  </si>
  <si>
    <t>公民館</t>
  </si>
  <si>
    <t>図書館</t>
  </si>
  <si>
    <t>博物館</t>
  </si>
  <si>
    <t>総合博物館</t>
  </si>
  <si>
    <t>科学博物館</t>
  </si>
  <si>
    <t>歴史博物館</t>
  </si>
  <si>
    <t>美術博物館</t>
  </si>
  <si>
    <t>体育館</t>
  </si>
  <si>
    <t>陸上競技場</t>
  </si>
  <si>
    <t>野球場</t>
  </si>
  <si>
    <t>集会施設</t>
  </si>
  <si>
    <t>19-01-46</t>
  </si>
  <si>
    <t>診療施設</t>
  </si>
  <si>
    <t>病院</t>
  </si>
  <si>
    <t>診療所</t>
  </si>
  <si>
    <t>病床数</t>
  </si>
  <si>
    <t>18-01-69</t>
  </si>
  <si>
    <t>18-01-70</t>
  </si>
  <si>
    <t>市町村立以外の施設</t>
  </si>
  <si>
    <t>プール</t>
  </si>
  <si>
    <t>18-01-73</t>
  </si>
  <si>
    <t>18-01-74</t>
  </si>
  <si>
    <t>19-01-32</t>
  </si>
  <si>
    <t>19-01-33</t>
  </si>
  <si>
    <t>19-01-34</t>
  </si>
  <si>
    <t>19-01-35</t>
  </si>
  <si>
    <t>19-01-45</t>
  </si>
  <si>
    <t>延面積
（㎡）</t>
  </si>
  <si>
    <t>延面積
（㎡）</t>
  </si>
  <si>
    <t>戸数
（戸）</t>
  </si>
  <si>
    <t>専任職員数
（人）</t>
  </si>
  <si>
    <t>表-行-列</t>
  </si>
  <si>
    <t>18-01-03</t>
  </si>
  <si>
    <t>18-01-06</t>
  </si>
  <si>
    <t>18-01-15</t>
  </si>
  <si>
    <t>18-01-21</t>
  </si>
  <si>
    <t>18-01-25</t>
  </si>
  <si>
    <t>延面積
（㎡）</t>
  </si>
  <si>
    <t>18-01-29</t>
  </si>
  <si>
    <t>18-01-33</t>
  </si>
  <si>
    <t>18-01-37</t>
  </si>
  <si>
    <t>18-01-41</t>
  </si>
  <si>
    <t>18-01-45</t>
  </si>
  <si>
    <t>18-01-49</t>
  </si>
  <si>
    <t>18-01-58</t>
  </si>
  <si>
    <t>18-01-61</t>
  </si>
  <si>
    <t>18-01-64</t>
  </si>
  <si>
    <t>18-01-67</t>
  </si>
  <si>
    <t>18-01-81</t>
  </si>
  <si>
    <t>面積
（㎡）</t>
  </si>
  <si>
    <t>敷地面積
（㎡）</t>
  </si>
  <si>
    <t>水面面積
（㎡）</t>
  </si>
  <si>
    <t>18-01-85</t>
  </si>
  <si>
    <t>13　市町村立施設等（施設の現況：平成31年3月31日現在／専任職員数：平成31年4月1日現在）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</si>
</sst>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0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38" fontId="4" fillId="0" borderId="17" xfId="49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4" fillId="33" borderId="14" xfId="49" applyFont="1" applyFill="1" applyBorder="1" applyAlignment="1">
      <alignment vertical="center"/>
    </xf>
    <xf numFmtId="38" fontId="4" fillId="33" borderId="17" xfId="49" applyFont="1" applyFill="1" applyBorder="1" applyAlignment="1">
      <alignment vertical="center"/>
    </xf>
    <xf numFmtId="38" fontId="4" fillId="33" borderId="20" xfId="49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distributed" textRotation="255"/>
    </xf>
    <xf numFmtId="0" fontId="4" fillId="0" borderId="31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57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1.25"/>
  <cols>
    <col min="1" max="1" width="5" style="1" customWidth="1"/>
    <col min="2" max="3" width="9.33203125" style="1" customWidth="1"/>
    <col min="4" max="76" width="13" style="1" customWidth="1"/>
    <col min="77" max="16384" width="9.33203125" style="1" customWidth="1"/>
  </cols>
  <sheetData>
    <row r="2" ht="13.5" customHeight="1">
      <c r="A2" s="30" t="s">
        <v>154</v>
      </c>
    </row>
    <row r="3" spans="1:3" ht="12" customHeight="1">
      <c r="A3" s="2"/>
      <c r="B3" s="2"/>
      <c r="C3" s="2"/>
    </row>
    <row r="4" spans="1:70" ht="11.25" customHeight="1">
      <c r="A4" s="51" t="s">
        <v>32</v>
      </c>
      <c r="B4" s="55"/>
      <c r="C4" s="46" t="s">
        <v>74</v>
      </c>
      <c r="D4" s="31" t="s">
        <v>94</v>
      </c>
      <c r="E4" s="32"/>
      <c r="F4" s="31" t="s">
        <v>96</v>
      </c>
      <c r="G4" s="38"/>
      <c r="H4" s="32"/>
      <c r="I4" s="31" t="s">
        <v>97</v>
      </c>
      <c r="J4" s="32"/>
      <c r="K4" s="31" t="s">
        <v>98</v>
      </c>
      <c r="L4" s="38"/>
      <c r="M4" s="32"/>
      <c r="N4" s="31" t="s">
        <v>99</v>
      </c>
      <c r="O4" s="38"/>
      <c r="P4" s="32"/>
      <c r="Q4" s="31" t="s">
        <v>100</v>
      </c>
      <c r="R4" s="38"/>
      <c r="S4" s="32"/>
      <c r="T4" s="31" t="s">
        <v>101</v>
      </c>
      <c r="U4" s="38"/>
      <c r="V4" s="32"/>
      <c r="W4" s="31" t="s">
        <v>102</v>
      </c>
      <c r="X4" s="38"/>
      <c r="Y4" s="32"/>
      <c r="Z4" s="31" t="s">
        <v>103</v>
      </c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2"/>
      <c r="AR4" s="31" t="s">
        <v>108</v>
      </c>
      <c r="AS4" s="38"/>
      <c r="AT4" s="38"/>
      <c r="AU4" s="31" t="s">
        <v>109</v>
      </c>
      <c r="AV4" s="38"/>
      <c r="AW4" s="32"/>
      <c r="AX4" s="31" t="s">
        <v>110</v>
      </c>
      <c r="AY4" s="38"/>
      <c r="AZ4" s="32"/>
      <c r="BA4" s="31" t="s">
        <v>120</v>
      </c>
      <c r="BB4" s="38"/>
      <c r="BC4" s="32"/>
      <c r="BD4" s="57" t="s">
        <v>114</v>
      </c>
      <c r="BE4" s="57"/>
      <c r="BF4" s="38" t="s">
        <v>115</v>
      </c>
      <c r="BG4" s="32"/>
      <c r="BH4" s="31" t="s">
        <v>0</v>
      </c>
      <c r="BI4" s="32"/>
      <c r="BJ4" s="31" t="s">
        <v>1</v>
      </c>
      <c r="BK4" s="38"/>
      <c r="BL4" s="32"/>
      <c r="BM4" s="31" t="s">
        <v>119</v>
      </c>
      <c r="BN4" s="38"/>
      <c r="BO4" s="38"/>
      <c r="BP4" s="32"/>
      <c r="BQ4" s="31" t="s">
        <v>111</v>
      </c>
      <c r="BR4" s="32"/>
    </row>
    <row r="5" spans="1:70" ht="11.25">
      <c r="A5" s="52"/>
      <c r="B5" s="56"/>
      <c r="C5" s="47"/>
      <c r="D5" s="33"/>
      <c r="E5" s="34"/>
      <c r="F5" s="33"/>
      <c r="G5" s="39"/>
      <c r="H5" s="34"/>
      <c r="I5" s="33"/>
      <c r="J5" s="34"/>
      <c r="K5" s="33"/>
      <c r="L5" s="39"/>
      <c r="M5" s="34"/>
      <c r="N5" s="33"/>
      <c r="O5" s="39"/>
      <c r="P5" s="34"/>
      <c r="Q5" s="33"/>
      <c r="R5" s="39"/>
      <c r="S5" s="34"/>
      <c r="T5" s="33"/>
      <c r="U5" s="39"/>
      <c r="V5" s="34"/>
      <c r="W5" s="33"/>
      <c r="X5" s="39"/>
      <c r="Y5" s="34"/>
      <c r="Z5" s="33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4"/>
      <c r="AR5" s="33"/>
      <c r="AS5" s="39"/>
      <c r="AT5" s="39"/>
      <c r="AU5" s="33"/>
      <c r="AV5" s="39"/>
      <c r="AW5" s="34"/>
      <c r="AX5" s="33"/>
      <c r="AY5" s="39"/>
      <c r="AZ5" s="34"/>
      <c r="BA5" s="33"/>
      <c r="BB5" s="39"/>
      <c r="BC5" s="34"/>
      <c r="BD5" s="57"/>
      <c r="BE5" s="57"/>
      <c r="BF5" s="39"/>
      <c r="BG5" s="34"/>
      <c r="BH5" s="33"/>
      <c r="BI5" s="34"/>
      <c r="BJ5" s="33"/>
      <c r="BK5" s="39"/>
      <c r="BL5" s="34"/>
      <c r="BM5" s="33"/>
      <c r="BN5" s="39"/>
      <c r="BO5" s="39"/>
      <c r="BP5" s="34"/>
      <c r="BQ5" s="33"/>
      <c r="BR5" s="34"/>
    </row>
    <row r="6" spans="1:70" ht="11.25" customHeight="1">
      <c r="A6" s="52"/>
      <c r="B6" s="56"/>
      <c r="C6" s="47"/>
      <c r="D6" s="35" t="s">
        <v>128</v>
      </c>
      <c r="E6" s="35" t="s">
        <v>131</v>
      </c>
      <c r="F6" s="40" t="s">
        <v>95</v>
      </c>
      <c r="G6" s="35" t="s">
        <v>129</v>
      </c>
      <c r="H6" s="35" t="s">
        <v>131</v>
      </c>
      <c r="I6" s="35" t="s">
        <v>130</v>
      </c>
      <c r="J6" s="35" t="s">
        <v>129</v>
      </c>
      <c r="K6" s="40" t="s">
        <v>95</v>
      </c>
      <c r="L6" s="35" t="s">
        <v>129</v>
      </c>
      <c r="M6" s="35" t="s">
        <v>131</v>
      </c>
      <c r="N6" s="40" t="s">
        <v>95</v>
      </c>
      <c r="O6" s="35" t="s">
        <v>129</v>
      </c>
      <c r="P6" s="35" t="s">
        <v>131</v>
      </c>
      <c r="Q6" s="40" t="s">
        <v>95</v>
      </c>
      <c r="R6" s="35" t="s">
        <v>129</v>
      </c>
      <c r="S6" s="35" t="s">
        <v>131</v>
      </c>
      <c r="T6" s="40" t="s">
        <v>95</v>
      </c>
      <c r="U6" s="35" t="s">
        <v>129</v>
      </c>
      <c r="V6" s="35" t="s">
        <v>131</v>
      </c>
      <c r="W6" s="40" t="s">
        <v>95</v>
      </c>
      <c r="X6" s="35" t="s">
        <v>129</v>
      </c>
      <c r="Y6" s="35" t="s">
        <v>131</v>
      </c>
      <c r="Z6" s="43" t="s">
        <v>104</v>
      </c>
      <c r="AA6" s="44"/>
      <c r="AB6" s="45"/>
      <c r="AC6" s="43" t="s">
        <v>105</v>
      </c>
      <c r="AD6" s="44"/>
      <c r="AE6" s="45"/>
      <c r="AF6" s="43" t="s">
        <v>106</v>
      </c>
      <c r="AG6" s="44"/>
      <c r="AH6" s="45"/>
      <c r="AI6" s="48" t="s">
        <v>107</v>
      </c>
      <c r="AJ6" s="49"/>
      <c r="AK6" s="50"/>
      <c r="AL6" s="43" t="s">
        <v>79</v>
      </c>
      <c r="AM6" s="44"/>
      <c r="AN6" s="45"/>
      <c r="AO6" s="43" t="s">
        <v>78</v>
      </c>
      <c r="AP6" s="44"/>
      <c r="AQ6" s="45"/>
      <c r="AR6" s="40" t="s">
        <v>95</v>
      </c>
      <c r="AS6" s="35" t="s">
        <v>138</v>
      </c>
      <c r="AT6" s="35" t="s">
        <v>131</v>
      </c>
      <c r="AU6" s="40" t="s">
        <v>95</v>
      </c>
      <c r="AV6" s="35" t="s">
        <v>151</v>
      </c>
      <c r="AW6" s="35" t="s">
        <v>131</v>
      </c>
      <c r="AX6" s="40" t="s">
        <v>95</v>
      </c>
      <c r="AY6" s="35" t="s">
        <v>151</v>
      </c>
      <c r="AZ6" s="35" t="s">
        <v>131</v>
      </c>
      <c r="BA6" s="40" t="s">
        <v>95</v>
      </c>
      <c r="BB6" s="35" t="s">
        <v>152</v>
      </c>
      <c r="BC6" s="35" t="s">
        <v>131</v>
      </c>
      <c r="BD6" s="40" t="s">
        <v>95</v>
      </c>
      <c r="BE6" s="40" t="s">
        <v>116</v>
      </c>
      <c r="BF6" s="40" t="s">
        <v>95</v>
      </c>
      <c r="BG6" s="40" t="s">
        <v>116</v>
      </c>
      <c r="BH6" s="40" t="s">
        <v>95</v>
      </c>
      <c r="BI6" s="35" t="s">
        <v>138</v>
      </c>
      <c r="BJ6" s="40" t="s">
        <v>95</v>
      </c>
      <c r="BK6" s="35" t="s">
        <v>150</v>
      </c>
      <c r="BL6" s="35" t="s">
        <v>131</v>
      </c>
      <c r="BM6" s="57" t="s">
        <v>113</v>
      </c>
      <c r="BN6" s="57"/>
      <c r="BO6" s="57"/>
      <c r="BP6" s="57"/>
      <c r="BQ6" s="40" t="s">
        <v>95</v>
      </c>
      <c r="BR6" s="35" t="s">
        <v>128</v>
      </c>
    </row>
    <row r="7" spans="1:70" ht="11.25" customHeight="1">
      <c r="A7" s="52"/>
      <c r="B7" s="53" t="s">
        <v>73</v>
      </c>
      <c r="C7" s="54"/>
      <c r="D7" s="36"/>
      <c r="E7" s="36"/>
      <c r="F7" s="41"/>
      <c r="G7" s="36"/>
      <c r="H7" s="36"/>
      <c r="I7" s="36"/>
      <c r="J7" s="36"/>
      <c r="K7" s="41"/>
      <c r="L7" s="36"/>
      <c r="M7" s="36"/>
      <c r="N7" s="41"/>
      <c r="O7" s="36"/>
      <c r="P7" s="36"/>
      <c r="Q7" s="41"/>
      <c r="R7" s="36"/>
      <c r="S7" s="36"/>
      <c r="T7" s="41"/>
      <c r="U7" s="36"/>
      <c r="V7" s="36"/>
      <c r="W7" s="41"/>
      <c r="X7" s="36"/>
      <c r="Y7" s="36"/>
      <c r="Z7" s="40" t="s">
        <v>95</v>
      </c>
      <c r="AA7" s="35" t="s">
        <v>150</v>
      </c>
      <c r="AB7" s="35" t="s">
        <v>131</v>
      </c>
      <c r="AC7" s="40" t="s">
        <v>95</v>
      </c>
      <c r="AD7" s="35" t="s">
        <v>150</v>
      </c>
      <c r="AE7" s="35" t="s">
        <v>131</v>
      </c>
      <c r="AF7" s="40" t="s">
        <v>95</v>
      </c>
      <c r="AG7" s="35" t="s">
        <v>150</v>
      </c>
      <c r="AH7" s="35" t="s">
        <v>131</v>
      </c>
      <c r="AI7" s="40" t="s">
        <v>95</v>
      </c>
      <c r="AJ7" s="35" t="s">
        <v>150</v>
      </c>
      <c r="AK7" s="35" t="s">
        <v>131</v>
      </c>
      <c r="AL7" s="40" t="s">
        <v>95</v>
      </c>
      <c r="AM7" s="35" t="s">
        <v>150</v>
      </c>
      <c r="AN7" s="35" t="s">
        <v>131</v>
      </c>
      <c r="AO7" s="40" t="s">
        <v>95</v>
      </c>
      <c r="AP7" s="35" t="s">
        <v>150</v>
      </c>
      <c r="AQ7" s="35" t="s">
        <v>131</v>
      </c>
      <c r="AR7" s="41"/>
      <c r="AS7" s="41"/>
      <c r="AT7" s="36"/>
      <c r="AU7" s="41"/>
      <c r="AV7" s="41"/>
      <c r="AW7" s="36"/>
      <c r="AX7" s="41"/>
      <c r="AY7" s="41"/>
      <c r="AZ7" s="36"/>
      <c r="BA7" s="41"/>
      <c r="BB7" s="41"/>
      <c r="BC7" s="36"/>
      <c r="BD7" s="41"/>
      <c r="BE7" s="41"/>
      <c r="BF7" s="41"/>
      <c r="BG7" s="41"/>
      <c r="BH7" s="41"/>
      <c r="BI7" s="41"/>
      <c r="BJ7" s="41"/>
      <c r="BK7" s="41"/>
      <c r="BL7" s="36"/>
      <c r="BM7" s="57" t="s">
        <v>114</v>
      </c>
      <c r="BN7" s="57"/>
      <c r="BO7" s="57" t="s">
        <v>115</v>
      </c>
      <c r="BP7" s="57"/>
      <c r="BQ7" s="41"/>
      <c r="BR7" s="36"/>
    </row>
    <row r="8" spans="1:70" ht="11.25">
      <c r="A8" s="52"/>
      <c r="B8" s="53"/>
      <c r="C8" s="54"/>
      <c r="D8" s="36"/>
      <c r="E8" s="36"/>
      <c r="F8" s="41"/>
      <c r="G8" s="36"/>
      <c r="H8" s="36"/>
      <c r="I8" s="36"/>
      <c r="J8" s="36"/>
      <c r="K8" s="41"/>
      <c r="L8" s="36"/>
      <c r="M8" s="36"/>
      <c r="N8" s="41"/>
      <c r="O8" s="36"/>
      <c r="P8" s="36"/>
      <c r="Q8" s="41"/>
      <c r="R8" s="36"/>
      <c r="S8" s="36"/>
      <c r="T8" s="41"/>
      <c r="U8" s="36"/>
      <c r="V8" s="36"/>
      <c r="W8" s="41"/>
      <c r="X8" s="36"/>
      <c r="Y8" s="36"/>
      <c r="Z8" s="41"/>
      <c r="AA8" s="41"/>
      <c r="AB8" s="36"/>
      <c r="AC8" s="41"/>
      <c r="AD8" s="41"/>
      <c r="AE8" s="36"/>
      <c r="AF8" s="41"/>
      <c r="AG8" s="41"/>
      <c r="AH8" s="36"/>
      <c r="AI8" s="41"/>
      <c r="AJ8" s="41"/>
      <c r="AK8" s="36"/>
      <c r="AL8" s="41"/>
      <c r="AM8" s="41"/>
      <c r="AN8" s="36"/>
      <c r="AO8" s="41"/>
      <c r="AP8" s="41"/>
      <c r="AQ8" s="36"/>
      <c r="AR8" s="41"/>
      <c r="AS8" s="41"/>
      <c r="AT8" s="36"/>
      <c r="AU8" s="41"/>
      <c r="AV8" s="41"/>
      <c r="AW8" s="36"/>
      <c r="AX8" s="41"/>
      <c r="AY8" s="41"/>
      <c r="AZ8" s="36"/>
      <c r="BA8" s="41"/>
      <c r="BB8" s="41"/>
      <c r="BC8" s="36"/>
      <c r="BD8" s="41"/>
      <c r="BE8" s="41"/>
      <c r="BF8" s="41"/>
      <c r="BG8" s="41"/>
      <c r="BH8" s="41"/>
      <c r="BI8" s="41"/>
      <c r="BJ8" s="41"/>
      <c r="BK8" s="41"/>
      <c r="BL8" s="36"/>
      <c r="BM8" s="40" t="s">
        <v>95</v>
      </c>
      <c r="BN8" s="40" t="s">
        <v>116</v>
      </c>
      <c r="BO8" s="40" t="s">
        <v>95</v>
      </c>
      <c r="BP8" s="40" t="s">
        <v>116</v>
      </c>
      <c r="BQ8" s="41"/>
      <c r="BR8" s="36"/>
    </row>
    <row r="9" spans="1:70" ht="11.25">
      <c r="A9" s="52"/>
      <c r="B9" s="53"/>
      <c r="C9" s="54"/>
      <c r="D9" s="37"/>
      <c r="E9" s="37"/>
      <c r="F9" s="42"/>
      <c r="G9" s="37"/>
      <c r="H9" s="37"/>
      <c r="I9" s="37"/>
      <c r="J9" s="37"/>
      <c r="K9" s="42"/>
      <c r="L9" s="37"/>
      <c r="M9" s="37"/>
      <c r="N9" s="42"/>
      <c r="O9" s="37"/>
      <c r="P9" s="37"/>
      <c r="Q9" s="42"/>
      <c r="R9" s="37"/>
      <c r="S9" s="37"/>
      <c r="T9" s="42"/>
      <c r="U9" s="37"/>
      <c r="V9" s="37"/>
      <c r="W9" s="42"/>
      <c r="X9" s="37"/>
      <c r="Y9" s="37"/>
      <c r="Z9" s="42"/>
      <c r="AA9" s="42"/>
      <c r="AB9" s="37"/>
      <c r="AC9" s="42"/>
      <c r="AD9" s="42"/>
      <c r="AE9" s="37"/>
      <c r="AF9" s="42"/>
      <c r="AG9" s="42"/>
      <c r="AH9" s="37"/>
      <c r="AI9" s="42"/>
      <c r="AJ9" s="42"/>
      <c r="AK9" s="37"/>
      <c r="AL9" s="42"/>
      <c r="AM9" s="42"/>
      <c r="AN9" s="37"/>
      <c r="AO9" s="42"/>
      <c r="AP9" s="42"/>
      <c r="AQ9" s="37"/>
      <c r="AR9" s="42"/>
      <c r="AS9" s="42"/>
      <c r="AT9" s="37"/>
      <c r="AU9" s="42"/>
      <c r="AV9" s="42"/>
      <c r="AW9" s="37"/>
      <c r="AX9" s="42"/>
      <c r="AY9" s="42"/>
      <c r="AZ9" s="37"/>
      <c r="BA9" s="42"/>
      <c r="BB9" s="42"/>
      <c r="BC9" s="37"/>
      <c r="BD9" s="42"/>
      <c r="BE9" s="42"/>
      <c r="BF9" s="42"/>
      <c r="BG9" s="42"/>
      <c r="BH9" s="42"/>
      <c r="BI9" s="42"/>
      <c r="BJ9" s="42"/>
      <c r="BK9" s="42"/>
      <c r="BL9" s="37"/>
      <c r="BM9" s="42"/>
      <c r="BN9" s="42"/>
      <c r="BO9" s="42"/>
      <c r="BP9" s="42"/>
      <c r="BQ9" s="42"/>
      <c r="BR9" s="37"/>
    </row>
    <row r="10" spans="1:86" s="6" customFormat="1" ht="11.25">
      <c r="A10" s="52"/>
      <c r="B10" s="3"/>
      <c r="C10" s="4" t="s">
        <v>132</v>
      </c>
      <c r="D10" s="5" t="s">
        <v>33</v>
      </c>
      <c r="E10" s="5" t="s">
        <v>133</v>
      </c>
      <c r="F10" s="5" t="s">
        <v>34</v>
      </c>
      <c r="G10" s="5" t="s">
        <v>35</v>
      </c>
      <c r="H10" s="5" t="s">
        <v>134</v>
      </c>
      <c r="I10" s="5" t="s">
        <v>36</v>
      </c>
      <c r="J10" s="5" t="s">
        <v>37</v>
      </c>
      <c r="K10" s="5" t="s">
        <v>38</v>
      </c>
      <c r="L10" s="5" t="s">
        <v>39</v>
      </c>
      <c r="M10" s="5" t="s">
        <v>40</v>
      </c>
      <c r="N10" s="5" t="s">
        <v>41</v>
      </c>
      <c r="O10" s="5" t="s">
        <v>42</v>
      </c>
      <c r="P10" s="5" t="s">
        <v>135</v>
      </c>
      <c r="Q10" s="5" t="s">
        <v>43</v>
      </c>
      <c r="R10" s="5" t="s">
        <v>44</v>
      </c>
      <c r="S10" s="5" t="s">
        <v>45</v>
      </c>
      <c r="T10" s="5" t="s">
        <v>46</v>
      </c>
      <c r="U10" s="5" t="s">
        <v>136</v>
      </c>
      <c r="V10" s="5" t="s">
        <v>47</v>
      </c>
      <c r="W10" s="5" t="s">
        <v>48</v>
      </c>
      <c r="X10" s="5" t="s">
        <v>137</v>
      </c>
      <c r="Y10" s="5" t="s">
        <v>49</v>
      </c>
      <c r="Z10" s="5" t="s">
        <v>50</v>
      </c>
      <c r="AA10" s="5" t="s">
        <v>139</v>
      </c>
      <c r="AB10" s="5" t="s">
        <v>51</v>
      </c>
      <c r="AC10" s="5" t="s">
        <v>52</v>
      </c>
      <c r="AD10" s="5" t="s">
        <v>140</v>
      </c>
      <c r="AE10" s="5" t="s">
        <v>53</v>
      </c>
      <c r="AF10" s="5" t="s">
        <v>54</v>
      </c>
      <c r="AG10" s="5" t="s">
        <v>141</v>
      </c>
      <c r="AH10" s="5" t="s">
        <v>55</v>
      </c>
      <c r="AI10" s="5" t="s">
        <v>56</v>
      </c>
      <c r="AJ10" s="5" t="s">
        <v>142</v>
      </c>
      <c r="AK10" s="5" t="s">
        <v>57</v>
      </c>
      <c r="AL10" s="5" t="s">
        <v>58</v>
      </c>
      <c r="AM10" s="5" t="s">
        <v>143</v>
      </c>
      <c r="AN10" s="5" t="s">
        <v>59</v>
      </c>
      <c r="AO10" s="5" t="s">
        <v>60</v>
      </c>
      <c r="AP10" s="5" t="s">
        <v>144</v>
      </c>
      <c r="AQ10" s="5" t="s">
        <v>61</v>
      </c>
      <c r="AR10" s="5" t="s">
        <v>62</v>
      </c>
      <c r="AS10" s="5" t="s">
        <v>145</v>
      </c>
      <c r="AT10" s="5" t="s">
        <v>63</v>
      </c>
      <c r="AU10" s="5" t="s">
        <v>64</v>
      </c>
      <c r="AV10" s="5" t="s">
        <v>146</v>
      </c>
      <c r="AW10" s="5" t="s">
        <v>65</v>
      </c>
      <c r="AX10" s="5" t="s">
        <v>66</v>
      </c>
      <c r="AY10" s="5" t="s">
        <v>147</v>
      </c>
      <c r="AZ10" s="5" t="s">
        <v>67</v>
      </c>
      <c r="BA10" s="5" t="s">
        <v>68</v>
      </c>
      <c r="BB10" s="5" t="s">
        <v>148</v>
      </c>
      <c r="BC10" s="5" t="s">
        <v>69</v>
      </c>
      <c r="BD10" s="5" t="s">
        <v>117</v>
      </c>
      <c r="BE10" s="5" t="s">
        <v>118</v>
      </c>
      <c r="BF10" s="5" t="s">
        <v>121</v>
      </c>
      <c r="BG10" s="5" t="s">
        <v>122</v>
      </c>
      <c r="BH10" s="5" t="s">
        <v>70</v>
      </c>
      <c r="BI10" s="5" t="s">
        <v>149</v>
      </c>
      <c r="BJ10" s="5" t="s">
        <v>71</v>
      </c>
      <c r="BK10" s="5" t="s">
        <v>153</v>
      </c>
      <c r="BL10" s="5" t="s">
        <v>72</v>
      </c>
      <c r="BM10" s="5" t="s">
        <v>123</v>
      </c>
      <c r="BN10" s="5" t="s">
        <v>124</v>
      </c>
      <c r="BO10" s="5" t="s">
        <v>125</v>
      </c>
      <c r="BP10" s="5" t="s">
        <v>126</v>
      </c>
      <c r="BQ10" s="5" t="s">
        <v>127</v>
      </c>
      <c r="BR10" s="5" t="s">
        <v>112</v>
      </c>
      <c r="BS10" s="6">
        <f>IF(BS2&gt;0,TEXT(BS2,"00")&amp;"-"&amp;TEXT(#REF!,"00")&amp;"-"&amp;TEXT(BS3,"00"),"")</f>
      </c>
      <c r="BT10" s="6">
        <f>IF(BT2&gt;0,TEXT(BT2,"00")&amp;"-"&amp;TEXT(#REF!,"00")&amp;"-"&amp;TEXT(BT3,"00"),"")</f>
      </c>
      <c r="BU10" s="6">
        <f>IF(BU2&gt;0,TEXT(BU2,"00")&amp;"-"&amp;TEXT(#REF!,"00")&amp;"-"&amp;TEXT(BU3,"00"),"")</f>
      </c>
      <c r="BV10" s="6">
        <f>IF(BV2&gt;0,TEXT(BV2,"00")&amp;"-"&amp;TEXT(#REF!,"00")&amp;"-"&amp;TEXT(BV3,"00"),"")</f>
      </c>
      <c r="BW10" s="6">
        <f>IF(BW2&gt;0,TEXT(BW2,"00")&amp;"-"&amp;TEXT(#REF!,"00")&amp;"-"&amp;TEXT(BW3,"00"),"")</f>
      </c>
      <c r="BX10" s="6">
        <f>IF(BX2&gt;0,TEXT(BX2,"00")&amp;"-"&amp;TEXT(#REF!,"00")&amp;"-"&amp;TEXT(BX3,"00"),"")</f>
      </c>
      <c r="BY10" s="6">
        <f>IF(BY2&gt;0,TEXT(BY2,"00")&amp;"-"&amp;TEXT(#REF!,"00")&amp;"-"&amp;TEXT(BY3,"00"),"")</f>
      </c>
      <c r="BZ10" s="6">
        <f>IF(BZ2&gt;0,TEXT(BZ2,"00")&amp;"-"&amp;TEXT(#REF!,"00")&amp;"-"&amp;TEXT(BZ3,"00"),"")</f>
      </c>
      <c r="CA10" s="6">
        <f>IF(CA2&gt;0,TEXT(CA2,"00")&amp;"-"&amp;TEXT(#REF!,"00")&amp;"-"&amp;TEXT(CA3,"00"),"")</f>
      </c>
      <c r="CB10" s="6">
        <f>IF(CB2&gt;0,TEXT(CB2,"00")&amp;"-"&amp;TEXT(#REF!,"00")&amp;"-"&amp;TEXT(CB3,"00"),"")</f>
      </c>
      <c r="CC10" s="6">
        <f>IF(CC2&gt;0,TEXT(CC2,"00")&amp;"-"&amp;TEXT(#REF!,"00")&amp;"-"&amp;TEXT(CC3,"00"),"")</f>
      </c>
      <c r="CD10" s="6">
        <f>IF(CD2&gt;0,TEXT(CD2,"00")&amp;"-"&amp;TEXT(#REF!,"00")&amp;"-"&amp;TEXT(CD3,"00"),"")</f>
      </c>
      <c r="CE10" s="6">
        <f>IF(CE2&gt;0,TEXT(CE2,"00")&amp;"-"&amp;TEXT(#REF!,"00")&amp;"-"&amp;TEXT(CE3,"00"),"")</f>
      </c>
      <c r="CF10" s="6">
        <f>IF(CF2&gt;0,TEXT(CF2,"00")&amp;"-"&amp;TEXT(#REF!,"00")&amp;"-"&amp;TEXT(CF3,"00"),"")</f>
      </c>
      <c r="CG10" s="6">
        <f>IF(CG2&gt;0,TEXT(CG2,"00")&amp;"-"&amp;TEXT(#REF!,"00")&amp;"-"&amp;TEXT(CG3,"00"),"")</f>
      </c>
      <c r="CH10" s="6">
        <f>IF(CH2&gt;0,TEXT(CH2,"00")&amp;"-"&amp;TEXT(#REF!,"00")&amp;"-"&amp;TEXT(CH3,"00"),"")</f>
      </c>
    </row>
    <row r="11" spans="1:70" ht="11.25">
      <c r="A11" s="7">
        <v>1</v>
      </c>
      <c r="B11" s="8" t="s">
        <v>2</v>
      </c>
      <c r="C11" s="9"/>
      <c r="D11" s="27">
        <v>36688</v>
      </c>
      <c r="E11" s="27">
        <v>935</v>
      </c>
      <c r="F11" s="27">
        <v>3</v>
      </c>
      <c r="G11" s="27">
        <v>4457</v>
      </c>
      <c r="H11" s="27">
        <v>132</v>
      </c>
      <c r="I11" s="27">
        <v>33</v>
      </c>
      <c r="J11" s="27">
        <v>971</v>
      </c>
      <c r="K11" s="27">
        <v>1</v>
      </c>
      <c r="L11" s="27">
        <v>188</v>
      </c>
      <c r="M11" s="27">
        <v>1</v>
      </c>
      <c r="N11" s="27">
        <v>0</v>
      </c>
      <c r="O11" s="27">
        <v>0</v>
      </c>
      <c r="P11" s="27">
        <v>0</v>
      </c>
      <c r="Q11" s="27">
        <v>2</v>
      </c>
      <c r="R11" s="27">
        <v>18955</v>
      </c>
      <c r="S11" s="27">
        <v>52</v>
      </c>
      <c r="T11" s="27">
        <v>2</v>
      </c>
      <c r="U11" s="27">
        <v>2072</v>
      </c>
      <c r="V11" s="27">
        <v>4</v>
      </c>
      <c r="W11" s="27">
        <v>6</v>
      </c>
      <c r="X11" s="27">
        <v>11129</v>
      </c>
      <c r="Y11" s="27">
        <v>87</v>
      </c>
      <c r="Z11" s="27">
        <v>1</v>
      </c>
      <c r="AA11" s="27">
        <v>1923</v>
      </c>
      <c r="AB11" s="27">
        <v>5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1</v>
      </c>
      <c r="AM11" s="27">
        <v>493</v>
      </c>
      <c r="AN11" s="27">
        <v>0</v>
      </c>
      <c r="AO11" s="27">
        <v>2</v>
      </c>
      <c r="AP11" s="27">
        <v>2416</v>
      </c>
      <c r="AQ11" s="27">
        <v>5</v>
      </c>
      <c r="AR11" s="27">
        <v>5</v>
      </c>
      <c r="AS11" s="27">
        <v>20465</v>
      </c>
      <c r="AT11" s="27">
        <v>49</v>
      </c>
      <c r="AU11" s="27">
        <v>2</v>
      </c>
      <c r="AV11" s="27">
        <v>106720</v>
      </c>
      <c r="AW11" s="27">
        <v>3</v>
      </c>
      <c r="AX11" s="27">
        <v>16</v>
      </c>
      <c r="AY11" s="27">
        <v>423359</v>
      </c>
      <c r="AZ11" s="27">
        <v>0</v>
      </c>
      <c r="BA11" s="27">
        <v>5</v>
      </c>
      <c r="BB11" s="27">
        <v>1050</v>
      </c>
      <c r="BC11" s="27">
        <v>0</v>
      </c>
      <c r="BD11" s="27">
        <v>0</v>
      </c>
      <c r="BE11" s="27">
        <v>0</v>
      </c>
      <c r="BF11" s="27">
        <v>1</v>
      </c>
      <c r="BG11" s="27">
        <v>0</v>
      </c>
      <c r="BH11" s="27">
        <v>3</v>
      </c>
      <c r="BI11" s="27">
        <v>3984</v>
      </c>
      <c r="BJ11" s="27">
        <v>1</v>
      </c>
      <c r="BK11" s="27">
        <v>5189</v>
      </c>
      <c r="BL11" s="27">
        <v>3</v>
      </c>
      <c r="BM11" s="27">
        <v>28</v>
      </c>
      <c r="BN11" s="27">
        <v>3541</v>
      </c>
      <c r="BO11" s="27">
        <v>252</v>
      </c>
      <c r="BP11" s="27">
        <v>202</v>
      </c>
      <c r="BQ11" s="27">
        <v>256</v>
      </c>
      <c r="BR11" s="27">
        <v>15411</v>
      </c>
    </row>
    <row r="12" spans="1:70" ht="11.25">
      <c r="A12" s="11">
        <v>2</v>
      </c>
      <c r="B12" s="12" t="s">
        <v>3</v>
      </c>
      <c r="C12" s="13"/>
      <c r="D12" s="28">
        <v>22693</v>
      </c>
      <c r="E12" s="28">
        <v>594</v>
      </c>
      <c r="F12" s="28">
        <v>9</v>
      </c>
      <c r="G12" s="28">
        <v>3690</v>
      </c>
      <c r="H12" s="28">
        <v>113</v>
      </c>
      <c r="I12" s="28">
        <v>4</v>
      </c>
      <c r="J12" s="28">
        <v>158</v>
      </c>
      <c r="K12" s="28">
        <v>1</v>
      </c>
      <c r="L12" s="28">
        <v>354</v>
      </c>
      <c r="M12" s="28">
        <v>0</v>
      </c>
      <c r="N12" s="28">
        <v>0</v>
      </c>
      <c r="O12" s="28">
        <v>0</v>
      </c>
      <c r="P12" s="28">
        <v>0</v>
      </c>
      <c r="Q12" s="28">
        <v>5</v>
      </c>
      <c r="R12" s="28">
        <v>31413</v>
      </c>
      <c r="S12" s="28">
        <v>73</v>
      </c>
      <c r="T12" s="28">
        <v>0</v>
      </c>
      <c r="U12" s="28">
        <v>0</v>
      </c>
      <c r="V12" s="28">
        <v>0</v>
      </c>
      <c r="W12" s="28">
        <v>4</v>
      </c>
      <c r="X12" s="28">
        <v>7744</v>
      </c>
      <c r="Y12" s="28">
        <v>25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1</v>
      </c>
      <c r="AG12" s="28">
        <v>2804</v>
      </c>
      <c r="AH12" s="28">
        <v>5</v>
      </c>
      <c r="AI12" s="28">
        <v>0</v>
      </c>
      <c r="AJ12" s="28">
        <v>0</v>
      </c>
      <c r="AK12" s="28">
        <v>0</v>
      </c>
      <c r="AL12" s="28">
        <v>1</v>
      </c>
      <c r="AM12" s="28">
        <v>42570</v>
      </c>
      <c r="AN12" s="28">
        <v>21</v>
      </c>
      <c r="AO12" s="28">
        <v>2</v>
      </c>
      <c r="AP12" s="28">
        <v>45374</v>
      </c>
      <c r="AQ12" s="28">
        <v>26</v>
      </c>
      <c r="AR12" s="28">
        <v>10</v>
      </c>
      <c r="AS12" s="28">
        <v>22299</v>
      </c>
      <c r="AT12" s="28">
        <v>19</v>
      </c>
      <c r="AU12" s="28">
        <v>1</v>
      </c>
      <c r="AV12" s="28">
        <v>24000</v>
      </c>
      <c r="AW12" s="28">
        <v>4</v>
      </c>
      <c r="AX12" s="28">
        <v>6</v>
      </c>
      <c r="AY12" s="28">
        <v>110739</v>
      </c>
      <c r="AZ12" s="28">
        <v>0</v>
      </c>
      <c r="BA12" s="28">
        <v>6</v>
      </c>
      <c r="BB12" s="28">
        <v>1973</v>
      </c>
      <c r="BC12" s="28">
        <v>10</v>
      </c>
      <c r="BD12" s="28">
        <v>0</v>
      </c>
      <c r="BE12" s="28">
        <v>0</v>
      </c>
      <c r="BF12" s="28">
        <v>2</v>
      </c>
      <c r="BG12" s="28">
        <v>0</v>
      </c>
      <c r="BH12" s="28">
        <v>1</v>
      </c>
      <c r="BI12" s="28">
        <v>4196</v>
      </c>
      <c r="BJ12" s="28">
        <v>1</v>
      </c>
      <c r="BK12" s="28">
        <v>1177</v>
      </c>
      <c r="BL12" s="28">
        <v>2</v>
      </c>
      <c r="BM12" s="28">
        <v>14</v>
      </c>
      <c r="BN12" s="28">
        <v>2843</v>
      </c>
      <c r="BO12" s="28">
        <v>193</v>
      </c>
      <c r="BP12" s="28">
        <v>116</v>
      </c>
      <c r="BQ12" s="28">
        <v>347</v>
      </c>
      <c r="BR12" s="28">
        <v>29691</v>
      </c>
    </row>
    <row r="13" spans="1:70" ht="11.25">
      <c r="A13" s="11">
        <v>3</v>
      </c>
      <c r="B13" s="12" t="s">
        <v>4</v>
      </c>
      <c r="C13" s="13"/>
      <c r="D13" s="28">
        <v>13905</v>
      </c>
      <c r="E13" s="28">
        <v>450</v>
      </c>
      <c r="F13" s="28">
        <v>6</v>
      </c>
      <c r="G13" s="28">
        <v>1097</v>
      </c>
      <c r="H13" s="28">
        <v>101</v>
      </c>
      <c r="I13" s="28">
        <v>0</v>
      </c>
      <c r="J13" s="28">
        <v>0</v>
      </c>
      <c r="K13" s="28">
        <v>3</v>
      </c>
      <c r="L13" s="28">
        <v>1294</v>
      </c>
      <c r="M13" s="28">
        <v>12</v>
      </c>
      <c r="N13" s="28">
        <v>0</v>
      </c>
      <c r="O13" s="28">
        <v>0</v>
      </c>
      <c r="P13" s="28">
        <v>0</v>
      </c>
      <c r="Q13" s="28">
        <v>2</v>
      </c>
      <c r="R13" s="28">
        <v>12930</v>
      </c>
      <c r="S13" s="28">
        <v>15</v>
      </c>
      <c r="T13" s="28">
        <v>5</v>
      </c>
      <c r="U13" s="28">
        <v>6436</v>
      </c>
      <c r="V13" s="28">
        <v>10</v>
      </c>
      <c r="W13" s="28">
        <v>5</v>
      </c>
      <c r="X13" s="28">
        <v>8420</v>
      </c>
      <c r="Y13" s="28">
        <v>11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2</v>
      </c>
      <c r="AG13" s="28">
        <v>4648</v>
      </c>
      <c r="AH13" s="28">
        <v>14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2</v>
      </c>
      <c r="AP13" s="28">
        <v>4648</v>
      </c>
      <c r="AQ13" s="28">
        <v>14</v>
      </c>
      <c r="AR13" s="28">
        <v>1</v>
      </c>
      <c r="AS13" s="28">
        <v>1430</v>
      </c>
      <c r="AT13" s="28">
        <v>0</v>
      </c>
      <c r="AU13" s="28">
        <v>1</v>
      </c>
      <c r="AV13" s="28">
        <v>35395</v>
      </c>
      <c r="AW13" s="28">
        <v>1</v>
      </c>
      <c r="AX13" s="28">
        <v>6</v>
      </c>
      <c r="AY13" s="28">
        <v>126136</v>
      </c>
      <c r="AZ13" s="28">
        <v>2</v>
      </c>
      <c r="BA13" s="28">
        <v>1</v>
      </c>
      <c r="BB13" s="28">
        <v>2643</v>
      </c>
      <c r="BC13" s="28">
        <v>0</v>
      </c>
      <c r="BD13" s="28">
        <v>0</v>
      </c>
      <c r="BE13" s="28">
        <v>0</v>
      </c>
      <c r="BF13" s="28">
        <v>1</v>
      </c>
      <c r="BG13" s="28">
        <v>0</v>
      </c>
      <c r="BH13" s="28">
        <v>2</v>
      </c>
      <c r="BI13" s="28">
        <v>3259</v>
      </c>
      <c r="BJ13" s="28">
        <v>0</v>
      </c>
      <c r="BK13" s="28">
        <v>0</v>
      </c>
      <c r="BL13" s="28">
        <v>0</v>
      </c>
      <c r="BM13" s="28">
        <v>8</v>
      </c>
      <c r="BN13" s="28">
        <v>1849</v>
      </c>
      <c r="BO13" s="28">
        <v>199</v>
      </c>
      <c r="BP13" s="28">
        <v>79</v>
      </c>
      <c r="BQ13" s="28">
        <v>193</v>
      </c>
      <c r="BR13" s="28">
        <v>15964</v>
      </c>
    </row>
    <row r="14" spans="1:70" ht="11.25">
      <c r="A14" s="11">
        <v>4</v>
      </c>
      <c r="B14" s="12" t="s">
        <v>5</v>
      </c>
      <c r="C14" s="13"/>
      <c r="D14" s="28">
        <v>26764</v>
      </c>
      <c r="E14" s="28">
        <v>525</v>
      </c>
      <c r="F14" s="28">
        <v>1</v>
      </c>
      <c r="G14" s="28">
        <v>4378</v>
      </c>
      <c r="H14" s="28">
        <v>81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1</v>
      </c>
      <c r="O14" s="28">
        <v>596</v>
      </c>
      <c r="P14" s="28">
        <v>2</v>
      </c>
      <c r="Q14" s="28">
        <v>1</v>
      </c>
      <c r="R14" s="28">
        <v>1960</v>
      </c>
      <c r="S14" s="28">
        <v>0</v>
      </c>
      <c r="T14" s="28">
        <v>7</v>
      </c>
      <c r="U14" s="28">
        <v>8952</v>
      </c>
      <c r="V14" s="28">
        <v>11</v>
      </c>
      <c r="W14" s="28">
        <v>2</v>
      </c>
      <c r="X14" s="28">
        <v>3507</v>
      </c>
      <c r="Y14" s="28">
        <v>8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1</v>
      </c>
      <c r="AG14" s="28">
        <v>2441</v>
      </c>
      <c r="AH14" s="28">
        <v>6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1</v>
      </c>
      <c r="AP14" s="28">
        <v>2441</v>
      </c>
      <c r="AQ14" s="28">
        <v>6</v>
      </c>
      <c r="AR14" s="28">
        <v>3</v>
      </c>
      <c r="AS14" s="28">
        <v>35629</v>
      </c>
      <c r="AT14" s="28">
        <v>15</v>
      </c>
      <c r="AU14" s="28">
        <v>1</v>
      </c>
      <c r="AV14" s="28">
        <v>22366</v>
      </c>
      <c r="AW14" s="28">
        <v>0</v>
      </c>
      <c r="AX14" s="28">
        <v>6</v>
      </c>
      <c r="AY14" s="28">
        <v>70107</v>
      </c>
      <c r="AZ14" s="28">
        <v>0</v>
      </c>
      <c r="BA14" s="28">
        <v>3</v>
      </c>
      <c r="BB14" s="28">
        <v>952</v>
      </c>
      <c r="BC14" s="28">
        <v>24</v>
      </c>
      <c r="BD14" s="28">
        <v>0</v>
      </c>
      <c r="BE14" s="28">
        <v>0</v>
      </c>
      <c r="BF14" s="28">
        <v>2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8</v>
      </c>
      <c r="BN14" s="28">
        <v>1662</v>
      </c>
      <c r="BO14" s="28">
        <v>151</v>
      </c>
      <c r="BP14" s="28">
        <v>65</v>
      </c>
      <c r="BQ14" s="28">
        <v>73</v>
      </c>
      <c r="BR14" s="28">
        <v>18597</v>
      </c>
    </row>
    <row r="15" spans="1:70" ht="11.25">
      <c r="A15" s="11">
        <v>5</v>
      </c>
      <c r="B15" s="12" t="s">
        <v>6</v>
      </c>
      <c r="C15" s="13"/>
      <c r="D15" s="28">
        <v>8395</v>
      </c>
      <c r="E15" s="28">
        <v>287</v>
      </c>
      <c r="F15" s="28">
        <v>3</v>
      </c>
      <c r="G15" s="28">
        <v>6334</v>
      </c>
      <c r="H15" s="28">
        <v>96</v>
      </c>
      <c r="I15" s="28">
        <v>0</v>
      </c>
      <c r="J15" s="28">
        <v>0</v>
      </c>
      <c r="K15" s="28">
        <v>2</v>
      </c>
      <c r="L15" s="28">
        <v>583</v>
      </c>
      <c r="M15" s="28">
        <v>2</v>
      </c>
      <c r="N15" s="28">
        <v>0</v>
      </c>
      <c r="O15" s="28">
        <v>0</v>
      </c>
      <c r="P15" s="28">
        <v>0</v>
      </c>
      <c r="Q15" s="28">
        <v>1</v>
      </c>
      <c r="R15" s="28">
        <v>4574</v>
      </c>
      <c r="S15" s="28">
        <v>2</v>
      </c>
      <c r="T15" s="28">
        <v>15</v>
      </c>
      <c r="U15" s="28">
        <v>12370</v>
      </c>
      <c r="V15" s="28">
        <v>8</v>
      </c>
      <c r="W15" s="28">
        <v>2</v>
      </c>
      <c r="X15" s="28">
        <v>1521</v>
      </c>
      <c r="Y15" s="28">
        <v>8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5</v>
      </c>
      <c r="AS15" s="28">
        <v>5737</v>
      </c>
      <c r="AT15" s="28">
        <v>11</v>
      </c>
      <c r="AU15" s="28">
        <v>1</v>
      </c>
      <c r="AV15" s="28">
        <v>24996</v>
      </c>
      <c r="AW15" s="28">
        <v>2</v>
      </c>
      <c r="AX15" s="28">
        <v>12</v>
      </c>
      <c r="AY15" s="28">
        <v>54000</v>
      </c>
      <c r="AZ15" s="28">
        <v>3</v>
      </c>
      <c r="BA15" s="28">
        <v>2</v>
      </c>
      <c r="BB15" s="28">
        <v>717</v>
      </c>
      <c r="BC15" s="28">
        <v>4</v>
      </c>
      <c r="BD15" s="28">
        <v>0</v>
      </c>
      <c r="BE15" s="28">
        <v>0</v>
      </c>
      <c r="BF15" s="28">
        <v>0</v>
      </c>
      <c r="BG15" s="28">
        <v>0</v>
      </c>
      <c r="BH15" s="28">
        <v>2</v>
      </c>
      <c r="BI15" s="28">
        <v>3869</v>
      </c>
      <c r="BJ15" s="28">
        <v>0</v>
      </c>
      <c r="BK15" s="28">
        <v>0</v>
      </c>
      <c r="BL15" s="28">
        <v>0</v>
      </c>
      <c r="BM15" s="28">
        <v>9</v>
      </c>
      <c r="BN15" s="28">
        <v>1286</v>
      </c>
      <c r="BO15" s="28">
        <v>91</v>
      </c>
      <c r="BP15" s="28">
        <v>76</v>
      </c>
      <c r="BQ15" s="28">
        <v>81</v>
      </c>
      <c r="BR15" s="28">
        <v>9836</v>
      </c>
    </row>
    <row r="16" spans="1:70" ht="11.25">
      <c r="A16" s="11">
        <v>6</v>
      </c>
      <c r="B16" s="12" t="s">
        <v>7</v>
      </c>
      <c r="C16" s="13"/>
      <c r="D16" s="28">
        <v>9569</v>
      </c>
      <c r="E16" s="28">
        <v>274</v>
      </c>
      <c r="F16" s="28">
        <v>3</v>
      </c>
      <c r="G16" s="28">
        <v>236</v>
      </c>
      <c r="H16" s="28">
        <v>37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1</v>
      </c>
      <c r="O16" s="28">
        <v>460</v>
      </c>
      <c r="P16" s="28">
        <v>2</v>
      </c>
      <c r="Q16" s="28">
        <v>1</v>
      </c>
      <c r="R16" s="28">
        <v>8649</v>
      </c>
      <c r="S16" s="28">
        <v>5</v>
      </c>
      <c r="T16" s="28">
        <v>3</v>
      </c>
      <c r="U16" s="28">
        <v>3283</v>
      </c>
      <c r="V16" s="28">
        <v>2</v>
      </c>
      <c r="W16" s="28">
        <v>1</v>
      </c>
      <c r="X16" s="28">
        <v>4136</v>
      </c>
      <c r="Y16" s="28">
        <v>5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2</v>
      </c>
      <c r="AS16" s="28">
        <v>5175</v>
      </c>
      <c r="AT16" s="28">
        <v>5</v>
      </c>
      <c r="AU16" s="28">
        <v>0</v>
      </c>
      <c r="AV16" s="28">
        <v>0</v>
      </c>
      <c r="AW16" s="28">
        <v>0</v>
      </c>
      <c r="AX16" s="28">
        <v>4</v>
      </c>
      <c r="AY16" s="28">
        <v>68935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1</v>
      </c>
      <c r="BI16" s="28">
        <v>1044</v>
      </c>
      <c r="BJ16" s="28">
        <v>0</v>
      </c>
      <c r="BK16" s="28">
        <v>0</v>
      </c>
      <c r="BL16" s="28">
        <v>0</v>
      </c>
      <c r="BM16" s="28">
        <v>2</v>
      </c>
      <c r="BN16" s="28">
        <v>455</v>
      </c>
      <c r="BO16" s="28">
        <v>56</v>
      </c>
      <c r="BP16" s="28">
        <v>41</v>
      </c>
      <c r="BQ16" s="28">
        <v>14</v>
      </c>
      <c r="BR16" s="28">
        <v>3478</v>
      </c>
    </row>
    <row r="17" spans="1:70" ht="11.25">
      <c r="A17" s="11">
        <v>7</v>
      </c>
      <c r="B17" s="12" t="s">
        <v>8</v>
      </c>
      <c r="C17" s="13"/>
      <c r="D17" s="28">
        <v>7389</v>
      </c>
      <c r="E17" s="28">
        <v>312</v>
      </c>
      <c r="F17" s="28">
        <v>4</v>
      </c>
      <c r="G17" s="28">
        <v>511</v>
      </c>
      <c r="H17" s="28">
        <v>59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1</v>
      </c>
      <c r="R17" s="28">
        <v>4967</v>
      </c>
      <c r="S17" s="28">
        <v>6</v>
      </c>
      <c r="T17" s="28">
        <v>0</v>
      </c>
      <c r="U17" s="28">
        <v>0</v>
      </c>
      <c r="V17" s="28">
        <v>0</v>
      </c>
      <c r="W17" s="28">
        <v>1</v>
      </c>
      <c r="X17" s="28">
        <v>1643</v>
      </c>
      <c r="Y17" s="28">
        <v>11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2</v>
      </c>
      <c r="AS17" s="28">
        <v>11436</v>
      </c>
      <c r="AT17" s="28">
        <v>2</v>
      </c>
      <c r="AU17" s="28">
        <v>1</v>
      </c>
      <c r="AV17" s="28">
        <v>37000</v>
      </c>
      <c r="AW17" s="28">
        <v>0</v>
      </c>
      <c r="AX17" s="28">
        <v>9</v>
      </c>
      <c r="AY17" s="28">
        <v>151579</v>
      </c>
      <c r="AZ17" s="28">
        <v>0</v>
      </c>
      <c r="BA17" s="28">
        <v>2</v>
      </c>
      <c r="BB17" s="28">
        <v>680</v>
      </c>
      <c r="BC17" s="28">
        <v>1</v>
      </c>
      <c r="BD17" s="28">
        <v>0</v>
      </c>
      <c r="BE17" s="28">
        <v>0</v>
      </c>
      <c r="BF17" s="28">
        <v>0</v>
      </c>
      <c r="BG17" s="28">
        <v>0</v>
      </c>
      <c r="BH17" s="28">
        <v>1</v>
      </c>
      <c r="BI17" s="28">
        <v>806</v>
      </c>
      <c r="BJ17" s="28">
        <v>0</v>
      </c>
      <c r="BK17" s="28">
        <v>0</v>
      </c>
      <c r="BL17" s="28">
        <v>0</v>
      </c>
      <c r="BM17" s="28">
        <v>3</v>
      </c>
      <c r="BN17" s="28">
        <v>493</v>
      </c>
      <c r="BO17" s="28">
        <v>87</v>
      </c>
      <c r="BP17" s="28">
        <v>47</v>
      </c>
      <c r="BQ17" s="28">
        <v>67</v>
      </c>
      <c r="BR17" s="28">
        <v>6134</v>
      </c>
    </row>
    <row r="18" spans="1:70" ht="11.25">
      <c r="A18" s="11">
        <v>8</v>
      </c>
      <c r="B18" s="12" t="s">
        <v>9</v>
      </c>
      <c r="C18" s="13"/>
      <c r="D18" s="28">
        <v>7979</v>
      </c>
      <c r="E18" s="28">
        <v>244</v>
      </c>
      <c r="F18" s="28">
        <v>1</v>
      </c>
      <c r="G18" s="28">
        <v>120</v>
      </c>
      <c r="H18" s="28">
        <v>21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1</v>
      </c>
      <c r="R18" s="28">
        <v>2820</v>
      </c>
      <c r="S18" s="28">
        <v>7</v>
      </c>
      <c r="T18" s="28">
        <v>3</v>
      </c>
      <c r="U18" s="28">
        <v>5472</v>
      </c>
      <c r="V18" s="28">
        <v>6</v>
      </c>
      <c r="W18" s="28">
        <v>1</v>
      </c>
      <c r="X18" s="28">
        <v>3931</v>
      </c>
      <c r="Y18" s="28">
        <v>12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3</v>
      </c>
      <c r="AS18" s="28">
        <v>6357</v>
      </c>
      <c r="AT18" s="28">
        <v>1</v>
      </c>
      <c r="AU18" s="28">
        <v>0</v>
      </c>
      <c r="AV18" s="28">
        <v>0</v>
      </c>
      <c r="AW18" s="28">
        <v>0</v>
      </c>
      <c r="AX18" s="28">
        <v>4</v>
      </c>
      <c r="AY18" s="28">
        <v>68313</v>
      </c>
      <c r="AZ18" s="28">
        <v>1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1</v>
      </c>
      <c r="BG18" s="28">
        <v>0</v>
      </c>
      <c r="BH18" s="28">
        <v>1</v>
      </c>
      <c r="BI18" s="28">
        <v>912</v>
      </c>
      <c r="BJ18" s="28">
        <v>0</v>
      </c>
      <c r="BK18" s="28">
        <v>0</v>
      </c>
      <c r="BL18" s="28">
        <v>0</v>
      </c>
      <c r="BM18" s="28">
        <v>3</v>
      </c>
      <c r="BN18" s="28">
        <v>236</v>
      </c>
      <c r="BO18" s="28">
        <v>46</v>
      </c>
      <c r="BP18" s="28">
        <v>30</v>
      </c>
      <c r="BQ18" s="28">
        <v>24</v>
      </c>
      <c r="BR18" s="28">
        <v>5599</v>
      </c>
    </row>
    <row r="19" spans="1:70" ht="11.25">
      <c r="A19" s="11">
        <v>9</v>
      </c>
      <c r="B19" s="12" t="s">
        <v>80</v>
      </c>
      <c r="C19" s="13"/>
      <c r="D19" s="28">
        <v>6951</v>
      </c>
      <c r="E19" s="28">
        <v>320</v>
      </c>
      <c r="F19" s="28">
        <v>2</v>
      </c>
      <c r="G19" s="28">
        <v>1996</v>
      </c>
      <c r="H19" s="28">
        <v>43</v>
      </c>
      <c r="I19" s="28">
        <v>0</v>
      </c>
      <c r="J19" s="28">
        <v>0</v>
      </c>
      <c r="K19" s="28">
        <v>2</v>
      </c>
      <c r="L19" s="28">
        <v>588</v>
      </c>
      <c r="M19" s="28">
        <v>0</v>
      </c>
      <c r="N19" s="28">
        <v>1</v>
      </c>
      <c r="O19" s="28">
        <v>426</v>
      </c>
      <c r="P19" s="28">
        <v>0</v>
      </c>
      <c r="Q19" s="28">
        <v>0</v>
      </c>
      <c r="R19" s="28">
        <v>0</v>
      </c>
      <c r="S19" s="28">
        <v>0</v>
      </c>
      <c r="T19" s="28">
        <v>12</v>
      </c>
      <c r="U19" s="28">
        <v>5394</v>
      </c>
      <c r="V19" s="28">
        <v>0</v>
      </c>
      <c r="W19" s="28">
        <v>1</v>
      </c>
      <c r="X19" s="28">
        <v>1747</v>
      </c>
      <c r="Y19" s="28">
        <v>8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2</v>
      </c>
      <c r="AS19" s="28">
        <v>9565</v>
      </c>
      <c r="AT19" s="28">
        <v>0</v>
      </c>
      <c r="AU19" s="28">
        <v>0</v>
      </c>
      <c r="AV19" s="28">
        <v>0</v>
      </c>
      <c r="AW19" s="28">
        <v>0</v>
      </c>
      <c r="AX19" s="28">
        <v>6</v>
      </c>
      <c r="AY19" s="28">
        <v>71131</v>
      </c>
      <c r="AZ19" s="28">
        <v>0</v>
      </c>
      <c r="BA19" s="28">
        <v>3</v>
      </c>
      <c r="BB19" s="28">
        <v>1025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1</v>
      </c>
      <c r="BI19" s="28">
        <v>1429</v>
      </c>
      <c r="BJ19" s="28">
        <v>1</v>
      </c>
      <c r="BK19" s="28">
        <v>1622</v>
      </c>
      <c r="BL19" s="28">
        <v>0</v>
      </c>
      <c r="BM19" s="28">
        <v>4</v>
      </c>
      <c r="BN19" s="28">
        <v>556</v>
      </c>
      <c r="BO19" s="28">
        <v>56</v>
      </c>
      <c r="BP19" s="28">
        <v>0</v>
      </c>
      <c r="BQ19" s="28">
        <v>22</v>
      </c>
      <c r="BR19" s="28">
        <v>8397</v>
      </c>
    </row>
    <row r="20" spans="1:70" ht="11.25">
      <c r="A20" s="11">
        <v>10</v>
      </c>
      <c r="B20" s="12" t="s">
        <v>10</v>
      </c>
      <c r="C20" s="13"/>
      <c r="D20" s="28">
        <v>6411</v>
      </c>
      <c r="E20" s="28">
        <v>272</v>
      </c>
      <c r="F20" s="28">
        <v>3</v>
      </c>
      <c r="G20" s="28">
        <v>3541</v>
      </c>
      <c r="H20" s="28">
        <v>34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1</v>
      </c>
      <c r="R20" s="28">
        <v>4998</v>
      </c>
      <c r="S20" s="28">
        <v>5</v>
      </c>
      <c r="T20" s="28">
        <v>15</v>
      </c>
      <c r="U20" s="28">
        <v>3271</v>
      </c>
      <c r="V20" s="28">
        <v>0</v>
      </c>
      <c r="W20" s="28">
        <v>1</v>
      </c>
      <c r="X20" s="28">
        <v>1619</v>
      </c>
      <c r="Y20" s="28">
        <v>5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2</v>
      </c>
      <c r="AS20" s="28">
        <v>4234</v>
      </c>
      <c r="AT20" s="28">
        <v>6</v>
      </c>
      <c r="AU20" s="28">
        <v>1</v>
      </c>
      <c r="AV20" s="28">
        <v>22862</v>
      </c>
      <c r="AW20" s="28">
        <v>0</v>
      </c>
      <c r="AX20" s="28">
        <v>4</v>
      </c>
      <c r="AY20" s="28">
        <v>66039</v>
      </c>
      <c r="AZ20" s="28">
        <v>0</v>
      </c>
      <c r="BA20" s="28">
        <v>3</v>
      </c>
      <c r="BB20" s="28">
        <v>1459</v>
      </c>
      <c r="BC20" s="28">
        <v>0</v>
      </c>
      <c r="BD20" s="28">
        <v>0</v>
      </c>
      <c r="BE20" s="28">
        <v>0</v>
      </c>
      <c r="BF20" s="28">
        <v>2</v>
      </c>
      <c r="BG20" s="28">
        <v>0</v>
      </c>
      <c r="BH20" s="28">
        <v>4</v>
      </c>
      <c r="BI20" s="28">
        <v>3459</v>
      </c>
      <c r="BJ20" s="28">
        <v>0</v>
      </c>
      <c r="BK20" s="28">
        <v>0</v>
      </c>
      <c r="BL20" s="28">
        <v>0</v>
      </c>
      <c r="BM20" s="28">
        <v>4</v>
      </c>
      <c r="BN20" s="28">
        <v>365</v>
      </c>
      <c r="BO20" s="28">
        <v>38</v>
      </c>
      <c r="BP20" s="28">
        <v>71</v>
      </c>
      <c r="BQ20" s="28">
        <v>81</v>
      </c>
      <c r="BR20" s="28">
        <v>8470</v>
      </c>
    </row>
    <row r="21" spans="1:70" ht="11.25">
      <c r="A21" s="11">
        <v>11</v>
      </c>
      <c r="B21" s="12" t="s">
        <v>11</v>
      </c>
      <c r="C21" s="13"/>
      <c r="D21" s="28">
        <v>5574</v>
      </c>
      <c r="E21" s="28">
        <v>172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1</v>
      </c>
      <c r="R21" s="28">
        <v>3016</v>
      </c>
      <c r="S21" s="28">
        <v>1</v>
      </c>
      <c r="T21" s="28">
        <v>2</v>
      </c>
      <c r="U21" s="28">
        <v>1737</v>
      </c>
      <c r="V21" s="28">
        <v>1</v>
      </c>
      <c r="W21" s="28">
        <v>1</v>
      </c>
      <c r="X21" s="28">
        <v>1999</v>
      </c>
      <c r="Y21" s="28">
        <v>2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1</v>
      </c>
      <c r="AS21" s="28">
        <v>1997</v>
      </c>
      <c r="AT21" s="28">
        <v>0</v>
      </c>
      <c r="AU21" s="28">
        <v>0</v>
      </c>
      <c r="AV21" s="28">
        <v>0</v>
      </c>
      <c r="AW21" s="28">
        <v>0</v>
      </c>
      <c r="AX21" s="28">
        <v>1</v>
      </c>
      <c r="AY21" s="28">
        <v>556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1</v>
      </c>
      <c r="BI21" s="28">
        <v>896</v>
      </c>
      <c r="BJ21" s="28">
        <v>0</v>
      </c>
      <c r="BK21" s="28">
        <v>0</v>
      </c>
      <c r="BL21" s="28">
        <v>0</v>
      </c>
      <c r="BM21" s="28">
        <v>4</v>
      </c>
      <c r="BN21" s="28">
        <v>591</v>
      </c>
      <c r="BO21" s="28">
        <v>32</v>
      </c>
      <c r="BP21" s="28">
        <v>3</v>
      </c>
      <c r="BQ21" s="28">
        <v>50</v>
      </c>
      <c r="BR21" s="28">
        <v>7455</v>
      </c>
    </row>
    <row r="22" spans="1:70" ht="11.25">
      <c r="A22" s="11">
        <v>12</v>
      </c>
      <c r="B22" s="12" t="s">
        <v>12</v>
      </c>
      <c r="C22" s="13"/>
      <c r="D22" s="28">
        <v>5933</v>
      </c>
      <c r="E22" s="28">
        <v>219</v>
      </c>
      <c r="F22" s="28">
        <v>3</v>
      </c>
      <c r="G22" s="28">
        <v>611</v>
      </c>
      <c r="H22" s="28">
        <v>35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8</v>
      </c>
      <c r="U22" s="28">
        <v>4868</v>
      </c>
      <c r="V22" s="28">
        <v>0</v>
      </c>
      <c r="W22" s="28">
        <v>1</v>
      </c>
      <c r="X22" s="28">
        <v>2509</v>
      </c>
      <c r="Y22" s="28">
        <v>6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1</v>
      </c>
      <c r="AS22" s="28">
        <v>2150</v>
      </c>
      <c r="AT22" s="28">
        <v>0</v>
      </c>
      <c r="AU22" s="28">
        <v>1</v>
      </c>
      <c r="AV22" s="28">
        <v>20000</v>
      </c>
      <c r="AW22" s="28">
        <v>0</v>
      </c>
      <c r="AX22" s="28">
        <v>1</v>
      </c>
      <c r="AY22" s="28">
        <v>16872</v>
      </c>
      <c r="AZ22" s="28">
        <v>0</v>
      </c>
      <c r="BA22" s="28">
        <v>2</v>
      </c>
      <c r="BB22" s="28">
        <v>1460</v>
      </c>
      <c r="BC22" s="28">
        <v>0</v>
      </c>
      <c r="BD22" s="28">
        <v>1</v>
      </c>
      <c r="BE22" s="28">
        <v>183</v>
      </c>
      <c r="BF22" s="28">
        <v>2</v>
      </c>
      <c r="BG22" s="28">
        <v>0</v>
      </c>
      <c r="BH22" s="28">
        <v>1</v>
      </c>
      <c r="BI22" s="28">
        <v>707</v>
      </c>
      <c r="BJ22" s="28">
        <v>0</v>
      </c>
      <c r="BK22" s="28">
        <v>0</v>
      </c>
      <c r="BL22" s="28">
        <v>0</v>
      </c>
      <c r="BM22" s="28">
        <v>2</v>
      </c>
      <c r="BN22" s="28">
        <v>295</v>
      </c>
      <c r="BO22" s="28">
        <v>32</v>
      </c>
      <c r="BP22" s="28">
        <v>6</v>
      </c>
      <c r="BQ22" s="28">
        <v>75</v>
      </c>
      <c r="BR22" s="28">
        <v>5181</v>
      </c>
    </row>
    <row r="23" spans="1:70" ht="11.25">
      <c r="A23" s="11">
        <v>13</v>
      </c>
      <c r="B23" s="12" t="s">
        <v>13</v>
      </c>
      <c r="C23" s="13"/>
      <c r="D23" s="28">
        <v>7440</v>
      </c>
      <c r="E23" s="28">
        <v>355</v>
      </c>
      <c r="F23" s="28">
        <v>2</v>
      </c>
      <c r="G23" s="28">
        <v>3234</v>
      </c>
      <c r="H23" s="28">
        <v>48</v>
      </c>
      <c r="I23" s="28">
        <v>0</v>
      </c>
      <c r="J23" s="28">
        <v>0</v>
      </c>
      <c r="K23" s="28">
        <v>1</v>
      </c>
      <c r="L23" s="28">
        <v>542</v>
      </c>
      <c r="M23" s="28">
        <v>4</v>
      </c>
      <c r="N23" s="28">
        <v>0</v>
      </c>
      <c r="O23" s="28">
        <v>0</v>
      </c>
      <c r="P23" s="28">
        <v>0</v>
      </c>
      <c r="Q23" s="28">
        <v>2</v>
      </c>
      <c r="R23" s="28">
        <v>2977</v>
      </c>
      <c r="S23" s="28">
        <v>5</v>
      </c>
      <c r="T23" s="28">
        <v>15</v>
      </c>
      <c r="U23" s="28">
        <v>11075</v>
      </c>
      <c r="V23" s="28">
        <v>17</v>
      </c>
      <c r="W23" s="28">
        <v>3</v>
      </c>
      <c r="X23" s="28">
        <v>6119</v>
      </c>
      <c r="Y23" s="28">
        <v>42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2</v>
      </c>
      <c r="AS23" s="28">
        <v>6129</v>
      </c>
      <c r="AT23" s="28">
        <v>1</v>
      </c>
      <c r="AU23" s="28">
        <v>0</v>
      </c>
      <c r="AV23" s="28">
        <v>0</v>
      </c>
      <c r="AW23" s="28">
        <v>0</v>
      </c>
      <c r="AX23" s="28">
        <v>10</v>
      </c>
      <c r="AY23" s="28">
        <v>180100</v>
      </c>
      <c r="AZ23" s="28">
        <v>1</v>
      </c>
      <c r="BA23" s="28">
        <v>1</v>
      </c>
      <c r="BB23" s="28">
        <v>325</v>
      </c>
      <c r="BC23" s="28">
        <v>0</v>
      </c>
      <c r="BD23" s="28">
        <v>1</v>
      </c>
      <c r="BE23" s="28">
        <v>30</v>
      </c>
      <c r="BF23" s="28">
        <v>0</v>
      </c>
      <c r="BG23" s="28">
        <v>0</v>
      </c>
      <c r="BH23" s="28">
        <v>1</v>
      </c>
      <c r="BI23" s="28">
        <v>1183</v>
      </c>
      <c r="BJ23" s="28">
        <v>0</v>
      </c>
      <c r="BK23" s="28">
        <v>0</v>
      </c>
      <c r="BL23" s="28">
        <v>0</v>
      </c>
      <c r="BM23" s="28">
        <v>4</v>
      </c>
      <c r="BN23" s="28">
        <v>1185</v>
      </c>
      <c r="BO23" s="28">
        <v>75</v>
      </c>
      <c r="BP23" s="28">
        <v>57</v>
      </c>
      <c r="BQ23" s="28">
        <v>109</v>
      </c>
      <c r="BR23" s="28">
        <v>8598</v>
      </c>
    </row>
    <row r="24" spans="1:70" ht="11.25">
      <c r="A24" s="11">
        <v>14</v>
      </c>
      <c r="B24" s="12" t="s">
        <v>14</v>
      </c>
      <c r="C24" s="13"/>
      <c r="D24" s="28">
        <v>14480</v>
      </c>
      <c r="E24" s="28">
        <v>448</v>
      </c>
      <c r="F24" s="28">
        <v>3</v>
      </c>
      <c r="G24" s="28">
        <v>298</v>
      </c>
      <c r="H24" s="28">
        <v>8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1</v>
      </c>
      <c r="R24" s="28">
        <v>3964</v>
      </c>
      <c r="S24" s="28">
        <v>6</v>
      </c>
      <c r="T24" s="28">
        <v>14</v>
      </c>
      <c r="U24" s="28">
        <v>10838</v>
      </c>
      <c r="V24" s="28">
        <v>5</v>
      </c>
      <c r="W24" s="28">
        <v>2</v>
      </c>
      <c r="X24" s="28">
        <v>3792</v>
      </c>
      <c r="Y24" s="28">
        <v>24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4</v>
      </c>
      <c r="AS24" s="28">
        <v>7558</v>
      </c>
      <c r="AT24" s="28">
        <v>8</v>
      </c>
      <c r="AU24" s="28">
        <v>1</v>
      </c>
      <c r="AV24" s="28">
        <v>25360</v>
      </c>
      <c r="AW24" s="28">
        <v>1</v>
      </c>
      <c r="AX24" s="28">
        <v>11</v>
      </c>
      <c r="AY24" s="28">
        <v>115354</v>
      </c>
      <c r="AZ24" s="28">
        <v>1</v>
      </c>
      <c r="BA24" s="28">
        <v>2</v>
      </c>
      <c r="BB24" s="28">
        <v>1759</v>
      </c>
      <c r="BC24" s="28">
        <v>4</v>
      </c>
      <c r="BD24" s="28">
        <v>0</v>
      </c>
      <c r="BE24" s="28">
        <v>0</v>
      </c>
      <c r="BF24" s="28">
        <v>0</v>
      </c>
      <c r="BG24" s="28">
        <v>0</v>
      </c>
      <c r="BH24" s="28">
        <v>1</v>
      </c>
      <c r="BI24" s="28">
        <v>513</v>
      </c>
      <c r="BJ24" s="28">
        <v>0</v>
      </c>
      <c r="BK24" s="28">
        <v>0</v>
      </c>
      <c r="BL24" s="28">
        <v>0</v>
      </c>
      <c r="BM24" s="28">
        <v>8</v>
      </c>
      <c r="BN24" s="28">
        <v>1097</v>
      </c>
      <c r="BO24" s="28">
        <v>111</v>
      </c>
      <c r="BP24" s="28">
        <v>51</v>
      </c>
      <c r="BQ24" s="28">
        <v>92</v>
      </c>
      <c r="BR24" s="28">
        <v>6830</v>
      </c>
    </row>
    <row r="25" spans="1:70" ht="11.25">
      <c r="A25" s="11">
        <v>15</v>
      </c>
      <c r="B25" s="12" t="s">
        <v>15</v>
      </c>
      <c r="C25" s="13"/>
      <c r="D25" s="28">
        <v>6196</v>
      </c>
      <c r="E25" s="28">
        <v>293</v>
      </c>
      <c r="F25" s="28">
        <v>3</v>
      </c>
      <c r="G25" s="28">
        <v>100</v>
      </c>
      <c r="H25" s="28">
        <v>0</v>
      </c>
      <c r="I25" s="28">
        <v>1</v>
      </c>
      <c r="J25" s="28">
        <v>23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2</v>
      </c>
      <c r="R25" s="28">
        <v>5844</v>
      </c>
      <c r="S25" s="28">
        <v>3</v>
      </c>
      <c r="T25" s="28">
        <v>5</v>
      </c>
      <c r="U25" s="28">
        <v>4879</v>
      </c>
      <c r="V25" s="28">
        <v>12</v>
      </c>
      <c r="W25" s="28">
        <v>1</v>
      </c>
      <c r="X25" s="28">
        <v>2722</v>
      </c>
      <c r="Y25" s="28">
        <v>3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2</v>
      </c>
      <c r="AS25" s="28">
        <v>7448</v>
      </c>
      <c r="AT25" s="28">
        <v>10</v>
      </c>
      <c r="AU25" s="28">
        <v>0</v>
      </c>
      <c r="AV25" s="28">
        <v>0</v>
      </c>
      <c r="AW25" s="28">
        <v>0</v>
      </c>
      <c r="AX25" s="28">
        <v>1</v>
      </c>
      <c r="AY25" s="28">
        <v>12890</v>
      </c>
      <c r="AZ25" s="28">
        <v>0</v>
      </c>
      <c r="BA25" s="28">
        <v>2</v>
      </c>
      <c r="BB25" s="28">
        <v>1549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1</v>
      </c>
      <c r="BI25" s="28">
        <v>1948</v>
      </c>
      <c r="BJ25" s="28">
        <v>0</v>
      </c>
      <c r="BK25" s="28">
        <v>0</v>
      </c>
      <c r="BL25" s="28">
        <v>0</v>
      </c>
      <c r="BM25" s="28">
        <v>2</v>
      </c>
      <c r="BN25" s="28">
        <v>802</v>
      </c>
      <c r="BO25" s="28">
        <v>104</v>
      </c>
      <c r="BP25" s="28">
        <v>37</v>
      </c>
      <c r="BQ25" s="28">
        <v>25</v>
      </c>
      <c r="BR25" s="28">
        <v>2205</v>
      </c>
    </row>
    <row r="26" spans="1:70" ht="11.25">
      <c r="A26" s="11">
        <v>16</v>
      </c>
      <c r="B26" s="12" t="s">
        <v>16</v>
      </c>
      <c r="C26" s="13"/>
      <c r="D26" s="28">
        <v>18917</v>
      </c>
      <c r="E26" s="28">
        <v>907</v>
      </c>
      <c r="F26" s="28">
        <v>7</v>
      </c>
      <c r="G26" s="28">
        <v>4241</v>
      </c>
      <c r="H26" s="28">
        <v>176</v>
      </c>
      <c r="I26" s="28">
        <v>0</v>
      </c>
      <c r="J26" s="28">
        <v>0</v>
      </c>
      <c r="K26" s="28">
        <v>18</v>
      </c>
      <c r="L26" s="28">
        <v>8607</v>
      </c>
      <c r="M26" s="28">
        <v>70</v>
      </c>
      <c r="N26" s="28">
        <v>0</v>
      </c>
      <c r="O26" s="28">
        <v>0</v>
      </c>
      <c r="P26" s="28">
        <v>0</v>
      </c>
      <c r="Q26" s="28">
        <v>12</v>
      </c>
      <c r="R26" s="28">
        <v>30790</v>
      </c>
      <c r="S26" s="28">
        <v>28</v>
      </c>
      <c r="T26" s="28">
        <v>0</v>
      </c>
      <c r="U26" s="28">
        <v>0</v>
      </c>
      <c r="V26" s="28">
        <v>0</v>
      </c>
      <c r="W26" s="28">
        <v>1</v>
      </c>
      <c r="X26" s="28">
        <v>3502</v>
      </c>
      <c r="Y26" s="28">
        <v>15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8</v>
      </c>
      <c r="AS26" s="28">
        <v>14667</v>
      </c>
      <c r="AT26" s="28">
        <v>2</v>
      </c>
      <c r="AU26" s="28">
        <v>0</v>
      </c>
      <c r="AV26" s="28">
        <v>0</v>
      </c>
      <c r="AW26" s="28">
        <v>0</v>
      </c>
      <c r="AX26" s="28">
        <v>13</v>
      </c>
      <c r="AY26" s="28">
        <v>142967</v>
      </c>
      <c r="AZ26" s="28">
        <v>0</v>
      </c>
      <c r="BA26" s="28">
        <v>3</v>
      </c>
      <c r="BB26" s="28">
        <v>2449</v>
      </c>
      <c r="BC26" s="28">
        <v>5</v>
      </c>
      <c r="BD26" s="28">
        <v>0</v>
      </c>
      <c r="BE26" s="28">
        <v>0</v>
      </c>
      <c r="BF26" s="28">
        <v>0</v>
      </c>
      <c r="BG26" s="28">
        <v>0</v>
      </c>
      <c r="BH26" s="28">
        <v>5</v>
      </c>
      <c r="BI26" s="28">
        <v>4198</v>
      </c>
      <c r="BJ26" s="28">
        <v>0</v>
      </c>
      <c r="BK26" s="28">
        <v>0</v>
      </c>
      <c r="BL26" s="28">
        <v>0</v>
      </c>
      <c r="BM26" s="28">
        <v>12</v>
      </c>
      <c r="BN26" s="28">
        <v>3237</v>
      </c>
      <c r="BO26" s="28">
        <v>295</v>
      </c>
      <c r="BP26" s="28">
        <v>84</v>
      </c>
      <c r="BQ26" s="28">
        <v>114</v>
      </c>
      <c r="BR26" s="28">
        <v>20384</v>
      </c>
    </row>
    <row r="27" spans="1:70" ht="11.25">
      <c r="A27" s="11">
        <v>17</v>
      </c>
      <c r="B27" s="12" t="s">
        <v>17</v>
      </c>
      <c r="C27" s="13"/>
      <c r="D27" s="28">
        <v>12008</v>
      </c>
      <c r="E27" s="28">
        <v>664</v>
      </c>
      <c r="F27" s="28">
        <v>1</v>
      </c>
      <c r="G27" s="28">
        <v>1705</v>
      </c>
      <c r="H27" s="28">
        <v>25</v>
      </c>
      <c r="I27" s="28">
        <v>0</v>
      </c>
      <c r="J27" s="28">
        <v>0</v>
      </c>
      <c r="K27" s="28">
        <v>1</v>
      </c>
      <c r="L27" s="28">
        <v>338</v>
      </c>
      <c r="M27" s="28">
        <v>0</v>
      </c>
      <c r="N27" s="28">
        <v>0</v>
      </c>
      <c r="O27" s="28">
        <v>0</v>
      </c>
      <c r="P27" s="28">
        <v>0</v>
      </c>
      <c r="Q27" s="28">
        <v>1</v>
      </c>
      <c r="R27" s="28">
        <v>8883</v>
      </c>
      <c r="S27" s="28">
        <v>10</v>
      </c>
      <c r="T27" s="28">
        <v>0</v>
      </c>
      <c r="U27" s="28">
        <v>0</v>
      </c>
      <c r="V27" s="28">
        <v>0</v>
      </c>
      <c r="W27" s="28">
        <v>4</v>
      </c>
      <c r="X27" s="28">
        <v>4280</v>
      </c>
      <c r="Y27" s="28">
        <v>20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3</v>
      </c>
      <c r="AS27" s="28">
        <v>23096</v>
      </c>
      <c r="AT27" s="28">
        <v>44</v>
      </c>
      <c r="AU27" s="28">
        <v>1</v>
      </c>
      <c r="AV27" s="28">
        <v>27948</v>
      </c>
      <c r="AW27" s="28">
        <v>0</v>
      </c>
      <c r="AX27" s="28">
        <v>15</v>
      </c>
      <c r="AY27" s="28">
        <v>228983</v>
      </c>
      <c r="AZ27" s="28">
        <v>0</v>
      </c>
      <c r="BA27" s="28">
        <v>4</v>
      </c>
      <c r="BB27" s="28">
        <v>2628</v>
      </c>
      <c r="BC27" s="28">
        <v>0</v>
      </c>
      <c r="BD27" s="28">
        <v>0</v>
      </c>
      <c r="BE27" s="28">
        <v>0</v>
      </c>
      <c r="BF27" s="28">
        <v>1</v>
      </c>
      <c r="BG27" s="28">
        <v>0</v>
      </c>
      <c r="BH27" s="28">
        <v>2</v>
      </c>
      <c r="BI27" s="28">
        <v>4693</v>
      </c>
      <c r="BJ27" s="28">
        <v>0</v>
      </c>
      <c r="BK27" s="28">
        <v>0</v>
      </c>
      <c r="BL27" s="28">
        <v>0</v>
      </c>
      <c r="BM27" s="28">
        <v>6</v>
      </c>
      <c r="BN27" s="28">
        <v>599</v>
      </c>
      <c r="BO27" s="28">
        <v>162</v>
      </c>
      <c r="BP27" s="28">
        <v>155</v>
      </c>
      <c r="BQ27" s="28">
        <v>103</v>
      </c>
      <c r="BR27" s="28">
        <v>7295</v>
      </c>
    </row>
    <row r="28" spans="1:70" ht="11.25">
      <c r="A28" s="11">
        <v>18</v>
      </c>
      <c r="B28" s="12" t="s">
        <v>18</v>
      </c>
      <c r="C28" s="13"/>
      <c r="D28" s="28">
        <v>6533</v>
      </c>
      <c r="E28" s="28">
        <v>265</v>
      </c>
      <c r="F28" s="28">
        <v>1</v>
      </c>
      <c r="G28" s="28">
        <v>257</v>
      </c>
      <c r="H28" s="28">
        <v>3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1</v>
      </c>
      <c r="R28" s="28">
        <v>6630</v>
      </c>
      <c r="S28" s="28">
        <v>6</v>
      </c>
      <c r="T28" s="28">
        <v>11</v>
      </c>
      <c r="U28" s="28">
        <v>13436</v>
      </c>
      <c r="V28" s="28">
        <v>13</v>
      </c>
      <c r="W28" s="28">
        <v>1</v>
      </c>
      <c r="X28" s="28">
        <v>1742</v>
      </c>
      <c r="Y28" s="28">
        <v>5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2</v>
      </c>
      <c r="AS28" s="28">
        <v>14273</v>
      </c>
      <c r="AT28" s="28">
        <v>8</v>
      </c>
      <c r="AU28" s="28">
        <v>0</v>
      </c>
      <c r="AV28" s="28">
        <v>0</v>
      </c>
      <c r="AW28" s="28">
        <v>0</v>
      </c>
      <c r="AX28" s="28">
        <v>5</v>
      </c>
      <c r="AY28" s="28">
        <v>62850</v>
      </c>
      <c r="AZ28" s="28">
        <v>0</v>
      </c>
      <c r="BA28" s="28">
        <v>2</v>
      </c>
      <c r="BB28" s="28">
        <v>765</v>
      </c>
      <c r="BC28" s="28">
        <v>1</v>
      </c>
      <c r="BD28" s="28">
        <v>0</v>
      </c>
      <c r="BE28" s="28">
        <v>0</v>
      </c>
      <c r="BF28" s="28">
        <v>2</v>
      </c>
      <c r="BG28" s="28">
        <v>0</v>
      </c>
      <c r="BH28" s="28">
        <v>1</v>
      </c>
      <c r="BI28" s="28">
        <v>1444</v>
      </c>
      <c r="BJ28" s="28">
        <v>0</v>
      </c>
      <c r="BK28" s="28">
        <v>0</v>
      </c>
      <c r="BL28" s="28">
        <v>0</v>
      </c>
      <c r="BM28" s="28">
        <v>4</v>
      </c>
      <c r="BN28" s="28">
        <v>691</v>
      </c>
      <c r="BO28" s="28">
        <v>62</v>
      </c>
      <c r="BP28" s="28">
        <v>67</v>
      </c>
      <c r="BQ28" s="28">
        <v>106</v>
      </c>
      <c r="BR28" s="28">
        <v>6284</v>
      </c>
    </row>
    <row r="29" spans="1:70" ht="11.25">
      <c r="A29" s="11">
        <v>19</v>
      </c>
      <c r="B29" s="12" t="s">
        <v>19</v>
      </c>
      <c r="C29" s="13"/>
      <c r="D29" s="28">
        <v>2427</v>
      </c>
      <c r="E29" s="28">
        <v>152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6</v>
      </c>
      <c r="U29" s="28">
        <v>7664</v>
      </c>
      <c r="V29" s="28">
        <v>3</v>
      </c>
      <c r="W29" s="28">
        <v>1</v>
      </c>
      <c r="X29" s="28">
        <v>3560</v>
      </c>
      <c r="Y29" s="28">
        <v>10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1</v>
      </c>
      <c r="AY29" s="28">
        <v>11335</v>
      </c>
      <c r="AZ29" s="28">
        <v>0</v>
      </c>
      <c r="BA29" s="28">
        <v>2</v>
      </c>
      <c r="BB29" s="28">
        <v>850</v>
      </c>
      <c r="BC29" s="28">
        <v>3</v>
      </c>
      <c r="BD29" s="28">
        <v>0</v>
      </c>
      <c r="BE29" s="28">
        <v>0</v>
      </c>
      <c r="BF29" s="28">
        <v>0</v>
      </c>
      <c r="BG29" s="28">
        <v>0</v>
      </c>
      <c r="BH29" s="28">
        <v>2</v>
      </c>
      <c r="BI29" s="28">
        <v>2025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29</v>
      </c>
      <c r="BP29" s="28">
        <v>0</v>
      </c>
      <c r="BQ29" s="28">
        <v>60</v>
      </c>
      <c r="BR29" s="28">
        <v>4785</v>
      </c>
    </row>
    <row r="30" spans="1:70" ht="11.25">
      <c r="A30" s="11">
        <v>20</v>
      </c>
      <c r="B30" s="12" t="s">
        <v>20</v>
      </c>
      <c r="C30" s="13"/>
      <c r="D30" s="28">
        <v>7692</v>
      </c>
      <c r="E30" s="28">
        <v>281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</v>
      </c>
      <c r="L30" s="28">
        <v>2050</v>
      </c>
      <c r="M30" s="28">
        <v>12</v>
      </c>
      <c r="N30" s="28">
        <v>1</v>
      </c>
      <c r="O30" s="28">
        <v>448</v>
      </c>
      <c r="P30" s="28">
        <v>3</v>
      </c>
      <c r="Q30" s="28">
        <v>0</v>
      </c>
      <c r="R30" s="28">
        <v>0</v>
      </c>
      <c r="S30" s="28">
        <v>0</v>
      </c>
      <c r="T30" s="28">
        <v>5</v>
      </c>
      <c r="U30" s="28">
        <v>7199</v>
      </c>
      <c r="V30" s="28">
        <v>9</v>
      </c>
      <c r="W30" s="28">
        <v>1</v>
      </c>
      <c r="X30" s="28">
        <v>3523</v>
      </c>
      <c r="Y30" s="28">
        <v>18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2</v>
      </c>
      <c r="AS30" s="28">
        <v>3821</v>
      </c>
      <c r="AT30" s="28">
        <v>1</v>
      </c>
      <c r="AU30" s="28">
        <v>1</v>
      </c>
      <c r="AV30" s="28">
        <v>25395</v>
      </c>
      <c r="AW30" s="28">
        <v>4</v>
      </c>
      <c r="AX30" s="28">
        <v>7</v>
      </c>
      <c r="AY30" s="28">
        <v>401810</v>
      </c>
      <c r="AZ30" s="28">
        <v>4</v>
      </c>
      <c r="BA30" s="28">
        <v>2</v>
      </c>
      <c r="BB30" s="28">
        <v>1642</v>
      </c>
      <c r="BC30" s="28">
        <v>1</v>
      </c>
      <c r="BD30" s="28">
        <v>0</v>
      </c>
      <c r="BE30" s="28">
        <v>0</v>
      </c>
      <c r="BF30" s="28">
        <v>0</v>
      </c>
      <c r="BG30" s="28">
        <v>0</v>
      </c>
      <c r="BH30" s="28">
        <v>1</v>
      </c>
      <c r="BI30" s="28">
        <v>2367</v>
      </c>
      <c r="BJ30" s="28">
        <v>0</v>
      </c>
      <c r="BK30" s="28">
        <v>0</v>
      </c>
      <c r="BL30" s="28">
        <v>0</v>
      </c>
      <c r="BM30" s="28">
        <v>3</v>
      </c>
      <c r="BN30" s="28">
        <v>555</v>
      </c>
      <c r="BO30" s="28">
        <v>82</v>
      </c>
      <c r="BP30" s="28">
        <v>43</v>
      </c>
      <c r="BQ30" s="28">
        <v>83</v>
      </c>
      <c r="BR30" s="28">
        <v>6990</v>
      </c>
    </row>
    <row r="31" spans="1:70" ht="11.25">
      <c r="A31" s="11">
        <v>21</v>
      </c>
      <c r="B31" s="12" t="s">
        <v>81</v>
      </c>
      <c r="C31" s="13"/>
      <c r="D31" s="28">
        <v>5724</v>
      </c>
      <c r="E31" s="28">
        <v>253</v>
      </c>
      <c r="F31" s="28">
        <v>4</v>
      </c>
      <c r="G31" s="28">
        <v>5109</v>
      </c>
      <c r="H31" s="28">
        <v>39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2</v>
      </c>
      <c r="R31" s="28">
        <v>9213</v>
      </c>
      <c r="S31" s="28">
        <v>5</v>
      </c>
      <c r="T31" s="28">
        <v>25</v>
      </c>
      <c r="U31" s="28">
        <v>11038</v>
      </c>
      <c r="V31" s="28">
        <v>2</v>
      </c>
      <c r="W31" s="28">
        <v>1</v>
      </c>
      <c r="X31" s="28">
        <v>1918</v>
      </c>
      <c r="Y31" s="28">
        <v>5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8</v>
      </c>
      <c r="AS31" s="28">
        <v>9485</v>
      </c>
      <c r="AT31" s="28">
        <v>7</v>
      </c>
      <c r="AU31" s="28">
        <v>0</v>
      </c>
      <c r="AV31" s="28">
        <v>0</v>
      </c>
      <c r="AW31" s="28">
        <v>0</v>
      </c>
      <c r="AX31" s="28">
        <v>6</v>
      </c>
      <c r="AY31" s="28">
        <v>102481</v>
      </c>
      <c r="AZ31" s="28">
        <v>0</v>
      </c>
      <c r="BA31" s="28">
        <v>3</v>
      </c>
      <c r="BB31" s="28">
        <v>983</v>
      </c>
      <c r="BC31" s="28">
        <v>0</v>
      </c>
      <c r="BD31" s="28">
        <v>0</v>
      </c>
      <c r="BE31" s="28">
        <v>0</v>
      </c>
      <c r="BF31" s="28">
        <v>2</v>
      </c>
      <c r="BG31" s="28">
        <v>0</v>
      </c>
      <c r="BH31" s="28">
        <v>3</v>
      </c>
      <c r="BI31" s="28">
        <v>1854</v>
      </c>
      <c r="BJ31" s="28">
        <v>0</v>
      </c>
      <c r="BK31" s="28">
        <v>0</v>
      </c>
      <c r="BL31" s="28">
        <v>0</v>
      </c>
      <c r="BM31" s="28">
        <v>2</v>
      </c>
      <c r="BN31" s="28">
        <v>338</v>
      </c>
      <c r="BO31" s="28">
        <v>30</v>
      </c>
      <c r="BP31" s="28">
        <v>27</v>
      </c>
      <c r="BQ31" s="28">
        <v>122</v>
      </c>
      <c r="BR31" s="28">
        <v>8287</v>
      </c>
    </row>
    <row r="32" spans="1:70" ht="11.25">
      <c r="A32" s="11">
        <v>22</v>
      </c>
      <c r="B32" s="12" t="s">
        <v>82</v>
      </c>
      <c r="C32" s="13"/>
      <c r="D32" s="28">
        <v>7434</v>
      </c>
      <c r="E32" s="28">
        <v>327</v>
      </c>
      <c r="F32" s="28">
        <v>1</v>
      </c>
      <c r="G32" s="28">
        <v>1739</v>
      </c>
      <c r="H32" s="28">
        <v>2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1</v>
      </c>
      <c r="U32" s="28">
        <v>3626</v>
      </c>
      <c r="V32" s="28">
        <v>2</v>
      </c>
      <c r="W32" s="28">
        <v>1</v>
      </c>
      <c r="X32" s="28">
        <v>3610</v>
      </c>
      <c r="Y32" s="28">
        <v>4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2</v>
      </c>
      <c r="AS32" s="28">
        <v>4409</v>
      </c>
      <c r="AT32" s="28">
        <v>6</v>
      </c>
      <c r="AU32" s="28">
        <v>0</v>
      </c>
      <c r="AV32" s="28">
        <v>0</v>
      </c>
      <c r="AW32" s="28">
        <v>0</v>
      </c>
      <c r="AX32" s="28">
        <v>4</v>
      </c>
      <c r="AY32" s="28">
        <v>36892</v>
      </c>
      <c r="AZ32" s="28">
        <v>0</v>
      </c>
      <c r="BA32" s="28">
        <v>1</v>
      </c>
      <c r="BB32" s="28">
        <v>275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1</v>
      </c>
      <c r="BI32" s="28">
        <v>3057</v>
      </c>
      <c r="BJ32" s="28">
        <v>0</v>
      </c>
      <c r="BK32" s="28">
        <v>0</v>
      </c>
      <c r="BL32" s="28">
        <v>0</v>
      </c>
      <c r="BM32" s="28">
        <v>4</v>
      </c>
      <c r="BN32" s="28">
        <v>552</v>
      </c>
      <c r="BO32" s="28">
        <v>60</v>
      </c>
      <c r="BP32" s="28">
        <v>68</v>
      </c>
      <c r="BQ32" s="28">
        <v>52</v>
      </c>
      <c r="BR32" s="28">
        <v>4529</v>
      </c>
    </row>
    <row r="33" spans="1:70" ht="11.25">
      <c r="A33" s="11">
        <v>23</v>
      </c>
      <c r="B33" s="12" t="s">
        <v>83</v>
      </c>
      <c r="C33" s="13"/>
      <c r="D33" s="28">
        <v>22814</v>
      </c>
      <c r="E33" s="28">
        <v>573</v>
      </c>
      <c r="F33" s="28">
        <v>5</v>
      </c>
      <c r="G33" s="28">
        <v>6534</v>
      </c>
      <c r="H33" s="28">
        <v>104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1</v>
      </c>
      <c r="R33" s="28">
        <v>3185</v>
      </c>
      <c r="S33" s="28">
        <v>6</v>
      </c>
      <c r="T33" s="28">
        <v>15</v>
      </c>
      <c r="U33" s="28">
        <v>22872</v>
      </c>
      <c r="V33" s="28">
        <v>20</v>
      </c>
      <c r="W33" s="28">
        <v>4</v>
      </c>
      <c r="X33" s="28">
        <v>6047</v>
      </c>
      <c r="Y33" s="28">
        <v>26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1</v>
      </c>
      <c r="AJ33" s="28">
        <v>2531</v>
      </c>
      <c r="AK33" s="28">
        <v>7</v>
      </c>
      <c r="AL33" s="28">
        <v>0</v>
      </c>
      <c r="AM33" s="28">
        <v>0</v>
      </c>
      <c r="AN33" s="28">
        <v>0</v>
      </c>
      <c r="AO33" s="28">
        <v>1</v>
      </c>
      <c r="AP33" s="28">
        <v>2531</v>
      </c>
      <c r="AQ33" s="28">
        <v>7</v>
      </c>
      <c r="AR33" s="28">
        <v>8</v>
      </c>
      <c r="AS33" s="28">
        <v>19195</v>
      </c>
      <c r="AT33" s="28">
        <v>19</v>
      </c>
      <c r="AU33" s="28">
        <v>0</v>
      </c>
      <c r="AV33" s="28">
        <v>0</v>
      </c>
      <c r="AW33" s="28">
        <v>0</v>
      </c>
      <c r="AX33" s="28">
        <v>4</v>
      </c>
      <c r="AY33" s="28">
        <v>120671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1</v>
      </c>
      <c r="BG33" s="28">
        <v>0</v>
      </c>
      <c r="BH33" s="28">
        <v>4</v>
      </c>
      <c r="BI33" s="28">
        <v>3373</v>
      </c>
      <c r="BJ33" s="28">
        <v>0</v>
      </c>
      <c r="BK33" s="28">
        <v>0</v>
      </c>
      <c r="BL33" s="28">
        <v>0</v>
      </c>
      <c r="BM33" s="28">
        <v>6</v>
      </c>
      <c r="BN33" s="28">
        <v>1191</v>
      </c>
      <c r="BO33" s="28">
        <v>138</v>
      </c>
      <c r="BP33" s="28">
        <v>85</v>
      </c>
      <c r="BQ33" s="28">
        <v>95</v>
      </c>
      <c r="BR33" s="28">
        <v>10878</v>
      </c>
    </row>
    <row r="34" spans="1:70" ht="11.25">
      <c r="A34" s="11">
        <v>24</v>
      </c>
      <c r="B34" s="12" t="s">
        <v>84</v>
      </c>
      <c r="C34" s="13"/>
      <c r="D34" s="28">
        <v>11155</v>
      </c>
      <c r="E34" s="28">
        <v>323</v>
      </c>
      <c r="F34" s="28">
        <v>1</v>
      </c>
      <c r="G34" s="28">
        <v>1936</v>
      </c>
      <c r="H34" s="28">
        <v>6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1</v>
      </c>
      <c r="R34" s="28">
        <v>3444</v>
      </c>
      <c r="S34" s="28">
        <v>5</v>
      </c>
      <c r="T34" s="28">
        <v>4</v>
      </c>
      <c r="U34" s="28">
        <v>5876</v>
      </c>
      <c r="V34" s="28">
        <v>5</v>
      </c>
      <c r="W34" s="28">
        <v>2</v>
      </c>
      <c r="X34" s="28">
        <v>2983</v>
      </c>
      <c r="Y34" s="28">
        <v>6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2</v>
      </c>
      <c r="AS34" s="28">
        <v>6364</v>
      </c>
      <c r="AT34" s="28">
        <v>1</v>
      </c>
      <c r="AU34" s="28">
        <v>1</v>
      </c>
      <c r="AV34" s="28">
        <v>16995</v>
      </c>
      <c r="AW34" s="28">
        <v>0</v>
      </c>
      <c r="AX34" s="28">
        <v>5</v>
      </c>
      <c r="AY34" s="28">
        <v>88928</v>
      </c>
      <c r="AZ34" s="28">
        <v>0</v>
      </c>
      <c r="BA34" s="28">
        <v>1</v>
      </c>
      <c r="BB34" s="28">
        <v>2050</v>
      </c>
      <c r="BC34" s="28">
        <v>0</v>
      </c>
      <c r="BD34" s="28">
        <v>0</v>
      </c>
      <c r="BE34" s="28">
        <v>0</v>
      </c>
      <c r="BF34" s="28">
        <v>1</v>
      </c>
      <c r="BG34" s="28">
        <v>0</v>
      </c>
      <c r="BH34" s="28">
        <v>2</v>
      </c>
      <c r="BI34" s="28">
        <v>1321</v>
      </c>
      <c r="BJ34" s="28">
        <v>0</v>
      </c>
      <c r="BK34" s="28">
        <v>0</v>
      </c>
      <c r="BL34" s="28">
        <v>0</v>
      </c>
      <c r="BM34" s="28">
        <v>2</v>
      </c>
      <c r="BN34" s="28">
        <v>538</v>
      </c>
      <c r="BO34" s="28">
        <v>49</v>
      </c>
      <c r="BP34" s="28">
        <v>15</v>
      </c>
      <c r="BQ34" s="28">
        <v>48</v>
      </c>
      <c r="BR34" s="28">
        <v>3589</v>
      </c>
    </row>
    <row r="35" spans="1:70" ht="11.25">
      <c r="A35" s="11">
        <v>25</v>
      </c>
      <c r="B35" s="12" t="s">
        <v>85</v>
      </c>
      <c r="C35" s="13"/>
      <c r="D35" s="28">
        <v>9242</v>
      </c>
      <c r="E35" s="28">
        <v>236</v>
      </c>
      <c r="F35" s="28">
        <v>3</v>
      </c>
      <c r="G35" s="28">
        <v>6377</v>
      </c>
      <c r="H35" s="28">
        <v>12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2</v>
      </c>
      <c r="U35" s="28">
        <v>5296</v>
      </c>
      <c r="V35" s="28">
        <v>4</v>
      </c>
      <c r="W35" s="28">
        <v>1</v>
      </c>
      <c r="X35" s="28">
        <v>1586</v>
      </c>
      <c r="Y35" s="28">
        <v>4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1</v>
      </c>
      <c r="AG35" s="28">
        <v>1414</v>
      </c>
      <c r="AH35" s="28">
        <v>4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1</v>
      </c>
      <c r="AP35" s="28">
        <v>1414</v>
      </c>
      <c r="AQ35" s="28">
        <v>4</v>
      </c>
      <c r="AR35" s="28">
        <v>4</v>
      </c>
      <c r="AS35" s="28">
        <v>9334</v>
      </c>
      <c r="AT35" s="28">
        <v>2</v>
      </c>
      <c r="AU35" s="28">
        <v>1</v>
      </c>
      <c r="AV35" s="28">
        <v>14863</v>
      </c>
      <c r="AW35" s="28">
        <v>0</v>
      </c>
      <c r="AX35" s="28">
        <v>7</v>
      </c>
      <c r="AY35" s="28">
        <v>151611</v>
      </c>
      <c r="AZ35" s="28">
        <v>2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1</v>
      </c>
      <c r="BI35" s="28">
        <v>932</v>
      </c>
      <c r="BJ35" s="28">
        <v>0</v>
      </c>
      <c r="BK35" s="28">
        <v>0</v>
      </c>
      <c r="BL35" s="28">
        <v>0</v>
      </c>
      <c r="BM35" s="28">
        <v>3</v>
      </c>
      <c r="BN35" s="28">
        <v>874</v>
      </c>
      <c r="BO35" s="28">
        <v>16</v>
      </c>
      <c r="BP35" s="28">
        <v>19</v>
      </c>
      <c r="BQ35" s="28">
        <v>80</v>
      </c>
      <c r="BR35" s="28">
        <v>5303</v>
      </c>
    </row>
    <row r="36" spans="1:70" ht="11.25">
      <c r="A36" s="11">
        <v>26</v>
      </c>
      <c r="B36" s="12" t="s">
        <v>86</v>
      </c>
      <c r="C36" s="13"/>
      <c r="D36" s="28">
        <v>6942</v>
      </c>
      <c r="E36" s="28">
        <v>211</v>
      </c>
      <c r="F36" s="28">
        <v>1</v>
      </c>
      <c r="G36" s="28">
        <v>75</v>
      </c>
      <c r="H36" s="28">
        <v>5</v>
      </c>
      <c r="I36" s="28">
        <v>0</v>
      </c>
      <c r="J36" s="28">
        <v>0</v>
      </c>
      <c r="K36" s="28">
        <v>3</v>
      </c>
      <c r="L36" s="28">
        <v>834</v>
      </c>
      <c r="M36" s="28">
        <v>6</v>
      </c>
      <c r="N36" s="28">
        <v>0</v>
      </c>
      <c r="O36" s="28">
        <v>0</v>
      </c>
      <c r="P36" s="28">
        <v>0</v>
      </c>
      <c r="Q36" s="28">
        <v>1</v>
      </c>
      <c r="R36" s="28">
        <v>1051</v>
      </c>
      <c r="S36" s="28">
        <v>0</v>
      </c>
      <c r="T36" s="28">
        <v>2</v>
      </c>
      <c r="U36" s="28">
        <v>4050</v>
      </c>
      <c r="V36" s="28">
        <v>7</v>
      </c>
      <c r="W36" s="28">
        <v>2</v>
      </c>
      <c r="X36" s="28">
        <v>1291</v>
      </c>
      <c r="Y36" s="28">
        <v>2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1</v>
      </c>
      <c r="AG36" s="28">
        <v>852</v>
      </c>
      <c r="AH36" s="28">
        <v>6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1</v>
      </c>
      <c r="AP36" s="28">
        <v>852</v>
      </c>
      <c r="AQ36" s="28">
        <v>6</v>
      </c>
      <c r="AR36" s="28">
        <v>3</v>
      </c>
      <c r="AS36" s="28">
        <v>4023</v>
      </c>
      <c r="AT36" s="28">
        <v>1</v>
      </c>
      <c r="AU36" s="28">
        <v>0</v>
      </c>
      <c r="AV36" s="28">
        <v>0</v>
      </c>
      <c r="AW36" s="28">
        <v>0</v>
      </c>
      <c r="AX36" s="28">
        <v>1</v>
      </c>
      <c r="AY36" s="28">
        <v>24201</v>
      </c>
      <c r="AZ36" s="28">
        <v>1</v>
      </c>
      <c r="BA36" s="28">
        <v>1</v>
      </c>
      <c r="BB36" s="28">
        <v>325</v>
      </c>
      <c r="BC36" s="28">
        <v>1</v>
      </c>
      <c r="BD36" s="28">
        <v>0</v>
      </c>
      <c r="BE36" s="28">
        <v>0</v>
      </c>
      <c r="BF36" s="28">
        <v>0</v>
      </c>
      <c r="BG36" s="28">
        <v>0</v>
      </c>
      <c r="BH36" s="28">
        <v>2</v>
      </c>
      <c r="BI36" s="28">
        <v>1291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32</v>
      </c>
      <c r="BP36" s="28">
        <v>2</v>
      </c>
      <c r="BQ36" s="28">
        <v>57</v>
      </c>
      <c r="BR36" s="28">
        <v>5347</v>
      </c>
    </row>
    <row r="37" spans="1:70" ht="11.25">
      <c r="A37" s="11">
        <v>27</v>
      </c>
      <c r="B37" s="12" t="s">
        <v>87</v>
      </c>
      <c r="C37" s="13"/>
      <c r="D37" s="28">
        <v>9506</v>
      </c>
      <c r="E37" s="28">
        <v>316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3</v>
      </c>
      <c r="L37" s="28">
        <v>468</v>
      </c>
      <c r="M37" s="28">
        <v>0</v>
      </c>
      <c r="N37" s="28">
        <v>0</v>
      </c>
      <c r="O37" s="28">
        <v>0</v>
      </c>
      <c r="P37" s="28">
        <v>0</v>
      </c>
      <c r="Q37" s="28">
        <v>1</v>
      </c>
      <c r="R37" s="28">
        <v>2409</v>
      </c>
      <c r="S37" s="28">
        <v>12</v>
      </c>
      <c r="T37" s="28">
        <v>7</v>
      </c>
      <c r="U37" s="28">
        <v>12625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3</v>
      </c>
      <c r="AS37" s="28">
        <v>8174</v>
      </c>
      <c r="AT37" s="28">
        <v>8</v>
      </c>
      <c r="AU37" s="28">
        <v>1</v>
      </c>
      <c r="AV37" s="28">
        <v>28400</v>
      </c>
      <c r="AW37" s="28">
        <v>0</v>
      </c>
      <c r="AX37" s="28">
        <v>4</v>
      </c>
      <c r="AY37" s="28">
        <v>76524</v>
      </c>
      <c r="AZ37" s="28">
        <v>0</v>
      </c>
      <c r="BA37" s="28">
        <v>1</v>
      </c>
      <c r="BB37" s="28">
        <v>397</v>
      </c>
      <c r="BC37" s="28">
        <v>0</v>
      </c>
      <c r="BD37" s="28">
        <v>1</v>
      </c>
      <c r="BE37" s="28">
        <v>128</v>
      </c>
      <c r="BF37" s="28">
        <v>0</v>
      </c>
      <c r="BG37" s="28">
        <v>0</v>
      </c>
      <c r="BH37" s="28">
        <v>1</v>
      </c>
      <c r="BI37" s="28">
        <v>680</v>
      </c>
      <c r="BJ37" s="28">
        <v>0</v>
      </c>
      <c r="BK37" s="28">
        <v>0</v>
      </c>
      <c r="BL37" s="28">
        <v>0</v>
      </c>
      <c r="BM37" s="28">
        <v>1</v>
      </c>
      <c r="BN37" s="28">
        <v>236</v>
      </c>
      <c r="BO37" s="28">
        <v>41</v>
      </c>
      <c r="BP37" s="28">
        <v>0</v>
      </c>
      <c r="BQ37" s="28">
        <v>83</v>
      </c>
      <c r="BR37" s="28">
        <v>15065</v>
      </c>
    </row>
    <row r="38" spans="1:70" ht="11.25">
      <c r="A38" s="11">
        <v>28</v>
      </c>
      <c r="B38" s="12" t="s">
        <v>88</v>
      </c>
      <c r="C38" s="13"/>
      <c r="D38" s="28">
        <v>9912</v>
      </c>
      <c r="E38" s="28">
        <v>336</v>
      </c>
      <c r="F38" s="28">
        <v>3</v>
      </c>
      <c r="G38" s="28">
        <v>4441</v>
      </c>
      <c r="H38" s="28">
        <v>24</v>
      </c>
      <c r="I38" s="28">
        <v>0</v>
      </c>
      <c r="J38" s="28">
        <v>0</v>
      </c>
      <c r="K38" s="28">
        <v>7</v>
      </c>
      <c r="L38" s="28">
        <v>3730</v>
      </c>
      <c r="M38" s="28">
        <v>32</v>
      </c>
      <c r="N38" s="28">
        <v>0</v>
      </c>
      <c r="O38" s="28">
        <v>0</v>
      </c>
      <c r="P38" s="28">
        <v>0</v>
      </c>
      <c r="Q38" s="28">
        <v>1</v>
      </c>
      <c r="R38" s="28">
        <v>3857</v>
      </c>
      <c r="S38" s="28">
        <v>6</v>
      </c>
      <c r="T38" s="28">
        <v>4</v>
      </c>
      <c r="U38" s="28">
        <v>11603</v>
      </c>
      <c r="V38" s="28">
        <v>19</v>
      </c>
      <c r="W38" s="28">
        <v>2</v>
      </c>
      <c r="X38" s="28">
        <v>3268</v>
      </c>
      <c r="Y38" s="28">
        <v>11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3</v>
      </c>
      <c r="AS38" s="28">
        <v>9276</v>
      </c>
      <c r="AT38" s="28">
        <v>5</v>
      </c>
      <c r="AU38" s="28">
        <v>2</v>
      </c>
      <c r="AV38" s="28">
        <v>30125</v>
      </c>
      <c r="AW38" s="28">
        <v>0</v>
      </c>
      <c r="AX38" s="28">
        <v>8</v>
      </c>
      <c r="AY38" s="28">
        <v>115078</v>
      </c>
      <c r="AZ38" s="28">
        <v>0</v>
      </c>
      <c r="BA38" s="28">
        <v>1</v>
      </c>
      <c r="BB38" s="28">
        <v>350</v>
      </c>
      <c r="BC38" s="28">
        <v>8</v>
      </c>
      <c r="BD38" s="28">
        <v>0</v>
      </c>
      <c r="BE38" s="28">
        <v>0</v>
      </c>
      <c r="BF38" s="28">
        <v>0</v>
      </c>
      <c r="BG38" s="28">
        <v>0</v>
      </c>
      <c r="BH38" s="28">
        <v>1</v>
      </c>
      <c r="BI38" s="28">
        <v>2634</v>
      </c>
      <c r="BJ38" s="28">
        <v>0</v>
      </c>
      <c r="BK38" s="28">
        <v>0</v>
      </c>
      <c r="BL38" s="28">
        <v>0</v>
      </c>
      <c r="BM38" s="28">
        <v>5</v>
      </c>
      <c r="BN38" s="28">
        <v>912</v>
      </c>
      <c r="BO38" s="28">
        <v>77</v>
      </c>
      <c r="BP38" s="28">
        <v>19</v>
      </c>
      <c r="BQ38" s="28">
        <v>62</v>
      </c>
      <c r="BR38" s="28">
        <v>9143</v>
      </c>
    </row>
    <row r="39" spans="1:70" ht="11.25">
      <c r="A39" s="11">
        <v>29</v>
      </c>
      <c r="B39" s="12" t="s">
        <v>89</v>
      </c>
      <c r="C39" s="13"/>
      <c r="D39" s="28">
        <v>8773</v>
      </c>
      <c r="E39" s="28">
        <v>233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1</v>
      </c>
      <c r="R39" s="28">
        <v>2158</v>
      </c>
      <c r="S39" s="28">
        <v>0</v>
      </c>
      <c r="T39" s="28">
        <v>17</v>
      </c>
      <c r="U39" s="28">
        <v>11793</v>
      </c>
      <c r="V39" s="28">
        <v>5</v>
      </c>
      <c r="W39" s="28">
        <v>1</v>
      </c>
      <c r="X39" s="28">
        <v>946</v>
      </c>
      <c r="Y39" s="28">
        <v>3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3</v>
      </c>
      <c r="AS39" s="28">
        <v>7256</v>
      </c>
      <c r="AT39" s="28">
        <v>4</v>
      </c>
      <c r="AU39" s="28">
        <v>1</v>
      </c>
      <c r="AV39" s="28">
        <v>18962</v>
      </c>
      <c r="AW39" s="28">
        <v>0</v>
      </c>
      <c r="AX39" s="28">
        <v>2</v>
      </c>
      <c r="AY39" s="28">
        <v>49834</v>
      </c>
      <c r="AZ39" s="28">
        <v>0</v>
      </c>
      <c r="BA39" s="28">
        <v>1</v>
      </c>
      <c r="BB39" s="28">
        <v>325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3</v>
      </c>
      <c r="BI39" s="28">
        <v>3083</v>
      </c>
      <c r="BJ39" s="28">
        <v>0</v>
      </c>
      <c r="BK39" s="28">
        <v>0</v>
      </c>
      <c r="BL39" s="28">
        <v>0</v>
      </c>
      <c r="BM39" s="28">
        <v>1</v>
      </c>
      <c r="BN39" s="28">
        <v>199</v>
      </c>
      <c r="BO39" s="28">
        <v>11</v>
      </c>
      <c r="BP39" s="28">
        <v>7</v>
      </c>
      <c r="BQ39" s="28">
        <v>91</v>
      </c>
      <c r="BR39" s="28">
        <v>7722</v>
      </c>
    </row>
    <row r="40" spans="1:70" ht="11.25">
      <c r="A40" s="11">
        <v>30</v>
      </c>
      <c r="B40" s="12" t="s">
        <v>90</v>
      </c>
      <c r="C40" s="13"/>
      <c r="D40" s="28">
        <v>3235</v>
      </c>
      <c r="E40" s="28">
        <v>200</v>
      </c>
      <c r="F40" s="28">
        <v>2</v>
      </c>
      <c r="G40" s="28">
        <v>3644</v>
      </c>
      <c r="H40" s="28">
        <v>52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3</v>
      </c>
      <c r="U40" s="28">
        <v>5468</v>
      </c>
      <c r="V40" s="28">
        <v>6</v>
      </c>
      <c r="W40" s="28">
        <v>1</v>
      </c>
      <c r="X40" s="28">
        <v>928</v>
      </c>
      <c r="Y40" s="28">
        <v>4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5</v>
      </c>
      <c r="AS40" s="28">
        <v>7922</v>
      </c>
      <c r="AT40" s="28">
        <v>0</v>
      </c>
      <c r="AU40" s="28">
        <v>1</v>
      </c>
      <c r="AV40" s="28">
        <v>25260</v>
      </c>
      <c r="AW40" s="28">
        <v>0</v>
      </c>
      <c r="AX40" s="28">
        <v>5</v>
      </c>
      <c r="AY40" s="28">
        <v>129177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3</v>
      </c>
      <c r="BI40" s="28">
        <v>2780</v>
      </c>
      <c r="BJ40" s="28">
        <v>0</v>
      </c>
      <c r="BK40" s="28">
        <v>0</v>
      </c>
      <c r="BL40" s="28">
        <v>0</v>
      </c>
      <c r="BM40" s="28">
        <v>2</v>
      </c>
      <c r="BN40" s="28">
        <v>117</v>
      </c>
      <c r="BO40" s="28">
        <v>13</v>
      </c>
      <c r="BP40" s="28">
        <v>0</v>
      </c>
      <c r="BQ40" s="28">
        <v>44</v>
      </c>
      <c r="BR40" s="28">
        <v>4297</v>
      </c>
    </row>
    <row r="41" spans="1:70" ht="11.25">
      <c r="A41" s="11">
        <v>31</v>
      </c>
      <c r="B41" s="12" t="s">
        <v>91</v>
      </c>
      <c r="C41" s="13"/>
      <c r="D41" s="28">
        <v>5470</v>
      </c>
      <c r="E41" s="28">
        <v>224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2</v>
      </c>
      <c r="L41" s="28">
        <v>873</v>
      </c>
      <c r="M41" s="28">
        <v>10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5</v>
      </c>
      <c r="U41" s="28">
        <v>2504</v>
      </c>
      <c r="V41" s="28">
        <v>5</v>
      </c>
      <c r="W41" s="28">
        <v>3</v>
      </c>
      <c r="X41" s="28">
        <v>2033</v>
      </c>
      <c r="Y41" s="28">
        <v>5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1</v>
      </c>
      <c r="AS41" s="28">
        <v>1186</v>
      </c>
      <c r="AT41" s="28">
        <v>2</v>
      </c>
      <c r="AU41" s="28">
        <v>0</v>
      </c>
      <c r="AV41" s="28">
        <v>0</v>
      </c>
      <c r="AW41" s="28">
        <v>0</v>
      </c>
      <c r="AX41" s="28">
        <v>2</v>
      </c>
      <c r="AY41" s="28">
        <v>19869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39</v>
      </c>
      <c r="BP41" s="28">
        <v>0</v>
      </c>
      <c r="BQ41" s="28">
        <v>39</v>
      </c>
      <c r="BR41" s="28">
        <v>3378</v>
      </c>
    </row>
    <row r="42" spans="1:70" ht="11.25">
      <c r="A42" s="11">
        <v>32</v>
      </c>
      <c r="B42" s="12" t="s">
        <v>92</v>
      </c>
      <c r="C42" s="13"/>
      <c r="D42" s="28">
        <v>3529</v>
      </c>
      <c r="E42" s="28">
        <v>167</v>
      </c>
      <c r="F42" s="28">
        <v>4</v>
      </c>
      <c r="G42" s="28">
        <v>5183</v>
      </c>
      <c r="H42" s="28">
        <v>112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3</v>
      </c>
      <c r="R42" s="28">
        <v>11977</v>
      </c>
      <c r="S42" s="28">
        <v>13</v>
      </c>
      <c r="T42" s="28">
        <v>4</v>
      </c>
      <c r="U42" s="28">
        <v>4245</v>
      </c>
      <c r="V42" s="28">
        <v>7</v>
      </c>
      <c r="W42" s="28">
        <v>2</v>
      </c>
      <c r="X42" s="28">
        <v>1876</v>
      </c>
      <c r="Y42" s="28">
        <v>4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3</v>
      </c>
      <c r="AS42" s="28">
        <v>3106</v>
      </c>
      <c r="AT42" s="28">
        <v>0</v>
      </c>
      <c r="AU42" s="28">
        <v>0</v>
      </c>
      <c r="AV42" s="28">
        <v>0</v>
      </c>
      <c r="AW42" s="28">
        <v>0</v>
      </c>
      <c r="AX42" s="28">
        <v>8</v>
      </c>
      <c r="AY42" s="28">
        <v>115587</v>
      </c>
      <c r="AZ42" s="28">
        <v>0</v>
      </c>
      <c r="BA42" s="28">
        <v>3</v>
      </c>
      <c r="BB42" s="28">
        <v>1025</v>
      </c>
      <c r="BC42" s="28">
        <v>0</v>
      </c>
      <c r="BD42" s="28">
        <v>0</v>
      </c>
      <c r="BE42" s="28">
        <v>0</v>
      </c>
      <c r="BF42" s="28">
        <v>1</v>
      </c>
      <c r="BG42" s="28">
        <v>0</v>
      </c>
      <c r="BH42" s="28">
        <v>3</v>
      </c>
      <c r="BI42" s="28">
        <v>5844</v>
      </c>
      <c r="BJ42" s="28">
        <v>0</v>
      </c>
      <c r="BK42" s="28">
        <v>0</v>
      </c>
      <c r="BL42" s="28">
        <v>0</v>
      </c>
      <c r="BM42" s="28">
        <v>5</v>
      </c>
      <c r="BN42" s="28">
        <v>625</v>
      </c>
      <c r="BO42" s="28">
        <v>25</v>
      </c>
      <c r="BP42" s="28">
        <v>0</v>
      </c>
      <c r="BQ42" s="28">
        <v>39</v>
      </c>
      <c r="BR42" s="28">
        <v>5140</v>
      </c>
    </row>
    <row r="43" spans="1:70" ht="11.25">
      <c r="A43" s="11">
        <v>33</v>
      </c>
      <c r="B43" s="12" t="s">
        <v>21</v>
      </c>
      <c r="C43" s="13"/>
      <c r="D43" s="28">
        <v>5324</v>
      </c>
      <c r="E43" s="28">
        <v>199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2</v>
      </c>
      <c r="W43" s="28">
        <v>1</v>
      </c>
      <c r="X43" s="28">
        <v>2502</v>
      </c>
      <c r="Y43" s="28">
        <v>2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1</v>
      </c>
      <c r="AS43" s="28">
        <v>1047</v>
      </c>
      <c r="AT43" s="28">
        <v>0</v>
      </c>
      <c r="AU43" s="28">
        <v>1</v>
      </c>
      <c r="AV43" s="28">
        <v>8060</v>
      </c>
      <c r="AW43" s="28">
        <v>0</v>
      </c>
      <c r="AX43" s="28">
        <v>1</v>
      </c>
      <c r="AY43" s="28">
        <v>14025</v>
      </c>
      <c r="AZ43" s="28">
        <v>0</v>
      </c>
      <c r="BA43" s="28">
        <v>1</v>
      </c>
      <c r="BB43" s="28">
        <v>474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1</v>
      </c>
      <c r="BI43" s="28">
        <v>4241</v>
      </c>
      <c r="BJ43" s="28">
        <v>0</v>
      </c>
      <c r="BK43" s="28">
        <v>0</v>
      </c>
      <c r="BL43" s="28">
        <v>0</v>
      </c>
      <c r="BM43" s="28">
        <v>2</v>
      </c>
      <c r="BN43" s="28">
        <v>791</v>
      </c>
      <c r="BO43" s="28">
        <v>32</v>
      </c>
      <c r="BP43" s="28">
        <v>38</v>
      </c>
      <c r="BQ43" s="28">
        <v>6</v>
      </c>
      <c r="BR43" s="28">
        <v>1694</v>
      </c>
    </row>
    <row r="44" spans="1:70" ht="11.25">
      <c r="A44" s="11">
        <v>34</v>
      </c>
      <c r="B44" s="12" t="s">
        <v>22</v>
      </c>
      <c r="C44" s="13"/>
      <c r="D44" s="28">
        <v>2738</v>
      </c>
      <c r="E44" s="28">
        <v>163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1</v>
      </c>
      <c r="R44" s="28">
        <v>2954</v>
      </c>
      <c r="S44" s="28">
        <v>0</v>
      </c>
      <c r="T44" s="28">
        <v>1</v>
      </c>
      <c r="U44" s="28">
        <v>1237</v>
      </c>
      <c r="V44" s="28">
        <v>0</v>
      </c>
      <c r="W44" s="28">
        <v>0</v>
      </c>
      <c r="X44" s="28">
        <v>0</v>
      </c>
      <c r="Y44" s="28">
        <v>0</v>
      </c>
      <c r="Z44" s="28">
        <v>1</v>
      </c>
      <c r="AA44" s="28">
        <v>1418</v>
      </c>
      <c r="AB44" s="28">
        <v>2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1</v>
      </c>
      <c r="AP44" s="28">
        <v>1418</v>
      </c>
      <c r="AQ44" s="28">
        <v>2</v>
      </c>
      <c r="AR44" s="28">
        <v>1</v>
      </c>
      <c r="AS44" s="28">
        <v>3015</v>
      </c>
      <c r="AT44" s="28">
        <v>1</v>
      </c>
      <c r="AU44" s="28">
        <v>1</v>
      </c>
      <c r="AV44" s="28">
        <v>18400</v>
      </c>
      <c r="AW44" s="28">
        <v>0</v>
      </c>
      <c r="AX44" s="28">
        <v>1</v>
      </c>
      <c r="AY44" s="28">
        <v>13140</v>
      </c>
      <c r="AZ44" s="28">
        <v>0</v>
      </c>
      <c r="BA44" s="28">
        <v>1</v>
      </c>
      <c r="BB44" s="28">
        <v>246</v>
      </c>
      <c r="BC44" s="28">
        <v>5</v>
      </c>
      <c r="BD44" s="28">
        <v>0</v>
      </c>
      <c r="BE44" s="28">
        <v>0</v>
      </c>
      <c r="BF44" s="28">
        <v>0</v>
      </c>
      <c r="BG44" s="28">
        <v>0</v>
      </c>
      <c r="BH44" s="28">
        <v>1</v>
      </c>
      <c r="BI44" s="28">
        <v>828</v>
      </c>
      <c r="BJ44" s="28">
        <v>0</v>
      </c>
      <c r="BK44" s="28">
        <v>0</v>
      </c>
      <c r="BL44" s="28">
        <v>0</v>
      </c>
      <c r="BM44" s="28">
        <v>1</v>
      </c>
      <c r="BN44" s="28">
        <v>177</v>
      </c>
      <c r="BO44" s="28">
        <v>14</v>
      </c>
      <c r="BP44" s="28">
        <v>0</v>
      </c>
      <c r="BQ44" s="28">
        <v>20</v>
      </c>
      <c r="BR44" s="28">
        <v>2644</v>
      </c>
    </row>
    <row r="45" spans="1:70" ht="11.25">
      <c r="A45" s="11">
        <v>35</v>
      </c>
      <c r="B45" s="12" t="s">
        <v>93</v>
      </c>
      <c r="C45" s="13"/>
      <c r="D45" s="28">
        <v>4509</v>
      </c>
      <c r="E45" s="28">
        <v>129</v>
      </c>
      <c r="F45" s="28">
        <v>1</v>
      </c>
      <c r="G45" s="28">
        <v>145</v>
      </c>
      <c r="H45" s="28">
        <v>3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1</v>
      </c>
      <c r="R45" s="28">
        <v>4313</v>
      </c>
      <c r="S45" s="28">
        <v>2</v>
      </c>
      <c r="T45" s="28">
        <v>2</v>
      </c>
      <c r="U45" s="28">
        <v>1988</v>
      </c>
      <c r="V45" s="28">
        <v>1</v>
      </c>
      <c r="W45" s="28">
        <v>1</v>
      </c>
      <c r="X45" s="28">
        <v>1052</v>
      </c>
      <c r="Y45" s="28">
        <v>3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4</v>
      </c>
      <c r="AS45" s="28">
        <v>3544</v>
      </c>
      <c r="AT45" s="28">
        <v>0</v>
      </c>
      <c r="AU45" s="28">
        <v>0</v>
      </c>
      <c r="AV45" s="28">
        <v>0</v>
      </c>
      <c r="AW45" s="28">
        <v>0</v>
      </c>
      <c r="AX45" s="28">
        <v>4</v>
      </c>
      <c r="AY45" s="28">
        <v>57686</v>
      </c>
      <c r="AZ45" s="28">
        <v>0</v>
      </c>
      <c r="BA45" s="28">
        <v>1</v>
      </c>
      <c r="BB45" s="28">
        <v>325</v>
      </c>
      <c r="BC45" s="28">
        <v>0</v>
      </c>
      <c r="BD45" s="28">
        <v>0</v>
      </c>
      <c r="BE45" s="28">
        <v>0</v>
      </c>
      <c r="BF45" s="28">
        <v>2</v>
      </c>
      <c r="BG45" s="28">
        <v>0</v>
      </c>
      <c r="BH45" s="28">
        <v>2</v>
      </c>
      <c r="BI45" s="28">
        <v>3312</v>
      </c>
      <c r="BJ45" s="28">
        <v>0</v>
      </c>
      <c r="BK45" s="28">
        <v>0</v>
      </c>
      <c r="BL45" s="28">
        <v>0</v>
      </c>
      <c r="BM45" s="28">
        <v>1</v>
      </c>
      <c r="BN45" s="28">
        <v>50</v>
      </c>
      <c r="BO45" s="28">
        <v>12</v>
      </c>
      <c r="BP45" s="28">
        <v>0</v>
      </c>
      <c r="BQ45" s="28">
        <v>61</v>
      </c>
      <c r="BR45" s="28">
        <v>7680</v>
      </c>
    </row>
    <row r="46" spans="1:70" ht="11.25">
      <c r="A46" s="11">
        <v>36</v>
      </c>
      <c r="B46" s="12" t="s">
        <v>23</v>
      </c>
      <c r="C46" s="13"/>
      <c r="D46" s="28">
        <v>9895</v>
      </c>
      <c r="E46" s="28">
        <v>249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1</v>
      </c>
      <c r="L46" s="28">
        <v>477</v>
      </c>
      <c r="M46" s="28">
        <v>1</v>
      </c>
      <c r="N46" s="28">
        <v>0</v>
      </c>
      <c r="O46" s="28">
        <v>0</v>
      </c>
      <c r="P46" s="28">
        <v>0</v>
      </c>
      <c r="Q46" s="28">
        <v>1</v>
      </c>
      <c r="R46" s="28">
        <v>2834</v>
      </c>
      <c r="S46" s="28">
        <v>8</v>
      </c>
      <c r="T46" s="28">
        <v>1</v>
      </c>
      <c r="U46" s="28">
        <v>886</v>
      </c>
      <c r="V46" s="28">
        <v>4</v>
      </c>
      <c r="W46" s="28">
        <v>1</v>
      </c>
      <c r="X46" s="28">
        <v>3443</v>
      </c>
      <c r="Y46" s="28">
        <v>15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1</v>
      </c>
      <c r="AS46" s="28">
        <v>3794</v>
      </c>
      <c r="AT46" s="28">
        <v>5</v>
      </c>
      <c r="AU46" s="28">
        <v>0</v>
      </c>
      <c r="AV46" s="28">
        <v>0</v>
      </c>
      <c r="AW46" s="28">
        <v>0</v>
      </c>
      <c r="AX46" s="28">
        <v>1</v>
      </c>
      <c r="AY46" s="28">
        <v>23820</v>
      </c>
      <c r="AZ46" s="28">
        <v>0</v>
      </c>
      <c r="BA46" s="28">
        <v>3</v>
      </c>
      <c r="BB46" s="28">
        <v>1201</v>
      </c>
      <c r="BC46" s="28">
        <v>0</v>
      </c>
      <c r="BD46" s="28">
        <v>1</v>
      </c>
      <c r="BE46" s="28">
        <v>80</v>
      </c>
      <c r="BF46" s="28">
        <v>0</v>
      </c>
      <c r="BG46" s="28">
        <v>0</v>
      </c>
      <c r="BH46" s="28">
        <v>1</v>
      </c>
      <c r="BI46" s="28">
        <v>711</v>
      </c>
      <c r="BJ46" s="28">
        <v>0</v>
      </c>
      <c r="BK46" s="28">
        <v>0</v>
      </c>
      <c r="BL46" s="28">
        <v>0</v>
      </c>
      <c r="BM46" s="28">
        <v>1</v>
      </c>
      <c r="BN46" s="28">
        <v>346</v>
      </c>
      <c r="BO46" s="28">
        <v>31</v>
      </c>
      <c r="BP46" s="28">
        <v>19</v>
      </c>
      <c r="BQ46" s="28">
        <v>41</v>
      </c>
      <c r="BR46" s="28">
        <v>6843</v>
      </c>
    </row>
    <row r="47" spans="1:70" ht="11.25">
      <c r="A47" s="11">
        <v>37</v>
      </c>
      <c r="B47" s="12" t="s">
        <v>24</v>
      </c>
      <c r="C47" s="13"/>
      <c r="D47" s="28">
        <v>2421</v>
      </c>
      <c r="E47" s="28">
        <v>126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3</v>
      </c>
      <c r="U47" s="28">
        <v>1908</v>
      </c>
      <c r="V47" s="28">
        <v>12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2</v>
      </c>
      <c r="AS47" s="28">
        <v>1584</v>
      </c>
      <c r="AT47" s="28">
        <v>0</v>
      </c>
      <c r="AU47" s="28">
        <v>0</v>
      </c>
      <c r="AV47" s="28">
        <v>0</v>
      </c>
      <c r="AW47" s="28">
        <v>0</v>
      </c>
      <c r="AX47" s="28">
        <v>2</v>
      </c>
      <c r="AY47" s="28">
        <v>12674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1</v>
      </c>
      <c r="BI47" s="28">
        <v>838</v>
      </c>
      <c r="BJ47" s="28">
        <v>0</v>
      </c>
      <c r="BK47" s="28">
        <v>0</v>
      </c>
      <c r="BL47" s="28">
        <v>0</v>
      </c>
      <c r="BM47" s="28">
        <v>3</v>
      </c>
      <c r="BN47" s="28">
        <v>221</v>
      </c>
      <c r="BO47" s="28">
        <v>12</v>
      </c>
      <c r="BP47" s="28">
        <v>38</v>
      </c>
      <c r="BQ47" s="28">
        <v>47</v>
      </c>
      <c r="BR47" s="28">
        <v>8683</v>
      </c>
    </row>
    <row r="48" spans="1:70" ht="11.25">
      <c r="A48" s="11">
        <v>38</v>
      </c>
      <c r="B48" s="12" t="s">
        <v>25</v>
      </c>
      <c r="C48" s="13"/>
      <c r="D48" s="28">
        <v>2484</v>
      </c>
      <c r="E48" s="28">
        <v>105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2</v>
      </c>
      <c r="L48" s="28">
        <v>462</v>
      </c>
      <c r="M48" s="28">
        <v>12</v>
      </c>
      <c r="N48" s="28">
        <v>0</v>
      </c>
      <c r="O48" s="28">
        <v>0</v>
      </c>
      <c r="P48" s="28">
        <v>0</v>
      </c>
      <c r="Q48" s="28">
        <v>2</v>
      </c>
      <c r="R48" s="28">
        <v>1170</v>
      </c>
      <c r="S48" s="28">
        <v>0</v>
      </c>
      <c r="T48" s="28">
        <v>1</v>
      </c>
      <c r="U48" s="28">
        <v>2962</v>
      </c>
      <c r="V48" s="28">
        <v>10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1</v>
      </c>
      <c r="AS48" s="28">
        <v>1151</v>
      </c>
      <c r="AT48" s="28">
        <v>0</v>
      </c>
      <c r="AU48" s="28">
        <v>0</v>
      </c>
      <c r="AV48" s="28">
        <v>0</v>
      </c>
      <c r="AW48" s="28">
        <v>0</v>
      </c>
      <c r="AX48" s="28">
        <v>2</v>
      </c>
      <c r="AY48" s="28">
        <v>32153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1</v>
      </c>
      <c r="BI48" s="28">
        <v>812</v>
      </c>
      <c r="BJ48" s="28">
        <v>0</v>
      </c>
      <c r="BK48" s="28">
        <v>0</v>
      </c>
      <c r="BL48" s="28">
        <v>0</v>
      </c>
      <c r="BM48" s="28">
        <v>1</v>
      </c>
      <c r="BN48" s="28">
        <v>186</v>
      </c>
      <c r="BO48" s="28">
        <v>7</v>
      </c>
      <c r="BP48" s="28">
        <v>0</v>
      </c>
      <c r="BQ48" s="28">
        <v>4</v>
      </c>
      <c r="BR48" s="28">
        <v>5568</v>
      </c>
    </row>
    <row r="49" spans="1:70" ht="11.25">
      <c r="A49" s="11">
        <v>39</v>
      </c>
      <c r="B49" s="12" t="s">
        <v>26</v>
      </c>
      <c r="C49" s="13"/>
      <c r="D49" s="28">
        <v>5777</v>
      </c>
      <c r="E49" s="28">
        <v>215</v>
      </c>
      <c r="F49" s="28">
        <v>1</v>
      </c>
      <c r="G49" s="28">
        <v>134</v>
      </c>
      <c r="H49" s="28">
        <v>2</v>
      </c>
      <c r="I49" s="28">
        <v>0</v>
      </c>
      <c r="J49" s="28">
        <v>0</v>
      </c>
      <c r="K49" s="28">
        <v>2</v>
      </c>
      <c r="L49" s="28">
        <v>671</v>
      </c>
      <c r="M49" s="28">
        <v>2</v>
      </c>
      <c r="N49" s="28">
        <v>0</v>
      </c>
      <c r="O49" s="28">
        <v>0</v>
      </c>
      <c r="P49" s="28">
        <v>0</v>
      </c>
      <c r="Q49" s="28">
        <v>2</v>
      </c>
      <c r="R49" s="28">
        <v>2706</v>
      </c>
      <c r="S49" s="28">
        <v>1</v>
      </c>
      <c r="T49" s="28">
        <v>3</v>
      </c>
      <c r="U49" s="28">
        <v>5723</v>
      </c>
      <c r="V49" s="28">
        <v>13</v>
      </c>
      <c r="W49" s="28">
        <v>1</v>
      </c>
      <c r="X49" s="28">
        <v>1630</v>
      </c>
      <c r="Y49" s="28">
        <v>4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3</v>
      </c>
      <c r="AS49" s="28">
        <v>2726</v>
      </c>
      <c r="AT49" s="28">
        <v>0</v>
      </c>
      <c r="AU49" s="28">
        <v>1</v>
      </c>
      <c r="AV49" s="28">
        <v>22918</v>
      </c>
      <c r="AW49" s="28">
        <v>0</v>
      </c>
      <c r="AX49" s="28">
        <v>2</v>
      </c>
      <c r="AY49" s="28">
        <v>32153</v>
      </c>
      <c r="AZ49" s="28">
        <v>0</v>
      </c>
      <c r="BA49" s="28">
        <v>1</v>
      </c>
      <c r="BB49" s="28">
        <v>750</v>
      </c>
      <c r="BC49" s="28">
        <v>0</v>
      </c>
      <c r="BD49" s="28">
        <v>0</v>
      </c>
      <c r="BE49" s="28">
        <v>0</v>
      </c>
      <c r="BF49" s="28">
        <v>0</v>
      </c>
      <c r="BG49" s="28">
        <v>0</v>
      </c>
      <c r="BH49" s="28">
        <v>1</v>
      </c>
      <c r="BI49" s="28">
        <v>5287</v>
      </c>
      <c r="BJ49" s="28">
        <v>0</v>
      </c>
      <c r="BK49" s="28">
        <v>0</v>
      </c>
      <c r="BL49" s="28">
        <v>0</v>
      </c>
      <c r="BM49" s="28">
        <v>3</v>
      </c>
      <c r="BN49" s="28">
        <v>742</v>
      </c>
      <c r="BO49" s="28">
        <v>52</v>
      </c>
      <c r="BP49" s="28">
        <v>37</v>
      </c>
      <c r="BQ49" s="28">
        <v>0</v>
      </c>
      <c r="BR49" s="28">
        <v>0</v>
      </c>
    </row>
    <row r="50" spans="1:70" ht="11.25">
      <c r="A50" s="11">
        <v>40</v>
      </c>
      <c r="B50" s="12" t="s">
        <v>27</v>
      </c>
      <c r="C50" s="13"/>
      <c r="D50" s="28">
        <v>1293</v>
      </c>
      <c r="E50" s="28">
        <v>117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1</v>
      </c>
      <c r="U50" s="28">
        <v>918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1</v>
      </c>
      <c r="AS50" s="28">
        <v>1198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1</v>
      </c>
      <c r="BI50" s="28">
        <v>836</v>
      </c>
      <c r="BJ50" s="28">
        <v>0</v>
      </c>
      <c r="BK50" s="28">
        <v>0</v>
      </c>
      <c r="BL50" s="28">
        <v>0</v>
      </c>
      <c r="BM50" s="28">
        <v>0</v>
      </c>
      <c r="BN50" s="28">
        <v>0</v>
      </c>
      <c r="BO50" s="28">
        <v>2</v>
      </c>
      <c r="BP50" s="28">
        <v>0</v>
      </c>
      <c r="BQ50" s="28">
        <v>31</v>
      </c>
      <c r="BR50" s="28">
        <v>2409</v>
      </c>
    </row>
    <row r="51" spans="1:70" ht="11.25">
      <c r="A51" s="11">
        <v>41</v>
      </c>
      <c r="B51" s="12" t="s">
        <v>28</v>
      </c>
      <c r="C51" s="13"/>
      <c r="D51" s="28">
        <v>6260</v>
      </c>
      <c r="E51" s="28">
        <v>143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1</v>
      </c>
      <c r="U51" s="28">
        <v>2383</v>
      </c>
      <c r="V51" s="28">
        <v>2</v>
      </c>
      <c r="W51" s="28">
        <v>1</v>
      </c>
      <c r="X51" s="28">
        <v>3019</v>
      </c>
      <c r="Y51" s="28">
        <v>2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1</v>
      </c>
      <c r="AS51" s="28">
        <v>3843</v>
      </c>
      <c r="AT51" s="28">
        <v>3</v>
      </c>
      <c r="AU51" s="28">
        <v>0</v>
      </c>
      <c r="AV51" s="28">
        <v>0</v>
      </c>
      <c r="AW51" s="28">
        <v>0</v>
      </c>
      <c r="AX51" s="28">
        <v>3</v>
      </c>
      <c r="AY51" s="28">
        <v>27828</v>
      </c>
      <c r="AZ51" s="28">
        <v>0</v>
      </c>
      <c r="BA51" s="28">
        <v>1</v>
      </c>
      <c r="BB51" s="28">
        <v>325</v>
      </c>
      <c r="BC51" s="28">
        <v>0</v>
      </c>
      <c r="BD51" s="28">
        <v>0</v>
      </c>
      <c r="BE51" s="28">
        <v>0</v>
      </c>
      <c r="BF51" s="28">
        <v>0</v>
      </c>
      <c r="BG51" s="28">
        <v>0</v>
      </c>
      <c r="BH51" s="28">
        <v>1</v>
      </c>
      <c r="BI51" s="28">
        <v>700</v>
      </c>
      <c r="BJ51" s="28">
        <v>0</v>
      </c>
      <c r="BK51" s="28">
        <v>0</v>
      </c>
      <c r="BL51" s="28">
        <v>0</v>
      </c>
      <c r="BM51" s="28">
        <v>1</v>
      </c>
      <c r="BN51" s="28">
        <v>55</v>
      </c>
      <c r="BO51" s="28">
        <v>11</v>
      </c>
      <c r="BP51" s="28">
        <v>0</v>
      </c>
      <c r="BQ51" s="28">
        <v>16</v>
      </c>
      <c r="BR51" s="28">
        <v>1797</v>
      </c>
    </row>
    <row r="52" spans="1:70" ht="11.25">
      <c r="A52" s="11">
        <v>42</v>
      </c>
      <c r="B52" s="12" t="s">
        <v>29</v>
      </c>
      <c r="C52" s="13"/>
      <c r="D52" s="28">
        <v>2660</v>
      </c>
      <c r="E52" s="28">
        <v>82</v>
      </c>
      <c r="F52" s="28">
        <v>0</v>
      </c>
      <c r="G52" s="28">
        <v>0</v>
      </c>
      <c r="H52" s="28">
        <v>0</v>
      </c>
      <c r="I52" s="28">
        <v>2</v>
      </c>
      <c r="J52" s="28">
        <v>237</v>
      </c>
      <c r="K52" s="28">
        <v>2</v>
      </c>
      <c r="L52" s="28">
        <v>660</v>
      </c>
      <c r="M52" s="28">
        <v>2</v>
      </c>
      <c r="N52" s="28">
        <v>1</v>
      </c>
      <c r="O52" s="28">
        <v>500</v>
      </c>
      <c r="P52" s="28">
        <v>1</v>
      </c>
      <c r="Q52" s="28">
        <v>0</v>
      </c>
      <c r="R52" s="28">
        <v>0</v>
      </c>
      <c r="S52" s="28">
        <v>0</v>
      </c>
      <c r="T52" s="28">
        <v>1</v>
      </c>
      <c r="U52" s="28">
        <v>3027</v>
      </c>
      <c r="V52" s="28">
        <v>1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1</v>
      </c>
      <c r="AS52" s="28">
        <v>1828</v>
      </c>
      <c r="AT52" s="28">
        <v>2</v>
      </c>
      <c r="AU52" s="28">
        <v>0</v>
      </c>
      <c r="AV52" s="28">
        <v>0</v>
      </c>
      <c r="AW52" s="28">
        <v>0</v>
      </c>
      <c r="AX52" s="28">
        <v>1</v>
      </c>
      <c r="AY52" s="28">
        <v>9952</v>
      </c>
      <c r="AZ52" s="28">
        <v>0</v>
      </c>
      <c r="BA52" s="28">
        <v>1</v>
      </c>
      <c r="BB52" s="28">
        <v>385</v>
      </c>
      <c r="BC52" s="28">
        <v>1</v>
      </c>
      <c r="BD52" s="28">
        <v>0</v>
      </c>
      <c r="BE52" s="28">
        <v>0</v>
      </c>
      <c r="BF52" s="28">
        <v>0</v>
      </c>
      <c r="BG52" s="28">
        <v>0</v>
      </c>
      <c r="BH52" s="28">
        <v>1</v>
      </c>
      <c r="BI52" s="28">
        <v>1464</v>
      </c>
      <c r="BJ52" s="28">
        <v>0</v>
      </c>
      <c r="BK52" s="28">
        <v>0</v>
      </c>
      <c r="BL52" s="28">
        <v>0</v>
      </c>
      <c r="BM52" s="28">
        <v>0</v>
      </c>
      <c r="BN52" s="28">
        <v>0</v>
      </c>
      <c r="BO52" s="28">
        <v>4</v>
      </c>
      <c r="BP52" s="28">
        <v>0</v>
      </c>
      <c r="BQ52" s="28">
        <v>37</v>
      </c>
      <c r="BR52" s="28">
        <v>2112</v>
      </c>
    </row>
    <row r="53" spans="1:70" ht="11.25">
      <c r="A53" s="11">
        <v>43</v>
      </c>
      <c r="B53" s="12" t="s">
        <v>30</v>
      </c>
      <c r="C53" s="13"/>
      <c r="D53" s="28">
        <v>7040</v>
      </c>
      <c r="E53" s="28">
        <v>183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1</v>
      </c>
      <c r="O53" s="28">
        <v>330</v>
      </c>
      <c r="P53" s="28">
        <v>0</v>
      </c>
      <c r="Q53" s="28">
        <v>0</v>
      </c>
      <c r="R53" s="28">
        <v>0</v>
      </c>
      <c r="S53" s="28">
        <v>0</v>
      </c>
      <c r="T53" s="28">
        <v>2</v>
      </c>
      <c r="U53" s="28">
        <v>3285</v>
      </c>
      <c r="V53" s="28">
        <v>1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2</v>
      </c>
      <c r="AS53" s="28">
        <v>3009</v>
      </c>
      <c r="AT53" s="28">
        <v>0</v>
      </c>
      <c r="AU53" s="28">
        <v>0</v>
      </c>
      <c r="AV53" s="28">
        <v>0</v>
      </c>
      <c r="AW53" s="28">
        <v>0</v>
      </c>
      <c r="AX53" s="28">
        <v>3</v>
      </c>
      <c r="AY53" s="28">
        <v>55162</v>
      </c>
      <c r="AZ53" s="28">
        <v>0</v>
      </c>
      <c r="BA53" s="28">
        <v>1</v>
      </c>
      <c r="BB53" s="28">
        <v>375</v>
      </c>
      <c r="BC53" s="28">
        <v>7</v>
      </c>
      <c r="BD53" s="28">
        <v>0</v>
      </c>
      <c r="BE53" s="28">
        <v>0</v>
      </c>
      <c r="BF53" s="28">
        <v>0</v>
      </c>
      <c r="BG53" s="28">
        <v>0</v>
      </c>
      <c r="BH53" s="28">
        <v>1</v>
      </c>
      <c r="BI53" s="28">
        <v>595</v>
      </c>
      <c r="BJ53" s="28">
        <v>0</v>
      </c>
      <c r="BK53" s="28">
        <v>0</v>
      </c>
      <c r="BL53" s="28">
        <v>0</v>
      </c>
      <c r="BM53" s="28">
        <v>1</v>
      </c>
      <c r="BN53" s="28">
        <v>358</v>
      </c>
      <c r="BO53" s="28">
        <v>25</v>
      </c>
      <c r="BP53" s="28">
        <v>10</v>
      </c>
      <c r="BQ53" s="28">
        <v>22</v>
      </c>
      <c r="BR53" s="28">
        <v>2801</v>
      </c>
    </row>
    <row r="54" spans="1:70" ht="11.25">
      <c r="A54" s="15">
        <v>44</v>
      </c>
      <c r="B54" s="16" t="s">
        <v>31</v>
      </c>
      <c r="C54" s="17"/>
      <c r="D54" s="29">
        <v>6985</v>
      </c>
      <c r="E54" s="29">
        <v>139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1</v>
      </c>
      <c r="U54" s="29">
        <v>2171</v>
      </c>
      <c r="V54" s="29">
        <v>4</v>
      </c>
      <c r="W54" s="29">
        <v>1</v>
      </c>
      <c r="X54" s="29">
        <v>2454</v>
      </c>
      <c r="Y54" s="29">
        <v>4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3</v>
      </c>
      <c r="AY54" s="29">
        <v>24380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1</v>
      </c>
      <c r="BG54" s="29">
        <v>0</v>
      </c>
      <c r="BH54" s="29">
        <v>1</v>
      </c>
      <c r="BI54" s="29">
        <v>744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11</v>
      </c>
      <c r="BP54" s="29">
        <v>0</v>
      </c>
      <c r="BQ54" s="29">
        <v>48</v>
      </c>
      <c r="BR54" s="29">
        <v>3804</v>
      </c>
    </row>
    <row r="55" spans="1:70" ht="11.25">
      <c r="A55" s="18"/>
      <c r="B55" s="9" t="s">
        <v>75</v>
      </c>
      <c r="C55" s="19"/>
      <c r="D55" s="10">
        <f aca="true" t="shared" si="0" ref="D55:BO55">SUMIF($B$11:$B$54,"*市",D$11:D$54)</f>
        <v>337680</v>
      </c>
      <c r="E55" s="10">
        <f t="shared" si="0"/>
        <v>11368</v>
      </c>
      <c r="F55" s="10">
        <f t="shared" si="0"/>
        <v>79</v>
      </c>
      <c r="G55" s="10">
        <f t="shared" si="0"/>
        <v>71844</v>
      </c>
      <c r="H55" s="10">
        <f t="shared" si="0"/>
        <v>1368</v>
      </c>
      <c r="I55" s="10">
        <f t="shared" si="0"/>
        <v>38</v>
      </c>
      <c r="J55" s="10">
        <f t="shared" si="0"/>
        <v>1152</v>
      </c>
      <c r="K55" s="10">
        <f t="shared" si="0"/>
        <v>47</v>
      </c>
      <c r="L55" s="10">
        <f t="shared" si="0"/>
        <v>20449</v>
      </c>
      <c r="M55" s="10">
        <f t="shared" si="0"/>
        <v>149</v>
      </c>
      <c r="N55" s="10">
        <f t="shared" si="0"/>
        <v>4</v>
      </c>
      <c r="O55" s="10">
        <f t="shared" si="0"/>
        <v>1930</v>
      </c>
      <c r="P55" s="10">
        <f t="shared" si="0"/>
        <v>7</v>
      </c>
      <c r="Q55" s="10">
        <f t="shared" si="0"/>
        <v>46</v>
      </c>
      <c r="R55" s="10">
        <f t="shared" si="0"/>
        <v>190664</v>
      </c>
      <c r="S55" s="10">
        <f t="shared" si="0"/>
        <v>271</v>
      </c>
      <c r="T55" s="10">
        <f t="shared" si="0"/>
        <v>217</v>
      </c>
      <c r="U55" s="10">
        <f t="shared" si="0"/>
        <v>209942</v>
      </c>
      <c r="V55" s="10">
        <f t="shared" si="0"/>
        <v>183</v>
      </c>
      <c r="W55" s="10">
        <f t="shared" si="0"/>
        <v>60</v>
      </c>
      <c r="X55" s="10">
        <f t="shared" si="0"/>
        <v>105631</v>
      </c>
      <c r="Y55" s="10">
        <f t="shared" si="0"/>
        <v>399</v>
      </c>
      <c r="Z55" s="10">
        <f t="shared" si="0"/>
        <v>1</v>
      </c>
      <c r="AA55" s="10">
        <f t="shared" si="0"/>
        <v>1923</v>
      </c>
      <c r="AB55" s="10">
        <f t="shared" si="0"/>
        <v>5</v>
      </c>
      <c r="AC55" s="10">
        <f t="shared" si="0"/>
        <v>0</v>
      </c>
      <c r="AD55" s="10">
        <f t="shared" si="0"/>
        <v>0</v>
      </c>
      <c r="AE55" s="10">
        <f t="shared" si="0"/>
        <v>0</v>
      </c>
      <c r="AF55" s="10">
        <f t="shared" si="0"/>
        <v>6</v>
      </c>
      <c r="AG55" s="10">
        <f t="shared" si="0"/>
        <v>12159</v>
      </c>
      <c r="AH55" s="10">
        <f t="shared" si="0"/>
        <v>35</v>
      </c>
      <c r="AI55" s="10">
        <f t="shared" si="0"/>
        <v>1</v>
      </c>
      <c r="AJ55" s="10">
        <f t="shared" si="0"/>
        <v>2531</v>
      </c>
      <c r="AK55" s="10">
        <f t="shared" si="0"/>
        <v>7</v>
      </c>
      <c r="AL55" s="10">
        <f t="shared" si="0"/>
        <v>2</v>
      </c>
      <c r="AM55" s="10">
        <f t="shared" si="0"/>
        <v>43063</v>
      </c>
      <c r="AN55" s="10">
        <f t="shared" si="0"/>
        <v>21</v>
      </c>
      <c r="AO55" s="10">
        <f t="shared" si="0"/>
        <v>10</v>
      </c>
      <c r="AP55" s="10">
        <f t="shared" si="0"/>
        <v>59676</v>
      </c>
      <c r="AQ55" s="10">
        <f t="shared" si="0"/>
        <v>68</v>
      </c>
      <c r="AR55" s="10">
        <f t="shared" si="0"/>
        <v>105</v>
      </c>
      <c r="AS55" s="10">
        <f t="shared" si="0"/>
        <v>293196</v>
      </c>
      <c r="AT55" s="10">
        <f t="shared" si="0"/>
        <v>237</v>
      </c>
      <c r="AU55" s="10">
        <f t="shared" si="0"/>
        <v>19</v>
      </c>
      <c r="AV55" s="10">
        <f t="shared" si="0"/>
        <v>506647</v>
      </c>
      <c r="AW55" s="10">
        <f t="shared" si="0"/>
        <v>15</v>
      </c>
      <c r="AX55" s="10">
        <f t="shared" si="0"/>
        <v>194</v>
      </c>
      <c r="AY55" s="10">
        <f t="shared" si="0"/>
        <v>3414908</v>
      </c>
      <c r="AZ55" s="10">
        <f t="shared" si="0"/>
        <v>15</v>
      </c>
      <c r="BA55" s="10">
        <f t="shared" si="0"/>
        <v>57</v>
      </c>
      <c r="BB55" s="10">
        <f t="shared" si="0"/>
        <v>29656</v>
      </c>
      <c r="BC55" s="10">
        <f t="shared" si="0"/>
        <v>62</v>
      </c>
      <c r="BD55" s="10">
        <f t="shared" si="0"/>
        <v>3</v>
      </c>
      <c r="BE55" s="10">
        <f t="shared" si="0"/>
        <v>341</v>
      </c>
      <c r="BF55" s="10">
        <f t="shared" si="0"/>
        <v>19</v>
      </c>
      <c r="BG55" s="10">
        <f t="shared" si="0"/>
        <v>0</v>
      </c>
      <c r="BH55" s="10">
        <f t="shared" si="0"/>
        <v>56</v>
      </c>
      <c r="BI55" s="10">
        <f t="shared" si="0"/>
        <v>69781</v>
      </c>
      <c r="BJ55" s="10">
        <f t="shared" si="0"/>
        <v>3</v>
      </c>
      <c r="BK55" s="10">
        <f t="shared" si="0"/>
        <v>7988</v>
      </c>
      <c r="BL55" s="10">
        <f t="shared" si="0"/>
        <v>5</v>
      </c>
      <c r="BM55" s="10">
        <f t="shared" si="0"/>
        <v>159</v>
      </c>
      <c r="BN55" s="10">
        <f t="shared" si="0"/>
        <v>27920</v>
      </c>
      <c r="BO55" s="10">
        <f t="shared" si="0"/>
        <v>2684</v>
      </c>
      <c r="BP55" s="10">
        <f>SUMIF($B$11:$B$54,"*市",BP$11:BP$54)</f>
        <v>1472</v>
      </c>
      <c r="BQ55" s="10">
        <f>SUMIF($B$11:$B$54,"*市",BQ$11:BQ$54)</f>
        <v>2787</v>
      </c>
      <c r="BR55" s="10">
        <f>SUMIF($B$11:$B$54,"*市",BR$11:BR$54)</f>
        <v>280262</v>
      </c>
    </row>
    <row r="56" spans="1:70" ht="11.25">
      <c r="A56" s="20"/>
      <c r="B56" s="13" t="s">
        <v>76</v>
      </c>
      <c r="C56" s="21"/>
      <c r="D56" s="14">
        <f aca="true" t="shared" si="1" ref="D56:BO56">SUM(D$11:D$54)-SUMIF($B$11:$B$54,"*市",D$11:D$54)</f>
        <v>57386</v>
      </c>
      <c r="E56" s="14">
        <f t="shared" si="1"/>
        <v>1850</v>
      </c>
      <c r="F56" s="14">
        <f t="shared" si="1"/>
        <v>2</v>
      </c>
      <c r="G56" s="14">
        <f t="shared" si="1"/>
        <v>279</v>
      </c>
      <c r="H56" s="14">
        <f t="shared" si="1"/>
        <v>5</v>
      </c>
      <c r="I56" s="14">
        <f t="shared" si="1"/>
        <v>2</v>
      </c>
      <c r="J56" s="14">
        <f t="shared" si="1"/>
        <v>237</v>
      </c>
      <c r="K56" s="14">
        <f t="shared" si="1"/>
        <v>7</v>
      </c>
      <c r="L56" s="14">
        <f t="shared" si="1"/>
        <v>2270</v>
      </c>
      <c r="M56" s="14">
        <f t="shared" si="1"/>
        <v>17</v>
      </c>
      <c r="N56" s="14">
        <f t="shared" si="1"/>
        <v>2</v>
      </c>
      <c r="O56" s="14">
        <f t="shared" si="1"/>
        <v>830</v>
      </c>
      <c r="P56" s="14">
        <f t="shared" si="1"/>
        <v>1</v>
      </c>
      <c r="Q56" s="14">
        <f t="shared" si="1"/>
        <v>7</v>
      </c>
      <c r="R56" s="14">
        <f t="shared" si="1"/>
        <v>13977</v>
      </c>
      <c r="S56" s="14">
        <f t="shared" si="1"/>
        <v>11</v>
      </c>
      <c r="T56" s="14">
        <f t="shared" si="1"/>
        <v>17</v>
      </c>
      <c r="U56" s="14">
        <f t="shared" si="1"/>
        <v>26488</v>
      </c>
      <c r="V56" s="14">
        <f t="shared" si="1"/>
        <v>50</v>
      </c>
      <c r="W56" s="14">
        <f t="shared" si="1"/>
        <v>6</v>
      </c>
      <c r="X56" s="14">
        <f t="shared" si="1"/>
        <v>14100</v>
      </c>
      <c r="Y56" s="14">
        <f t="shared" si="1"/>
        <v>30</v>
      </c>
      <c r="Z56" s="14">
        <f t="shared" si="1"/>
        <v>1</v>
      </c>
      <c r="AA56" s="14">
        <f t="shared" si="1"/>
        <v>1418</v>
      </c>
      <c r="AB56" s="14">
        <f t="shared" si="1"/>
        <v>2</v>
      </c>
      <c r="AC56" s="14">
        <f t="shared" si="1"/>
        <v>0</v>
      </c>
      <c r="AD56" s="14">
        <f t="shared" si="1"/>
        <v>0</v>
      </c>
      <c r="AE56" s="14">
        <f t="shared" si="1"/>
        <v>0</v>
      </c>
      <c r="AF56" s="14">
        <f t="shared" si="1"/>
        <v>0</v>
      </c>
      <c r="AG56" s="14">
        <f t="shared" si="1"/>
        <v>0</v>
      </c>
      <c r="AH56" s="14">
        <f t="shared" si="1"/>
        <v>0</v>
      </c>
      <c r="AI56" s="14">
        <f t="shared" si="1"/>
        <v>0</v>
      </c>
      <c r="AJ56" s="14">
        <f t="shared" si="1"/>
        <v>0</v>
      </c>
      <c r="AK56" s="14">
        <f t="shared" si="1"/>
        <v>0</v>
      </c>
      <c r="AL56" s="14">
        <f t="shared" si="1"/>
        <v>0</v>
      </c>
      <c r="AM56" s="14">
        <f t="shared" si="1"/>
        <v>0</v>
      </c>
      <c r="AN56" s="14">
        <f t="shared" si="1"/>
        <v>0</v>
      </c>
      <c r="AO56" s="14">
        <f t="shared" si="1"/>
        <v>1</v>
      </c>
      <c r="AP56" s="14">
        <f t="shared" si="1"/>
        <v>1418</v>
      </c>
      <c r="AQ56" s="14">
        <f t="shared" si="1"/>
        <v>2</v>
      </c>
      <c r="AR56" s="14">
        <f t="shared" si="1"/>
        <v>18</v>
      </c>
      <c r="AS56" s="14">
        <f t="shared" si="1"/>
        <v>26739</v>
      </c>
      <c r="AT56" s="14">
        <f t="shared" si="1"/>
        <v>11</v>
      </c>
      <c r="AU56" s="14">
        <f t="shared" si="1"/>
        <v>3</v>
      </c>
      <c r="AV56" s="14">
        <f t="shared" si="1"/>
        <v>49378</v>
      </c>
      <c r="AW56" s="14">
        <f t="shared" si="1"/>
        <v>0</v>
      </c>
      <c r="AX56" s="14">
        <f t="shared" si="1"/>
        <v>23</v>
      </c>
      <c r="AY56" s="14">
        <f t="shared" si="1"/>
        <v>302973</v>
      </c>
      <c r="AZ56" s="14">
        <f t="shared" si="1"/>
        <v>0</v>
      </c>
      <c r="BA56" s="14">
        <f t="shared" si="1"/>
        <v>10</v>
      </c>
      <c r="BB56" s="14">
        <f t="shared" si="1"/>
        <v>4081</v>
      </c>
      <c r="BC56" s="14">
        <f t="shared" si="1"/>
        <v>13</v>
      </c>
      <c r="BD56" s="14">
        <f t="shared" si="1"/>
        <v>1</v>
      </c>
      <c r="BE56" s="14">
        <f t="shared" si="1"/>
        <v>80</v>
      </c>
      <c r="BF56" s="14">
        <f t="shared" si="1"/>
        <v>3</v>
      </c>
      <c r="BG56" s="14">
        <f t="shared" si="1"/>
        <v>0</v>
      </c>
      <c r="BH56" s="14">
        <f t="shared" si="1"/>
        <v>13</v>
      </c>
      <c r="BI56" s="14">
        <f t="shared" si="1"/>
        <v>20368</v>
      </c>
      <c r="BJ56" s="14">
        <f t="shared" si="1"/>
        <v>0</v>
      </c>
      <c r="BK56" s="14">
        <f t="shared" si="1"/>
        <v>0</v>
      </c>
      <c r="BL56" s="14">
        <f t="shared" si="1"/>
        <v>0</v>
      </c>
      <c r="BM56" s="14">
        <f t="shared" si="1"/>
        <v>14</v>
      </c>
      <c r="BN56" s="14">
        <f t="shared" si="1"/>
        <v>2926</v>
      </c>
      <c r="BO56" s="14">
        <f t="shared" si="1"/>
        <v>213</v>
      </c>
      <c r="BP56" s="14">
        <f>SUM(BP$11:BP$54)-SUMIF($B$11:$B$54,"*市",BP$11:BP$54)</f>
        <v>142</v>
      </c>
      <c r="BQ56" s="14">
        <f>SUM(BQ$11:BQ$54)-SUMIF($B$11:$B$54,"*市",BQ$11:BQ$54)</f>
        <v>333</v>
      </c>
      <c r="BR56" s="14">
        <f>SUM(BR$11:BR$54)-SUMIF($B$11:$B$54,"*市",BR$11:BR$54)</f>
        <v>46035</v>
      </c>
    </row>
    <row r="57" spans="1:71" ht="11.25">
      <c r="A57" s="22"/>
      <c r="B57" s="23" t="s">
        <v>77</v>
      </c>
      <c r="C57" s="24"/>
      <c r="D57" s="25">
        <f aca="true" t="shared" si="2" ref="D57:BO57">SUM(D11:D54)</f>
        <v>395066</v>
      </c>
      <c r="E57" s="25">
        <f t="shared" si="2"/>
        <v>13218</v>
      </c>
      <c r="F57" s="25">
        <f t="shared" si="2"/>
        <v>81</v>
      </c>
      <c r="G57" s="25">
        <f t="shared" si="2"/>
        <v>72123</v>
      </c>
      <c r="H57" s="25">
        <f t="shared" si="2"/>
        <v>1373</v>
      </c>
      <c r="I57" s="25">
        <f t="shared" si="2"/>
        <v>40</v>
      </c>
      <c r="J57" s="25">
        <f t="shared" si="2"/>
        <v>1389</v>
      </c>
      <c r="K57" s="25">
        <f t="shared" si="2"/>
        <v>54</v>
      </c>
      <c r="L57" s="25">
        <f t="shared" si="2"/>
        <v>22719</v>
      </c>
      <c r="M57" s="25">
        <f t="shared" si="2"/>
        <v>166</v>
      </c>
      <c r="N57" s="25">
        <f t="shared" si="2"/>
        <v>6</v>
      </c>
      <c r="O57" s="25">
        <f t="shared" si="2"/>
        <v>2760</v>
      </c>
      <c r="P57" s="25">
        <f t="shared" si="2"/>
        <v>8</v>
      </c>
      <c r="Q57" s="25">
        <f t="shared" si="2"/>
        <v>53</v>
      </c>
      <c r="R57" s="25">
        <f t="shared" si="2"/>
        <v>204641</v>
      </c>
      <c r="S57" s="25">
        <f t="shared" si="2"/>
        <v>282</v>
      </c>
      <c r="T57" s="25">
        <f t="shared" si="2"/>
        <v>234</v>
      </c>
      <c r="U57" s="25">
        <f t="shared" si="2"/>
        <v>236430</v>
      </c>
      <c r="V57" s="25">
        <f t="shared" si="2"/>
        <v>233</v>
      </c>
      <c r="W57" s="25">
        <f t="shared" si="2"/>
        <v>66</v>
      </c>
      <c r="X57" s="25">
        <f t="shared" si="2"/>
        <v>119731</v>
      </c>
      <c r="Y57" s="25">
        <f t="shared" si="2"/>
        <v>429</v>
      </c>
      <c r="Z57" s="25">
        <f t="shared" si="2"/>
        <v>2</v>
      </c>
      <c r="AA57" s="25">
        <f t="shared" si="2"/>
        <v>3341</v>
      </c>
      <c r="AB57" s="25">
        <f t="shared" si="2"/>
        <v>7</v>
      </c>
      <c r="AC57" s="25">
        <f t="shared" si="2"/>
        <v>0</v>
      </c>
      <c r="AD57" s="25">
        <f t="shared" si="2"/>
        <v>0</v>
      </c>
      <c r="AE57" s="25">
        <f t="shared" si="2"/>
        <v>0</v>
      </c>
      <c r="AF57" s="25">
        <f t="shared" si="2"/>
        <v>6</v>
      </c>
      <c r="AG57" s="25">
        <f t="shared" si="2"/>
        <v>12159</v>
      </c>
      <c r="AH57" s="25">
        <f t="shared" si="2"/>
        <v>35</v>
      </c>
      <c r="AI57" s="25">
        <f t="shared" si="2"/>
        <v>1</v>
      </c>
      <c r="AJ57" s="25">
        <f t="shared" si="2"/>
        <v>2531</v>
      </c>
      <c r="AK57" s="25">
        <f t="shared" si="2"/>
        <v>7</v>
      </c>
      <c r="AL57" s="25">
        <f t="shared" si="2"/>
        <v>2</v>
      </c>
      <c r="AM57" s="25">
        <f t="shared" si="2"/>
        <v>43063</v>
      </c>
      <c r="AN57" s="25">
        <f t="shared" si="2"/>
        <v>21</v>
      </c>
      <c r="AO57" s="25">
        <f t="shared" si="2"/>
        <v>11</v>
      </c>
      <c r="AP57" s="25">
        <f t="shared" si="2"/>
        <v>61094</v>
      </c>
      <c r="AQ57" s="25">
        <f t="shared" si="2"/>
        <v>70</v>
      </c>
      <c r="AR57" s="25">
        <f t="shared" si="2"/>
        <v>123</v>
      </c>
      <c r="AS57" s="25">
        <f t="shared" si="2"/>
        <v>319935</v>
      </c>
      <c r="AT57" s="25">
        <f t="shared" si="2"/>
        <v>248</v>
      </c>
      <c r="AU57" s="25">
        <f t="shared" si="2"/>
        <v>22</v>
      </c>
      <c r="AV57" s="25">
        <f t="shared" si="2"/>
        <v>556025</v>
      </c>
      <c r="AW57" s="25">
        <f t="shared" si="2"/>
        <v>15</v>
      </c>
      <c r="AX57" s="25">
        <f t="shared" si="2"/>
        <v>217</v>
      </c>
      <c r="AY57" s="25">
        <f t="shared" si="2"/>
        <v>3717881</v>
      </c>
      <c r="AZ57" s="25">
        <f t="shared" si="2"/>
        <v>15</v>
      </c>
      <c r="BA57" s="25">
        <f t="shared" si="2"/>
        <v>67</v>
      </c>
      <c r="BB57" s="25">
        <f t="shared" si="2"/>
        <v>33737</v>
      </c>
      <c r="BC57" s="25">
        <f t="shared" si="2"/>
        <v>75</v>
      </c>
      <c r="BD57" s="25">
        <f t="shared" si="2"/>
        <v>4</v>
      </c>
      <c r="BE57" s="25">
        <f t="shared" si="2"/>
        <v>421</v>
      </c>
      <c r="BF57" s="25">
        <f t="shared" si="2"/>
        <v>22</v>
      </c>
      <c r="BG57" s="25">
        <f t="shared" si="2"/>
        <v>0</v>
      </c>
      <c r="BH57" s="25">
        <f t="shared" si="2"/>
        <v>69</v>
      </c>
      <c r="BI57" s="25">
        <f t="shared" si="2"/>
        <v>90149</v>
      </c>
      <c r="BJ57" s="25">
        <f t="shared" si="2"/>
        <v>3</v>
      </c>
      <c r="BK57" s="25">
        <f t="shared" si="2"/>
        <v>7988</v>
      </c>
      <c r="BL57" s="25">
        <f t="shared" si="2"/>
        <v>5</v>
      </c>
      <c r="BM57" s="25">
        <f t="shared" si="2"/>
        <v>173</v>
      </c>
      <c r="BN57" s="25">
        <f t="shared" si="2"/>
        <v>30846</v>
      </c>
      <c r="BO57" s="25">
        <f t="shared" si="2"/>
        <v>2897</v>
      </c>
      <c r="BP57" s="25">
        <f>SUM(BP11:BP54)</f>
        <v>1614</v>
      </c>
      <c r="BQ57" s="25">
        <f>SUM(BQ11:BQ54)</f>
        <v>3120</v>
      </c>
      <c r="BR57" s="25">
        <f>SUM(BR11:BR54)</f>
        <v>326297</v>
      </c>
      <c r="BS57" s="26"/>
    </row>
  </sheetData>
  <sheetProtection/>
  <mergeCells count="100">
    <mergeCell ref="BQ4:BR5"/>
    <mergeCell ref="BM4:BP5"/>
    <mergeCell ref="BM6:BP6"/>
    <mergeCell ref="BM7:BN7"/>
    <mergeCell ref="BO7:BP7"/>
    <mergeCell ref="BR6:BR9"/>
    <mergeCell ref="BQ6:BQ9"/>
    <mergeCell ref="BP8:BP9"/>
    <mergeCell ref="BO8:BO9"/>
    <mergeCell ref="BN8:BN9"/>
    <mergeCell ref="BD4:BE5"/>
    <mergeCell ref="BF4:BG5"/>
    <mergeCell ref="BJ4:BL5"/>
    <mergeCell ref="Q4:S5"/>
    <mergeCell ref="T4:V5"/>
    <mergeCell ref="W4:Y5"/>
    <mergeCell ref="Z4:AQ5"/>
    <mergeCell ref="AR4:AT5"/>
    <mergeCell ref="AU4:AW5"/>
    <mergeCell ref="AX4:AZ5"/>
    <mergeCell ref="BA4:BC5"/>
    <mergeCell ref="AC6:AE6"/>
    <mergeCell ref="K4:M5"/>
    <mergeCell ref="J6:J9"/>
    <mergeCell ref="B7:B9"/>
    <mergeCell ref="C7:C9"/>
    <mergeCell ref="B4:B6"/>
    <mergeCell ref="I4:J5"/>
    <mergeCell ref="Z6:AB6"/>
    <mergeCell ref="AF6:AH6"/>
    <mergeCell ref="L6:L9"/>
    <mergeCell ref="K6:K9"/>
    <mergeCell ref="A4:A10"/>
    <mergeCell ref="N4:P5"/>
    <mergeCell ref="AC7:AC9"/>
    <mergeCell ref="AD7:AD9"/>
    <mergeCell ref="AB7:AB9"/>
    <mergeCell ref="T6:T9"/>
    <mergeCell ref="U6:U9"/>
    <mergeCell ref="X6:X9"/>
    <mergeCell ref="BH4:BI5"/>
    <mergeCell ref="C4:C6"/>
    <mergeCell ref="AZ6:AZ9"/>
    <mergeCell ref="AX6:AX9"/>
    <mergeCell ref="AW6:AW9"/>
    <mergeCell ref="AU6:AU9"/>
    <mergeCell ref="BG6:BG9"/>
    <mergeCell ref="BF6:BF9"/>
    <mergeCell ref="AI6:AK6"/>
    <mergeCell ref="AL6:AN6"/>
    <mergeCell ref="BM8:BM9"/>
    <mergeCell ref="BL6:BL9"/>
    <mergeCell ref="BJ6:BJ9"/>
    <mergeCell ref="BH6:BH9"/>
    <mergeCell ref="BI6:BI9"/>
    <mergeCell ref="BK6:BK9"/>
    <mergeCell ref="BE6:BE9"/>
    <mergeCell ref="BD6:BD9"/>
    <mergeCell ref="BC6:BC9"/>
    <mergeCell ref="BA6:BA9"/>
    <mergeCell ref="BB6:BB9"/>
    <mergeCell ref="AT6:AT9"/>
    <mergeCell ref="AV6:AV9"/>
    <mergeCell ref="AY6:AY9"/>
    <mergeCell ref="AO7:AO9"/>
    <mergeCell ref="AN7:AN9"/>
    <mergeCell ref="AL7:AL9"/>
    <mergeCell ref="AM7:AM9"/>
    <mergeCell ref="AP7:AP9"/>
    <mergeCell ref="AO6:AQ6"/>
    <mergeCell ref="AS6:AS9"/>
    <mergeCell ref="AK7:AK9"/>
    <mergeCell ref="AI7:AI9"/>
    <mergeCell ref="AH7:AH9"/>
    <mergeCell ref="AF7:AF9"/>
    <mergeCell ref="AE7:AE9"/>
    <mergeCell ref="AG7:AG9"/>
    <mergeCell ref="AJ7:AJ9"/>
    <mergeCell ref="AR6:AR9"/>
    <mergeCell ref="AQ7:AQ9"/>
    <mergeCell ref="AA7:AA9"/>
    <mergeCell ref="S6:S9"/>
    <mergeCell ref="R6:R9"/>
    <mergeCell ref="Q6:Q9"/>
    <mergeCell ref="O6:O9"/>
    <mergeCell ref="N6:N9"/>
    <mergeCell ref="Z7:Z9"/>
    <mergeCell ref="Y6:Y9"/>
    <mergeCell ref="W6:W9"/>
    <mergeCell ref="V6:V9"/>
    <mergeCell ref="D4:E5"/>
    <mergeCell ref="E6:E9"/>
    <mergeCell ref="F4:H5"/>
    <mergeCell ref="H6:H9"/>
    <mergeCell ref="M6:M9"/>
    <mergeCell ref="P6:P9"/>
    <mergeCell ref="I6:I9"/>
    <mergeCell ref="G6:G9"/>
    <mergeCell ref="F6:F9"/>
    <mergeCell ref="D6:D9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64" r:id="rId1"/>
  <colBreaks count="5" manualBreakCount="5">
    <brk id="13" max="56" man="1"/>
    <brk id="25" max="56" man="1"/>
    <brk id="43" max="56" man="1"/>
    <brk id="61" max="56" man="1"/>
    <brk id="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2015-01-06T09:49:08Z</cp:lastPrinted>
  <dcterms:created xsi:type="dcterms:W3CDTF">2003-09-24T01:52:56Z</dcterms:created>
  <dcterms:modified xsi:type="dcterms:W3CDTF">2020-03-13T07:34:31Z</dcterms:modified>
  <cp:category/>
  <cp:version/>
  <cp:contentType/>
  <cp:contentStatus/>
</cp:coreProperties>
</file>