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施設管理係\浄化槽\★経営比較分析\R5年1月（令和3年度決算）\R5.1.10財政課より\"/>
    </mc:Choice>
  </mc:AlternateContent>
  <workbookProtection workbookAlgorithmName="SHA-512" workbookHashValue="Oc66lRnsbBbBwzl40znSJO9OBjdx/OfEK2Ngr5m6ty6p9JG/N+ySDMi3yVaGv9LPmah2dqPE8qt88SPX6c4djQ==" workbookSaltValue="dgSgJjC3O+Fav4aunotB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<sst xmlns="http://schemas.openxmlformats.org/spreadsheetml/2006/main" count="247" uniqueCount="121">
  <si>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</si>
  <si>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</si>
  <si>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</si>
  <si>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</si>
  <si>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</si>
  <si>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</si>
  <si>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</si>
  <si>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</si>
  <si>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</si>
  <si>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</si>
  <si>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</si>
  <si>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</si>
  <si>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</si>
  <si>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</si>
  <si>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</si>
  <si>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</si>
  <si>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</si>
  <si>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</si>
  <si>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</si>
  <si>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</si>
  <si>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</si>
  <si>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</si>
  <si>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</si>
  <si>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</si>
  <si>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</si>
  <si>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</si>
  <si>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</si>
  <si>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</si>
  <si>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</si>
  <si>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</si>
  <si>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</si>
  <si>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</si>
  <si>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</si>
  <si>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</si>
  <si>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</si>
  <si>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</si>
  <si>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</si>
  <si>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</si>
  <si>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</si>
  <si>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</si>
  <si>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</si>
  <si>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</si>
  <si>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</si>
  <si>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</si>
  <si>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</si>
  <si>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</si>
  <si>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</si>
  <si>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</si>
  <si>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</si>
  <si>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</si>
  <si>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</si>
  <si>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</si>
  <si>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</si>
  <si>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</si>
  <si>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</si>
  <si>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</si>
  <si>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</si>
  <si>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</si>
  <si>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</si>
  <si>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</si>
  <si>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</si>
  <si>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</si>
  <si>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</si>
  <si>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</si>
  <si>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</si>
  <si>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</si>
  <si>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</si>
  <si>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</si>
  <si>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</si>
  <si>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</si>
  <si>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</si>
  <si>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</si>
  <si>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</si>
  <si>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</si>
  <si>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</si>
  <si>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</si>
  <si>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</si>
  <si>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</si>
  <si>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</si>
  <si>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</si>
  <si>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</si>
  <si>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</si>
  <si>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</si>
  <si>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</si>
  <si>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</si>
  <si>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</si>
  <si>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</si>
  <si>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</si>
  <si>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</si>
  <si>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</si>
  <si>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</si>
  <si>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</si>
  <si>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</si>
  <si>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</si>
  <si>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</si>
  <si>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</si>
  <si>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</si>
  <si>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</si>
  <si>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</si>
  <si>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</si>
  <si>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</si>
  <si>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</si>
  <si>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</si>
  <si>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</si>
  <si>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</si>
  <si>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</si>
  <si>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</si>
  <si>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</si>
  <si>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</si>
  <si>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</si>
  <si>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</si>
  <si>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</si>
  <si>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</si>
  <si>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</si>
  <si>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</si>
  <si>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</si>
  <si>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</si>
  <si>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</si>
  <si>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本市で維持管理を行っている市町村設置型浄化槽は、半数以上が整備してから１５年以上が経過している。
　そのため、ブロワ等の付帯設備だけでなく、担体流出といった浄化槽本体の修繕を要する事象が増加傾向にある。今後経年劣化に伴う浄化槽本体の修繕費用の増加が見込まれるため、平成30年度に策定した修繕計画に基づく効率的な修繕を行い、浄化槽の長寿命化に努める。　　　
　また事業全体の状況を考慮しつつ、「浄化槽 長寿命化計画」の策定についても検討する必要がある。</t>
    <rPh sb="88" eb="89">
      <t>ヨウ</t>
    </rPh>
    <rPh sb="91" eb="93">
      <t>ジショウ</t>
    </rPh>
    <rPh sb="133" eb="135">
      <t>ヘイセイ</t>
    </rPh>
    <rPh sb="137" eb="139">
      <t>ネンド</t>
    </rPh>
    <rPh sb="182" eb="184">
      <t>ジギョウ</t>
    </rPh>
    <rPh sb="184" eb="186">
      <t>ゼンタイ</t>
    </rPh>
    <rPh sb="187" eb="189">
      <t>ジョウキョウ</t>
    </rPh>
    <rPh sb="190" eb="192">
      <t>コウリョ</t>
    </rPh>
    <phoneticPr fontId="4"/>
  </si>
  <si>
    <t>　本事業は中里地区を対象に平成15年から平成24年までの10年間で浄化槽を整備し、平成25年度以降は維持管理のみを行っている。
　近年の状況としては、中里地区の人口減少に伴い浄化槽使用基数が減少傾向にある一方で、経年劣化に伴う修繕費用が増加傾向にある。
　浄化槽使用基数の減少に伴い、使用料収入や有収水量が減少し、収益全体の減少が見込まれる。
　一方で、浄化槽の大半が整備から15年以上経過することに伴い、経年劣化による浄化槽の修繕費用が増加傾向にあり、費用全体の増加が見込まれる。
　今後は、上記の内容を踏まえた浄化槽の適正な維持管理並びに継続的な使用料金収納率向上に努める必要がある。
　また「浄化槽長寿命化計画」の策定等について、事業の状況を注視しつつ検討していく必要がある。　</t>
    <rPh sb="97" eb="99">
      <t>ケイコウ</t>
    </rPh>
    <rPh sb="102" eb="104">
      <t>イッポウ</t>
    </rPh>
    <rPh sb="165" eb="167">
      <t>ミコ</t>
    </rPh>
    <rPh sb="221" eb="223">
      <t>ケイコウ</t>
    </rPh>
    <rPh sb="271" eb="274">
      <t>ケイゾクテキ</t>
    </rPh>
    <rPh sb="318" eb="320">
      <t>ジギョウ</t>
    </rPh>
    <phoneticPr fontId="4"/>
  </si>
  <si>
    <t>①　収益的収支比率は、前年度と比較して0.46ポイ　
　ント減少した74.80%となっている。修繕費が前年
　度と同水準に推移する中で、休止基数増加による
　使用料収入減少が要因と考えられる。
④　企業債残高対事業規模比率は、地方債をすべて
　公費負担としているため0％となっている。
⑤　経費回収率は前年度から1.95ポイント減少し
　54.77%となり、類似団体平均と比較すると5.23ポ
　イント低い数値となった。人口減少に伴う使用料
　収入の減少及び前年度と同水準で推移する汚水処
　理費が原因と考えられる。
⑥　汚水処理原価は、前年度と比べ3.25円の増加
　し、平均よりも79.21円高い361.92円となった。
　人口減少に伴い浄化槽使用基数が減少しているの
　に対し、汚水処理費は前年度と同水準に推移した
　ことが原因と考えられる。
⑦　施設利用率は、年々減少傾向となっている。人
　口減少に伴い、浄化槽の使用休止基数が増加し、
　処理水量が減少していることが原因と考えられ
　る。
⑧　水洗化率は、100％となっている。</t>
    <rPh sb="11" eb="14">
      <t>ゼンネンド</t>
    </rPh>
    <rPh sb="15" eb="17">
      <t>ヒカク</t>
    </rPh>
    <rPh sb="30" eb="32">
      <t>ゲンショウ</t>
    </rPh>
    <rPh sb="47" eb="49">
      <t>シュウゼン</t>
    </rPh>
    <rPh sb="49" eb="50">
      <t>ヒ</t>
    </rPh>
    <rPh sb="51" eb="53">
      <t>ゼンネン</t>
    </rPh>
    <rPh sb="55" eb="56">
      <t>ド</t>
    </rPh>
    <rPh sb="57" eb="60">
      <t>ドウスイジュン</t>
    </rPh>
    <rPh sb="61" eb="63">
      <t>スイイ</t>
    </rPh>
    <rPh sb="65" eb="66">
      <t>ナカ</t>
    </rPh>
    <rPh sb="68" eb="70">
      <t>キュウシ</t>
    </rPh>
    <rPh sb="70" eb="72">
      <t>キスウ</t>
    </rPh>
    <rPh sb="73" eb="74">
      <t>カ</t>
    </rPh>
    <rPh sb="79" eb="82">
      <t>シヨウリョウ</t>
    </rPh>
    <rPh sb="82" eb="84">
      <t>シュウニュウ</t>
    </rPh>
    <rPh sb="84" eb="86">
      <t>ゲンショウ</t>
    </rPh>
    <rPh sb="87" eb="89">
      <t>ヨウイン</t>
    </rPh>
    <rPh sb="90" eb="91">
      <t>カンガ</t>
    </rPh>
    <rPh sb="166" eb="168">
      <t>ゲンショウ</t>
    </rPh>
    <rPh sb="181" eb="183">
      <t>ルイジ</t>
    </rPh>
    <rPh sb="183" eb="185">
      <t>ダンタイ</t>
    </rPh>
    <rPh sb="185" eb="187">
      <t>ヘイキン</t>
    </rPh>
    <rPh sb="188" eb="190">
      <t>ヒカク</t>
    </rPh>
    <rPh sb="203" eb="204">
      <t>ヒク</t>
    </rPh>
    <rPh sb="205" eb="207">
      <t>スウチ</t>
    </rPh>
    <rPh sb="212" eb="214">
      <t>ジンコウ</t>
    </rPh>
    <rPh sb="214" eb="216">
      <t>ゲンショウ</t>
    </rPh>
    <rPh sb="217" eb="218">
      <t>トモナ</t>
    </rPh>
    <rPh sb="229" eb="230">
      <t>オヨ</t>
    </rPh>
    <rPh sb="231" eb="234">
      <t>ゼンネンド</t>
    </rPh>
    <rPh sb="235" eb="238">
      <t>ドウスイジュン</t>
    </rPh>
    <rPh sb="239" eb="241">
      <t>スイイ</t>
    </rPh>
    <rPh sb="243" eb="245">
      <t>オスイ</t>
    </rPh>
    <rPh sb="251" eb="253">
      <t>ゲンイン</t>
    </rPh>
    <rPh sb="254" eb="255">
      <t>カンガ</t>
    </rPh>
    <rPh sb="290" eb="292">
      <t>ヘイキン</t>
    </rPh>
    <rPh sb="300" eb="301">
      <t>エン</t>
    </rPh>
    <rPh sb="301" eb="302">
      <t>タカ</t>
    </rPh>
    <rPh sb="309" eb="310">
      <t>エン</t>
    </rPh>
    <rPh sb="351" eb="354">
      <t>ゼンネンド</t>
    </rPh>
    <rPh sb="355" eb="358">
      <t>ドウスイジュン</t>
    </rPh>
    <rPh sb="359" eb="361">
      <t>スイイ</t>
    </rPh>
    <rPh sb="368" eb="370">
      <t>ゲンイン</t>
    </rPh>
    <rPh sb="371" eb="372">
      <t>カンガ</t>
    </rPh>
    <rPh sb="388" eb="390">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</si>
</sst>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5C-4D42-8130-C83A0776FC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5C-4D42-8130-C83A0776FC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37.76</c:v>
                </c:pt>
                <c:pt idx="1">
                  <c:v>36.86</c:v>
                </c:pt>
                <c:pt idx="2">
                  <c:v>36.25</c:v>
                </c:pt>
                <c:pt idx="3">
                  <c:v>35.049999999999997</c:v>
                </c:pt>
                <c:pt idx="4">
                  <c:v>34.74</c:v>
                </c:pt>
              </c:numCache>
            </c:numRef>
          </c:val>
          <c:extLst>
            <c:ext xmlns:c16="http://schemas.microsoft.com/office/drawing/2014/chart" uri="{C3380CC4-5D6E-409C-BE32-E72D297353CC}">
              <c16:uniqueId val="{00000000-3328-4FE3-9B41-AE9011A602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3328-4FE3-9B41-AE9011A602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D4-4316-861C-446FCC14E6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6CD4-4316-861C-446FCC14E6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76.89</c:v>
                </c:pt>
                <c:pt idx="1">
                  <c:v>75.56</c:v>
                </c:pt>
                <c:pt idx="2">
                  <c:v>75.19</c:v>
                </c:pt>
                <c:pt idx="3">
                  <c:v>75.260000000000005</c:v>
                </c:pt>
                <c:pt idx="4">
                  <c:v>74.8</c:v>
                </c:pt>
              </c:numCache>
            </c:numRef>
          </c:val>
          <c:extLst>
            <c:ext xmlns:c16="http://schemas.microsoft.com/office/drawing/2014/chart" uri="{C3380CC4-5D6E-409C-BE32-E72D297353CC}">
              <c16:uniqueId val="{00000000-BE50-4BED-9911-F6AB063E37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0-4BED-9911-F6AB063E37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A-404A-9C2E-71E9EC26FF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A-404A-9C2E-71E9EC26FF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9-46A6-9E4D-A5262D941B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9-46A6-9E4D-A5262D941B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2-4C6E-AE94-0E41B8CED9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2-4C6E-AE94-0E41B8CED9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57-4180-A9C2-B440A9B3CE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7-4180-A9C2-B440A9B3CE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75-453C-851D-DA63C2A92A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A175-453C-851D-DA63C2A92A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58.2</c:v>
                </c:pt>
                <c:pt idx="1">
                  <c:v>56.28</c:v>
                </c:pt>
                <c:pt idx="2">
                  <c:v>57.38</c:v>
                </c:pt>
                <c:pt idx="3">
                  <c:v>56.72</c:v>
                </c:pt>
                <c:pt idx="4">
                  <c:v>54.77</c:v>
                </c:pt>
              </c:numCache>
            </c:numRef>
          </c:val>
          <c:extLst>
            <c:ext xmlns:c16="http://schemas.microsoft.com/office/drawing/2014/chart" uri="{C3380CC4-5D6E-409C-BE32-E72D297353CC}">
              <c16:uniqueId val="{00000000-0538-46DF-8ABC-29A93212D5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0538-46DF-8ABC-29A93212D5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317.17</c:v>
                </c:pt>
                <c:pt idx="1">
                  <c:v>326.87</c:v>
                </c:pt>
                <c:pt idx="2">
                  <c:v>332.27</c:v>
                </c:pt>
                <c:pt idx="3">
                  <c:v>358.67</c:v>
                </c:pt>
                <c:pt idx="4">
                  <c:v>361.92</c:v>
                </c:pt>
              </c:numCache>
            </c:numRef>
          </c:val>
          <c:extLst>
            <c:ext xmlns:c16="http://schemas.microsoft.com/office/drawing/2014/chart" uri="{C3380CC4-5D6E-409C-BE32-E72D297353CC}">
              <c16:uniqueId val="{00000000-550A-4033-A667-6BA5F7126F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550A-4033-A667-6BA5F7126F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日立市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172599</v>
      </c>
      <c r="AM8" s="42"/>
      <c r="AN8" s="42"/>
      <c r="AO8" s="42"/>
      <c r="AP8" s="42"/>
      <c r="AQ8" s="42"/>
      <c r="AR8" s="42"/>
      <c r="AS8" s="42"/>
      <c r="AT8" s="35">
        <f>データ!T6</f>
        <v>225.72</v>
      </c>
      <c r="AU8" s="35"/>
      <c r="AV8" s="35"/>
      <c r="AW8" s="35"/>
      <c r="AX8" s="35"/>
      <c r="AY8" s="35"/>
      <c r="AZ8" s="35"/>
      <c r="BA8" s="35"/>
      <c r="BB8" s="35">
        <f>データ!U6</f>
        <v>764.66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0.33</v>
      </c>
      <c r="Q10" s="35"/>
      <c r="R10" s="35"/>
      <c r="S10" s="35"/>
      <c r="T10" s="35"/>
      <c r="U10" s="35"/>
      <c r="V10" s="35"/>
      <c r="W10" s="35">
        <f>データ!Q6</f>
        <v>100</v>
      </c>
      <c r="X10" s="35"/>
      <c r="Y10" s="35"/>
      <c r="Z10" s="35"/>
      <c r="AA10" s="35"/>
      <c r="AB10" s="35"/>
      <c r="AC10" s="35"/>
      <c r="AD10" s="42">
        <f>データ!R6</f>
        <v>2112</v>
      </c>
      <c r="AE10" s="42"/>
      <c r="AF10" s="42"/>
      <c r="AG10" s="42"/>
      <c r="AH10" s="42"/>
      <c r="AI10" s="42"/>
      <c r="AJ10" s="42"/>
      <c r="AK10" s="2"/>
      <c r="AL10" s="42">
        <f>データ!V6</f>
        <v>574</v>
      </c>
      <c r="AM10" s="42"/>
      <c r="AN10" s="42"/>
      <c r="AO10" s="42"/>
      <c r="AP10" s="42"/>
      <c r="AQ10" s="42"/>
      <c r="AR10" s="42"/>
      <c r="AS10" s="42"/>
      <c r="AT10" s="35">
        <f>データ!W6</f>
        <v>33.729999999999997</v>
      </c>
      <c r="AU10" s="35"/>
      <c r="AV10" s="35"/>
      <c r="AW10" s="35"/>
      <c r="AX10" s="35"/>
      <c r="AY10" s="35"/>
      <c r="AZ10" s="35"/>
      <c r="BA10" s="35"/>
      <c r="BB10" s="35">
        <f>データ!X6</f>
        <v>17.02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yA6dIq/cVmCZLK0hDJ6X4dOpOabzuvSk4s9g6djjNiEEuoshGltwITeq8Z+qnDm7MeQBGWzmtKvy32d8/Z1BYw==" saltValue="BsLGj0qjypBtax3vtZYl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82023</v>
      </c>
      <c r="D6" s="19">
        <f t="shared" si="3"/>
        <v>47</v>
      </c>
      <c r="E6" s="19">
        <f t="shared" si="3"/>
        <v>18</v>
      </c>
      <c r="F6" s="19">
        <f t="shared" si="3"/>
        <v>0</v>
      </c>
      <c r="G6" s="19">
        <f t="shared" si="3"/>
        <v>0</v>
      </c>
      <c r="H6" s="19" t="str">
        <f t="shared" si="3"/>
        <v>茨城県　日立市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0.33</v>
      </c>
      <c r="Q6" s="20">
        <f t="shared" si="3"/>
        <v>100</v>
      </c>
      <c r="R6" s="20">
        <f t="shared" si="3"/>
        <v>2112</v>
      </c>
      <c r="S6" s="20">
        <f t="shared" si="3"/>
        <v>172599</v>
      </c>
      <c r="T6" s="20">
        <f t="shared" si="3"/>
        <v>225.72</v>
      </c>
      <c r="U6" s="20">
        <f t="shared" si="3"/>
        <v>764.66</v>
      </c>
      <c r="V6" s="20">
        <f t="shared" si="3"/>
        <v>574</v>
      </c>
      <c r="W6" s="20">
        <f t="shared" si="3"/>
        <v>33.729999999999997</v>
      </c>
      <c r="X6" s="20">
        <f t="shared" si="3"/>
        <v>17.02</v>
      </c>
      <c r="Y6" s="21">
        <f>IF(Y7="",NA(),Y7)</f>
        <v>76.89</v>
      </c>
      <c r="Z6" s="21">
        <f t="shared" ref="Z6:AH6" si="4">IF(Z7="",NA(),Z7)</f>
        <v>75.56</v>
      </c>
      <c r="AA6" s="21">
        <f t="shared" si="4"/>
        <v>75.19</v>
      </c>
      <c r="AB6" s="21">
        <f t="shared" si="4"/>
        <v>75.260000000000005</v>
      </c>
      <c r="AC6" s="21">
        <f t="shared" si="4"/>
        <v>74.8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58.2</v>
      </c>
      <c r="BR6" s="21">
        <f t="shared" ref="BR6:BZ6" si="8">IF(BR7="",NA(),BR7)</f>
        <v>56.28</v>
      </c>
      <c r="BS6" s="21">
        <f t="shared" si="8"/>
        <v>57.38</v>
      </c>
      <c r="BT6" s="21">
        <f t="shared" si="8"/>
        <v>56.72</v>
      </c>
      <c r="BU6" s="21">
        <f t="shared" si="8"/>
        <v>54.77</v>
      </c>
      <c r="BV6" s="21">
        <f t="shared" si="8"/>
        <v>57.08</v>
      </c>
      <c r="BW6" s="21">
        <f t="shared" si="8"/>
        <v>63.06</v>
      </c>
      <c r="BX6" s="21">
        <f t="shared" si="8"/>
        <v>62.5</v>
      </c>
      <c r="BY6" s="21">
        <f t="shared" si="8"/>
        <v>60.59</v>
      </c>
      <c r="BZ6" s="21">
        <f t="shared" si="8"/>
        <v>60</v>
      </c>
      <c r="CA6" s="20" t="str">
        <f>IF(CA7="","",IF(CA7="-","【-】","【"&amp;SUBSTITUTE(TEXT(CA7,"#,##0.00"),"-","△")&amp;"】"))</f>
        <v>【57.71】</v>
      </c>
      <c r="CB6" s="21">
        <f>IF(CB7="",NA(),CB7)</f>
        <v>317.17</v>
      </c>
      <c r="CC6" s="21">
        <f t="shared" ref="CC6:CK6" si="9">IF(CC7="",NA(),CC7)</f>
        <v>326.87</v>
      </c>
      <c r="CD6" s="21">
        <f t="shared" si="9"/>
        <v>332.27</v>
      </c>
      <c r="CE6" s="21">
        <f t="shared" si="9"/>
        <v>358.67</v>
      </c>
      <c r="CF6" s="21">
        <f t="shared" si="9"/>
        <v>361.92</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37.76</v>
      </c>
      <c r="CN6" s="21">
        <f t="shared" ref="CN6:CV6" si="10">IF(CN7="",NA(),CN7)</f>
        <v>36.86</v>
      </c>
      <c r="CO6" s="21">
        <f t="shared" si="10"/>
        <v>36.25</v>
      </c>
      <c r="CP6" s="21">
        <f t="shared" si="10"/>
        <v>35.049999999999997</v>
      </c>
      <c r="CQ6" s="21">
        <f t="shared" si="10"/>
        <v>34.74</v>
      </c>
      <c r="CR6" s="21">
        <f t="shared" si="10"/>
        <v>57.22</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82023</v>
      </c>
      <c r="D7" s="23">
        <v>47</v>
      </c>
      <c r="E7" s="23">
        <v>18</v>
      </c>
      <c r="F7" s="23">
        <v>0</v>
      </c>
      <c r="G7" s="23">
        <v>0</v>
      </c>
      <c r="H7" s="23" t="s">
        <v>98</v>
      </c>
      <c r="I7" s="23" t="s">
        <v>99</v>
      </c>
      <c r="J7" s="23" t="s">
        <v>100</v>
      </c>
      <c r="K7" s="23" t="s">
        <v>101</v>
      </c>
      <c r="L7" s="23" t="s">
        <v>102</v>
      </c>
      <c r="M7" s="23" t="s">
        <v>103</v>
      </c>
      <c r="N7" s="24" t="s">
        <v>104</v>
      </c>
      <c r="O7" s="24" t="s">
        <v>105</v>
      </c>
      <c r="P7" s="24">
        <v>0.33</v>
      </c>
      <c r="Q7" s="24">
        <v>100</v>
      </c>
      <c r="R7" s="24">
        <v>2112</v>
      </c>
      <c r="S7" s="24">
        <v>172599</v>
      </c>
      <c r="T7" s="24">
        <v>225.72</v>
      </c>
      <c r="U7" s="24">
        <v>764.66</v>
      </c>
      <c r="V7" s="24">
        <v>574</v>
      </c>
      <c r="W7" s="24">
        <v>33.729999999999997</v>
      </c>
      <c r="X7" s="24">
        <v>17.02</v>
      </c>
      <c r="Y7" s="24">
        <v>76.89</v>
      </c>
      <c r="Z7" s="24">
        <v>75.56</v>
      </c>
      <c r="AA7" s="24">
        <v>75.19</v>
      </c>
      <c r="AB7" s="24">
        <v>75.260000000000005</v>
      </c>
      <c r="AC7" s="24">
        <v>74.8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296.89</v>
      </c>
      <c r="BM7" s="24">
        <v>270.57</v>
      </c>
      <c r="BN7" s="24">
        <v>294.27</v>
      </c>
      <c r="BO7" s="24">
        <v>294.08999999999997</v>
      </c>
      <c r="BP7" s="24">
        <v>310.14</v>
      </c>
      <c r="BQ7" s="24">
        <v>58.2</v>
      </c>
      <c r="BR7" s="24">
        <v>56.28</v>
      </c>
      <c r="BS7" s="24">
        <v>57.38</v>
      </c>
      <c r="BT7" s="24">
        <v>56.72</v>
      </c>
      <c r="BU7" s="24">
        <v>54.77</v>
      </c>
      <c r="BV7" s="24">
        <v>57.08</v>
      </c>
      <c r="BW7" s="24">
        <v>63.06</v>
      </c>
      <c r="BX7" s="24">
        <v>62.5</v>
      </c>
      <c r="BY7" s="24">
        <v>60.59</v>
      </c>
      <c r="BZ7" s="24">
        <v>60</v>
      </c>
      <c r="CA7" s="24">
        <v>57.71</v>
      </c>
      <c r="CB7" s="24">
        <v>317.17</v>
      </c>
      <c r="CC7" s="24">
        <v>326.87</v>
      </c>
      <c r="CD7" s="24">
        <v>332.27</v>
      </c>
      <c r="CE7" s="24">
        <v>358.67</v>
      </c>
      <c r="CF7" s="24">
        <v>361.92</v>
      </c>
      <c r="CG7" s="24">
        <v>286.86</v>
      </c>
      <c r="CH7" s="24">
        <v>264.77</v>
      </c>
      <c r="CI7" s="24">
        <v>269.33</v>
      </c>
      <c r="CJ7" s="24">
        <v>280.23</v>
      </c>
      <c r="CK7" s="24">
        <v>282.70999999999998</v>
      </c>
      <c r="CL7" s="24">
        <v>286.17</v>
      </c>
      <c r="CM7" s="24">
        <v>37.76</v>
      </c>
      <c r="CN7" s="24">
        <v>36.86</v>
      </c>
      <c r="CO7" s="24">
        <v>36.25</v>
      </c>
      <c r="CP7" s="24">
        <v>35.049999999999997</v>
      </c>
      <c r="CQ7" s="24">
        <v>34.74</v>
      </c>
      <c r="CR7" s="24">
        <v>57.22</v>
      </c>
      <c r="CS7" s="24">
        <v>59.94</v>
      </c>
      <c r="CT7" s="24">
        <v>59.64</v>
      </c>
      <c r="CU7" s="24">
        <v>58.19</v>
      </c>
      <c r="CV7" s="24">
        <v>56.52</v>
      </c>
      <c r="CW7" s="24">
        <v>56.8</v>
      </c>
      <c r="CX7" s="24">
        <v>100</v>
      </c>
      <c r="CY7" s="24">
        <v>100</v>
      </c>
      <c r="CZ7" s="24">
        <v>100</v>
      </c>
      <c r="DA7" s="24">
        <v>100</v>
      </c>
      <c r="DB7" s="24">
        <v>100</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2023-01-19T00:41:28Z</cp:lastPrinted>
  <dcterms:created xsi:type="dcterms:W3CDTF">2022-12-01T02:06:32Z</dcterms:created>
  <dcterms:modified xsi:type="dcterms:W3CDTF">2023-01-19T00:41:31Z</dcterms:modified>
  <cp:category/>
</cp:coreProperties>
</file>