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7_農業集落排水（法適）16\"/>
    </mc:Choice>
  </mc:AlternateContent>
  <workbookProtection workbookAlgorithmName="SHA-512" workbookHashValue="KSTH3tefxZJkd4ak/SMPUJafwl6wqIC6AxsSLDZNO5sjVnL0/5otry2cxnRUx5QicxK2iqhYtEDqdUo5ccGtmw==" workbookSaltValue="Su994Apa9xIsAbZDFarG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<sst xmlns="http://schemas.openxmlformats.org/spreadsheetml/2006/main" count="297" uniqueCount="116">
  <si>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</si>
  <si>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</si>
  <si>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</si>
  <si>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</si>
  <si>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</si>
  <si>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</si>
  <si>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</si>
  <si>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</si>
  <si>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</si>
  <si>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</si>
  <si>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</si>
  <si>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</si>
  <si>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</si>
  <si>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</si>
  <si>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</si>
  <si>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</si>
  <si>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</si>
  <si>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</si>
  <si>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</si>
  <si>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</si>
  <si>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</si>
  <si>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</si>
  <si>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</si>
  <si>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</si>
  <si>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</si>
  <si>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</si>
  <si>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</si>
  <si>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</si>
  <si>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</si>
  <si>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</si>
  <si>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</si>
  <si>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</si>
  <si>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</si>
  <si>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</si>
  <si>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</si>
  <si>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</si>
  <si>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</si>
  <si>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</si>
  <si>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</si>
  <si>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</si>
  <si>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</si>
  <si>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</si>
  <si>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</si>
  <si>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</si>
  <si>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</si>
  <si>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</si>
  <si>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</si>
  <si>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</si>
  <si>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</si>
  <si>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</si>
  <si>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</si>
  <si>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</si>
  <si>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</si>
  <si>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</si>
  <si>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</si>
  <si>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</si>
  <si>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</si>
  <si>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</si>
  <si>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</si>
  <si>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</si>
  <si>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</si>
  <si>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</si>
  <si>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</si>
  <si>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</si>
  <si>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</si>
  <si>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</si>
  <si>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</si>
  <si>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</si>
  <si>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</si>
  <si>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</si>
  <si>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</si>
  <si>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</si>
  <si>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</si>
  <si>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</si>
  <si>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</si>
  <si>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</si>
  <si>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</si>
  <si>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</si>
  <si>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</si>
  <si>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</si>
  <si>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</si>
  <si>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</si>
  <si>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</si>
  <si>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</si>
  <si>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</si>
  <si>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</si>
  <si>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</si>
  <si>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</si>
  <si>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</si>
  <si>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</si>
  <si>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</si>
  <si>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</si>
  <si>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</si>
  <si>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</si>
  <si>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</si>
  <si>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</si>
  <si>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龍ケ崎市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</si>
  <si>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</si>
  <si>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</si>
  <si>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</si>
  <si>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</si>
  <si>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</si>
  <si>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</si>
  <si>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</si>
  <si>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</si>
  <si>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</si>
  <si>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</si>
  <si>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</si>
  <si>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</si>
  <si>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</si>
  <si>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</si>
  <si>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</si>
  <si>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</si>
  <si>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経常収支比率は、法定耐用年数を迎えた資産の償却が終了した影響により、減価償却費が大きく減少したことで向上しているが、依然として収益の大半を一般会計からの繰入金が占めている状況にある。
 累積欠損金比率は、これまで累積欠損金が発生していないことから算出されず、企業債残高対事業規模比率は、分子となる企業債現在高の全てが一般会計からの繰入金により賄われているため算出されない。
　流動比率は、類似団体平均を下回っているため、流動資産である使用収入の確保に取り組み、比率の改善に努めていく。
　経費回収率は使用料収入が微増し、汚水処理費が減少したため、比率が僅かに改善している。しかし、類似団体と比較しても経費回収率は依然として低く、使用料収入で賄うべき100％を大きく下回っているため、有収水量の確保による使用料収入の増収や最適整備構想を策定して、修繕費用等を平準化等し、比率の改善に努める。
　汚水処理原価は、修繕費等の維持管理費の減に伴い減少しているが、類似団体と比較しても高めであるため、経費回収率と同様に収支両面から経営改善を図り、汚水処理原価の減少に努める。
　施設利用率は、処理場整備が完了しているため、分母となる晴天時現在処理能力は変わらない。分子となる晴天時1日平均処理水量の増加により利用率が上昇する。晴天時1日平均処理水量は、水洗化率と相関性があり、水洗化率の向上が施設利用率の向上に直結するため、戸別訪問等を継続し、類似団体を下回っている水洗化率の向上に努める。</t>
    <rPh sb="1" eb="3">
      <t>ケイジョウ</t>
    </rPh>
    <rPh sb="3" eb="5">
      <t>シュウシ</t>
    </rPh>
    <rPh sb="5" eb="7">
      <t>ヒリツ</t>
    </rPh>
    <rPh sb="9" eb="11">
      <t>ホウテイ</t>
    </rPh>
    <rPh sb="11" eb="13">
      <t>タイヨウ</t>
    </rPh>
    <rPh sb="13" eb="15">
      <t>ネンスウ</t>
    </rPh>
    <rPh sb="16" eb="17">
      <t>ムカ</t>
    </rPh>
    <rPh sb="19" eb="21">
      <t>シサン</t>
    </rPh>
    <rPh sb="22" eb="24">
      <t>ショウキャク</t>
    </rPh>
    <rPh sb="25" eb="27">
      <t>シュウリョウ</t>
    </rPh>
    <rPh sb="29" eb="31">
      <t>エイキョウ</t>
    </rPh>
    <rPh sb="35" eb="37">
      <t>ゲンカ</t>
    </rPh>
    <rPh sb="37" eb="39">
      <t>ショウキャク</t>
    </rPh>
    <rPh sb="39" eb="40">
      <t>ヒ</t>
    </rPh>
    <rPh sb="41" eb="42">
      <t>オオ</t>
    </rPh>
    <rPh sb="44" eb="46">
      <t>ゲンショウ</t>
    </rPh>
    <rPh sb="51" eb="53">
      <t>コウジョウ</t>
    </rPh>
    <rPh sb="59" eb="61">
      <t>イゼン</t>
    </rPh>
    <rPh sb="64" eb="66">
      <t>シュウエキ</t>
    </rPh>
    <rPh sb="67" eb="69">
      <t>タイハン</t>
    </rPh>
    <rPh sb="70" eb="72">
      <t>イッパン</t>
    </rPh>
    <rPh sb="72" eb="74">
      <t>カイケイ</t>
    </rPh>
    <rPh sb="77" eb="79">
      <t>クリイレ</t>
    </rPh>
    <rPh sb="79" eb="80">
      <t>キン</t>
    </rPh>
    <rPh sb="81" eb="82">
      <t>シ</t>
    </rPh>
    <rPh sb="86" eb="88">
      <t>ジョウキョウ</t>
    </rPh>
    <rPh sb="94" eb="96">
      <t>ルイセキ</t>
    </rPh>
    <rPh sb="96" eb="98">
      <t>ケッソン</t>
    </rPh>
    <rPh sb="98" eb="99">
      <t>キン</t>
    </rPh>
    <rPh sb="99" eb="101">
      <t>ヒリツ</t>
    </rPh>
    <rPh sb="107" eb="109">
      <t>ルイセキ</t>
    </rPh>
    <rPh sb="109" eb="111">
      <t>ケッソン</t>
    </rPh>
    <rPh sb="111" eb="112">
      <t>キン</t>
    </rPh>
    <rPh sb="113" eb="115">
      <t>ハッセイ</t>
    </rPh>
    <rPh sb="124" eb="126">
      <t>サンシュツ</t>
    </rPh>
    <rPh sb="130" eb="132">
      <t>キギョウ</t>
    </rPh>
    <rPh sb="132" eb="133">
      <t>サイ</t>
    </rPh>
    <rPh sb="133" eb="135">
      <t>ザンダカ</t>
    </rPh>
    <rPh sb="135" eb="136">
      <t>タイ</t>
    </rPh>
    <rPh sb="136" eb="138">
      <t>ジギョウ</t>
    </rPh>
    <rPh sb="138" eb="140">
      <t>キボ</t>
    </rPh>
    <rPh sb="140" eb="142">
      <t>ヒリツ</t>
    </rPh>
    <rPh sb="144" eb="146">
      <t>ブンシ</t>
    </rPh>
    <rPh sb="149" eb="151">
      <t>キギョウ</t>
    </rPh>
    <rPh sb="151" eb="152">
      <t>サイ</t>
    </rPh>
    <rPh sb="152" eb="155">
      <t>ゲンザイダカ</t>
    </rPh>
    <rPh sb="156" eb="157">
      <t>スベ</t>
    </rPh>
    <rPh sb="159" eb="161">
      <t>イッパン</t>
    </rPh>
    <rPh sb="161" eb="163">
      <t>カイケイ</t>
    </rPh>
    <rPh sb="166" eb="168">
      <t>クリイレ</t>
    </rPh>
    <rPh sb="168" eb="169">
      <t>キン</t>
    </rPh>
    <rPh sb="172" eb="173">
      <t>マカナ</t>
    </rPh>
    <rPh sb="180" eb="182">
      <t>サンシュツ</t>
    </rPh>
    <rPh sb="189" eb="191">
      <t>リュウドウ</t>
    </rPh>
    <rPh sb="191" eb="193">
      <t>ヒリツ</t>
    </rPh>
    <rPh sb="195" eb="197">
      <t>ルイジ</t>
    </rPh>
    <rPh sb="197" eb="199">
      <t>ダンタイ</t>
    </rPh>
    <rPh sb="199" eb="201">
      <t>ヘイキン</t>
    </rPh>
    <rPh sb="202" eb="204">
      <t>シタマワ</t>
    </rPh>
    <rPh sb="211" eb="213">
      <t>リュウドウ</t>
    </rPh>
    <rPh sb="213" eb="215">
      <t>シサン</t>
    </rPh>
    <rPh sb="218" eb="220">
      <t>シヨウ</t>
    </rPh>
    <rPh sb="220" eb="222">
      <t>シュウニュウ</t>
    </rPh>
    <rPh sb="223" eb="225">
      <t>カクホ</t>
    </rPh>
    <rPh sb="226" eb="227">
      <t>ト</t>
    </rPh>
    <rPh sb="228" eb="229">
      <t>ク</t>
    </rPh>
    <rPh sb="231" eb="233">
      <t>ヒリツ</t>
    </rPh>
    <rPh sb="234" eb="236">
      <t>カイゼン</t>
    </rPh>
    <rPh sb="237" eb="238">
      <t>ツト</t>
    </rPh>
    <rPh sb="245" eb="247">
      <t>ケイヒ</t>
    </rPh>
    <rPh sb="247" eb="249">
      <t>カイシュウ</t>
    </rPh>
    <rPh sb="249" eb="250">
      <t>リツ</t>
    </rPh>
    <rPh sb="251" eb="254">
      <t>シヨウリョウ</t>
    </rPh>
    <rPh sb="254" eb="256">
      <t>シュウニュウ</t>
    </rPh>
    <rPh sb="257" eb="259">
      <t>ビゾウ</t>
    </rPh>
    <rPh sb="261" eb="263">
      <t>オスイ</t>
    </rPh>
    <rPh sb="263" eb="265">
      <t>ショリ</t>
    </rPh>
    <rPh sb="265" eb="266">
      <t>ヒ</t>
    </rPh>
    <rPh sb="267" eb="269">
      <t>ゲンショウ</t>
    </rPh>
    <rPh sb="274" eb="276">
      <t>ヒリツ</t>
    </rPh>
    <rPh sb="277" eb="278">
      <t>ワズ</t>
    </rPh>
    <rPh sb="280" eb="282">
      <t>カイゼン</t>
    </rPh>
    <rPh sb="291" eb="293">
      <t>ルイジ</t>
    </rPh>
    <rPh sb="293" eb="295">
      <t>ダンタイ</t>
    </rPh>
    <rPh sb="296" eb="298">
      <t>ヒカク</t>
    </rPh>
    <rPh sb="301" eb="303">
      <t>ケイヒ</t>
    </rPh>
    <rPh sb="303" eb="305">
      <t>カイシュウ</t>
    </rPh>
    <rPh sb="305" eb="306">
      <t>リツ</t>
    </rPh>
    <rPh sb="307" eb="309">
      <t>イゼン</t>
    </rPh>
    <rPh sb="312" eb="313">
      <t>ヒク</t>
    </rPh>
    <rPh sb="315" eb="318">
      <t>シヨウリョウ</t>
    </rPh>
    <rPh sb="318" eb="320">
      <t>シュウニュウ</t>
    </rPh>
    <rPh sb="321" eb="322">
      <t>マカナ</t>
    </rPh>
    <rPh sb="330" eb="331">
      <t>オオ</t>
    </rPh>
    <rPh sb="333" eb="335">
      <t>シタマワ</t>
    </rPh>
    <rPh sb="342" eb="344">
      <t>ユウシュウ</t>
    </rPh>
    <rPh sb="344" eb="346">
      <t>スイリョウ</t>
    </rPh>
    <rPh sb="347" eb="349">
      <t>カクホ</t>
    </rPh>
    <rPh sb="352" eb="355">
      <t>シヨウリョウ</t>
    </rPh>
    <rPh sb="355" eb="357">
      <t>シュウニュウ</t>
    </rPh>
    <rPh sb="358" eb="360">
      <t>ゾウシュウ</t>
    </rPh>
    <rPh sb="361" eb="363">
      <t>サイテキ</t>
    </rPh>
    <rPh sb="363" eb="365">
      <t>セイビ</t>
    </rPh>
    <rPh sb="365" eb="367">
      <t>コウソウ</t>
    </rPh>
    <rPh sb="368" eb="370">
      <t>サクテイ</t>
    </rPh>
    <rPh sb="373" eb="375">
      <t>シュウゼン</t>
    </rPh>
    <rPh sb="375" eb="377">
      <t>ヒヨウ</t>
    </rPh>
    <rPh sb="377" eb="378">
      <t>トウ</t>
    </rPh>
    <rPh sb="379" eb="382">
      <t>ヘイジュンカ</t>
    </rPh>
    <rPh sb="382" eb="383">
      <t>トウ</t>
    </rPh>
    <rPh sb="385" eb="387">
      <t>ヒリツ</t>
    </rPh>
    <rPh sb="388" eb="390">
      <t>カイゼン</t>
    </rPh>
    <rPh sb="391" eb="392">
      <t>ツト</t>
    </rPh>
    <rPh sb="397" eb="399">
      <t>オスイ</t>
    </rPh>
    <rPh sb="399" eb="401">
      <t>ショリ</t>
    </rPh>
    <rPh sb="401" eb="403">
      <t>ゲンカ</t>
    </rPh>
    <rPh sb="405" eb="408">
      <t>シュウゼンヒ</t>
    </rPh>
    <rPh sb="408" eb="409">
      <t>トウ</t>
    </rPh>
    <rPh sb="410" eb="412">
      <t>イジ</t>
    </rPh>
    <rPh sb="412" eb="414">
      <t>カンリ</t>
    </rPh>
    <rPh sb="414" eb="415">
      <t>ヒ</t>
    </rPh>
    <rPh sb="418" eb="419">
      <t>トモナ</t>
    </rPh>
    <rPh sb="420" eb="422">
      <t>ゲンショウ</t>
    </rPh>
    <rPh sb="428" eb="430">
      <t>ルイジ</t>
    </rPh>
    <rPh sb="430" eb="432">
      <t>ダンタイ</t>
    </rPh>
    <rPh sb="433" eb="435">
      <t>ヒカク</t>
    </rPh>
    <rPh sb="438" eb="439">
      <t>タカ</t>
    </rPh>
    <rPh sb="446" eb="448">
      <t>ケイヒ</t>
    </rPh>
    <rPh sb="448" eb="450">
      <t>カイシュウ</t>
    </rPh>
    <rPh sb="450" eb="451">
      <t>リツ</t>
    </rPh>
    <rPh sb="452" eb="454">
      <t>ドウヨウ</t>
    </rPh>
    <rPh sb="455" eb="457">
      <t>シュウシ</t>
    </rPh>
    <rPh sb="457" eb="459">
      <t>リョウメン</t>
    </rPh>
    <rPh sb="461" eb="463">
      <t>ケイエイ</t>
    </rPh>
    <rPh sb="463" eb="465">
      <t>カイゼン</t>
    </rPh>
    <rPh sb="466" eb="467">
      <t>ハカ</t>
    </rPh>
    <rPh sb="469" eb="471">
      <t>オスイ</t>
    </rPh>
    <rPh sb="471" eb="473">
      <t>ショリ</t>
    </rPh>
    <rPh sb="473" eb="475">
      <t>ゲンカ</t>
    </rPh>
    <rPh sb="476" eb="478">
      <t>ゲンショウ</t>
    </rPh>
    <rPh sb="479" eb="480">
      <t>ツト</t>
    </rPh>
    <rPh sb="485" eb="487">
      <t>シセツ</t>
    </rPh>
    <rPh sb="487" eb="489">
      <t>リヨウ</t>
    </rPh>
    <rPh sb="489" eb="490">
      <t>リツ</t>
    </rPh>
    <rPh sb="492" eb="494">
      <t>ショリ</t>
    </rPh>
    <rPh sb="494" eb="495">
      <t>ジョウ</t>
    </rPh>
    <rPh sb="495" eb="497">
      <t>セイビ</t>
    </rPh>
    <rPh sb="498" eb="500">
      <t>カンリョウ</t>
    </rPh>
    <rPh sb="507" eb="509">
      <t>ブンボ</t>
    </rPh>
    <rPh sb="512" eb="514">
      <t>セイテン</t>
    </rPh>
    <rPh sb="514" eb="515">
      <t>ジ</t>
    </rPh>
    <rPh sb="515" eb="517">
      <t>ゲンザイ</t>
    </rPh>
    <rPh sb="517" eb="519">
      <t>ショリ</t>
    </rPh>
    <rPh sb="519" eb="521">
      <t>ノウリョク</t>
    </rPh>
    <rPh sb="522" eb="523">
      <t>カ</t>
    </rPh>
    <rPh sb="528" eb="530">
      <t>ブンシ</t>
    </rPh>
    <rPh sb="533" eb="535">
      <t>セイテン</t>
    </rPh>
    <rPh sb="535" eb="536">
      <t>ジ</t>
    </rPh>
    <rPh sb="537" eb="538">
      <t>ニチ</t>
    </rPh>
    <rPh sb="538" eb="540">
      <t>ヘイキン</t>
    </rPh>
    <rPh sb="540" eb="542">
      <t>ショリ</t>
    </rPh>
    <rPh sb="542" eb="544">
      <t>スイリョウ</t>
    </rPh>
    <rPh sb="545" eb="547">
      <t>ゾウカ</t>
    </rPh>
    <rPh sb="550" eb="553">
      <t>リヨウリツ</t>
    </rPh>
    <rPh sb="554" eb="556">
      <t>ジョウショウ</t>
    </rPh>
    <rPh sb="559" eb="561">
      <t>セイテン</t>
    </rPh>
    <rPh sb="561" eb="562">
      <t>ジ</t>
    </rPh>
    <rPh sb="563" eb="564">
      <t>ニチ</t>
    </rPh>
    <rPh sb="564" eb="566">
      <t>ヘイキン</t>
    </rPh>
    <rPh sb="566" eb="568">
      <t>ショリ</t>
    </rPh>
    <rPh sb="568" eb="570">
      <t>スイリョウ</t>
    </rPh>
    <rPh sb="572" eb="574">
      <t>スイセン</t>
    </rPh>
    <rPh sb="574" eb="575">
      <t>カ</t>
    </rPh>
    <rPh sb="575" eb="576">
      <t>リツ</t>
    </rPh>
    <rPh sb="577" eb="580">
      <t>ソウカンセイ</t>
    </rPh>
    <rPh sb="584" eb="587">
      <t>スイセンカ</t>
    </rPh>
    <rPh sb="587" eb="588">
      <t>リツ</t>
    </rPh>
    <rPh sb="589" eb="591">
      <t>コウジョウ</t>
    </rPh>
    <rPh sb="592" eb="594">
      <t>シセツ</t>
    </rPh>
    <rPh sb="594" eb="596">
      <t>リヨウ</t>
    </rPh>
    <rPh sb="596" eb="597">
      <t>リツ</t>
    </rPh>
    <rPh sb="598" eb="600">
      <t>コウジョウ</t>
    </rPh>
    <rPh sb="601" eb="603">
      <t>チョッケツ</t>
    </rPh>
    <rPh sb="608" eb="610">
      <t>コベツ</t>
    </rPh>
    <rPh sb="610" eb="612">
      <t>ホウモン</t>
    </rPh>
    <rPh sb="612" eb="613">
      <t>トウ</t>
    </rPh>
    <rPh sb="614" eb="616">
      <t>ケイゾク</t>
    </rPh>
    <rPh sb="618" eb="620">
      <t>ルイジ</t>
    </rPh>
    <rPh sb="620" eb="622">
      <t>ダンタイ</t>
    </rPh>
    <rPh sb="623" eb="625">
      <t>シタマワ</t>
    </rPh>
    <rPh sb="629" eb="632">
      <t>スイセンカ</t>
    </rPh>
    <rPh sb="632" eb="633">
      <t>リツ</t>
    </rPh>
    <rPh sb="634" eb="636">
      <t>コウジョウ</t>
    </rPh>
    <rPh sb="637" eb="638">
      <t>ツト</t>
    </rPh>
    <phoneticPr fontId="4"/>
  </si>
  <si>
    <t>　有形固定資産減価償却率においては、令和2年度に法適用化したため、減価償却累計額が小さく、比率も低いが、供用開始から20年を経過し、処理場など法定耐用年数を迎え、資産の償却が終了した資産も出ているため、最適整備構想を策定し、計画的な施設の改築・更新に努めていく。
　管渠老朽化率は、法定耐用年数を迎えた管渠が無いため、算出されていない。また、管渠改善率も老朽化等による改築・更新を必要とする管渠が見られていないことから、工事を実施しておらず算出されていない。</t>
    <rPh sb="1" eb="3">
      <t>ユウケイ</t>
    </rPh>
    <rPh sb="3" eb="5">
      <t>コテイ</t>
    </rPh>
    <rPh sb="5" eb="7">
      <t>シサン</t>
    </rPh>
    <rPh sb="7" eb="9">
      <t>ゲンカ</t>
    </rPh>
    <rPh sb="9" eb="11">
      <t>ショウキャク</t>
    </rPh>
    <rPh sb="11" eb="12">
      <t>リツ</t>
    </rPh>
    <rPh sb="18" eb="20">
      <t>レイワ</t>
    </rPh>
    <rPh sb="21" eb="23">
      <t>ネンド</t>
    </rPh>
    <rPh sb="24" eb="25">
      <t>ホウ</t>
    </rPh>
    <rPh sb="25" eb="28">
      <t>テキヨウカ</t>
    </rPh>
    <rPh sb="33" eb="35">
      <t>ゲンカ</t>
    </rPh>
    <rPh sb="35" eb="37">
      <t>ショウキャク</t>
    </rPh>
    <rPh sb="37" eb="39">
      <t>ルイケイ</t>
    </rPh>
    <rPh sb="39" eb="40">
      <t>ガク</t>
    </rPh>
    <rPh sb="41" eb="42">
      <t>チイ</t>
    </rPh>
    <rPh sb="45" eb="47">
      <t>ヒリツ</t>
    </rPh>
    <rPh sb="48" eb="49">
      <t>ヒク</t>
    </rPh>
    <rPh sb="52" eb="54">
      <t>キョウヨウ</t>
    </rPh>
    <rPh sb="54" eb="56">
      <t>カイシ</t>
    </rPh>
    <rPh sb="60" eb="61">
      <t>ネン</t>
    </rPh>
    <rPh sb="62" eb="64">
      <t>ケイカ</t>
    </rPh>
    <rPh sb="66" eb="69">
      <t>ショリジョウ</t>
    </rPh>
    <rPh sb="71" eb="73">
      <t>ホウテイ</t>
    </rPh>
    <rPh sb="73" eb="75">
      <t>タイヨウ</t>
    </rPh>
    <rPh sb="75" eb="77">
      <t>ネンスウ</t>
    </rPh>
    <rPh sb="78" eb="79">
      <t>ムカ</t>
    </rPh>
    <rPh sb="81" eb="83">
      <t>シサン</t>
    </rPh>
    <rPh sb="84" eb="86">
      <t>ショウキャク</t>
    </rPh>
    <rPh sb="87" eb="89">
      <t>シュウリョウ</t>
    </rPh>
    <rPh sb="91" eb="93">
      <t>シサン</t>
    </rPh>
    <rPh sb="94" eb="95">
      <t>デ</t>
    </rPh>
    <rPh sb="101" eb="103">
      <t>サイテキ</t>
    </rPh>
    <rPh sb="103" eb="105">
      <t>セイビ</t>
    </rPh>
    <rPh sb="105" eb="107">
      <t>コウソウ</t>
    </rPh>
    <rPh sb="108" eb="110">
      <t>サクテイ</t>
    </rPh>
    <rPh sb="112" eb="114">
      <t>ケイカク</t>
    </rPh>
    <rPh sb="114" eb="115">
      <t>テキ</t>
    </rPh>
    <rPh sb="116" eb="118">
      <t>シセツ</t>
    </rPh>
    <rPh sb="119" eb="121">
      <t>カイチク</t>
    </rPh>
    <rPh sb="122" eb="124">
      <t>コウシン</t>
    </rPh>
    <rPh sb="125" eb="126">
      <t>ツト</t>
    </rPh>
    <rPh sb="133" eb="135">
      <t>カンキョ</t>
    </rPh>
    <rPh sb="135" eb="138">
      <t>ロウキュウカ</t>
    </rPh>
    <rPh sb="138" eb="139">
      <t>リツ</t>
    </rPh>
    <rPh sb="141" eb="143">
      <t>ホウテイ</t>
    </rPh>
    <rPh sb="143" eb="145">
      <t>タイヨウ</t>
    </rPh>
    <rPh sb="145" eb="147">
      <t>ネンスウ</t>
    </rPh>
    <rPh sb="148" eb="149">
      <t>ムカ</t>
    </rPh>
    <rPh sb="151" eb="153">
      <t>カンキョ</t>
    </rPh>
    <rPh sb="154" eb="155">
      <t>ナ</t>
    </rPh>
    <rPh sb="159" eb="161">
      <t>サンシュツ</t>
    </rPh>
    <rPh sb="171" eb="173">
      <t>カンキョ</t>
    </rPh>
    <rPh sb="173" eb="175">
      <t>カイゼン</t>
    </rPh>
    <rPh sb="175" eb="176">
      <t>リツ</t>
    </rPh>
    <rPh sb="177" eb="180">
      <t>ロウキュウカ</t>
    </rPh>
    <rPh sb="180" eb="181">
      <t>トウ</t>
    </rPh>
    <rPh sb="184" eb="186">
      <t>カイチク</t>
    </rPh>
    <rPh sb="187" eb="189">
      <t>コウシン</t>
    </rPh>
    <rPh sb="190" eb="192">
      <t>ヒツヨウ</t>
    </rPh>
    <rPh sb="195" eb="197">
      <t>カンキョ</t>
    </rPh>
    <rPh sb="198" eb="199">
      <t>ミ</t>
    </rPh>
    <rPh sb="210" eb="212">
      <t>コウジ</t>
    </rPh>
    <rPh sb="213" eb="215">
      <t>ジッシ</t>
    </rPh>
    <rPh sb="220" eb="222">
      <t>サンシュツ</t>
    </rPh>
    <phoneticPr fontId="4"/>
  </si>
  <si>
    <t>　経営の健全性及び効率性に関する指標から、当市農業集落排水事業の経営は、厳しい環境にあると言える。
　また、地域特性上、高齢化や人口減少が著しいことから、今後、有収水量の減少、使用料収入の減少が懸念され、一般会計からの繰入金に依存する経営状況の改善が課題となっている。
　このため、経年劣化による施設の修繕費用の増加、将来的には、改築・更新に伴う財源の確保に向けて、適正な使用料金の検討が必要である。
　これらの課題に対し、最適整備構想を策定による修繕費の平準化など、汚水処理費の抑制を図りながら、広域化・共同化計画により、農業集落排水事業を公共下水道事業への編入に向け事業を展開するなど、抜本的な経営基盤の改善に努めていく。</t>
    <rPh sb="1" eb="3">
      <t>ケイエイ</t>
    </rPh>
    <rPh sb="4" eb="7">
      <t>ケンゼンセイ</t>
    </rPh>
    <rPh sb="7" eb="8">
      <t>オヨ</t>
    </rPh>
    <rPh sb="9" eb="12">
      <t>コウリツセイ</t>
    </rPh>
    <rPh sb="13" eb="14">
      <t>カン</t>
    </rPh>
    <rPh sb="16" eb="18">
      <t>シヒョウ</t>
    </rPh>
    <rPh sb="21" eb="23">
      <t>トウシ</t>
    </rPh>
    <rPh sb="23" eb="25">
      <t>ノウギョウ</t>
    </rPh>
    <rPh sb="25" eb="27">
      <t>シュウラク</t>
    </rPh>
    <rPh sb="27" eb="29">
      <t>ハイスイ</t>
    </rPh>
    <rPh sb="29" eb="31">
      <t>ジギョウ</t>
    </rPh>
    <rPh sb="32" eb="34">
      <t>ケイエイ</t>
    </rPh>
    <rPh sb="36" eb="37">
      <t>キビ</t>
    </rPh>
    <rPh sb="39" eb="41">
      <t>カンキョウ</t>
    </rPh>
    <rPh sb="45" eb="46">
      <t>イ</t>
    </rPh>
    <rPh sb="54" eb="56">
      <t>チイキ</t>
    </rPh>
    <rPh sb="56" eb="58">
      <t>トクセイ</t>
    </rPh>
    <rPh sb="58" eb="59">
      <t>ジョウ</t>
    </rPh>
    <rPh sb="60" eb="63">
      <t>コウレイカ</t>
    </rPh>
    <rPh sb="64" eb="66">
      <t>ジンコウ</t>
    </rPh>
    <rPh sb="66" eb="68">
      <t>ゲンショウ</t>
    </rPh>
    <rPh sb="69" eb="70">
      <t>イチジル</t>
    </rPh>
    <rPh sb="113" eb="115">
      <t>イソン</t>
    </rPh>
    <rPh sb="224" eb="227">
      <t>シュウゼンヒ</t>
    </rPh>
    <rPh sb="228" eb="231">
      <t>ヘイジュンカ</t>
    </rPh>
    <rPh sb="234" eb="236">
      <t>オスイ</t>
    </rPh>
    <rPh sb="236" eb="238">
      <t>ショリ</t>
    </rPh>
    <rPh sb="238" eb="239">
      <t>ヒ</t>
    </rPh>
    <rPh sb="240" eb="242">
      <t>ヨクセイ</t>
    </rPh>
    <rPh sb="243" eb="244">
      <t>ハカ</t>
    </rPh>
    <rPh sb="249" eb="252">
      <t>コウイキカ</t>
    </rPh>
    <rPh sb="253" eb="256">
      <t>キョウドウカ</t>
    </rPh>
    <rPh sb="256" eb="258">
      <t>ケイカク</t>
    </rPh>
    <rPh sb="262" eb="264">
      <t>ノウギョウ</t>
    </rPh>
    <rPh sb="264" eb="266">
      <t>シュウラク</t>
    </rPh>
    <rPh sb="266" eb="268">
      <t>ハイスイ</t>
    </rPh>
    <rPh sb="268" eb="270">
      <t>ジギョウ</t>
    </rPh>
    <rPh sb="271" eb="273">
      <t>コウキョウ</t>
    </rPh>
    <rPh sb="273" eb="276">
      <t>ゲスイドウ</t>
    </rPh>
    <rPh sb="276" eb="278">
      <t>ジギョウ</t>
    </rPh>
    <rPh sb="280" eb="282">
      <t>ヘンニュウ</t>
    </rPh>
    <rPh sb="283" eb="284">
      <t>ム</t>
    </rPh>
    <rPh sb="285" eb="287">
      <t>ジギョウ</t>
    </rPh>
    <rPh sb="288" eb="290">
      <t>テンカイ</t>
    </rPh>
    <rPh sb="295" eb="298">
      <t>バッポンテキ</t>
    </rPh>
    <rPh sb="299" eb="301">
      <t>ケイエイ</t>
    </rPh>
    <rPh sb="301" eb="303">
      <t>キバン</t>
    </rPh>
    <rPh sb="304" eb="306">
      <t>カイゼン</t>
    </rPh>
    <rPh sb="307" eb="30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</si>
</sst>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3B4-49F6-9DDE-758758F28F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93B4-49F6-9DDE-758758F28F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37.5</c:v>
                </c:pt>
                <c:pt idx="4">
                  <c:v>36.159999999999997</c:v>
                </c:pt>
              </c:numCache>
            </c:numRef>
          </c:val>
          <c:extLst>
            <c:ext xmlns:c16="http://schemas.microsoft.com/office/drawing/2014/chart" uri="{C3380CC4-5D6E-409C-BE32-E72D297353CC}">
              <c16:uniqueId val="{00000000-FF05-43F0-91A4-26E70FB70B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FF05-43F0-91A4-26E70FB70B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74.459999999999994</c:v>
                </c:pt>
                <c:pt idx="4">
                  <c:v>74.69</c:v>
                </c:pt>
              </c:numCache>
            </c:numRef>
          </c:val>
          <c:extLst>
            <c:ext xmlns:c16="http://schemas.microsoft.com/office/drawing/2014/chart" uri="{C3380CC4-5D6E-409C-BE32-E72D297353CC}">
              <c16:uniqueId val="{00000000-16BE-49F9-AF14-44D7DC95A60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16BE-49F9-AF14-44D7DC95A60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126.88</c:v>
                </c:pt>
                <c:pt idx="4">
                  <c:v>147.27000000000001</c:v>
                </c:pt>
              </c:numCache>
            </c:numRef>
          </c:val>
          <c:extLst>
            <c:ext xmlns:c16="http://schemas.microsoft.com/office/drawing/2014/chart" uri="{C3380CC4-5D6E-409C-BE32-E72D297353CC}">
              <c16:uniqueId val="{00000000-F47B-417A-A8BD-D90AE265C0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F47B-417A-A8BD-D90AE265C0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5.75</c:v>
                </c:pt>
                <c:pt idx="4">
                  <c:v>8.83</c:v>
                </c:pt>
              </c:numCache>
            </c:numRef>
          </c:val>
          <c:extLst>
            <c:ext xmlns:c16="http://schemas.microsoft.com/office/drawing/2014/chart" uri="{C3380CC4-5D6E-409C-BE32-E72D297353CC}">
              <c16:uniqueId val="{00000000-C4FB-48C9-A3DD-812ED0A60B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C4FB-48C9-A3DD-812ED0A60B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847-44FB-B40D-B3C0221007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847-44FB-B40D-B3C0221007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A77-4195-BB3E-85CAF26BD7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CA77-4195-BB3E-85CAF26BD7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15.9</c:v>
                </c:pt>
                <c:pt idx="4">
                  <c:v>23.99</c:v>
                </c:pt>
              </c:numCache>
            </c:numRef>
          </c:val>
          <c:extLst>
            <c:ext xmlns:c16="http://schemas.microsoft.com/office/drawing/2014/chart" uri="{C3380CC4-5D6E-409C-BE32-E72D297353CC}">
              <c16:uniqueId val="{00000000-8AA4-4EE6-951E-E08BB15CF5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8AA4-4EE6-951E-E08BB15CF5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49A-4C11-A6E9-624729A856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149A-4C11-A6E9-624729A856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21.53</c:v>
                </c:pt>
                <c:pt idx="4">
                  <c:v>28.01</c:v>
                </c:pt>
              </c:numCache>
            </c:numRef>
          </c:val>
          <c:extLst>
            <c:ext xmlns:c16="http://schemas.microsoft.com/office/drawing/2014/chart" uri="{C3380CC4-5D6E-409C-BE32-E72D297353CC}">
              <c16:uniqueId val="{00000000-3345-4A3D-A887-A88D26DB39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3345-4A3D-A887-A88D26DB39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653.77</c:v>
                </c:pt>
                <c:pt idx="4">
                  <c:v>505.48</c:v>
                </c:pt>
              </c:numCache>
            </c:numRef>
          </c:val>
          <c:extLst>
            <c:ext xmlns:c16="http://schemas.microsoft.com/office/drawing/2014/chart" uri="{C3380CC4-5D6E-409C-BE32-E72D297353CC}">
              <c16:uniqueId val="{00000000-8FDB-4588-8DAB-6ECB4EDA55D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8FDB-4588-8DAB-6ECB4EDA55D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龍ケ崎市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76264</v>
      </c>
      <c r="AM8" s="45"/>
      <c r="AN8" s="45"/>
      <c r="AO8" s="45"/>
      <c r="AP8" s="45"/>
      <c r="AQ8" s="45"/>
      <c r="AR8" s="45"/>
      <c r="AS8" s="45"/>
      <c r="AT8" s="46">
        <f>データ!T6</f>
        <v>78.59</v>
      </c>
      <c r="AU8" s="46"/>
      <c r="AV8" s="46"/>
      <c r="AW8" s="46"/>
      <c r="AX8" s="46"/>
      <c r="AY8" s="46"/>
      <c r="AZ8" s="46"/>
      <c r="BA8" s="46"/>
      <c r="BB8" s="46">
        <f>データ!U6</f>
        <v>970.4</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46.06</v>
      </c>
      <c r="J10" s="46"/>
      <c r="K10" s="46"/>
      <c r="L10" s="46"/>
      <c r="M10" s="46"/>
      <c r="N10" s="46"/>
      <c r="O10" s="46"/>
      <c r="P10" s="46">
        <f>データ!P6</f>
        <v>0.53</v>
      </c>
      <c r="Q10" s="46"/>
      <c r="R10" s="46"/>
      <c r="S10" s="46"/>
      <c r="T10" s="46"/>
      <c r="U10" s="46"/>
      <c r="V10" s="46"/>
      <c r="W10" s="46">
        <f>データ!Q6</f>
        <v>88.22</v>
      </c>
      <c r="X10" s="46"/>
      <c r="Y10" s="46"/>
      <c r="Z10" s="46"/>
      <c r="AA10" s="46"/>
      <c r="AB10" s="46"/>
      <c r="AC10" s="46"/>
      <c r="AD10" s="45">
        <f>データ!R6</f>
        <v>2941</v>
      </c>
      <c r="AE10" s="45"/>
      <c r="AF10" s="45"/>
      <c r="AG10" s="45"/>
      <c r="AH10" s="45"/>
      <c r="AI10" s="45"/>
      <c r="AJ10" s="45"/>
      <c r="AK10" s="2"/>
      <c r="AL10" s="45">
        <f>データ!V6</f>
        <v>403</v>
      </c>
      <c r="AM10" s="45"/>
      <c r="AN10" s="45"/>
      <c r="AO10" s="45"/>
      <c r="AP10" s="45"/>
      <c r="AQ10" s="45"/>
      <c r="AR10" s="45"/>
      <c r="AS10" s="45"/>
      <c r="AT10" s="46">
        <f>データ!W6</f>
        <v>0.49</v>
      </c>
      <c r="AU10" s="46"/>
      <c r="AV10" s="46"/>
      <c r="AW10" s="46"/>
      <c r="AX10" s="46"/>
      <c r="AY10" s="46"/>
      <c r="AZ10" s="46"/>
      <c r="BA10" s="46"/>
      <c r="BB10" s="46">
        <f>データ!X6</f>
        <v>822.45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FL8TKKSpddcrYjzMJoKvX3P/hG9c0D5UQ6IMQVjwU40u+c5A0dJUYdXz4qCkVwpuGkxm1mKvZX5s0roRgvOlNg==" saltValue="876wM+Nt9LD6jOv60hBv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82082</v>
      </c>
      <c r="D6" s="19">
        <f t="shared" si="3"/>
        <v>46</v>
      </c>
      <c r="E6" s="19">
        <f t="shared" si="3"/>
        <v>17</v>
      </c>
      <c r="F6" s="19">
        <f t="shared" si="3"/>
        <v>5</v>
      </c>
      <c r="G6" s="19">
        <f t="shared" si="3"/>
        <v>0</v>
      </c>
      <c r="H6" s="19" t="str">
        <f t="shared" si="3"/>
        <v>茨城県　龍ケ崎市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46.06</v>
      </c>
      <c r="P6" s="20">
        <f t="shared" si="3"/>
        <v>0.53</v>
      </c>
      <c r="Q6" s="20">
        <f t="shared" si="3"/>
        <v>88.22</v>
      </c>
      <c r="R6" s="20">
        <f t="shared" si="3"/>
        <v>2941</v>
      </c>
      <c r="S6" s="20">
        <f t="shared" si="3"/>
        <v>76264</v>
      </c>
      <c r="T6" s="20">
        <f t="shared" si="3"/>
        <v>78.59</v>
      </c>
      <c r="U6" s="20">
        <f t="shared" si="3"/>
        <v>970.4</v>
      </c>
      <c r="V6" s="20">
        <f t="shared" si="3"/>
        <v>403</v>
      </c>
      <c r="W6" s="20">
        <f t="shared" si="3"/>
        <v>0.49</v>
      </c>
      <c r="X6" s="20">
        <f t="shared" si="3"/>
        <v>822.45</v>
      </c>
      <c r="Y6" s="21" t="str">
        <f>IF(Y7="",NA(),Y7)</f>
        <v>-</v>
      </c>
      <c r="Z6" s="21" t="str">
        <f t="shared" ref="Z6:AH6" si="4">IF(Z7="",NA(),Z7)</f>
        <v>-</v>
      </c>
      <c r="AA6" s="21" t="str">
        <f t="shared" si="4"/>
        <v>-</v>
      </c>
      <c r="AB6" s="21">
        <f t="shared" si="4"/>
        <v>126.88</v>
      </c>
      <c r="AC6" s="21">
        <f t="shared" si="4"/>
        <v>147.27000000000001</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15.9</v>
      </c>
      <c r="AY6" s="21">
        <f t="shared" si="6"/>
        <v>23.99</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21.53</v>
      </c>
      <c r="BU6" s="21">
        <f t="shared" si="8"/>
        <v>28.01</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653.77</v>
      </c>
      <c r="CF6" s="21">
        <f t="shared" si="9"/>
        <v>505.48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37.5</v>
      </c>
      <c r="CQ6" s="21">
        <f t="shared" si="10"/>
        <v>36.159999999999997</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74.459999999999994</v>
      </c>
      <c r="DB6" s="21">
        <f t="shared" si="11"/>
        <v>74.69</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5.75</v>
      </c>
      <c r="DM6" s="21">
        <f t="shared" si="12"/>
        <v>8.83</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82082</v>
      </c>
      <c r="D7" s="23">
        <v>46</v>
      </c>
      <c r="E7" s="23">
        <v>17</v>
      </c>
      <c r="F7" s="23">
        <v>5</v>
      </c>
      <c r="G7" s="23">
        <v>0</v>
      </c>
      <c r="H7" s="23" t="s">
        <v>96</v>
      </c>
      <c r="I7" s="23" t="s">
        <v>97</v>
      </c>
      <c r="J7" s="23" t="s">
        <v>98</v>
      </c>
      <c r="K7" s="23" t="s">
        <v>99</v>
      </c>
      <c r="L7" s="23" t="s">
        <v>100</v>
      </c>
      <c r="M7" s="23" t="s">
        <v>101</v>
      </c>
      <c r="N7" s="24" t="s">
        <v>102</v>
      </c>
      <c r="O7" s="24">
        <v>46.06</v>
      </c>
      <c r="P7" s="24">
        <v>0.53</v>
      </c>
      <c r="Q7" s="24">
        <v>88.22</v>
      </c>
      <c r="R7" s="24">
        <v>2941</v>
      </c>
      <c r="S7" s="24">
        <v>76264</v>
      </c>
      <c r="T7" s="24">
        <v>78.59</v>
      </c>
      <c r="U7" s="24">
        <v>970.4</v>
      </c>
      <c r="V7" s="24">
        <v>403</v>
      </c>
      <c r="W7" s="24">
        <v>0.49</v>
      </c>
      <c r="X7" s="24">
        <v>822.45</v>
      </c>
      <c r="Y7" s="24" t="s">
        <v>102</v>
      </c>
      <c r="Z7" s="24" t="s">
        <v>102</v>
      </c>
      <c r="AA7" s="24" t="s">
        <v>102</v>
      </c>
      <c r="AB7" s="24">
        <v>126.88</v>
      </c>
      <c r="AC7" s="24">
        <v>147.27000000000001</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15.9</v>
      </c>
      <c r="AY7" s="24">
        <v>23.99</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21.53</v>
      </c>
      <c r="BU7" s="24">
        <v>28.01</v>
      </c>
      <c r="BV7" s="24" t="s">
        <v>102</v>
      </c>
      <c r="BW7" s="24" t="s">
        <v>102</v>
      </c>
      <c r="BX7" s="24" t="s">
        <v>102</v>
      </c>
      <c r="BY7" s="24">
        <v>57.08</v>
      </c>
      <c r="BZ7" s="24">
        <v>56.26</v>
      </c>
      <c r="CA7" s="24">
        <v>60.65</v>
      </c>
      <c r="CB7" s="24" t="s">
        <v>102</v>
      </c>
      <c r="CC7" s="24" t="s">
        <v>102</v>
      </c>
      <c r="CD7" s="24" t="s">
        <v>102</v>
      </c>
      <c r="CE7" s="24">
        <v>653.77</v>
      </c>
      <c r="CF7" s="24">
        <v>505.48</v>
      </c>
      <c r="CG7" s="24" t="s">
        <v>102</v>
      </c>
      <c r="CH7" s="24" t="s">
        <v>102</v>
      </c>
      <c r="CI7" s="24" t="s">
        <v>102</v>
      </c>
      <c r="CJ7" s="24">
        <v>274.99</v>
      </c>
      <c r="CK7" s="24">
        <v>282.08999999999997</v>
      </c>
      <c r="CL7" s="24">
        <v>256.97000000000003</v>
      </c>
      <c r="CM7" s="24" t="s">
        <v>102</v>
      </c>
      <c r="CN7" s="24" t="s">
        <v>102</v>
      </c>
      <c r="CO7" s="24" t="s">
        <v>102</v>
      </c>
      <c r="CP7" s="24">
        <v>37.5</v>
      </c>
      <c r="CQ7" s="24">
        <v>36.159999999999997</v>
      </c>
      <c r="CR7" s="24" t="s">
        <v>102</v>
      </c>
      <c r="CS7" s="24" t="s">
        <v>102</v>
      </c>
      <c r="CT7" s="24" t="s">
        <v>102</v>
      </c>
      <c r="CU7" s="24">
        <v>54.83</v>
      </c>
      <c r="CV7" s="24">
        <v>66.53</v>
      </c>
      <c r="CW7" s="24">
        <v>61.14</v>
      </c>
      <c r="CX7" s="24" t="s">
        <v>102</v>
      </c>
      <c r="CY7" s="24" t="s">
        <v>102</v>
      </c>
      <c r="CZ7" s="24" t="s">
        <v>102</v>
      </c>
      <c r="DA7" s="24">
        <v>74.459999999999994</v>
      </c>
      <c r="DB7" s="24">
        <v>74.69</v>
      </c>
      <c r="DC7" s="24" t="s">
        <v>102</v>
      </c>
      <c r="DD7" s="24" t="s">
        <v>102</v>
      </c>
      <c r="DE7" s="24" t="s">
        <v>102</v>
      </c>
      <c r="DF7" s="24">
        <v>84.7</v>
      </c>
      <c r="DG7" s="24">
        <v>84.67</v>
      </c>
      <c r="DH7" s="24">
        <v>86.91</v>
      </c>
      <c r="DI7" s="24" t="s">
        <v>102</v>
      </c>
      <c r="DJ7" s="24" t="s">
        <v>102</v>
      </c>
      <c r="DK7" s="24" t="s">
        <v>102</v>
      </c>
      <c r="DL7" s="24">
        <v>5.75</v>
      </c>
      <c r="DM7" s="24">
        <v>8.83</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2023-01-27T04:03:04Z</cp:lastPrinted>
  <dcterms:created xsi:type="dcterms:W3CDTF">2022-12-01T01:33:06Z</dcterms:created>
  <dcterms:modified xsi:type="dcterms:W3CDTF">2023-02-08T02:03:48Z</dcterms:modified>
  <cp:category/>
</cp:coreProperties>
</file>