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24_坂東市\"/>
    </mc:Choice>
  </mc:AlternateContent>
  <workbookProtection workbookAlgorithmName="SHA-512" workbookHashValue="t7kLqPoGQnSjrv4CJtTAbh3/sDcP2RJTajQmVt3M0HlYmat2t/YLQINLqQaqwvS9bmjp8CCSsm5w3VPPcVp7yg==" workbookSaltValue="mk1USAwB02DF4oX+hQ9k6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<sst xmlns="http://schemas.openxmlformats.org/spreadsheetml/2006/main" count="297" uniqueCount="118">
  <si>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</si>
  <si>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</si>
  <si>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</si>
  <si>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</si>
  <si>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</si>
  <si>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</si>
  <si>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</si>
  <si>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</si>
  <si>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</si>
  <si>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</si>
  <si>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</si>
  <si>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</si>
  <si>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</si>
  <si>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</si>
  <si>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</si>
  <si>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</si>
  <si>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</si>
  <si>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</si>
  <si>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</si>
  <si>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</si>
  <si>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</si>
  <si>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</si>
  <si>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</si>
  <si>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</si>
  <si>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</si>
  <si>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</si>
  <si>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</si>
  <si>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</si>
  <si>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</si>
  <si>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</si>
  <si>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</si>
  <si>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</si>
  <si>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</si>
  <si>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</si>
  <si>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</si>
  <si>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</si>
  <si>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</si>
  <si>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</si>
  <si>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</si>
  <si>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</si>
  <si>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</si>
  <si>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</si>
  <si>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</si>
  <si>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</si>
  <si>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</si>
  <si>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</si>
  <si>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</si>
  <si>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</si>
  <si>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</si>
  <si>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</si>
  <si>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</si>
  <si>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</si>
  <si>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</si>
  <si>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</si>
  <si>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</si>
  <si>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</si>
  <si>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</si>
  <si>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</si>
  <si>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</si>
  <si>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</si>
  <si>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</si>
  <si>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</si>
  <si>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</si>
  <si>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</si>
  <si>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</si>
  <si>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</si>
  <si>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</si>
  <si>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</si>
  <si>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</si>
  <si>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</si>
  <si>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</si>
  <si>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</si>
  <si>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</si>
  <si>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</si>
  <si>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</si>
  <si>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</si>
  <si>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</si>
  <si>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</si>
  <si>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</si>
  <si>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</si>
  <si>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</si>
  <si>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</si>
  <si>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</si>
  <si>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</si>
  <si>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</si>
  <si>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</si>
  <si>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</si>
  <si>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</si>
  <si>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</si>
  <si>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</si>
  <si>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</si>
  <si>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</si>
  <si>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</si>
  <si>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</si>
  <si>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</si>
  <si>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</si>
  <si>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</si>
  <si>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</si>
  <si>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</si>
  <si>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</si>
  <si>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</si>
  <si>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</si>
  <si>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</si>
  <si>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</si>
  <si>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</si>
  <si>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</si>
  <si>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</si>
  <si>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</si>
  <si>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</si>
  <si>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</si>
  <si>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</si>
  <si>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</si>
  <si>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</si>
  <si>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</si>
  <si>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</si>
  <si>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④企業債残高対事業規模比率について、類似団体平均値と比較して低い水準値であるが、新規借り入れの抑制に努める。　　　　　　　　　　　　　　　⑤経費回収率について、類似団体平均値を上回っていることから、現時点においては概ね良好であると思われます。今後も経費削減を行い、健全経営に努める。　　　　　　　　　　　　　　　　　　　　⑥汚水処理原価について、類似団体平均値を下回っており、効果的な汚水処理が行われていると判断できる。今後も接続率向上に努め、原価費用の抑制のため適正な投資・維持管理に努めていく。　　　　　⑦施設利用率について、類似団体平均を下回っている。今後も接続率の向上に努めていく。　　　　　⑧水洗化率について、類似団体と同水準まで増加している。今後も接続率の向上に努めていく。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88" eb="190">
      <t>ルイセキ</t>
    </rPh>
    <rPh sb="190" eb="192">
      <t>ケッソン</t>
    </rPh>
    <rPh sb="192" eb="193">
      <t>キン</t>
    </rPh>
    <rPh sb="193" eb="195">
      <t>ヒリツ</t>
    </rPh>
    <rPh sb="206" eb="208">
      <t>シュウシ</t>
    </rPh>
    <rPh sb="209" eb="210">
      <t>ア</t>
    </rPh>
    <rPh sb="213" eb="215">
      <t>ブブン</t>
    </rPh>
    <rPh sb="220" eb="224">
      <t>イッパンカイケイ</t>
    </rPh>
    <rPh sb="224" eb="227">
      <t>ホジョキン</t>
    </rPh>
    <rPh sb="228" eb="230">
      <t>イゾン</t>
    </rPh>
    <rPh sb="260" eb="262">
      <t>リュウドウ</t>
    </rPh>
    <rPh sb="262" eb="264">
      <t>ヒリツ</t>
    </rPh>
    <rPh sb="269" eb="271">
      <t>リュウドウ</t>
    </rPh>
    <rPh sb="271" eb="273">
      <t>フサイ</t>
    </rPh>
    <rPh sb="274" eb="275">
      <t>オモ</t>
    </rPh>
    <rPh sb="276" eb="279">
      <t>キギョウサイ</t>
    </rPh>
    <rPh sb="283" eb="285">
      <t>ゲンジョウ</t>
    </rPh>
    <rPh sb="286" eb="288">
      <t>イッパン</t>
    </rPh>
    <rPh sb="288" eb="290">
      <t>カイケイ</t>
    </rPh>
    <rPh sb="290" eb="293">
      <t>ホジョキン</t>
    </rPh>
    <rPh sb="296" eb="298">
      <t>シハラ</t>
    </rPh>
    <rPh sb="298" eb="300">
      <t>ノウリョク</t>
    </rPh>
    <rPh sb="301" eb="303">
      <t>カクホ</t>
    </rPh>
    <rPh sb="331" eb="334">
      <t>キギョウサイ</t>
    </rPh>
    <rPh sb="334" eb="336">
      <t>ザンダカ</t>
    </rPh>
    <rPh sb="348" eb="350">
      <t>ルイジ</t>
    </rPh>
    <rPh sb="350" eb="352">
      <t>ダンタイ</t>
    </rPh>
    <rPh sb="352" eb="355">
      <t>ヘイキンチ</t>
    </rPh>
    <rPh sb="356" eb="358">
      <t>ヒカク</t>
    </rPh>
    <rPh sb="360" eb="361">
      <t>ヒク</t>
    </rPh>
    <rPh sb="370" eb="372">
      <t>シンキ</t>
    </rPh>
    <rPh sb="372" eb="373">
      <t>カ</t>
    </rPh>
    <rPh sb="374" eb="375">
      <t>イ</t>
    </rPh>
    <rPh sb="377" eb="379">
      <t>ヨクセイ</t>
    </rPh>
    <rPh sb="380" eb="381">
      <t>ツト</t>
    </rPh>
    <rPh sb="400" eb="402">
      <t>ケイヒ</t>
    </rPh>
    <rPh sb="402" eb="405">
      <t>カイシュウリツ</t>
    </rPh>
    <rPh sb="410" eb="414">
      <t>ルイジダンタイ</t>
    </rPh>
    <rPh sb="414" eb="417">
      <t>ヘイキンチ</t>
    </rPh>
    <rPh sb="418" eb="420">
      <t>ウワマワ</t>
    </rPh>
    <rPh sb="429" eb="432">
      <t>ゲンジテン</t>
    </rPh>
    <rPh sb="437" eb="438">
      <t>オオム</t>
    </rPh>
    <rPh sb="439" eb="441">
      <t>リョウコウ</t>
    </rPh>
    <rPh sb="445" eb="446">
      <t>オモ</t>
    </rPh>
    <rPh sb="451" eb="453">
      <t>コンゴ</t>
    </rPh>
    <rPh sb="454" eb="456">
      <t>ケイヒ</t>
    </rPh>
    <rPh sb="456" eb="458">
      <t>サクゲン</t>
    </rPh>
    <rPh sb="459" eb="460">
      <t>オコナ</t>
    </rPh>
    <rPh sb="462" eb="464">
      <t>ケンゼン</t>
    </rPh>
    <rPh sb="464" eb="466">
      <t>ケイエイ</t>
    </rPh>
    <rPh sb="467" eb="468">
      <t>ツト</t>
    </rPh>
    <rPh sb="503" eb="507">
      <t>ルイジダンタイ</t>
    </rPh>
    <rPh sb="507" eb="510">
      <t>ヘイキンチ</t>
    </rPh>
    <rPh sb="511" eb="513">
      <t>シタマワ</t>
    </rPh>
    <rPh sb="518" eb="521">
      <t>コウカテキ</t>
    </rPh>
    <rPh sb="522" eb="524">
      <t>オスイ</t>
    </rPh>
    <rPh sb="524" eb="526">
      <t>ショリ</t>
    </rPh>
    <rPh sb="527" eb="528">
      <t>オコナ</t>
    </rPh>
    <rPh sb="534" eb="536">
      <t>ハンダン</t>
    </rPh>
    <rPh sb="540" eb="542">
      <t>コンゴ</t>
    </rPh>
    <rPh sb="543" eb="546">
      <t>セツゾクリツ</t>
    </rPh>
    <rPh sb="546" eb="548">
      <t>コウジョウ</t>
    </rPh>
    <rPh sb="549" eb="550">
      <t>ツト</t>
    </rPh>
    <rPh sb="552" eb="554">
      <t>ゲンカ</t>
    </rPh>
    <rPh sb="554" eb="556">
      <t>ヒヨウ</t>
    </rPh>
    <rPh sb="557" eb="559">
      <t>ヨクセイ</t>
    </rPh>
    <rPh sb="562" eb="564">
      <t>テキセイ</t>
    </rPh>
    <rPh sb="565" eb="567">
      <t>トウシ</t>
    </rPh>
    <rPh sb="568" eb="572">
      <t>イジカンリ</t>
    </rPh>
    <rPh sb="573" eb="574">
      <t>ツト</t>
    </rPh>
    <rPh sb="585" eb="587">
      <t>シセツ</t>
    </rPh>
    <rPh sb="587" eb="590">
      <t>リヨウリツ</t>
    </rPh>
    <rPh sb="595" eb="599">
      <t>ルイジダンタイ</t>
    </rPh>
    <rPh sb="599" eb="601">
      <t>ヘイキン</t>
    </rPh>
    <rPh sb="602" eb="604">
      <t>シタマワ</t>
    </rPh>
    <rPh sb="609" eb="611">
      <t>コンゴ</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</si>
  <si>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70" eb="72">
      <t>カンキョ</t>
    </rPh>
    <rPh sb="72" eb="76">
      <t>ロウキュウカリツ</t>
    </rPh>
    <rPh sb="77" eb="79">
      <t>カンキョ</t>
    </rPh>
    <rPh sb="79" eb="82">
      <t>カイゼンリツ</t>
    </rPh>
    <rPh sb="87" eb="89">
      <t>カンキョ</t>
    </rPh>
    <rPh sb="90" eb="94">
      <t>タイヨウネンスウ</t>
    </rPh>
    <rPh sb="95" eb="97">
      <t>トウライ</t>
    </rPh>
    <rPh sb="117" eb="119">
      <t>コンゴ</t>
    </rPh>
    <rPh sb="121" eb="123">
      <t>カンキョ</t>
    </rPh>
    <rPh sb="124" eb="126">
      <t>タイヨウ</t>
    </rPh>
    <rPh sb="126" eb="128">
      <t>ネンスウ</t>
    </rPh>
    <rPh sb="129" eb="131">
      <t>コウリョ</t>
    </rPh>
    <rPh sb="145" eb="147">
      <t>ケイカク</t>
    </rPh>
    <rPh sb="148" eb="149">
      <t>モト</t>
    </rPh>
    <rPh sb="151" eb="154">
      <t>チョウキテキ</t>
    </rPh>
    <rPh sb="155" eb="157">
      <t>コウシン</t>
    </rPh>
    <rPh sb="157" eb="159">
      <t>トウシ</t>
    </rPh>
    <rPh sb="160" eb="161">
      <t>スス</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</si>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</sst>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047-4B05-B18C-5F62F690EC8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B047-4B05-B18C-5F62F690EC8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43.26</c:v>
                </c:pt>
                <c:pt idx="4">
                  <c:v>46.68</c:v>
                </c:pt>
              </c:numCache>
            </c:numRef>
          </c:val>
          <c:extLst>
            <c:ext xmlns:c16="http://schemas.microsoft.com/office/drawing/2014/chart" uri="{C3380CC4-5D6E-409C-BE32-E72D297353CC}">
              <c16:uniqueId val="{00000000-F4AB-4D42-B718-A586F7F8C47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F4AB-4D42-B718-A586F7F8C47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83.67</c:v>
                </c:pt>
                <c:pt idx="4">
                  <c:v>83.99</c:v>
                </c:pt>
              </c:numCache>
            </c:numRef>
          </c:val>
          <c:extLst>
            <c:ext xmlns:c16="http://schemas.microsoft.com/office/drawing/2014/chart" uri="{C3380CC4-5D6E-409C-BE32-E72D297353CC}">
              <c16:uniqueId val="{00000000-080B-4FC7-87E7-D294E72DA91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080B-4FC7-87E7-D294E72DA91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112.41</c:v>
                </c:pt>
                <c:pt idx="4">
                  <c:v>118.36</c:v>
                </c:pt>
              </c:numCache>
            </c:numRef>
          </c:val>
          <c:extLst>
            <c:ext xmlns:c16="http://schemas.microsoft.com/office/drawing/2014/chart" uri="{C3380CC4-5D6E-409C-BE32-E72D297353CC}">
              <c16:uniqueId val="{00000000-F517-410B-8A06-3E133903764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F517-410B-8A06-3E133903764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3.23</c:v>
                </c:pt>
                <c:pt idx="4">
                  <c:v>6.33</c:v>
                </c:pt>
              </c:numCache>
            </c:numRef>
          </c:val>
          <c:extLst>
            <c:ext xmlns:c16="http://schemas.microsoft.com/office/drawing/2014/chart" uri="{C3380CC4-5D6E-409C-BE32-E72D297353CC}">
              <c16:uniqueId val="{00000000-FC80-4AF6-8BE8-946BA3461EF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FC80-4AF6-8BE8-946BA3461EF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7E8-4DB2-A3DE-9F75C5AD97A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17E8-4DB2-A3DE-9F75C5AD97A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F3-458E-A0B9-2273B63BE8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64F3-458E-A0B9-2273B63BE8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51.65</c:v>
                </c:pt>
                <c:pt idx="4">
                  <c:v>63.92</c:v>
                </c:pt>
              </c:numCache>
            </c:numRef>
          </c:val>
          <c:extLst>
            <c:ext xmlns:c16="http://schemas.microsoft.com/office/drawing/2014/chart" uri="{C3380CC4-5D6E-409C-BE32-E72D297353CC}">
              <c16:uniqueId val="{00000000-F2D4-4618-A5CC-A50DED9FEE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F2D4-4618-A5CC-A50DED9FEE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902.9</c:v>
                </c:pt>
                <c:pt idx="4">
                  <c:v>1003.89</c:v>
                </c:pt>
              </c:numCache>
            </c:numRef>
          </c:val>
          <c:extLst>
            <c:ext xmlns:c16="http://schemas.microsoft.com/office/drawing/2014/chart" uri="{C3380CC4-5D6E-409C-BE32-E72D297353CC}">
              <c16:uniqueId val="{00000000-65F0-42E2-90A4-48DEE07DC0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65F0-42E2-90A4-48DEE07DC0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189F-4D1B-A817-4BF57BE66B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189F-4D1B-A817-4BF57BE66B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161.86000000000001</c:v>
                </c:pt>
                <c:pt idx="4">
                  <c:v>162.91</c:v>
                </c:pt>
              </c:numCache>
            </c:numRef>
          </c:val>
          <c:extLst>
            <c:ext xmlns:c16="http://schemas.microsoft.com/office/drawing/2014/chart" uri="{C3380CC4-5D6E-409C-BE32-E72D297353CC}">
              <c16:uniqueId val="{00000000-255F-4382-AD6C-1E638ECA94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255F-4382-AD6C-1E638ECA94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6" zoomScaleNormal="86"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坂東市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52928</v>
      </c>
      <c r="AM8" s="42"/>
      <c r="AN8" s="42"/>
      <c r="AO8" s="42"/>
      <c r="AP8" s="42"/>
      <c r="AQ8" s="42"/>
      <c r="AR8" s="42"/>
      <c r="AS8" s="42"/>
      <c r="AT8" s="35">
        <f>データ!T6</f>
        <v>123.03</v>
      </c>
      <c r="AU8" s="35"/>
      <c r="AV8" s="35"/>
      <c r="AW8" s="35"/>
      <c r="AX8" s="35"/>
      <c r="AY8" s="35"/>
      <c r="AZ8" s="35"/>
      <c r="BA8" s="35"/>
      <c r="BB8" s="35">
        <f>データ!U6</f>
        <v>430.2</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75.150000000000006</v>
      </c>
      <c r="J10" s="35"/>
      <c r="K10" s="35"/>
      <c r="L10" s="35"/>
      <c r="M10" s="35"/>
      <c r="N10" s="35"/>
      <c r="O10" s="35"/>
      <c r="P10" s="35">
        <f>データ!P6</f>
        <v>29.09</v>
      </c>
      <c r="Q10" s="35"/>
      <c r="R10" s="35"/>
      <c r="S10" s="35"/>
      <c r="T10" s="35"/>
      <c r="U10" s="35"/>
      <c r="V10" s="35"/>
      <c r="W10" s="35">
        <f>データ!Q6</f>
        <v>77.540000000000006</v>
      </c>
      <c r="X10" s="35"/>
      <c r="Y10" s="35"/>
      <c r="Z10" s="35"/>
      <c r="AA10" s="35"/>
      <c r="AB10" s="35"/>
      <c r="AC10" s="35"/>
      <c r="AD10" s="42">
        <f>データ!R6</f>
        <v>3100</v>
      </c>
      <c r="AE10" s="42"/>
      <c r="AF10" s="42"/>
      <c r="AG10" s="42"/>
      <c r="AH10" s="42"/>
      <c r="AI10" s="42"/>
      <c r="AJ10" s="42"/>
      <c r="AK10" s="2"/>
      <c r="AL10" s="42">
        <f>データ!V6</f>
        <v>15316</v>
      </c>
      <c r="AM10" s="42"/>
      <c r="AN10" s="42"/>
      <c r="AO10" s="42"/>
      <c r="AP10" s="42"/>
      <c r="AQ10" s="42"/>
      <c r="AR10" s="42"/>
      <c r="AS10" s="42"/>
      <c r="AT10" s="35">
        <f>データ!W6</f>
        <v>6.45</v>
      </c>
      <c r="AU10" s="35"/>
      <c r="AV10" s="35"/>
      <c r="AW10" s="35"/>
      <c r="AX10" s="35"/>
      <c r="AY10" s="35"/>
      <c r="AZ10" s="35"/>
      <c r="BA10" s="35"/>
      <c r="BB10" s="35">
        <f>データ!X6</f>
        <v>2374.5700000000002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Qt7vB3g/en0LjPQq6XA9zL3vNLNOE0PWk8u+O1qFQCYpByxQ2mn2+K++yQr0tibjBKOaOW646DdapCj+hJS+w==" saltValue="UcKpJ9xamurV+hJcgp3kt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82287</v>
      </c>
      <c r="D6" s="19">
        <f t="shared" si="3"/>
        <v>46</v>
      </c>
      <c r="E6" s="19">
        <f t="shared" si="3"/>
        <v>17</v>
      </c>
      <c r="F6" s="19">
        <f t="shared" si="3"/>
        <v>1</v>
      </c>
      <c r="G6" s="19">
        <f t="shared" si="3"/>
        <v>0</v>
      </c>
      <c r="H6" s="19" t="str">
        <f t="shared" si="3"/>
        <v>茨城県　坂東市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75.150000000000006</v>
      </c>
      <c r="P6" s="20">
        <f t="shared" si="3"/>
        <v>29.09</v>
      </c>
      <c r="Q6" s="20">
        <f t="shared" si="3"/>
        <v>77.540000000000006</v>
      </c>
      <c r="R6" s="20">
        <f t="shared" si="3"/>
        <v>3100</v>
      </c>
      <c r="S6" s="20">
        <f t="shared" si="3"/>
        <v>52928</v>
      </c>
      <c r="T6" s="20">
        <f t="shared" si="3"/>
        <v>123.03</v>
      </c>
      <c r="U6" s="20">
        <f t="shared" si="3"/>
        <v>430.2</v>
      </c>
      <c r="V6" s="20">
        <f t="shared" si="3"/>
        <v>15316</v>
      </c>
      <c r="W6" s="20">
        <f t="shared" si="3"/>
        <v>6.45</v>
      </c>
      <c r="X6" s="20">
        <f t="shared" si="3"/>
        <v>2374.5700000000002</v>
      </c>
      <c r="Y6" s="21" t="str">
        <f>IF(Y7="",NA(),Y7)</f>
        <v>-</v>
      </c>
      <c r="Z6" s="21" t="str">
        <f t="shared" ref="Z6:AH6" si="4">IF(Z7="",NA(),Z7)</f>
        <v>-</v>
      </c>
      <c r="AA6" s="21" t="str">
        <f t="shared" si="4"/>
        <v>-</v>
      </c>
      <c r="AB6" s="21">
        <f t="shared" si="4"/>
        <v>112.41</v>
      </c>
      <c r="AC6" s="21">
        <f t="shared" si="4"/>
        <v>118.36</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51.65</v>
      </c>
      <c r="AY6" s="21">
        <f t="shared" si="6"/>
        <v>63.92</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1">
        <f t="shared" si="7"/>
        <v>902.9</v>
      </c>
      <c r="BJ6" s="21">
        <f t="shared" si="7"/>
        <v>1003.89</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100</v>
      </c>
      <c r="BU6" s="21">
        <f t="shared" si="8"/>
        <v>100</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161.86000000000001</v>
      </c>
      <c r="CF6" s="21">
        <f t="shared" si="9"/>
        <v>162.91</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43.26</v>
      </c>
      <c r="CQ6" s="21">
        <f t="shared" si="10"/>
        <v>46.68</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83.67</v>
      </c>
      <c r="DB6" s="21">
        <f t="shared" si="11"/>
        <v>83.99</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3.23</v>
      </c>
      <c r="DM6" s="21">
        <f t="shared" si="12"/>
        <v>6.33</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82287</v>
      </c>
      <c r="D7" s="23">
        <v>46</v>
      </c>
      <c r="E7" s="23">
        <v>17</v>
      </c>
      <c r="F7" s="23">
        <v>1</v>
      </c>
      <c r="G7" s="23">
        <v>0</v>
      </c>
      <c r="H7" s="23" t="s">
        <v>96</v>
      </c>
      <c r="I7" s="23" t="s">
        <v>97</v>
      </c>
      <c r="J7" s="23" t="s">
        <v>98</v>
      </c>
      <c r="K7" s="23" t="s">
        <v>99</v>
      </c>
      <c r="L7" s="23" t="s">
        <v>100</v>
      </c>
      <c r="M7" s="23" t="s">
        <v>101</v>
      </c>
      <c r="N7" s="24" t="s">
        <v>102</v>
      </c>
      <c r="O7" s="24">
        <v>75.150000000000006</v>
      </c>
      <c r="P7" s="24">
        <v>29.09</v>
      </c>
      <c r="Q7" s="24">
        <v>77.540000000000006</v>
      </c>
      <c r="R7" s="24">
        <v>3100</v>
      </c>
      <c r="S7" s="24">
        <v>52928</v>
      </c>
      <c r="T7" s="24">
        <v>123.03</v>
      </c>
      <c r="U7" s="24">
        <v>430.2</v>
      </c>
      <c r="V7" s="24">
        <v>15316</v>
      </c>
      <c r="W7" s="24">
        <v>6.45</v>
      </c>
      <c r="X7" s="24">
        <v>2374.5700000000002</v>
      </c>
      <c r="Y7" s="24" t="s">
        <v>102</v>
      </c>
      <c r="Z7" s="24" t="s">
        <v>102</v>
      </c>
      <c r="AA7" s="24" t="s">
        <v>102</v>
      </c>
      <c r="AB7" s="24">
        <v>112.41</v>
      </c>
      <c r="AC7" s="24">
        <v>118.36</v>
      </c>
      <c r="AD7" s="24" t="s">
        <v>102</v>
      </c>
      <c r="AE7" s="24" t="s">
        <v>102</v>
      </c>
      <c r="AF7" s="24" t="s">
        <v>102</v>
      </c>
      <c r="AG7" s="24">
        <v>107.81</v>
      </c>
      <c r="AH7" s="24">
        <v>107.54</v>
      </c>
      <c r="AI7" s="24">
        <v>107.02</v>
      </c>
      <c r="AJ7" s="24" t="s">
        <v>102</v>
      </c>
      <c r="AK7" s="24" t="s">
        <v>102</v>
      </c>
      <c r="AL7" s="24" t="s">
        <v>102</v>
      </c>
      <c r="AM7" s="24">
        <v>0</v>
      </c>
      <c r="AN7" s="24">
        <v>0</v>
      </c>
      <c r="AO7" s="24" t="s">
        <v>102</v>
      </c>
      <c r="AP7" s="24" t="s">
        <v>102</v>
      </c>
      <c r="AQ7" s="24" t="s">
        <v>102</v>
      </c>
      <c r="AR7" s="24">
        <v>18.2</v>
      </c>
      <c r="AS7" s="24">
        <v>19.059999999999999</v>
      </c>
      <c r="AT7" s="24">
        <v>3.09</v>
      </c>
      <c r="AU7" s="24" t="s">
        <v>102</v>
      </c>
      <c r="AV7" s="24" t="s">
        <v>102</v>
      </c>
      <c r="AW7" s="24" t="s">
        <v>102</v>
      </c>
      <c r="AX7" s="24">
        <v>51.65</v>
      </c>
      <c r="AY7" s="24">
        <v>63.92</v>
      </c>
      <c r="AZ7" s="24" t="s">
        <v>102</v>
      </c>
      <c r="BA7" s="24" t="s">
        <v>102</v>
      </c>
      <c r="BB7" s="24" t="s">
        <v>102</v>
      </c>
      <c r="BC7" s="24">
        <v>48.56</v>
      </c>
      <c r="BD7" s="24">
        <v>47.58</v>
      </c>
      <c r="BE7" s="24">
        <v>71.39</v>
      </c>
      <c r="BF7" s="24" t="s">
        <v>102</v>
      </c>
      <c r="BG7" s="24" t="s">
        <v>102</v>
      </c>
      <c r="BH7" s="24" t="s">
        <v>102</v>
      </c>
      <c r="BI7" s="24">
        <v>902.9</v>
      </c>
      <c r="BJ7" s="24">
        <v>1003.89</v>
      </c>
      <c r="BK7" s="24" t="s">
        <v>102</v>
      </c>
      <c r="BL7" s="24" t="s">
        <v>102</v>
      </c>
      <c r="BM7" s="24" t="s">
        <v>102</v>
      </c>
      <c r="BN7" s="24">
        <v>1245.0999999999999</v>
      </c>
      <c r="BO7" s="24">
        <v>1108.8</v>
      </c>
      <c r="BP7" s="24">
        <v>669.11</v>
      </c>
      <c r="BQ7" s="24" t="s">
        <v>102</v>
      </c>
      <c r="BR7" s="24" t="s">
        <v>102</v>
      </c>
      <c r="BS7" s="24" t="s">
        <v>102</v>
      </c>
      <c r="BT7" s="24">
        <v>100</v>
      </c>
      <c r="BU7" s="24">
        <v>100</v>
      </c>
      <c r="BV7" s="24" t="s">
        <v>102</v>
      </c>
      <c r="BW7" s="24" t="s">
        <v>102</v>
      </c>
      <c r="BX7" s="24" t="s">
        <v>102</v>
      </c>
      <c r="BY7" s="24">
        <v>79.77</v>
      </c>
      <c r="BZ7" s="24">
        <v>79.63</v>
      </c>
      <c r="CA7" s="24">
        <v>99.73</v>
      </c>
      <c r="CB7" s="24" t="s">
        <v>102</v>
      </c>
      <c r="CC7" s="24" t="s">
        <v>102</v>
      </c>
      <c r="CD7" s="24" t="s">
        <v>102</v>
      </c>
      <c r="CE7" s="24">
        <v>161.86000000000001</v>
      </c>
      <c r="CF7" s="24">
        <v>162.91</v>
      </c>
      <c r="CG7" s="24" t="s">
        <v>102</v>
      </c>
      <c r="CH7" s="24" t="s">
        <v>102</v>
      </c>
      <c r="CI7" s="24" t="s">
        <v>102</v>
      </c>
      <c r="CJ7" s="24">
        <v>214.56</v>
      </c>
      <c r="CK7" s="24">
        <v>213.66</v>
      </c>
      <c r="CL7" s="24">
        <v>134.97999999999999</v>
      </c>
      <c r="CM7" s="24" t="s">
        <v>102</v>
      </c>
      <c r="CN7" s="24" t="s">
        <v>102</v>
      </c>
      <c r="CO7" s="24" t="s">
        <v>102</v>
      </c>
      <c r="CP7" s="24">
        <v>43.26</v>
      </c>
      <c r="CQ7" s="24">
        <v>46.68</v>
      </c>
      <c r="CR7" s="24" t="s">
        <v>102</v>
      </c>
      <c r="CS7" s="24" t="s">
        <v>102</v>
      </c>
      <c r="CT7" s="24" t="s">
        <v>102</v>
      </c>
      <c r="CU7" s="24">
        <v>49.47</v>
      </c>
      <c r="CV7" s="24">
        <v>48.19</v>
      </c>
      <c r="CW7" s="24">
        <v>59.99</v>
      </c>
      <c r="CX7" s="24" t="s">
        <v>102</v>
      </c>
      <c r="CY7" s="24" t="s">
        <v>102</v>
      </c>
      <c r="CZ7" s="24" t="s">
        <v>102</v>
      </c>
      <c r="DA7" s="24">
        <v>83.67</v>
      </c>
      <c r="DB7" s="24">
        <v>83.99</v>
      </c>
      <c r="DC7" s="24" t="s">
        <v>102</v>
      </c>
      <c r="DD7" s="24" t="s">
        <v>102</v>
      </c>
      <c r="DE7" s="24" t="s">
        <v>102</v>
      </c>
      <c r="DF7" s="24">
        <v>82.06</v>
      </c>
      <c r="DG7" s="24">
        <v>82.26</v>
      </c>
      <c r="DH7" s="24">
        <v>95.72</v>
      </c>
      <c r="DI7" s="24" t="s">
        <v>102</v>
      </c>
      <c r="DJ7" s="24" t="s">
        <v>102</v>
      </c>
      <c r="DK7" s="24" t="s">
        <v>102</v>
      </c>
      <c r="DL7" s="24">
        <v>3.23</v>
      </c>
      <c r="DM7" s="24">
        <v>6.33</v>
      </c>
      <c r="DN7" s="24" t="s">
        <v>102</v>
      </c>
      <c r="DO7" s="24" t="s">
        <v>102</v>
      </c>
      <c r="DP7" s="24" t="s">
        <v>102</v>
      </c>
      <c r="DQ7" s="24">
        <v>19.93</v>
      </c>
      <c r="DR7" s="24">
        <v>21.94</v>
      </c>
      <c r="DS7" s="24">
        <v>38.17</v>
      </c>
      <c r="DT7" s="24" t="s">
        <v>102</v>
      </c>
      <c r="DU7" s="24" t="s">
        <v>102</v>
      </c>
      <c r="DV7" s="24" t="s">
        <v>102</v>
      </c>
      <c r="DW7" s="24">
        <v>0</v>
      </c>
      <c r="DX7" s="24">
        <v>0</v>
      </c>
      <c r="DY7" s="24" t="s">
        <v>102</v>
      </c>
      <c r="DZ7" s="24" t="s">
        <v>102</v>
      </c>
      <c r="EA7" s="24" t="s">
        <v>102</v>
      </c>
      <c r="EB7" s="24">
        <v>0</v>
      </c>
      <c r="EC7" s="24">
        <v>0</v>
      </c>
      <c r="ED7" s="24">
        <v>6.54</v>
      </c>
      <c r="EE7" s="24" t="s">
        <v>102</v>
      </c>
      <c r="EF7" s="24" t="s">
        <v>102</v>
      </c>
      <c r="EG7" s="24" t="s">
        <v>102</v>
      </c>
      <c r="EH7" s="24">
        <v>0</v>
      </c>
      <c r="EI7" s="24">
        <v>0</v>
      </c>
      <c r="EJ7" s="24" t="s">
        <v>102</v>
      </c>
      <c r="EK7" s="24" t="s">
        <v>102</v>
      </c>
      <c r="EL7" s="24" t="s">
        <v>102</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2023-01-19T06:10:59Z</cp:lastPrinted>
  <dcterms:created xsi:type="dcterms:W3CDTF">2023-01-12T23:27:35Z</dcterms:created>
  <dcterms:modified xsi:type="dcterms:W3CDTF">2023-02-01T02:36:40Z</dcterms:modified>
  <cp:category/>
</cp:coreProperties>
</file>