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sfile\共有フォルダ\財政課\財政担当\040 財政共通\040 市町村課財政係報告・回答\R5諸調査\240206 公営企業に係る経営比較分析表（令和４年度決算）の分析等について\02 担当課作成\下水道課\"/>
    </mc:Choice>
  </mc:AlternateContent>
  <workbookProtection workbookAlgorithmName="SHA-512" workbookHashValue="L5EeCmqnyJLlGB6nKQn3FjnyH/CDU49LQIGDYyq/Sf3/qcU36K5287gmNYzW4MMNLkBVSQXkOS1GEXomvrVN1Q==" workbookSaltValue="GG5uQ37MOguDlGGWeGrs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<sst xmlns="http://schemas.openxmlformats.org/spreadsheetml/2006/main" count="275" uniqueCount="116">
  <si>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</si>
  <si>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</si>
  <si>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</si>
  <si>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</si>
  <si>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</si>
  <si>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</si>
  <si>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</si>
  <si>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</si>
  <si>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</si>
  <si>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</si>
  <si>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</si>
  <si>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</si>
  <si>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</si>
  <si>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</si>
  <si>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</si>
  <si>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</si>
  <si>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</si>
  <si>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</si>
  <si>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</si>
  <si>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</si>
  <si>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</si>
  <si>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</si>
  <si>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</si>
  <si>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</si>
  <si>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</si>
  <si>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</si>
  <si>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</si>
  <si>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</si>
  <si>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</si>
  <si>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</si>
  <si>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</si>
  <si>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</si>
  <si>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</si>
  <si>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</si>
  <si>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</si>
  <si>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</si>
  <si>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</si>
  <si>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</si>
  <si>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</si>
  <si>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</si>
  <si>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</si>
  <si>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</si>
  <si>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</si>
  <si>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</si>
  <si>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</si>
  <si>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</si>
  <si>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</si>
  <si>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</si>
  <si>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</si>
  <si>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</si>
  <si>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</si>
  <si>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</si>
  <si>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</si>
  <si>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</si>
  <si>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</si>
  <si>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</si>
  <si>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</si>
  <si>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</si>
  <si>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</si>
  <si>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</si>
  <si>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</si>
  <si>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</si>
  <si>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</si>
  <si>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</si>
  <si>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</si>
  <si>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</si>
  <si>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</si>
  <si>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</si>
  <si>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</si>
  <si>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</si>
  <si>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</si>
  <si>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</si>
  <si>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</si>
  <si>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</si>
  <si>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</si>
  <si>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</si>
  <si>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</si>
  <si>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</si>
  <si>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</si>
  <si>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</si>
  <si>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</si>
  <si>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</si>
  <si>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</si>
  <si>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</si>
  <si>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</si>
  <si>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</si>
  <si>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</si>
  <si>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</si>
  <si>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</si>
  <si>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</si>
  <si>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</si>
  <si>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</si>
  <si>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</si>
  <si>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</si>
  <si>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</si>
  <si>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</si>
  <si>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</si>
  <si>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</si>
  <si>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</si>
  <si>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</si>
  <si>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</si>
  <si>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</si>
  <si>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</si>
  <si>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</si>
  <si>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</si>
  <si>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</si>
  <si>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</si>
  <si>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</si>
  <si>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</si>
  <si>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</si>
  <si>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</si>
  <si>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</si>
  <si>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</si>
  <si>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①経営収支比率は159.07%であり、経常費用が経常収益内で賄えている。
③流動比率48.23%は、流動負債が賄えていない事を示しているが、将来、償還等の原資を使用料収入等により得ることが予定されている。
④企業債残高対事業規模比率0.00%の要因は、企業債の償還が一般会計負担となっているためである。
⑤経費回収率72.34%は、汚水処理に係る費用が使用料以外の収入で賄われている事を示しているが、今後、経費の縮減を図りつつ、水洗化率向上を図る事で、有収水量を確保して収益を向上させていく事が必要である。
⑥汚水処理原価224.59円は、類似団体平均値とほぼ同じ値となっているが、経費の縮減を図り、健全経営を進めていく事が必要である。
⑦施設利用率29.95%は、類似団体平均値と比較して低い値となっている。要因としては、下水道施設整備が途中であること等が挙げられる。今後、整備を促進し、有収水量を確保する事で、施設利用率を高める事が必要である。
⑧水洗化率61.26%は、類似団体平均値比較して低い値となっている。今後、戸別訪問や広報紙掲載等を重点的に実施し、水洗化率向上に努めていく事が必要である。</t>
    <phoneticPr fontId="4"/>
  </si>
  <si>
    <t>①有形固定資産減価償却率6.74%は、法定耐用年数に近い資産が少ない事を示している。要因としては、長寿命化計画等による施設の改築を適宜、実施してきた事によるものと考えられる。今後も、ストックマネジメント計画に基づく、施設改築等を推進する必要がある。
②管渠老朽化率0.00%は、法定耐用年数を超えた管渠延長が無いことを示しているが、今後老朽化を迎える管渠の更新・改良時期が到来することから、ストックマネジメント計画に基づく更新・改良を推進する必要がある。
③管渠改修率0.00%は、令和４年度に更新した管渠延長が無いことを示しているが、今後老朽化を迎える管渠の更新・改良時期が到来することから、ストックマネジメント計画に基づく更新・改良を推進する必要がある。</t>
    <rPh sb="168" eb="171">
      <t>ロウキュウカ</t>
    </rPh>
    <rPh sb="172" eb="173">
      <t>ムカ</t>
    </rPh>
    <rPh sb="175" eb="177">
      <t>カンキョ</t>
    </rPh>
    <rPh sb="178" eb="180">
      <t>コウシン</t>
    </rPh>
    <rPh sb="181" eb="183">
      <t>カイリョウ</t>
    </rPh>
    <rPh sb="183" eb="185">
      <t>ジキ</t>
    </rPh>
    <rPh sb="186" eb="188">
      <t>トウライ</t>
    </rPh>
    <rPh sb="211" eb="213">
      <t>コウシン</t>
    </rPh>
    <rPh sb="214" eb="216">
      <t>カイリョウ</t>
    </rPh>
    <phoneticPr fontId="4"/>
  </si>
  <si>
    <t>　下水道事業は、先行的に施設整備を行う事業であり、下水道施設建設に要した経費の回収に長い年月を要するため、今後も経費の縮減を図り、供用開始後は水洗化率向上に努め、有収水量を確保し、下水道施設利用率を高め、収益を向上させていく事が必要である。
　また、下水道施設の老朽化による更新・改良に伴い投資増も見込まれることから、ストックマネジメント計画に基づき、適時、更新・改良を進める事も必要である。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</si>
</sst>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0.11</c:v>
                </c:pt>
                <c:pt idx="4" formatCode="#,##0.00;&quot;△&quot;#,##0.00">
                  <c:v>0</c:v>
                </c:pt>
              </c:numCache>
            </c:numRef>
          </c:val>
          <c:extLst>
            <c:ext xmlns:c16="http://schemas.microsoft.com/office/drawing/2014/chart" uri="{C3380CC4-5D6E-409C-BE32-E72D297353CC}">
              <c16:uniqueId val="{00000000-298E-4209-8B71-8A2745C17D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298E-4209-8B71-8A2745C17D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28.77</c:v>
                </c:pt>
                <c:pt idx="3">
                  <c:v>28.77</c:v>
                </c:pt>
                <c:pt idx="4">
                  <c:v>29.95</c:v>
                </c:pt>
              </c:numCache>
            </c:numRef>
          </c:val>
          <c:extLst>
            <c:ext xmlns:c16="http://schemas.microsoft.com/office/drawing/2014/chart" uri="{C3380CC4-5D6E-409C-BE32-E72D297353CC}">
              <c16:uniqueId val="{00000000-CFF8-4F00-835B-5AD2D886B1E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CFF8-4F00-835B-5AD2D886B1E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59.34</c:v>
                </c:pt>
                <c:pt idx="3">
                  <c:v>60.2</c:v>
                </c:pt>
                <c:pt idx="4">
                  <c:v>61.26</c:v>
                </c:pt>
              </c:numCache>
            </c:numRef>
          </c:val>
          <c:extLst>
            <c:ext xmlns:c16="http://schemas.microsoft.com/office/drawing/2014/chart" uri="{C3380CC4-5D6E-409C-BE32-E72D297353CC}">
              <c16:uniqueId val="{00000000-18C5-4C7B-A735-8E5D367B4B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8C5-4C7B-A735-8E5D367B4B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107.65</c:v>
                </c:pt>
                <c:pt idx="3">
                  <c:v>162.81</c:v>
                </c:pt>
                <c:pt idx="4">
                  <c:v>159.07</c:v>
                </c:pt>
              </c:numCache>
            </c:numRef>
          </c:val>
          <c:extLst>
            <c:ext xmlns:c16="http://schemas.microsoft.com/office/drawing/2014/chart" uri="{C3380CC4-5D6E-409C-BE32-E72D297353CC}">
              <c16:uniqueId val="{00000000-ECB0-4115-BAF8-E6A3871D87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ECB0-4115-BAF8-E6A3871D87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5.71</c:v>
                </c:pt>
                <c:pt idx="3">
                  <c:v>6.74</c:v>
                </c:pt>
                <c:pt idx="4">
                  <c:v>6.74</c:v>
                </c:pt>
              </c:numCache>
            </c:numRef>
          </c:val>
          <c:extLst>
            <c:ext xmlns:c16="http://schemas.microsoft.com/office/drawing/2014/chart" uri="{C3380CC4-5D6E-409C-BE32-E72D297353CC}">
              <c16:uniqueId val="{00000000-4491-4FED-B5EC-F14336BD54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4491-4FED-B5EC-F14336BD54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8E-420B-BBCB-1F98F8B23C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48E-420B-BBCB-1F98F8B23C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E8-467A-89D6-98C8772793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D4E8-467A-89D6-98C8772793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46.57</c:v>
                </c:pt>
                <c:pt idx="3">
                  <c:v>45.6</c:v>
                </c:pt>
                <c:pt idx="4">
                  <c:v>48.23</c:v>
                </c:pt>
              </c:numCache>
            </c:numRef>
          </c:val>
          <c:extLst>
            <c:ext xmlns:c16="http://schemas.microsoft.com/office/drawing/2014/chart" uri="{C3380CC4-5D6E-409C-BE32-E72D297353CC}">
              <c16:uniqueId val="{00000000-BDB0-449C-AE3C-D1736634E6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BDB0-449C-AE3C-D1736634E6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2A9-4506-AD1C-F854DCE707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32A9-4506-AD1C-F854DCE707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119.78</c:v>
                </c:pt>
                <c:pt idx="3">
                  <c:v>70.349999999999994</c:v>
                </c:pt>
                <c:pt idx="4">
                  <c:v>72.34</c:v>
                </c:pt>
              </c:numCache>
            </c:numRef>
          </c:val>
          <c:extLst>
            <c:ext xmlns:c16="http://schemas.microsoft.com/office/drawing/2014/chart" uri="{C3380CC4-5D6E-409C-BE32-E72D297353CC}">
              <c16:uniqueId val="{00000000-69E5-416A-84DB-0B4D1FC0B6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69E5-416A-84DB-0B4D1FC0B6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165.89</c:v>
                </c:pt>
                <c:pt idx="3">
                  <c:v>302.75</c:v>
                </c:pt>
                <c:pt idx="4">
                  <c:v>224.59</c:v>
                </c:pt>
              </c:numCache>
            </c:numRef>
          </c:val>
          <c:extLst>
            <c:ext xmlns:c16="http://schemas.microsoft.com/office/drawing/2014/chart" uri="{C3380CC4-5D6E-409C-BE32-E72D297353CC}">
              <c16:uniqueId val="{00000000-886C-4094-B89E-F5F211AC3D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886C-4094-B89E-F5F211AC3D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石岡市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71817</v>
      </c>
      <c r="AM8" s="46"/>
      <c r="AN8" s="46"/>
      <c r="AO8" s="46"/>
      <c r="AP8" s="46"/>
      <c r="AQ8" s="46"/>
      <c r="AR8" s="46"/>
      <c r="AS8" s="46"/>
      <c r="AT8" s="45">
        <f>データ!T6</f>
        <v>215.53</v>
      </c>
      <c r="AU8" s="45"/>
      <c r="AV8" s="45"/>
      <c r="AW8" s="45"/>
      <c r="AX8" s="45"/>
      <c r="AY8" s="45"/>
      <c r="AZ8" s="45"/>
      <c r="BA8" s="45"/>
      <c r="BB8" s="45">
        <f>データ!U6</f>
        <v>333.21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51.39</v>
      </c>
      <c r="J10" s="45"/>
      <c r="K10" s="45"/>
      <c r="L10" s="45"/>
      <c r="M10" s="45"/>
      <c r="N10" s="45"/>
      <c r="O10" s="45"/>
      <c r="P10" s="45">
        <f>データ!P6</f>
        <v>11.66</v>
      </c>
      <c r="Q10" s="45"/>
      <c r="R10" s="45"/>
      <c r="S10" s="45"/>
      <c r="T10" s="45"/>
      <c r="U10" s="45"/>
      <c r="V10" s="45"/>
      <c r="W10" s="45">
        <f>データ!Q6</f>
        <v>101.22</v>
      </c>
      <c r="X10" s="45"/>
      <c r="Y10" s="45"/>
      <c r="Z10" s="45"/>
      <c r="AA10" s="45"/>
      <c r="AB10" s="45"/>
      <c r="AC10" s="45"/>
      <c r="AD10" s="46">
        <f>データ!R6</f>
        <v>3600</v>
      </c>
      <c r="AE10" s="46"/>
      <c r="AF10" s="46"/>
      <c r="AG10" s="46"/>
      <c r="AH10" s="46"/>
      <c r="AI10" s="46"/>
      <c r="AJ10" s="46"/>
      <c r="AK10" s="2"/>
      <c r="AL10" s="46">
        <f>データ!V6</f>
        <v>8338</v>
      </c>
      <c r="AM10" s="46"/>
      <c r="AN10" s="46"/>
      <c r="AO10" s="46"/>
      <c r="AP10" s="46"/>
      <c r="AQ10" s="46"/>
      <c r="AR10" s="46"/>
      <c r="AS10" s="46"/>
      <c r="AT10" s="45">
        <f>データ!W6</f>
        <v>3.21</v>
      </c>
      <c r="AU10" s="45"/>
      <c r="AV10" s="45"/>
      <c r="AW10" s="45"/>
      <c r="AX10" s="45"/>
      <c r="AY10" s="45"/>
      <c r="AZ10" s="45"/>
      <c r="BA10" s="45"/>
      <c r="BB10" s="45">
        <f>データ!X6</f>
        <v>2597.5100000000002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v2Y0zyHCqz1Y+MDm5KbvNlGistXt1meQ+QC2wqEEhHTGHU/qt5j0wu1CqkJhmLhsFAbzxBEBtuR8KGnDojaRQ==" saltValue="7wn/WKhu/20uH7Txayn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82058</v>
      </c>
      <c r="D6" s="19">
        <f t="shared" si="3"/>
        <v>46</v>
      </c>
      <c r="E6" s="19">
        <f t="shared" si="3"/>
        <v>17</v>
      </c>
      <c r="F6" s="19">
        <f t="shared" si="3"/>
        <v>4</v>
      </c>
      <c r="G6" s="19">
        <f t="shared" si="3"/>
        <v>0</v>
      </c>
      <c r="H6" s="19" t="str">
        <f t="shared" si="3"/>
        <v>茨城県　石岡市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51.39</v>
      </c>
      <c r="P6" s="20">
        <f t="shared" si="3"/>
        <v>11.66</v>
      </c>
      <c r="Q6" s="20">
        <f t="shared" si="3"/>
        <v>101.22</v>
      </c>
      <c r="R6" s="20">
        <f t="shared" si="3"/>
        <v>3600</v>
      </c>
      <c r="S6" s="20">
        <f t="shared" si="3"/>
        <v>71817</v>
      </c>
      <c r="T6" s="20">
        <f t="shared" si="3"/>
        <v>215.53</v>
      </c>
      <c r="U6" s="20">
        <f t="shared" si="3"/>
        <v>333.21</v>
      </c>
      <c r="V6" s="20">
        <f t="shared" si="3"/>
        <v>8338</v>
      </c>
      <c r="W6" s="20">
        <f t="shared" si="3"/>
        <v>3.21</v>
      </c>
      <c r="X6" s="20">
        <f t="shared" si="3"/>
        <v>2597.5100000000002</v>
      </c>
      <c r="Y6" s="21" t="str">
        <f>IF(Y7="",NA(),Y7)</f>
        <v>-</v>
      </c>
      <c r="Z6" s="21" t="str">
        <f t="shared" ref="Z6:AH6" si="4">IF(Z7="",NA(),Z7)</f>
        <v>-</v>
      </c>
      <c r="AA6" s="21">
        <f t="shared" si="4"/>
        <v>107.65</v>
      </c>
      <c r="AB6" s="21">
        <f t="shared" si="4"/>
        <v>162.81</v>
      </c>
      <c r="AC6" s="21">
        <f t="shared" si="4"/>
        <v>159.07</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46.57</v>
      </c>
      <c r="AX6" s="21">
        <f t="shared" si="6"/>
        <v>45.6</v>
      </c>
      <c r="AY6" s="21">
        <f t="shared" si="6"/>
        <v>48.23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119.78</v>
      </c>
      <c r="BT6" s="21">
        <f t="shared" si="8"/>
        <v>70.349999999999994</v>
      </c>
      <c r="BU6" s="21">
        <f t="shared" si="8"/>
        <v>72.34</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165.89</v>
      </c>
      <c r="CE6" s="21">
        <f t="shared" si="9"/>
        <v>302.75</v>
      </c>
      <c r="CF6" s="21">
        <f t="shared" si="9"/>
        <v>224.59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28.77</v>
      </c>
      <c r="CP6" s="21">
        <f t="shared" si="10"/>
        <v>28.77</v>
      </c>
      <c r="CQ6" s="21">
        <f t="shared" si="10"/>
        <v>29.95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59.34</v>
      </c>
      <c r="DA6" s="21">
        <f t="shared" si="11"/>
        <v>60.2</v>
      </c>
      <c r="DB6" s="21">
        <f t="shared" si="11"/>
        <v>61.26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5.71</v>
      </c>
      <c r="DL6" s="21">
        <f t="shared" si="12"/>
        <v>6.74</v>
      </c>
      <c r="DM6" s="21">
        <f t="shared" si="12"/>
        <v>6.74</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1">
        <f t="shared" si="14"/>
        <v>0.11</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82058</v>
      </c>
      <c r="D7" s="23">
        <v>46</v>
      </c>
      <c r="E7" s="23">
        <v>17</v>
      </c>
      <c r="F7" s="23">
        <v>4</v>
      </c>
      <c r="G7" s="23">
        <v>0</v>
      </c>
      <c r="H7" s="23" t="s">
        <v>95</v>
      </c>
      <c r="I7" s="23" t="s">
        <v>96</v>
      </c>
      <c r="J7" s="23" t="s">
        <v>97</v>
      </c>
      <c r="K7" s="23" t="s">
        <v>98</v>
      </c>
      <c r="L7" s="23" t="s">
        <v>99</v>
      </c>
      <c r="M7" s="23" t="s">
        <v>100</v>
      </c>
      <c r="N7" s="24" t="s">
        <v>101</v>
      </c>
      <c r="O7" s="24">
        <v>51.39</v>
      </c>
      <c r="P7" s="24">
        <v>11.66</v>
      </c>
      <c r="Q7" s="24">
        <v>101.22</v>
      </c>
      <c r="R7" s="24">
        <v>3600</v>
      </c>
      <c r="S7" s="24">
        <v>71817</v>
      </c>
      <c r="T7" s="24">
        <v>215.53</v>
      </c>
      <c r="U7" s="24">
        <v>333.21</v>
      </c>
      <c r="V7" s="24">
        <v>8338</v>
      </c>
      <c r="W7" s="24">
        <v>3.21</v>
      </c>
      <c r="X7" s="24">
        <v>2597.5100000000002</v>
      </c>
      <c r="Y7" s="24" t="s">
        <v>101</v>
      </c>
      <c r="Z7" s="24" t="s">
        <v>101</v>
      </c>
      <c r="AA7" s="24">
        <v>107.65</v>
      </c>
      <c r="AB7" s="24">
        <v>162.81</v>
      </c>
      <c r="AC7" s="24">
        <v>159.07</v>
      </c>
      <c r="AD7" s="24" t="s">
        <v>101</v>
      </c>
      <c r="AE7" s="24" t="s">
        <v>101</v>
      </c>
      <c r="AF7" s="24">
        <v>105.78</v>
      </c>
      <c r="AG7" s="24">
        <v>106.09</v>
      </c>
      <c r="AH7" s="24">
        <v>106.44</v>
      </c>
      <c r="AI7" s="24">
        <v>104.54</v>
      </c>
      <c r="AJ7" s="24" t="s">
        <v>101</v>
      </c>
      <c r="AK7" s="24" t="s">
        <v>101</v>
      </c>
      <c r="AL7" s="24">
        <v>0</v>
      </c>
      <c r="AM7" s="24">
        <v>0</v>
      </c>
      <c r="AN7" s="24">
        <v>0</v>
      </c>
      <c r="AO7" s="24" t="s">
        <v>101</v>
      </c>
      <c r="AP7" s="24" t="s">
        <v>101</v>
      </c>
      <c r="AQ7" s="24">
        <v>63.96</v>
      </c>
      <c r="AR7" s="24">
        <v>69.42</v>
      </c>
      <c r="AS7" s="24">
        <v>72.86</v>
      </c>
      <c r="AT7" s="24">
        <v>65.930000000000007</v>
      </c>
      <c r="AU7" s="24" t="s">
        <v>101</v>
      </c>
      <c r="AV7" s="24" t="s">
        <v>101</v>
      </c>
      <c r="AW7" s="24">
        <v>46.57</v>
      </c>
      <c r="AX7" s="24">
        <v>45.6</v>
      </c>
      <c r="AY7" s="24">
        <v>48.23</v>
      </c>
      <c r="AZ7" s="24" t="s">
        <v>101</v>
      </c>
      <c r="BA7" s="24" t="s">
        <v>101</v>
      </c>
      <c r="BB7" s="24">
        <v>44.24</v>
      </c>
      <c r="BC7" s="24">
        <v>43.07</v>
      </c>
      <c r="BD7" s="24">
        <v>45.42</v>
      </c>
      <c r="BE7" s="24">
        <v>44.25</v>
      </c>
      <c r="BF7" s="24" t="s">
        <v>101</v>
      </c>
      <c r="BG7" s="24" t="s">
        <v>101</v>
      </c>
      <c r="BH7" s="24">
        <v>0</v>
      </c>
      <c r="BI7" s="24">
        <v>0</v>
      </c>
      <c r="BJ7" s="24">
        <v>0</v>
      </c>
      <c r="BK7" s="24" t="s">
        <v>101</v>
      </c>
      <c r="BL7" s="24" t="s">
        <v>101</v>
      </c>
      <c r="BM7" s="24">
        <v>1258.43</v>
      </c>
      <c r="BN7" s="24">
        <v>1163.75</v>
      </c>
      <c r="BO7" s="24">
        <v>1195.47</v>
      </c>
      <c r="BP7" s="24">
        <v>1182.1099999999999</v>
      </c>
      <c r="BQ7" s="24" t="s">
        <v>101</v>
      </c>
      <c r="BR7" s="24" t="s">
        <v>101</v>
      </c>
      <c r="BS7" s="24">
        <v>119.78</v>
      </c>
      <c r="BT7" s="24">
        <v>70.349999999999994</v>
      </c>
      <c r="BU7" s="24">
        <v>72.34</v>
      </c>
      <c r="BV7" s="24" t="s">
        <v>101</v>
      </c>
      <c r="BW7" s="24" t="s">
        <v>101</v>
      </c>
      <c r="BX7" s="24">
        <v>73.36</v>
      </c>
      <c r="BY7" s="24">
        <v>72.599999999999994</v>
      </c>
      <c r="BZ7" s="24">
        <v>69.430000000000007</v>
      </c>
      <c r="CA7" s="24">
        <v>73.78</v>
      </c>
      <c r="CB7" s="24" t="s">
        <v>101</v>
      </c>
      <c r="CC7" s="24" t="s">
        <v>101</v>
      </c>
      <c r="CD7" s="24">
        <v>165.89</v>
      </c>
      <c r="CE7" s="24">
        <v>302.75</v>
      </c>
      <c r="CF7" s="24">
        <v>224.59</v>
      </c>
      <c r="CG7" s="24" t="s">
        <v>101</v>
      </c>
      <c r="CH7" s="24" t="s">
        <v>101</v>
      </c>
      <c r="CI7" s="24">
        <v>224.88</v>
      </c>
      <c r="CJ7" s="24">
        <v>228.64</v>
      </c>
      <c r="CK7" s="24">
        <v>239.46</v>
      </c>
      <c r="CL7" s="24">
        <v>220.62</v>
      </c>
      <c r="CM7" s="24" t="s">
        <v>101</v>
      </c>
      <c r="CN7" s="24" t="s">
        <v>101</v>
      </c>
      <c r="CO7" s="24">
        <v>28.77</v>
      </c>
      <c r="CP7" s="24">
        <v>28.77</v>
      </c>
      <c r="CQ7" s="24">
        <v>29.95</v>
      </c>
      <c r="CR7" s="24" t="s">
        <v>101</v>
      </c>
      <c r="CS7" s="24" t="s">
        <v>101</v>
      </c>
      <c r="CT7" s="24">
        <v>42.4</v>
      </c>
      <c r="CU7" s="24">
        <v>42.28</v>
      </c>
      <c r="CV7" s="24">
        <v>41.06</v>
      </c>
      <c r="CW7" s="24">
        <v>42.22</v>
      </c>
      <c r="CX7" s="24" t="s">
        <v>101</v>
      </c>
      <c r="CY7" s="24" t="s">
        <v>101</v>
      </c>
      <c r="CZ7" s="24">
        <v>59.34</v>
      </c>
      <c r="DA7" s="24">
        <v>60.2</v>
      </c>
      <c r="DB7" s="24">
        <v>61.26</v>
      </c>
      <c r="DC7" s="24" t="s">
        <v>101</v>
      </c>
      <c r="DD7" s="24" t="s">
        <v>101</v>
      </c>
      <c r="DE7" s="24">
        <v>84.19</v>
      </c>
      <c r="DF7" s="24">
        <v>84.34</v>
      </c>
      <c r="DG7" s="24">
        <v>84.34</v>
      </c>
      <c r="DH7" s="24">
        <v>85.67</v>
      </c>
      <c r="DI7" s="24" t="s">
        <v>101</v>
      </c>
      <c r="DJ7" s="24" t="s">
        <v>101</v>
      </c>
      <c r="DK7" s="24">
        <v>5.71</v>
      </c>
      <c r="DL7" s="24">
        <v>6.74</v>
      </c>
      <c r="DM7" s="24">
        <v>6.74</v>
      </c>
      <c r="DN7" s="24" t="s">
        <v>101</v>
      </c>
      <c r="DO7" s="24" t="s">
        <v>101</v>
      </c>
      <c r="DP7" s="24">
        <v>21.36</v>
      </c>
      <c r="DQ7" s="24">
        <v>22.79</v>
      </c>
      <c r="DR7" s="24">
        <v>24.8</v>
      </c>
      <c r="DS7" s="24">
        <v>28</v>
      </c>
      <c r="DT7" s="24" t="s">
        <v>101</v>
      </c>
      <c r="DU7" s="24" t="s">
        <v>101</v>
      </c>
      <c r="DV7" s="24">
        <v>0</v>
      </c>
      <c r="DW7" s="24">
        <v>0</v>
      </c>
      <c r="DX7" s="24">
        <v>0</v>
      </c>
      <c r="DY7" s="24" t="s">
        <v>101</v>
      </c>
      <c r="DZ7" s="24" t="s">
        <v>101</v>
      </c>
      <c r="EA7" s="24">
        <v>0.01</v>
      </c>
      <c r="EB7" s="24">
        <v>0.01</v>
      </c>
      <c r="EC7" s="24">
        <v>0.02</v>
      </c>
      <c r="ED7" s="24">
        <v>0.03</v>
      </c>
      <c r="EE7" s="24" t="s">
        <v>101</v>
      </c>
      <c r="EF7" s="24" t="s">
        <v>101</v>
      </c>
      <c r="EG7" s="24">
        <v>0</v>
      </c>
      <c r="EH7" s="24">
        <v>0.11</v>
      </c>
      <c r="EI7" s="24">
        <v>0</v>
      </c>
      <c r="EJ7" s="24" t="s">
        <v>101</v>
      </c>
      <c r="EK7" s="24" t="s">
        <v>101</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関晃平</cp:lastModifiedBy>
  <dcterms:created xsi:type="dcterms:W3CDTF">2023-12-12T00:54:21Z</dcterms:created>
  <dcterms:modified xsi:type="dcterms:W3CDTF">2024-02-06T04:57:52Z</dcterms:modified>
  <cp:category/>
</cp:coreProperties>
</file>