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685" windowHeight="10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<sst xmlns="http://schemas.openxmlformats.org/spreadsheetml/2006/main" count="1140" uniqueCount="613">
  <si>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</si>
  <si>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</si>
  <si>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</si>
  <si>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</si>
  <si>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</si>
  <si>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</si>
  <si>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</si>
  <si>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</si>
  <si>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</si>
  <si>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</si>
  <si>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</si>
  <si>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</si>
  <si>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</si>
  <si>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</si>
  <si>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</si>
  <si>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</si>
  <si>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</si>
  <si>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</si>
  <si>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</si>
  <si>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</si>
  <si>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</si>
  <si>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</si>
  <si>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</si>
  <si>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</si>
  <si>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</si>
  <si>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</si>
  <si>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</si>
  <si>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</si>
  <si>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</si>
  <si>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</si>
  <si>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</si>
  <si>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</si>
  <si>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</si>
  <si>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</si>
  <si>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</si>
  <si>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</si>
  <si>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</si>
  <si>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</si>
  <si>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</si>
  <si>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</si>
  <si>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</si>
  <si>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</si>
  <si>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</si>
  <si>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</si>
  <si>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</si>
  <si>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</si>
  <si>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</si>
  <si>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</si>
  <si>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</si>
  <si>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</si>
  <si>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</si>
  <si>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</si>
  <si>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</si>
  <si>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</si>
  <si>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</si>
  <si>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</si>
  <si>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</si>
  <si>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</si>
  <si>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</si>
  <si>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</si>
  <si>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</si>
  <si>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</si>
  <si>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</si>
  <si>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</si>
  <si>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</si>
  <si>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</si>
  <si>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</si>
  <si>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</si>
  <si>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</si>
  <si>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</si>
  <si>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</si>
  <si>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</si>
  <si>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</si>
  <si>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</si>
  <si>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</si>
  <si>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</si>
  <si>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</si>
  <si>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</si>
  <si>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</si>
  <si>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</si>
  <si>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</si>
  <si>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</si>
  <si>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</si>
  <si>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</si>
  <si>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</si>
  <si>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</si>
  <si>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</si>
  <si>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</si>
  <si>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</si>
  <si>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</si>
  <si>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</si>
  <si>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</si>
  <si>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</si>
  <si>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</si>
  <si>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</si>
  <si>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</si>
  <si>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</si>
  <si>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</si>
  <si>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阿見町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</si>
  <si>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</si>
  <si>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</si>
  <si>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</si>
  <si>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</si>
  <si>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</si>
  <si>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</si>
  <si>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</si>
  <si>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</si>
  <si>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</si>
  <si>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</si>
  <si>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</si>
  <si>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</si>
  <si>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</si>
  <si>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</si>
  <si>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</si>
  <si>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</si>
  <si>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</si>
  <si>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</si>
  <si>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</si>
  <si>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</si>
  <si>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</si>
  <si>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</si>
  <si>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</si>
  <si>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</si>
  <si>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</si>
  <si>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</si>
  <si>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</si>
  <si>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</si>
  <si>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</si>
  <si>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</si>
  <si>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</si>
  <si>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</si>
  <si>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</si>
  <si>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</si>
  <si>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</si>
  <si>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</si>
  <si>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</si>
  <si>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</si>
  <si>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</si>
  <si>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</si>
  <si>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</si>
  <si>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</si>
  <si>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</si>
  <si>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</si>
  <si>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</si>
  <si>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</si>
  <si>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</si>
  <si>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</si>
  <si>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</si>
  <si>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</si>
  <si>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</si>
  <si>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</si>
  <si>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</si>
  <si>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</si>
  <si>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</si>
  <si>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</si>
  <si>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</si>
  <si>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</si>
  <si>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</si>
  <si>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</si>
  <si>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</si>
  <si>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</si>
  <si>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</si>
  <si>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</si>
  <si>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</si>
  <si>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</si>
  <si>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</si>
  <si>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</si>
  <si>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</si>
  <si>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</si>
  <si>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</si>
  <si>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</si>
  <si>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</si>
  <si>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</si>
  <si>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</si>
  <si>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</si>
  <si>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</si>
  <si>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</si>
  <si>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</si>
  <si>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</si>
  <si>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</si>
  <si>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</si>
  <si>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</si>
  <si>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</si>
  <si>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</si>
  <si>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</si>
  <si>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</si>
  <si>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</si>
  <si>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</si>
  <si>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</si>
  <si>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</si>
  <si>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</si>
  <si>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</si>
  <si>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</si>
  <si>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</si>
  <si>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</si>
  <si>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</si>
  <si>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</si>
  <si>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</si>
  <si>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</si>
  <si>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</si>
  <si>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</si>
  <si>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</si>
  <si>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</si>
  <si>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</si>
  <si>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</si>
  <si>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</si>
  <si>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</si>
  <si>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</si>
  <si>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</si>
  <si>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</si>
  <si>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</si>
  <si>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</si>
  <si>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</si>
  <si>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</si>
  <si>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茨城県阿見町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</si>
  <si>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</si>
  <si>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</si>
  <si>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</si>
  <si>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</si>
  <si>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</si>
  <si>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</si>
  <si>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</si>
  <si>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</si>
  <si>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</si>
  <si>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</si>
  <si>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</si>
  <si>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</si>
  <si>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</si>
  <si>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</si>
  <si>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</si>
  <si>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</si>
  <si>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</si>
  <si>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</si>
  <si>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</si>
  <si>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</si>
  <si>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</si>
  <si>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</si>
  <si>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</si>
  <si>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</si>
  <si>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</si>
  <si>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</si>
  <si>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</si>
  <si>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</si>
  <si>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</si>
  <si>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</si>
  <si>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</si>
  <si>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</si>
  <si>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</si>
  <si>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</si>
  <si>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</si>
  <si>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</si>
  <si>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</si>
  <si>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</si>
  <si>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</si>
  <si>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</si>
  <si>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</si>
  <si>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</si>
  <si>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</si>
  <si>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</si>
  <si>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</si>
  <si>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</si>
  <si>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</si>
  <si>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</si>
  <si>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</si>
  <si>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</si>
  <si>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</si>
  <si>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</si>
  <si>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</si>
  <si>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</si>
  <si>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</si>
  <si>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</si>
  <si>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</si>
  <si>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</si>
  <si>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</si>
  <si>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</si>
  <si>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</si>
  <si>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</si>
  <si>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</si>
  <si>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</si>
  <si>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</si>
  <si>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</si>
  <si>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</si>
  <si>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</si>
  <si>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</si>
  <si>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</si>
  <si>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</si>
  <si>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</si>
  <si>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</si>
  <si>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</si>
  <si>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</si>
  <si>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</si>
  <si>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</si>
  <si>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</si>
  <si>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</si>
  <si>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</si>
  <si>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</si>
  <si>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</si>
  <si>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</si>
  <si>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</si>
  <si>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</si>
  <si>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</si>
  <si>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</si>
  <si>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</si>
  <si>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</si>
  <si>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</si>
  <si>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</si>
  <si>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</si>
  <si>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</si>
  <si>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</si>
  <si>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</si>
  <si>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</si>
  <si>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</si>
  <si>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</si>
  <si>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</si>
  <si>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</si>
  <si>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</si>
  <si>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</si>
  <si>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</si>
  <si>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</si>
  <si>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</si>
  <si>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</si>
  <si>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</si>
  <si>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</si>
  <si>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</si>
  <si>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</si>
  <si>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</si>
  <si>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</si>
  <si>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</si>
  <si>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</si>
  <si>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</si>
  <si>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</si>
  <si>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</si>
  <si>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</si>
  <si>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</si>
  <si>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</si>
  <si>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</si>
  <si>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</si>
  <si>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</si>
  <si>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</si>
  <si>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</si>
  <si>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</si>
  <si>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</si>
  <si>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</si>
  <si>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</si>
  <si>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</si>
  <si>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</si>
  <si>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</si>
  <si>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</si>
  <si>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</si>
  <si>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</si>
  <si>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</si>
  <si>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</si>
  <si>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</si>
  <si>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</si>
  <si>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</si>
  <si>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</si>
  <si>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</si>
  <si>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</si>
  <si>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</si>
  <si>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</si>
  <si>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</si>
  <si>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</si>
  <si>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</si>
  <si>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</si>
  <si>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</si>
  <si>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</si>
  <si>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茨城県阿見町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</si>
  <si>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</si>
  <si>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</si>
  <si>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</si>
  <si>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</si>
  <si>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</si>
  <si>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</si>
  <si>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</si>
  <si>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</si>
  <si>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</si>
  <si>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</si>
  <si>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</si>
  <si>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</si>
  <si>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</si>
  <si>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</si>
  <si>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</si>
  <si>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</si>
  <si>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</si>
  <si>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</si>
  <si>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</si>
  <si>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</si>
  <si>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</si>
  <si>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</si>
  <si>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</si>
  <si>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</si>
  <si>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</si>
  <si>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</si>
  <si>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</si>
  <si>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</si>
  <si>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</si>
  <si>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</si>
  <si>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</si>
  <si>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</si>
  <si>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</si>
  <si>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</si>
  <si>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</si>
  <si>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</si>
  <si>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</si>
  <si>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</si>
  <si>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</si>
  <si>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</si>
  <si>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</si>
  <si>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</si>
  <si>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</si>
  <si>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</si>
  <si>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</si>
  <si>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</si>
  <si>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</si>
  <si>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</si>
  <si>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</si>
  <si>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</si>
  <si>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</si>
  <si>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</si>
  <si>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</si>
  <si>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</si>
  <si>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</si>
  <si>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</si>
  <si>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</si>
  <si>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</si>
  <si>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</si>
  <si>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</si>
  <si>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</si>
  <si>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</si>
  <si>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</si>
  <si>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</si>
  <si>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</si>
  <si>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</si>
  <si>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</si>
  <si>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</si>
  <si>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</si>
  <si>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</si>
  <si>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</si>
  <si>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</si>
  <si>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</si>
  <si>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</si>
  <si>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</si>
  <si>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</si>
  <si>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</si>
  <si>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</si>
  <si>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</si>
  <si>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</si>
  <si>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</si>
  <si>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</si>
  <si>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</si>
  <si>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</si>
  <si>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</si>
  <si>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</si>
  <si>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</si>
  <si>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</si>
  <si>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</si>
  <si>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</si>
  <si>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</si>
  <si>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</si>
  <si>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</si>
  <si>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</si>
  <si>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</si>
  <si>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</si>
  <si>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</si>
  <si>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</si>
  <si>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</si>
  <si>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</si>
  <si>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</si>
  <si>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</si>
  <si>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</si>
  <si>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</si>
  <si>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</si>
  <si>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</si>
  <si>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</si>
  <si>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</si>
  <si>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</si>
  <si>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</si>
  <si>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</si>
  <si>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</si>
  <si>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</si>
  <si>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</si>
  <si>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</si>
  <si>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</si>
  <si>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</si>
  <si>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</si>
  <si>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</si>
  <si>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</si>
  <si>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</si>
  <si>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</si>
  <si>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</si>
  <si>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</si>
  <si>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</si>
  <si>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</si>
  <si>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</si>
  <si>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</si>
  <si>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</si>
  <si>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</si>
  <si>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</si>
  <si>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</si>
  <si>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</si>
  <si>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</si>
  <si>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</si>
  <si>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</si>
  <si>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</si>
  <si>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</si>
  <si>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</si>
  <si>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</si>
  <si>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</si>
  <si>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</si>
  <si>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</si>
  <si>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</si>
  <si>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</si>
  <si>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</si>
  <si>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</si>
  <si>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</si>
  <si>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</si>
  <si>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</si>
  <si>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</si>
  <si>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</si>
  <si>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</si>
  <si>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</si>
  <si>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</si>
  <si>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</si>
  <si>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</si>
  <si>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</si>
  <si>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</si>
  <si>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</si>
  <si>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</si>
  <si>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</si>
  <si>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</si>
  <si>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</si>
  <si>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</si>
  <si>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</si>
  <si>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</si>
  <si>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</si>
  <si>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</si>
  <si>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</si>
  <si>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</si>
  <si>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</si>
  <si>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</si>
  <si>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</si>
  <si>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</si>
  <si>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</si>
  <si>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</si>
  <si>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</si>
  <si>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</si>
  <si>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</si>
  <si>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</si>
  <si>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</si>
  <si>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</si>
  <si>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</si>
  <si>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</si>
  <si>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</si>
  <si>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</si>
  <si>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</si>
  <si>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</si>
  <si>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</si>
  <si>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</si>
  <si>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3.07</t>
  </si>
  <si>
    <t>▲ 3.70</t>
  </si>
  <si>
    <t>▲ 4.35</t>
  </si>
  <si>
    <t>▲ 0.54</t>
  </si>
  <si>
    <t>▲ 0.96</t>
  </si>
  <si>
    <t>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</si>
  <si>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</si>
  <si>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</si>
  <si>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</si>
  <si>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</si>
  <si>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</si>
  <si>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</si>
  <si>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</si>
  <si>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</si>
  <si>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</si>
  <si>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</si>
  <si>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</si>
  <si>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</si>
  <si>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</si>
  <si>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</si>
  <si>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借地等取得基金</t>
  </si>
  <si>
    <t>公共公益施設整備基金</t>
  </si>
  <si>
    <t>地域福祉基金</t>
  </si>
  <si>
    <t>町営住宅建替基金</t>
  </si>
  <si>
    <t>公民館整備基金</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</si>
  <si>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11"/>
  </si>
  <si>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11"/>
  </si>
  <si>
    <t>茨城租税債権管理機構</t>
    <rPh sb="0" eb="2">
      <t>イバラキ</t>
    </rPh>
    <rPh sb="2" eb="4">
      <t>ソゼイ</t>
    </rPh>
    <rPh sb="4" eb="6">
      <t>サイケン</t>
    </rPh>
    <rPh sb="6" eb="8">
      <t>カンリ</t>
    </rPh>
    <rPh sb="8" eb="10">
      <t>キコウ</t>
    </rPh>
    <phoneticPr fontId="11"/>
  </si>
  <si>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</si>
  <si>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茨城県後期高齢者医療広域連合（後期高齢医療特別会計）</t>
    <rPh sb="15" eb="17">
      <t>コウキ</t>
    </rPh>
    <rPh sb="17" eb="19">
      <t>コウレイ</t>
    </rPh>
    <rPh sb="19" eb="21">
      <t>イリョウ</t>
    </rPh>
    <rPh sb="21" eb="23">
      <t>トクベツ</t>
    </rPh>
    <rPh sb="23" eb="25">
      <t>カイケイ</t>
    </rPh>
    <phoneticPr fontId="11"/>
  </si>
  <si>
    <t>龍ケ崎地方衛生組合</t>
    <rPh sb="0" eb="3">
      <t>リュウガサキ</t>
    </rPh>
    <rPh sb="3" eb="5">
      <t>チホウ</t>
    </rPh>
    <rPh sb="5" eb="7">
      <t>エイセイ</t>
    </rPh>
    <rPh sb="7" eb="9">
      <t>クミアイ</t>
    </rPh>
    <phoneticPr fontId="11"/>
  </si>
  <si>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11"/>
  </si>
  <si>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6" eb="18">
      <t>スイボウ</t>
    </rPh>
    <rPh sb="18" eb="20">
      <t>ジギョウ</t>
    </rPh>
    <rPh sb="20" eb="22">
      <t>トクベツ</t>
    </rPh>
    <rPh sb="22" eb="24">
      <t>カイケイ</t>
    </rPh>
    <phoneticPr fontId="11"/>
  </si>
  <si>
    <t>牛久市・阿見町斎場組合</t>
    <rPh sb="0" eb="3">
      <t>ウシクシ</t>
    </rPh>
    <rPh sb="4" eb="7">
      <t>アミマチ</t>
    </rPh>
    <rPh sb="7" eb="9">
      <t>サイジョウ</t>
    </rPh>
    <rPh sb="9" eb="11">
      <t>クミアイ</t>
    </rPh>
    <phoneticPr fontId="11"/>
  </si>
  <si>
    <t>阿見町土地開発公社</t>
    <rPh sb="0" eb="2">
      <t>アミ</t>
    </rPh>
    <rPh sb="2" eb="3">
      <t>マチ</t>
    </rPh>
    <rPh sb="3" eb="5">
      <t>トチ</t>
    </rPh>
    <rPh sb="5" eb="7">
      <t>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</si>
  <si>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</si>
  <si>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</si>
  <si>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</si>
  <si>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</si>
  <si>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</si>
  <si>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</si>
  <si>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</si>
  <si>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</si>
  <si>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</si>
  <si>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</si>
  <si>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</si>
  <si>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</si>
  <si>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</si>
  <si>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</si>
  <si>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</si>
  <si>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</si>
  <si>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</si>
  <si>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</si>
  <si>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将来負担比率は算出されておらず、実質公債費比率は類似団体と比較して1.8ポイント低くなっている。
　しかしながら、あさひ小学校建設事業に係る地方債の償還が始まり、実質公債費比率が上昇していくことが考えられるため、これまで以上に公債費の適正化に取り組んでいく必要がある。</t>
    <phoneticPr fontId="5"/>
  </si>
  <si>
    <t>　将来負担比率は算出されておらず、有形固定資産減価償却率は類似団体と比較して6.6ポイント低くなっている。
　有形固定資産減価償却率は、類似団体より6.6ポイント低くなっているが、今後、公共施設等の老朽化が進んでいく中で比率の上昇が考えられるので、公共施設等総合管理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</si>
</sst>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6"/>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37" fillId="0" borderId="39"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188" xfId="0" applyFont="1" applyBorder="1" applyAlignment="1" applyProtection="1">
      <alignment horizontal="left" vertical="center" wrapText="1"/>
      <protection locked="0"/>
    </xf>
    <xf numFmtId="0" fontId="37" fillId="0" borderId="44"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wrapText="1"/>
      <protection locked="0"/>
    </xf>
    <xf numFmtId="0" fontId="37" fillId="0" borderId="189" xfId="0"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90"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1378-4DAA-A51F-6669D8E287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56014</c:v>
                </c:pt>
                <c:pt idx="1">
                  <c:v>43972</c:v>
                </c:pt>
                <c:pt idx="2">
                  <c:v>66714</c:v>
                </c:pt>
                <c:pt idx="3">
                  <c:v>96585</c:v>
                </c:pt>
                <c:pt idx="4">
                  <c:v>47517</c:v>
                </c:pt>
              </c:numCache>
            </c:numRef>
          </c:val>
          <c:smooth val="0"/>
          <c:extLst xmlns:c16r2="http://schemas.microsoft.com/office/drawing/2015/06/chart">
            <c:ext xmlns:c16="http://schemas.microsoft.com/office/drawing/2014/chart" uri="{C3380CC4-5D6E-409C-BE32-E72D297353CC}">
              <c16:uniqueId val="{00000001-1378-4DAA-A51F-6669D8E287DC}"/>
            </c:ext>
          </c:extLst>
        </c:ser>
        <c:dLbls>
          <c:showLegendKey val="0"/>
          <c:showVal val="0"/>
          <c:showCatName val="0"/>
          <c:showSerName val="0"/>
          <c:showPercent val="0"/>
          <c:showBubbleSize val="0"/>
        </c:dLbls>
        <c:marker val="1"/>
        <c:smooth val="0"/>
        <c:axId val="135027784"/>
        <c:axId val="135026608"/>
      </c:lineChart>
      <c:catAx>
        <c:axId val="135027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26608"/>
        <c:crosses val="autoZero"/>
        <c:auto val="1"/>
        <c:lblAlgn val="ctr"/>
        <c:lblOffset val="100"/>
        <c:tickLblSkip val="1"/>
        <c:tickMarkSkip val="1"/>
        <c:noMultiLvlLbl val="0"/>
      </c:catAx>
      <c:valAx>
        <c:axId val="1350266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27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c:v>
                </c:pt>
                <c:pt idx="1">
                  <c:v>7.23</c:v>
                </c:pt>
                <c:pt idx="2">
                  <c:v>7.79</c:v>
                </c:pt>
                <c:pt idx="3">
                  <c:v>7.24</c:v>
                </c:pt>
                <c:pt idx="4">
                  <c:v>8.5</c:v>
                </c:pt>
              </c:numCache>
            </c:numRef>
          </c:val>
          <c:extLst xmlns:c16r2="http://schemas.microsoft.com/office/drawing/2015/06/chart">
            <c:ext xmlns:c16="http://schemas.microsoft.com/office/drawing/2014/chart" uri="{C3380CC4-5D6E-409C-BE32-E72D297353CC}">
              <c16:uniqueId val="{00000000-25C7-49FE-92F2-E12035D872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40.14</c:v>
                </c:pt>
                <c:pt idx="1">
                  <c:v>33.659999999999997</c:v>
                </c:pt>
                <c:pt idx="2">
                  <c:v>29.03</c:v>
                </c:pt>
                <c:pt idx="3">
                  <c:v>28.97</c:v>
                </c:pt>
                <c:pt idx="4">
                  <c:v>26.23</c:v>
                </c:pt>
              </c:numCache>
            </c:numRef>
          </c:val>
          <c:extLst xmlns:c16r2="http://schemas.microsoft.com/office/drawing/2015/06/chart">
            <c:ext xmlns:c16="http://schemas.microsoft.com/office/drawing/2014/chart" uri="{C3380CC4-5D6E-409C-BE32-E72D297353CC}">
              <c16:uniqueId val="{00000001-25C7-49FE-92F2-E12035D872F9}"/>
            </c:ext>
          </c:extLst>
        </c:ser>
        <c:dLbls>
          <c:showLegendKey val="0"/>
          <c:showVal val="0"/>
          <c:showCatName val="0"/>
          <c:showSerName val="0"/>
          <c:showPercent val="0"/>
          <c:showBubbleSize val="0"/>
        </c:dLbls>
        <c:gapWidth val="250"/>
        <c:overlap val="100"/>
        <c:axId val="135027392"/>
        <c:axId val="135024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-3.07</c:v>
                </c:pt>
                <c:pt idx="1">
                  <c:v>-3.7</c:v>
                </c:pt>
                <c:pt idx="2">
                  <c:v>-4.3499999999999996</c:v>
                </c:pt>
                <c:pt idx="3">
                  <c:v>-0.54</c:v>
                </c:pt>
                <c:pt idx="4">
                  <c:v>-0.96</c:v>
                </c:pt>
              </c:numCache>
            </c:numRef>
          </c:val>
          <c:smooth val="0"/>
          <c:extLst xmlns:c16r2="http://schemas.microsoft.com/office/drawing/2015/06/chart">
            <c:ext xmlns:c16="http://schemas.microsoft.com/office/drawing/2014/chart" uri="{C3380CC4-5D6E-409C-BE32-E72D297353CC}">
              <c16:uniqueId val="{00000002-25C7-49FE-92F2-E12035D872F9}"/>
            </c:ext>
          </c:extLst>
        </c:ser>
        <c:dLbls>
          <c:showLegendKey val="0"/>
          <c:showVal val="0"/>
          <c:showCatName val="0"/>
          <c:showSerName val="0"/>
          <c:showPercent val="0"/>
          <c:showBubbleSize val="0"/>
        </c:dLbls>
        <c:marker val="1"/>
        <c:smooth val="0"/>
        <c:axId val="135027392"/>
        <c:axId val="135024648"/>
      </c:lineChart>
      <c:catAx>
        <c:axId val="1350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024648"/>
        <c:crosses val="autoZero"/>
        <c:auto val="1"/>
        <c:lblAlgn val="ctr"/>
        <c:lblOffset val="100"/>
        <c:tickLblSkip val="1"/>
        <c:tickMarkSkip val="1"/>
        <c:noMultiLvlLbl val="0"/>
      </c:catAx>
      <c:valAx>
        <c:axId val="135024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2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0.21</c:v>
                </c:pt>
                <c:pt idx="2">
                  <c:v>#N/A</c:v>
                </c:pt>
                <c:pt idx="3">
                  <c:v>0.28000000000000003</c:v>
                </c:pt>
                <c:pt idx="4">
                  <c:v>#N/A</c:v>
                </c:pt>
                <c:pt idx="5">
                  <c:v>0.22</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5A45-45F3-A2A2-F4A7B4D3FA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45-45F3-A2A2-F4A7B4D3FA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A45-45F3-A2A2-F4A7B4D3FA6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5A45-45F3-A2A2-F4A7B4D3FA6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0.17</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5A45-45F3-A2A2-F4A7B4D3FA6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6.24</c:v>
                </c:pt>
                <c:pt idx="2">
                  <c:v>#N/A</c:v>
                </c:pt>
                <c:pt idx="3">
                  <c:v>0.25</c:v>
                </c:pt>
                <c:pt idx="4">
                  <c:v>#N/A</c:v>
                </c:pt>
                <c:pt idx="5">
                  <c:v>0.12</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5-5A45-45F3-A2A2-F4A7B4D3FA6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0.89</c:v>
                </c:pt>
                <c:pt idx="4">
                  <c:v>#N/A</c:v>
                </c:pt>
                <c:pt idx="5">
                  <c:v>1.05</c:v>
                </c:pt>
                <c:pt idx="6">
                  <c:v>#N/A</c:v>
                </c:pt>
                <c:pt idx="7">
                  <c:v>1.22</c:v>
                </c:pt>
                <c:pt idx="8">
                  <c:v>#N/A</c:v>
                </c:pt>
                <c:pt idx="9">
                  <c:v>1.02</c:v>
                </c:pt>
              </c:numCache>
            </c:numRef>
          </c:val>
          <c:extLst xmlns:c16r2="http://schemas.microsoft.com/office/drawing/2015/06/chart">
            <c:ext xmlns:c16="http://schemas.microsoft.com/office/drawing/2014/chart" uri="{C3380CC4-5D6E-409C-BE32-E72D297353CC}">
              <c16:uniqueId val="{00000006-5A45-45F3-A2A2-F4A7B4D3FA6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6.55</c:v>
                </c:pt>
                <c:pt idx="2">
                  <c:v>#N/A</c:v>
                </c:pt>
                <c:pt idx="3">
                  <c:v>5.35</c:v>
                </c:pt>
                <c:pt idx="4">
                  <c:v>#N/A</c:v>
                </c:pt>
                <c:pt idx="5">
                  <c:v>5.74</c:v>
                </c:pt>
                <c:pt idx="6">
                  <c:v>#N/A</c:v>
                </c:pt>
                <c:pt idx="7">
                  <c:v>4.4000000000000004</c:v>
                </c:pt>
                <c:pt idx="8">
                  <c:v>#N/A</c:v>
                </c:pt>
                <c:pt idx="9">
                  <c:v>3.32</c:v>
                </c:pt>
              </c:numCache>
            </c:numRef>
          </c:val>
          <c:extLst xmlns:c16r2="http://schemas.microsoft.com/office/drawing/2015/06/chart">
            <c:ext xmlns:c16="http://schemas.microsoft.com/office/drawing/2014/chart" uri="{C3380CC4-5D6E-409C-BE32-E72D297353CC}">
              <c16:uniqueId val="{00000007-5A45-45F3-A2A2-F4A7B4D3FA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5.19</c:v>
                </c:pt>
                <c:pt idx="2">
                  <c:v>#N/A</c:v>
                </c:pt>
                <c:pt idx="3">
                  <c:v>7.23</c:v>
                </c:pt>
                <c:pt idx="4">
                  <c:v>#N/A</c:v>
                </c:pt>
                <c:pt idx="5">
                  <c:v>7.79</c:v>
                </c:pt>
                <c:pt idx="6">
                  <c:v>#N/A</c:v>
                </c:pt>
                <c:pt idx="7">
                  <c:v>7.23</c:v>
                </c:pt>
                <c:pt idx="8">
                  <c:v>#N/A</c:v>
                </c:pt>
                <c:pt idx="9">
                  <c:v>8.49</c:v>
                </c:pt>
              </c:numCache>
            </c:numRef>
          </c:val>
          <c:extLst xmlns:c16r2="http://schemas.microsoft.com/office/drawing/2015/06/chart">
            <c:ext xmlns:c16="http://schemas.microsoft.com/office/drawing/2014/chart" uri="{C3380CC4-5D6E-409C-BE32-E72D297353CC}">
              <c16:uniqueId val="{00000008-5A45-45F3-A2A2-F4A7B4D3FA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8.4600000000000009</c:v>
                </c:pt>
                <c:pt idx="2">
                  <c:v>#N/A</c:v>
                </c:pt>
                <c:pt idx="3">
                  <c:v>9.57</c:v>
                </c:pt>
                <c:pt idx="4">
                  <c:v>#N/A</c:v>
                </c:pt>
                <c:pt idx="5">
                  <c:v>9.9</c:v>
                </c:pt>
                <c:pt idx="6">
                  <c:v>#N/A</c:v>
                </c:pt>
                <c:pt idx="7">
                  <c:v>15.72</c:v>
                </c:pt>
                <c:pt idx="8">
                  <c:v>#N/A</c:v>
                </c:pt>
                <c:pt idx="9">
                  <c:v>16.03</c:v>
                </c:pt>
              </c:numCache>
            </c:numRef>
          </c:val>
          <c:extLst xmlns:c16r2="http://schemas.microsoft.com/office/drawing/2015/06/chart">
            <c:ext xmlns:c16="http://schemas.microsoft.com/office/drawing/2014/chart" uri="{C3380CC4-5D6E-409C-BE32-E72D297353CC}">
              <c16:uniqueId val="{00000009-5A45-45F3-A2A2-F4A7B4D3FA6C}"/>
            </c:ext>
          </c:extLst>
        </c:ser>
        <c:dLbls>
          <c:showLegendKey val="0"/>
          <c:showVal val="0"/>
          <c:showCatName val="0"/>
          <c:showSerName val="0"/>
          <c:showPercent val="0"/>
          <c:showBubbleSize val="0"/>
        </c:dLbls>
        <c:gapWidth val="150"/>
        <c:overlap val="100"/>
        <c:axId val="473577432"/>
        <c:axId val="473582920"/>
      </c:barChart>
      <c:catAx>
        <c:axId val="47357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582920"/>
        <c:crosses val="autoZero"/>
        <c:auto val="1"/>
        <c:lblAlgn val="ctr"/>
        <c:lblOffset val="100"/>
        <c:tickLblSkip val="1"/>
        <c:tickMarkSkip val="1"/>
        <c:noMultiLvlLbl val="0"/>
      </c:catAx>
      <c:valAx>
        <c:axId val="473582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577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1576</c:v>
                </c:pt>
                <c:pt idx="5">
                  <c:v>1531</c:v>
                </c:pt>
                <c:pt idx="8">
                  <c:v>1536</c:v>
                </c:pt>
                <c:pt idx="11">
                  <c:v>1517</c:v>
                </c:pt>
                <c:pt idx="14">
                  <c:v>1542</c:v>
                </c:pt>
              </c:numCache>
            </c:numRef>
          </c:val>
          <c:extLst xmlns:c16r2="http://schemas.microsoft.com/office/drawing/2015/06/chart">
            <c:ext xmlns:c16="http://schemas.microsoft.com/office/drawing/2014/chart" uri="{C3380CC4-5D6E-409C-BE32-E72D297353CC}">
              <c16:uniqueId val="{00000000-9D15-4482-AC07-107A3522E3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15-4482-AC07-107A3522E3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D15-4482-AC07-107A3522E3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62</c:v>
                </c:pt>
                <c:pt idx="6">
                  <c:v>51</c:v>
                </c:pt>
                <c:pt idx="9">
                  <c:v>53</c:v>
                </c:pt>
                <c:pt idx="12">
                  <c:v>67</c:v>
                </c:pt>
              </c:numCache>
            </c:numRef>
          </c:val>
          <c:extLst xmlns:c16r2="http://schemas.microsoft.com/office/drawing/2015/06/chart">
            <c:ext xmlns:c16="http://schemas.microsoft.com/office/drawing/2014/chart" uri="{C3380CC4-5D6E-409C-BE32-E72D297353CC}">
              <c16:uniqueId val="{00000003-9D15-4482-AC07-107A3522E3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562</c:v>
                </c:pt>
                <c:pt idx="3">
                  <c:v>601</c:v>
                </c:pt>
                <c:pt idx="6">
                  <c:v>529</c:v>
                </c:pt>
                <c:pt idx="9">
                  <c:v>531</c:v>
                </c:pt>
                <c:pt idx="12">
                  <c:v>468</c:v>
                </c:pt>
              </c:numCache>
            </c:numRef>
          </c:val>
          <c:extLst xmlns:c16r2="http://schemas.microsoft.com/office/drawing/2015/06/chart">
            <c:ext xmlns:c16="http://schemas.microsoft.com/office/drawing/2014/chart" uri="{C3380CC4-5D6E-409C-BE32-E72D297353CC}">
              <c16:uniqueId val="{00000004-9D15-4482-AC07-107A3522E3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15-4482-AC07-107A3522E3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15-4482-AC07-107A3522E3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1292</c:v>
                </c:pt>
                <c:pt idx="3">
                  <c:v>1296</c:v>
                </c:pt>
                <c:pt idx="6">
                  <c:v>1380</c:v>
                </c:pt>
                <c:pt idx="9">
                  <c:v>1399</c:v>
                </c:pt>
                <c:pt idx="12">
                  <c:v>1371</c:v>
                </c:pt>
              </c:numCache>
            </c:numRef>
          </c:val>
          <c:extLst xmlns:c16r2="http://schemas.microsoft.com/office/drawing/2015/06/chart">
            <c:ext xmlns:c16="http://schemas.microsoft.com/office/drawing/2014/chart" uri="{C3380CC4-5D6E-409C-BE32-E72D297353CC}">
              <c16:uniqueId val="{00000007-9D15-4482-AC07-107A3522E3F1}"/>
            </c:ext>
          </c:extLst>
        </c:ser>
        <c:dLbls>
          <c:showLegendKey val="0"/>
          <c:showVal val="0"/>
          <c:showCatName val="0"/>
          <c:showSerName val="0"/>
          <c:showPercent val="0"/>
          <c:showBubbleSize val="0"/>
        </c:dLbls>
        <c:gapWidth val="100"/>
        <c:overlap val="100"/>
        <c:axId val="473581744"/>
        <c:axId val="47357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321</c:v>
                </c:pt>
                <c:pt idx="2">
                  <c:v>#N/A</c:v>
                </c:pt>
                <c:pt idx="3">
                  <c:v>#N/A</c:v>
                </c:pt>
                <c:pt idx="4">
                  <c:v>428</c:v>
                </c:pt>
                <c:pt idx="5">
                  <c:v>#N/A</c:v>
                </c:pt>
                <c:pt idx="6">
                  <c:v>#N/A</c:v>
                </c:pt>
                <c:pt idx="7">
                  <c:v>424</c:v>
                </c:pt>
                <c:pt idx="8">
                  <c:v>#N/A</c:v>
                </c:pt>
                <c:pt idx="9">
                  <c:v>#N/A</c:v>
                </c:pt>
                <c:pt idx="10">
                  <c:v>466</c:v>
                </c:pt>
                <c:pt idx="11">
                  <c:v>#N/A</c:v>
                </c:pt>
                <c:pt idx="12">
                  <c:v>#N/A</c:v>
                </c:pt>
                <c:pt idx="13">
                  <c:v>364</c:v>
                </c:pt>
                <c:pt idx="14">
                  <c:v>#N/A</c:v>
                </c:pt>
              </c:numCache>
            </c:numRef>
          </c:val>
          <c:smooth val="0"/>
          <c:extLst xmlns:c16r2="http://schemas.microsoft.com/office/drawing/2015/06/chart">
            <c:ext xmlns:c16="http://schemas.microsoft.com/office/drawing/2014/chart" uri="{C3380CC4-5D6E-409C-BE32-E72D297353CC}">
              <c16:uniqueId val="{00000008-9D15-4482-AC07-107A3522E3F1}"/>
            </c:ext>
          </c:extLst>
        </c:ser>
        <c:dLbls>
          <c:showLegendKey val="0"/>
          <c:showVal val="0"/>
          <c:showCatName val="0"/>
          <c:showSerName val="0"/>
          <c:showPercent val="0"/>
          <c:showBubbleSize val="0"/>
        </c:dLbls>
        <c:marker val="1"/>
        <c:smooth val="0"/>
        <c:axId val="473581744"/>
        <c:axId val="473577040"/>
      </c:lineChart>
      <c:catAx>
        <c:axId val="47358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577040"/>
        <c:crosses val="autoZero"/>
        <c:auto val="1"/>
        <c:lblAlgn val="ctr"/>
        <c:lblOffset val="100"/>
        <c:tickLblSkip val="1"/>
        <c:tickMarkSkip val="1"/>
        <c:noMultiLvlLbl val="0"/>
      </c:catAx>
      <c:valAx>
        <c:axId val="47357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58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13487</c:v>
                </c:pt>
                <c:pt idx="5">
                  <c:v>13548</c:v>
                </c:pt>
                <c:pt idx="8">
                  <c:v>13468</c:v>
                </c:pt>
                <c:pt idx="11">
                  <c:v>13791</c:v>
                </c:pt>
                <c:pt idx="14">
                  <c:v>13674</c:v>
                </c:pt>
              </c:numCache>
            </c:numRef>
          </c:val>
          <c:extLst xmlns:c16r2="http://schemas.microsoft.com/office/drawing/2015/06/chart">
            <c:ext xmlns:c16="http://schemas.microsoft.com/office/drawing/2014/chart" uri="{C3380CC4-5D6E-409C-BE32-E72D297353CC}">
              <c16:uniqueId val="{00000000-CDE6-4511-A191-F88E799DE6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2856</c:v>
                </c:pt>
                <c:pt idx="5">
                  <c:v>3084</c:v>
                </c:pt>
                <c:pt idx="8">
                  <c:v>3002</c:v>
                </c:pt>
                <c:pt idx="11">
                  <c:v>2783</c:v>
                </c:pt>
                <c:pt idx="14">
                  <c:v>2670</c:v>
                </c:pt>
              </c:numCache>
            </c:numRef>
          </c:val>
          <c:extLst xmlns:c16r2="http://schemas.microsoft.com/office/drawing/2015/06/chart">
            <c:ext xmlns:c16="http://schemas.microsoft.com/office/drawing/2014/chart" uri="{C3380CC4-5D6E-409C-BE32-E72D297353CC}">
              <c16:uniqueId val="{00000001-CDE6-4511-A191-F88E799DE6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6794</c:v>
                </c:pt>
                <c:pt idx="5">
                  <c:v>6173</c:v>
                </c:pt>
                <c:pt idx="8">
                  <c:v>5601</c:v>
                </c:pt>
                <c:pt idx="11">
                  <c:v>5486</c:v>
                </c:pt>
                <c:pt idx="14">
                  <c:v>5339</c:v>
                </c:pt>
              </c:numCache>
            </c:numRef>
          </c:val>
          <c:extLst xmlns:c16r2="http://schemas.microsoft.com/office/drawing/2015/06/chart">
            <c:ext xmlns:c16="http://schemas.microsoft.com/office/drawing/2014/chart" uri="{C3380CC4-5D6E-409C-BE32-E72D297353CC}">
              <c16:uniqueId val="{00000002-CDE6-4511-A191-F88E799DE6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E6-4511-A191-F88E799DE6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E6-4511-A191-F88E799DE6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5</c:v>
                </c:pt>
                <c:pt idx="6">
                  <c:v>10</c:v>
                </c:pt>
                <c:pt idx="9">
                  <c:v>0</c:v>
                </c:pt>
                <c:pt idx="12">
                  <c:v>4</c:v>
                </c:pt>
              </c:numCache>
            </c:numRef>
          </c:val>
          <c:extLst xmlns:c16r2="http://schemas.microsoft.com/office/drawing/2015/06/chart">
            <c:ext xmlns:c16="http://schemas.microsoft.com/office/drawing/2014/chart" uri="{C3380CC4-5D6E-409C-BE32-E72D297353CC}">
              <c16:uniqueId val="{00000005-CDE6-4511-A191-F88E799DE6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962</c:v>
                </c:pt>
                <c:pt idx="3">
                  <c:v>847</c:v>
                </c:pt>
                <c:pt idx="6">
                  <c:v>749</c:v>
                </c:pt>
                <c:pt idx="9">
                  <c:v>761</c:v>
                </c:pt>
                <c:pt idx="12">
                  <c:v>655</c:v>
                </c:pt>
              </c:numCache>
            </c:numRef>
          </c:val>
          <c:extLst xmlns:c16r2="http://schemas.microsoft.com/office/drawing/2015/06/chart">
            <c:ext xmlns:c16="http://schemas.microsoft.com/office/drawing/2014/chart" uri="{C3380CC4-5D6E-409C-BE32-E72D297353CC}">
              <c16:uniqueId val="{00000006-CDE6-4511-A191-F88E799DE6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169</c:v>
                </c:pt>
                <c:pt idx="3">
                  <c:v>210</c:v>
                </c:pt>
                <c:pt idx="6">
                  <c:v>243</c:v>
                </c:pt>
                <c:pt idx="9">
                  <c:v>207</c:v>
                </c:pt>
                <c:pt idx="12">
                  <c:v>175</c:v>
                </c:pt>
              </c:numCache>
            </c:numRef>
          </c:val>
          <c:extLst xmlns:c16r2="http://schemas.microsoft.com/office/drawing/2015/06/chart">
            <c:ext xmlns:c16="http://schemas.microsoft.com/office/drawing/2014/chart" uri="{C3380CC4-5D6E-409C-BE32-E72D297353CC}">
              <c16:uniqueId val="{00000007-CDE6-4511-A191-F88E799DE6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6055</c:v>
                </c:pt>
                <c:pt idx="3">
                  <c:v>6083</c:v>
                </c:pt>
                <c:pt idx="6">
                  <c:v>5613</c:v>
                </c:pt>
                <c:pt idx="9">
                  <c:v>5092</c:v>
                </c:pt>
                <c:pt idx="12">
                  <c:v>4440</c:v>
                </c:pt>
              </c:numCache>
            </c:numRef>
          </c:val>
          <c:extLst xmlns:c16r2="http://schemas.microsoft.com/office/drawing/2015/06/chart">
            <c:ext xmlns:c16="http://schemas.microsoft.com/office/drawing/2014/chart" uri="{C3380CC4-5D6E-409C-BE32-E72D297353CC}">
              <c16:uniqueId val="{00000008-CDE6-4511-A191-F88E799DE6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DE6-4511-A191-F88E799DE6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12901</c:v>
                </c:pt>
                <c:pt idx="3">
                  <c:v>13122</c:v>
                </c:pt>
                <c:pt idx="6">
                  <c:v>13752</c:v>
                </c:pt>
                <c:pt idx="9">
                  <c:v>14849</c:v>
                </c:pt>
                <c:pt idx="12">
                  <c:v>14892</c:v>
                </c:pt>
              </c:numCache>
            </c:numRef>
          </c:val>
          <c:extLst xmlns:c16r2="http://schemas.microsoft.com/office/drawing/2015/06/chart">
            <c:ext xmlns:c16="http://schemas.microsoft.com/office/drawing/2014/chart" uri="{C3380CC4-5D6E-409C-BE32-E72D297353CC}">
              <c16:uniqueId val="{0000000A-CDE6-4511-A191-F88E799DE6AD}"/>
            </c:ext>
          </c:extLst>
        </c:ser>
        <c:dLbls>
          <c:showLegendKey val="0"/>
          <c:showVal val="0"/>
          <c:showCatName val="0"/>
          <c:showSerName val="0"/>
          <c:showPercent val="0"/>
          <c:showBubbleSize val="0"/>
        </c:dLbls>
        <c:gapWidth val="100"/>
        <c:overlap val="100"/>
        <c:axId val="473580176"/>
        <c:axId val="47358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DE6-4511-A191-F88E799DE6AD}"/>
            </c:ext>
          </c:extLst>
        </c:ser>
        <c:dLbls>
          <c:showLegendKey val="0"/>
          <c:showVal val="0"/>
          <c:showCatName val="0"/>
          <c:showSerName val="0"/>
          <c:showPercent val="0"/>
          <c:showBubbleSize val="0"/>
        </c:dLbls>
        <c:marker val="1"/>
        <c:smooth val="0"/>
        <c:axId val="473580176"/>
        <c:axId val="473582528"/>
      </c:lineChart>
      <c:catAx>
        <c:axId val="47358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582528"/>
        <c:crosses val="autoZero"/>
        <c:auto val="1"/>
        <c:lblAlgn val="ctr"/>
        <c:lblOffset val="100"/>
        <c:tickLblSkip val="1"/>
        <c:tickMarkSkip val="1"/>
        <c:noMultiLvlLbl val="0"/>
      </c:catAx>
      <c:valAx>
        <c:axId val="47358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58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2717</c:v>
                </c:pt>
                <c:pt idx="1">
                  <c:v>2717</c:v>
                </c:pt>
                <c:pt idx="2">
                  <c:v>2496</c:v>
                </c:pt>
              </c:numCache>
            </c:numRef>
          </c:val>
          <c:extLst xmlns:c16r2="http://schemas.microsoft.com/office/drawing/2015/06/chart">
            <c:ext xmlns:c16="http://schemas.microsoft.com/office/drawing/2014/chart" uri="{C3380CC4-5D6E-409C-BE32-E72D297353CC}">
              <c16:uniqueId val="{00000000-E59F-45CA-B78A-9BE34CD789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373</c:v>
                </c:pt>
                <c:pt idx="1">
                  <c:v>373</c:v>
                </c:pt>
                <c:pt idx="2">
                  <c:v>373</c:v>
                </c:pt>
              </c:numCache>
            </c:numRef>
          </c:val>
          <c:extLst xmlns:c16r2="http://schemas.microsoft.com/office/drawing/2015/06/chart">
            <c:ext xmlns:c16="http://schemas.microsoft.com/office/drawing/2014/chart" uri="{C3380CC4-5D6E-409C-BE32-E72D297353CC}">
              <c16:uniqueId val="{00000001-E59F-45CA-B78A-9BE34CD789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2070</c:v>
                </c:pt>
                <c:pt idx="1">
                  <c:v>1875</c:v>
                </c:pt>
                <c:pt idx="2">
                  <c:v>1849</c:v>
                </c:pt>
              </c:numCache>
            </c:numRef>
          </c:val>
          <c:extLst xmlns:c16r2="http://schemas.microsoft.com/office/drawing/2015/06/chart">
            <c:ext xmlns:c16="http://schemas.microsoft.com/office/drawing/2014/chart" uri="{C3380CC4-5D6E-409C-BE32-E72D297353CC}">
              <c16:uniqueId val="{00000002-E59F-45CA-B78A-9BE34CD789F1}"/>
            </c:ext>
          </c:extLst>
        </c:ser>
        <c:dLbls>
          <c:showLegendKey val="0"/>
          <c:showVal val="0"/>
          <c:showCatName val="0"/>
          <c:showSerName val="0"/>
          <c:showPercent val="0"/>
          <c:showBubbleSize val="0"/>
        </c:dLbls>
        <c:gapWidth val="120"/>
        <c:overlap val="100"/>
        <c:axId val="473576256"/>
        <c:axId val="473576648"/>
      </c:barChart>
      <c:catAx>
        <c:axId val="4735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576648"/>
        <c:crosses val="autoZero"/>
        <c:auto val="1"/>
        <c:lblAlgn val="ctr"/>
        <c:lblOffset val="100"/>
        <c:tickLblSkip val="1"/>
        <c:tickMarkSkip val="1"/>
        <c:noMultiLvlLbl val="0"/>
      </c:catAx>
      <c:valAx>
        <c:axId val="473576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57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D2-44AD-9409-33AA80278CD8}"/>
                </c:ext>
                <c:ext xmlns:c15="http://schemas.microsoft.com/office/drawing/2012/chart" uri="{CE6537A1-D6FC-4f65-9D91-7224C49458BB}">
                  <c15:dlblFieldTable>
                    <c15:dlblFTEntry>
                      <c15:txfldGUID>{D9C25CF9-F219-4D43-A9A3-68BDBDF42057}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D2-44AD-9409-33AA80278CD8}"/>
                </c:ext>
                <c:ext xmlns:c15="http://schemas.microsoft.com/office/drawing/2012/chart" uri="{CE6537A1-D6FC-4f65-9D91-7224C49458BB}">
                  <c15:dlblFieldTable>
                    <c15:dlblFTEntry>
                      <c15:txfldGUID>{AE92D4AF-6C0F-4C74-B3D7-D99809D18692}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D2-44AD-9409-33AA80278CD8}"/>
                </c:ext>
                <c:ext xmlns:c15="http://schemas.microsoft.com/office/drawing/2012/chart" uri="{CE6537A1-D6FC-4f65-9D91-7224C49458BB}">
                  <c15:dlblFieldTable>
                    <c15:dlblFTEntry>
                      <c15:txfldGUID>{452EDA79-15DE-4224-85B5-89C5605450FD}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D2-44AD-9409-33AA80278CD8}"/>
                </c:ext>
                <c:ext xmlns:c15="http://schemas.microsoft.com/office/drawing/2012/chart" uri="{CE6537A1-D6FC-4f65-9D91-7224C49458BB}">
                  <c15:dlblFieldTable>
                    <c15:dlblFTEntry>
                      <c15:txfldGUID>{5F2F3B68-84A8-4337-8F79-C6CD17BB0FB3}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D2-44AD-9409-33AA80278CD8}"/>
                </c:ext>
                <c:ext xmlns:c15="http://schemas.microsoft.com/office/drawing/2012/chart" uri="{CE6537A1-D6FC-4f65-9D91-7224C49458BB}">
                  <c15:dlblFieldTable>
                    <c15:dlblFTEntry>
                      <c15:txfldGUID>{8AF7B3F0-028B-4E2D-99BA-108C55BC4FB8}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D2-44AD-9409-33AA80278CD8}"/>
                </c:ext>
                <c:ext xmlns:c15="http://schemas.microsoft.com/office/drawing/2012/chart" uri="{CE6537A1-D6FC-4f65-9D91-7224C49458BB}">
                  <c15:dlblFieldTable>
                    <c15:dlblFTEntry>
                      <c15:txfldGUID>{975ECBB6-6905-43DB-814E-5B9AEB6A1B5E}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D2-44AD-9409-33AA80278CD8}"/>
                </c:ext>
                <c:ext xmlns:c15="http://schemas.microsoft.com/office/drawing/2012/chart" uri="{CE6537A1-D6FC-4f65-9D91-7224C49458BB}">
                  <c15:dlblFieldTable>
                    <c15:dlblFTEntry>
                      <c15:txfldGUID>{EA6F6964-CB3E-4A5A-A78A-3547C04002F7}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D2-44AD-9409-33AA80278CD8}"/>
                </c:ext>
                <c:ext xmlns:c15="http://schemas.microsoft.com/office/drawing/2012/chart" uri="{CE6537A1-D6FC-4f65-9D91-7224C49458BB}">
                  <c15:dlblFieldTable>
                    <c15:dlblFTEntry>
                      <c15:txfldGUID>{0AECD3CD-EF4D-46C2-B655-490872D9963E}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D2-44AD-9409-33AA80278CD8}"/>
                </c:ext>
                <c:ext xmlns:c15="http://schemas.microsoft.com/office/drawing/2012/chart" uri="{CE6537A1-D6FC-4f65-9D91-7224C49458BB}">
                  <c15:dlblFieldTable>
                    <c15:dlblFTEntry>
                      <c15:txfldGUID>{249B4228-C419-4634-9522-02EB46C663DC}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51.3</c:v>
                </c:pt>
                <c:pt idx="24">
                  <c:v>51.3</c:v>
                </c:pt>
                <c:pt idx="32">
                  <c:v>52.5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BD2-44AD-9409-33AA80278C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D2-44AD-9409-33AA80278CD8}"/>
                </c:ext>
                <c:ext xmlns:c15="http://schemas.microsoft.com/office/drawing/2012/chart" uri="{CE6537A1-D6FC-4f65-9D91-7224C49458BB}">
                  <c15:dlblFieldTable>
                    <c15:dlblFTEntry>
                      <c15:txfldGUID>{EEAEC837-2DC9-4499-8E35-4738EA4A8124}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D2-44AD-9409-33AA80278CD8}"/>
                </c:ext>
                <c:ext xmlns:c15="http://schemas.microsoft.com/office/drawing/2012/chart" uri="{CE6537A1-D6FC-4f65-9D91-7224C49458BB}">
                  <c15:dlblFieldTable>
                    <c15:dlblFTEntry>
                      <c15:txfldGUID>{302CBA9A-EB51-4647-8570-A35E85C047D1}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D2-44AD-9409-33AA80278CD8}"/>
                </c:ext>
                <c:ext xmlns:c15="http://schemas.microsoft.com/office/drawing/2012/chart" uri="{CE6537A1-D6FC-4f65-9D91-7224C49458BB}">
                  <c15:dlblFieldTable>
                    <c15:dlblFTEntry>
                      <c15:txfldGUID>{D3D5668C-742C-4834-A2AF-DF09412B1E58}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D2-44AD-9409-33AA80278CD8}"/>
                </c:ext>
                <c:ext xmlns:c15="http://schemas.microsoft.com/office/drawing/2012/chart" uri="{CE6537A1-D6FC-4f65-9D91-7224C49458BB}">
                  <c15:dlblFieldTable>
                    <c15:dlblFTEntry>
                      <c15:txfldGUID>{AF68CDDF-B26C-4C98-AF43-396C3D3FA92D}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D2-44AD-9409-33AA80278CD8}"/>
                </c:ext>
                <c:ext xmlns:c15="http://schemas.microsoft.com/office/drawing/2012/chart" uri="{CE6537A1-D6FC-4f65-9D91-7224C49458BB}">
                  <c15:dlblFieldTable>
                    <c15:dlblFTEntry>
                      <c15:txfldGUID>{02463738-013B-42AE-8134-E39981AF445E}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D2-44AD-9409-33AA80278CD8}"/>
                </c:ext>
                <c:ext xmlns:c15="http://schemas.microsoft.com/office/drawing/2012/chart" uri="{CE6537A1-D6FC-4f65-9D91-7224C49458BB}">
                  <c15:layout/>
                  <c15:dlblFieldTable>
                    <c15:dlblFTEntry>
                      <c15:txfldGUID>{87A20739-0334-4EF2-9747-46D9DFC1121A}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D2-44AD-9409-33AA80278CD8}"/>
                </c:ext>
                <c:ext xmlns:c15="http://schemas.microsoft.com/office/drawing/2012/chart" uri="{CE6537A1-D6FC-4f65-9D91-7224C49458BB}">
                  <c15:layout/>
                  <c15:dlblFieldTable>
                    <c15:dlblFTEntry>
                      <c15:txfldGUID>{73D87A0F-155E-45D0-B266-9F38E6637EDC}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D2-44AD-9409-33AA80278CD8}"/>
                </c:ext>
                <c:ext xmlns:c15="http://schemas.microsoft.com/office/drawing/2012/chart" uri="{CE6537A1-D6FC-4f65-9D91-7224C49458BB}">
                  <c15:layout/>
                  <c15:dlblFieldTable>
                    <c15:dlblFTEntry>
                      <c15:txfldGUID>{F78C1E97-4D4C-4404-A5C4-086069BEAEE5}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D2-44AD-9409-33AA80278CD8}"/>
                </c:ext>
                <c:ext xmlns:c15="http://schemas.microsoft.com/office/drawing/2012/chart" uri="{CE6537A1-D6FC-4f65-9D91-7224C49458BB}">
                  <c15:layout/>
                  <c15:dlblFieldTable>
                    <c15:dlblFTEntry>
                      <c15:txfldGUID>{95131EA2-8FA8-45A2-A85B-148F87EC4522}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CBD2-44AD-9409-33AA80278CD8}"/>
            </c:ext>
          </c:extLst>
        </c:ser>
        <c:dLbls>
          <c:showLegendKey val="0"/>
          <c:showVal val="1"/>
          <c:showCatName val="0"/>
          <c:showSerName val="0"/>
          <c:showPercent val="0"/>
          <c:showBubbleSize val="0"/>
        </c:dLbls>
        <c:axId val="478150072"/>
        <c:axId val="478149288"/>
      </c:scatterChart>
      <c:valAx>
        <c:axId val="478150072"/>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149288"/>
        <c:crosses val="autoZero"/>
        <c:crossBetween val="midCat"/>
      </c:valAx>
      <c:valAx>
        <c:axId val="47814928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150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60-4C98-ABCD-6F033F6E128C}"/>
                </c:ext>
                <c:ext xmlns:c15="http://schemas.microsoft.com/office/drawing/2012/chart" uri="{CE6537A1-D6FC-4f65-9D91-7224C49458BB}">
                  <c15:dlblFieldTable>
                    <c15:dlblFTEntry>
                      <c15:txfldGUID>{45191520-4BB8-4C54-BC28-344465F6A8D5}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60-4C98-ABCD-6F033F6E128C}"/>
                </c:ext>
                <c:ext xmlns:c15="http://schemas.microsoft.com/office/drawing/2012/chart" uri="{CE6537A1-D6FC-4f65-9D91-7224C49458BB}">
                  <c15:dlblFieldTable>
                    <c15:dlblFTEntry>
                      <c15:txfldGUID>{0391D436-D529-4F3B-B449-8D7FE625E750}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60-4C98-ABCD-6F033F6E128C}"/>
                </c:ext>
                <c:ext xmlns:c15="http://schemas.microsoft.com/office/drawing/2012/chart" uri="{CE6537A1-D6FC-4f65-9D91-7224C49458BB}">
                  <c15:dlblFieldTable>
                    <c15:dlblFTEntry>
                      <c15:txfldGUID>{1DB4B9D0-B5F7-47C0-9320-3911B6324F30}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60-4C98-ABCD-6F033F6E128C}"/>
                </c:ext>
                <c:ext xmlns:c15="http://schemas.microsoft.com/office/drawing/2012/chart" uri="{CE6537A1-D6FC-4f65-9D91-7224C49458BB}">
                  <c15:dlblFieldTable>
                    <c15:dlblFTEntry>
                      <c15:txfldGUID>{CC82E4A6-8B83-4558-B8F9-9F6FFE4333F0}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60-4C98-ABCD-6F033F6E128C}"/>
                </c:ext>
                <c:ext xmlns:c15="http://schemas.microsoft.com/office/drawing/2012/chart" uri="{CE6537A1-D6FC-4f65-9D91-7224C49458BB}">
                  <c15:dlblFieldTable>
                    <c15:dlblFTEntry>
                      <c15:txfldGUID>{C0C8E54F-5EE9-4B67-AD49-A4215D4F7719}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60-4C98-ABCD-6F033F6E128C}"/>
                </c:ext>
                <c:ext xmlns:c15="http://schemas.microsoft.com/office/drawing/2012/chart" uri="{CE6537A1-D6FC-4f65-9D91-7224C49458BB}">
                  <c15:dlblFieldTable>
                    <c15:dlblFTEntry>
                      <c15:txfldGUID>{563B919E-C215-40F6-8574-0C5E3AF0CE3E}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60-4C98-ABCD-6F033F6E128C}"/>
                </c:ext>
                <c:ext xmlns:c15="http://schemas.microsoft.com/office/drawing/2012/chart" uri="{CE6537A1-D6FC-4f65-9D91-7224C49458BB}">
                  <c15:dlblFieldTable>
                    <c15:dlblFTEntry>
                      <c15:txfldGUID>{DDA2693A-A5FC-4B0B-B2B7-8DED5E81A90B}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60-4C98-ABCD-6F033F6E128C}"/>
                </c:ext>
                <c:ext xmlns:c15="http://schemas.microsoft.com/office/drawing/2012/chart" uri="{CE6537A1-D6FC-4f65-9D91-7224C49458BB}">
                  <c15:dlblFieldTable>
                    <c15:dlblFTEntry>
                      <c15:txfldGUID>{A3BF94C8-5B34-4D5E-B014-BE2BB5863472}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60-4C98-ABCD-6F033F6E128C}"/>
                </c:ext>
                <c:ext xmlns:c15="http://schemas.microsoft.com/office/drawing/2012/chart" uri="{CE6537A1-D6FC-4f65-9D91-7224C49458BB}">
                  <c15:dlblFieldTable>
                    <c15:dlblFTEntry>
                      <c15:txfldGUID>{6D1B6968-D3BD-480F-A16D-F839738561C0}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c:v>
                </c:pt>
                <c:pt idx="16">
                  <c:v>4.7</c:v>
                </c:pt>
                <c:pt idx="24">
                  <c:v>5.3</c:v>
                </c:pt>
                <c:pt idx="32">
                  <c:v>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760-4C98-ABCD-6F033F6E12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60-4C98-ABCD-6F033F6E128C}"/>
                </c:ext>
                <c:ext xmlns:c15="http://schemas.microsoft.com/office/drawing/2012/chart" uri="{CE6537A1-D6FC-4f65-9D91-7224C49458BB}">
                  <c15:dlblFieldTable>
                    <c15:dlblFTEntry>
                      <c15:txfldGUID>{A7CCD7ED-F33E-4E63-B8C1-EE91DB0FBFDC}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60-4C98-ABCD-6F033F6E128C}"/>
                </c:ext>
                <c:ext xmlns:c15="http://schemas.microsoft.com/office/drawing/2012/chart" uri="{CE6537A1-D6FC-4f65-9D91-7224C49458BB}">
                  <c15:dlblFieldTable>
                    <c15:dlblFTEntry>
                      <c15:txfldGUID>{9C237C9F-BFA4-42E2-A11C-8C4A93ED2BFB}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60-4C98-ABCD-6F033F6E128C}"/>
                </c:ext>
                <c:ext xmlns:c15="http://schemas.microsoft.com/office/drawing/2012/chart" uri="{CE6537A1-D6FC-4f65-9D91-7224C49458BB}">
                  <c15:dlblFieldTable>
                    <c15:dlblFTEntry>
                      <c15:txfldGUID>{8AD41FD7-FB50-48BA-9718-03561441550A}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60-4C98-ABCD-6F033F6E128C}"/>
                </c:ext>
                <c:ext xmlns:c15="http://schemas.microsoft.com/office/drawing/2012/chart" uri="{CE6537A1-D6FC-4f65-9D91-7224C49458BB}">
                  <c15:dlblFieldTable>
                    <c15:dlblFTEntry>
                      <c15:txfldGUID>{7E3303BE-A133-4BA0-AC19-40D581D5CD6F}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60-4C98-ABCD-6F033F6E128C}"/>
                </c:ext>
                <c:ext xmlns:c15="http://schemas.microsoft.com/office/drawing/2012/chart" uri="{CE6537A1-D6FC-4f65-9D91-7224C49458BB}">
                  <c15:dlblFieldTable>
                    <c15:dlblFTEntry>
                      <c15:txfldGUID>{DB37FB60-4733-49B4-AFF9-F845326277AC}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60-4C98-ABCD-6F033F6E128C}"/>
                </c:ext>
                <c:ext xmlns:c15="http://schemas.microsoft.com/office/drawing/2012/chart" uri="{CE6537A1-D6FC-4f65-9D91-7224C49458BB}">
                  <c15:dlblFieldTable>
                    <c15:dlblFTEntry>
                      <c15:txfldGUID>{62F913E5-DEDB-4129-B34C-C4CEBA181797}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60-4C98-ABCD-6F033F6E128C}"/>
                </c:ext>
                <c:ext xmlns:c15="http://schemas.microsoft.com/office/drawing/2012/chart" uri="{CE6537A1-D6FC-4f65-9D91-7224C49458BB}">
                  <c15:dlblFieldTable>
                    <c15:dlblFTEntry>
                      <c15:txfldGUID>{457960DD-B461-4E4C-878E-FEFDFDF71565}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60-4C98-ABCD-6F033F6E128C}"/>
                </c:ext>
                <c:ext xmlns:c15="http://schemas.microsoft.com/office/drawing/2012/chart" uri="{CE6537A1-D6FC-4f65-9D91-7224C49458BB}">
                  <c15:dlblFieldTable>
                    <c15:dlblFTEntry>
                      <c15:txfldGUID>{7DB95852-947B-41BA-8468-3C3377CCC70E}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60-4C98-ABCD-6F033F6E128C}"/>
                </c:ext>
                <c:ext xmlns:c15="http://schemas.microsoft.com/office/drawing/2012/chart" uri="{CE6537A1-D6FC-4f65-9D91-7224C49458BB}">
                  <c15:dlblFieldTable>
                    <c15:dlblFTEntry>
                      <c15:txfldGUID>{CD107376-FDB1-480E-BE3C-105B0225A090}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5760-4C98-ABCD-6F033F6E128C}"/>
            </c:ext>
          </c:extLst>
        </c:ser>
        <c:dLbls>
          <c:showLegendKey val="0"/>
          <c:showVal val="1"/>
          <c:showCatName val="0"/>
          <c:showSerName val="0"/>
          <c:showPercent val="0"/>
          <c:showBubbleSize val="0"/>
        </c:dLbls>
        <c:axId val="478144584"/>
        <c:axId val="478144976"/>
      </c:scatterChart>
      <c:valAx>
        <c:axId val="478144584"/>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144976"/>
        <c:crosses val="autoZero"/>
        <c:crossBetween val="midCat"/>
      </c:valAx>
      <c:valAx>
        <c:axId val="47814497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144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元利償還金等で、元利償還金が増となっているのは、学校教育施設等整備事業債の元金償還額が増加しているためである。</a:t>
          </a:r>
        </a:p>
        <a:p>
          <a:r>
            <a:rPr kumimoji="1" lang="ja-JP" altLang="en-US" sz="1400">
              <a:latin typeface="ＭＳ ゴシック" pitchFamily="49" charset="-128"/>
              <a:ea typeface="ＭＳ ゴシック" pitchFamily="49" charset="-128"/>
            </a:rPr>
            <a:t>　算入公債費等は、下水道費算入額の減により、事業費補正により基準財政需要額に算入された公債費が減少したため、実質公債比率の分子が減少となっている。</a:t>
          </a:r>
        </a:p>
        <a:p>
          <a:r>
            <a:rPr kumimoji="1" lang="ja-JP" altLang="en-US" sz="1400">
              <a:latin typeface="ＭＳ ゴシック" pitchFamily="49" charset="-128"/>
              <a:ea typeface="ＭＳ ゴシック" pitchFamily="49" charset="-128"/>
            </a:rPr>
            <a:t>　今後も引き続き、地方債発行の抑制・平準化などにより、実質公債費比率上昇の抑制に努めていく。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実質公債費比率の算定に用いる満期一括償還地方債の財源として積立てていない。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将来負担額で、新設小学校建設に係る学校施設等整備事業債等の借入により、地方債残高が増加した一方、公共下水道事業の地方債現在高の減少により、公営企業債等繰入見込額が減少となっている。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また、都市計画事業債残高の減により充当可能特定歳入が減少したため、充当可能財源等が減少となっている。</a:t>
          </a:r>
        </a:p>
        <a:p>
          <a:r>
            <a:rPr kumimoji="1" lang="ja-JP" altLang="en-US" sz="1400">
              <a:latin typeface="ＭＳ ゴシック" pitchFamily="49" charset="-128"/>
              <a:ea typeface="ＭＳ ゴシック" pitchFamily="49" charset="-128"/>
            </a:rPr>
            <a:t>　将来負担比率の分子は、負となっており、将来負担比率は生じていないが、今後、公共施設等の大規模改修等により、地方債残高が増加し、充当可能基金が減少する見込みのため、事業の見直しや地方債発行の抑制、充当可能基金の確保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茨城県阿見町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百万円積み立てた一方、「借地等取得基金」を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・公共施設の後年度の建て替え等に備え「公共公益施設整備基金」の積み立てをする予定である。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・積み立てにより一時的に増加する場合もあるが、中長期的には減少傾向にある。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・借地等取得基金：町の公共施設等のある借地の取得。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・公共公益施設整備基金：公共施設の建て替えや大規模改修等の整備事業。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・地域福祉基金（果実運用型）：高齢者保健福祉の推進、民間福祉活動に対する助成等。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・公共公益施設整備基金：町有地の売却代金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・指定寄付金を文化芸術振興のために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百万積み立てたことにより増加した一方、借地をしていた公共施設用地購入に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・公共公益施設整備基金：公共施設の後年度の建て替え等に備えて、一定額の積み立てをする予定。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国民体育準備経費に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・経済情勢悪化による激変緩和及び災害等に備えた積み立て額としては、過去の実績等を踏まえ、現状の金額で十分であると考えている。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・地方債償還のピークに備え、取り崩さなかった。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・借入額の大きい新小学校整備事業債の元金償還が開始になる令和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当町では、平成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％削減するという目標を掲げ、計画的な保全による施設の長寿命化を進めている。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ポイント低くなっているが、個別施設計画を策定した公共施設等については、今後も当該計画に基づいた施設の維持管理を適切に進めていく。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80"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109311</xdr:rowOff>
    </xdr:from>
    <xdr:to>
      <xdr:col>23</xdr:col>
      <xdr:colOff>136525</xdr:colOff>
      <xdr:row>33</xdr:row>
      <xdr:rowOff>39461</xdr:rowOff>
    </xdr:to>
    <xdr:sp macro="" textlink="">
      <xdr:nvSpPr>
        <xdr:cNvPr id="90" name="楕円 89"/>
        <xdr:cNvSpPr/>
      </xdr:nvSpPr>
      <xdr:spPr>
        <a:xfrm>
          <a:off x="4711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87738</xdr:rowOff>
    </xdr:from>
    <xdr:ext cx="405111" cy="259045"/>
    <xdr:sp macro="" textlink="">
      <xdr:nvSpPr>
        <xdr:cNvPr id="91" name="有形固定資産減価償却率該当値テキスト"/>
        <xdr:cNvSpPr txBox="1"/>
      </xdr:nvSpPr>
      <xdr:spPr>
        <a:xfrm>
          <a:off x="4813300" y="634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146322</xdr:rowOff>
    </xdr:from>
    <xdr:to>
      <xdr:col>19</xdr:col>
      <xdr:colOff>187325</xdr:colOff>
      <xdr:row>33</xdr:row>
      <xdr:rowOff>76472</xdr:rowOff>
    </xdr:to>
    <xdr:sp macro="" textlink="">
      <xdr:nvSpPr>
        <xdr:cNvPr id="92" name="楕円 91"/>
        <xdr:cNvSpPr/>
      </xdr:nvSpPr>
      <xdr:spPr>
        <a:xfrm>
          <a:off x="4000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33</xdr:row>
      <xdr:rowOff>25672</xdr:rowOff>
    </xdr:to>
    <xdr:cxnSp macro="">
      <xdr:nvCxnSpPr>
        <xdr:cNvPr id="93" name="直線コネクタ 92"/>
        <xdr:cNvCxnSpPr/>
      </xdr:nvCxnSpPr>
      <xdr:spPr>
        <a:xfrm flipV="1">
          <a:off x="4051300" y="641803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146322</xdr:rowOff>
    </xdr:from>
    <xdr:to>
      <xdr:col>15</xdr:col>
      <xdr:colOff>187325</xdr:colOff>
      <xdr:row>33</xdr:row>
      <xdr:rowOff>76472</xdr:rowOff>
    </xdr:to>
    <xdr:sp macro="" textlink="">
      <xdr:nvSpPr>
        <xdr:cNvPr id="94" name="楕円 93"/>
        <xdr:cNvSpPr/>
      </xdr:nvSpPr>
      <xdr:spPr>
        <a:xfrm>
          <a:off x="3238500" y="64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25672</xdr:rowOff>
    </xdr:from>
    <xdr:to>
      <xdr:col>19</xdr:col>
      <xdr:colOff>136525</xdr:colOff>
      <xdr:row>33</xdr:row>
      <xdr:rowOff>25672</xdr:rowOff>
    </xdr:to>
    <xdr:cxnSp macro="">
      <xdr:nvCxnSpPr>
        <xdr:cNvPr id="95" name="直線コネクタ 94"/>
        <xdr:cNvCxnSpPr/>
      </xdr:nvCxnSpPr>
      <xdr:spPr>
        <a:xfrm>
          <a:off x="3289300" y="64550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14968</xdr:rowOff>
    </xdr:from>
    <xdr:to>
      <xdr:col>11</xdr:col>
      <xdr:colOff>187325</xdr:colOff>
      <xdr:row>33</xdr:row>
      <xdr:rowOff>116568</xdr:rowOff>
    </xdr:to>
    <xdr:sp macro="" textlink="">
      <xdr:nvSpPr>
        <xdr:cNvPr id="96" name="楕円 95"/>
        <xdr:cNvSpPr/>
      </xdr:nvSpPr>
      <xdr:spPr>
        <a:xfrm>
          <a:off x="2476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25672</xdr:rowOff>
    </xdr:from>
    <xdr:to>
      <xdr:col>15</xdr:col>
      <xdr:colOff>136525</xdr:colOff>
      <xdr:row>33</xdr:row>
      <xdr:rowOff>65768</xdr:rowOff>
    </xdr:to>
    <xdr:cxnSp macro="">
      <xdr:nvCxnSpPr>
        <xdr:cNvPr id="97" name="直線コネクタ 96"/>
        <xdr:cNvCxnSpPr/>
      </xdr:nvCxnSpPr>
      <xdr:spPr>
        <a:xfrm flipV="1">
          <a:off x="2527300" y="645504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8"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9"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100"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67599</xdr:rowOff>
    </xdr:from>
    <xdr:ext cx="405111" cy="259045"/>
    <xdr:sp macro="" textlink="">
      <xdr:nvSpPr>
        <xdr:cNvPr id="101" name="n_1mainValue有形固定資産減価償却率"/>
        <xdr:cNvSpPr txBox="1"/>
      </xdr:nvSpPr>
      <xdr:spPr>
        <a:xfrm>
          <a:off x="38360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67599</xdr:rowOff>
    </xdr:from>
    <xdr:ext cx="405111" cy="259045"/>
    <xdr:sp macro="" textlink="">
      <xdr:nvSpPr>
        <xdr:cNvPr id="102" name="n_2mainValue有形固定資産減価償却率"/>
        <xdr:cNvSpPr txBox="1"/>
      </xdr:nvSpPr>
      <xdr:spPr>
        <a:xfrm>
          <a:off x="3086744" y="649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107695</xdr:rowOff>
    </xdr:from>
    <xdr:ext cx="405111" cy="259045"/>
    <xdr:sp macro="" textlink="">
      <xdr:nvSpPr>
        <xdr:cNvPr id="103" name="n_3mainValue有形固定資産減価償却率"/>
        <xdr:cNvSpPr txBox="1"/>
      </xdr:nvSpPr>
      <xdr:spPr>
        <a:xfrm>
          <a:off x="2324744"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a:t>
          </a:r>
          <a:r>
            <a:rPr kumimoji="1" lang="en-US" altLang="ja-JP" sz="1100">
              <a:latin typeface="ＭＳ Ｐゴシック" panose="020B0600070205080204" pitchFamily="50" charset="-128"/>
              <a:ea typeface="ＭＳ Ｐゴシック" panose="020B0600070205080204" pitchFamily="50" charset="-128"/>
            </a:rPr>
            <a:t>115.7</a:t>
          </a:r>
          <a:r>
            <a:rPr kumimoji="1" lang="ja-JP" altLang="en-US" sz="1100">
              <a:latin typeface="ＭＳ Ｐゴシック" panose="020B0600070205080204" pitchFamily="50" charset="-128"/>
              <a:ea typeface="ＭＳ Ｐゴシック" panose="020B0600070205080204" pitchFamily="50" charset="-128"/>
            </a:rPr>
            <a:t>％低くなっている。</a:t>
          </a:r>
        </a:p>
        <a:p>
          <a:r>
            <a:rPr kumimoji="1" lang="ja-JP" altLang="en-US" sz="1100">
              <a:latin typeface="ＭＳ Ｐゴシック" panose="020B0600070205080204" pitchFamily="50" charset="-128"/>
              <a:ea typeface="ＭＳ Ｐゴシック" panose="020B0600070205080204" pitchFamily="50" charset="-128"/>
            </a:rPr>
            <a:t>　これは公債費の適正化として地方債発行の抑制・平準化などに取り組んでいるためと考えられる。</a:t>
          </a:r>
        </a:p>
        <a:p>
          <a:r>
            <a:rPr kumimoji="1" lang="ja-JP" altLang="en-US" sz="1100">
              <a:latin typeface="ＭＳ Ｐゴシック" panose="020B0600070205080204" pitchFamily="50" charset="-128"/>
              <a:ea typeface="ＭＳ Ｐゴシック" panose="020B0600070205080204" pitchFamily="50" charset="-128"/>
            </a:rPr>
            <a:t>　一方で、平成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月開校のあさひ小学校建設事業に係る地方債の新規発行に伴い、地方債残高が増加しているため、今後も引き続き、公債費の適正化に取り組んでいく。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131851</xdr:rowOff>
    </xdr:from>
    <xdr:to>
      <xdr:col>76</xdr:col>
      <xdr:colOff>73025</xdr:colOff>
      <xdr:row>32</xdr:row>
      <xdr:rowOff>62001</xdr:rowOff>
    </xdr:to>
    <xdr:sp macro="" textlink="">
      <xdr:nvSpPr>
        <xdr:cNvPr id="143" name="楕円 142"/>
        <xdr:cNvSpPr/>
      </xdr:nvSpPr>
      <xdr:spPr>
        <a:xfrm>
          <a:off x="14744700" y="62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110278</xdr:rowOff>
    </xdr:from>
    <xdr:ext cx="469744" cy="259045"/>
    <xdr:sp macro="" textlink="">
      <xdr:nvSpPr>
        <xdr:cNvPr id="144" name="債務償還比率該当値テキスト"/>
        <xdr:cNvSpPr txBox="1"/>
      </xdr:nvSpPr>
      <xdr:spPr>
        <a:xfrm>
          <a:off x="14846300" y="619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150073</xdr:rowOff>
    </xdr:from>
    <xdr:to>
      <xdr:col>72</xdr:col>
      <xdr:colOff>123825</xdr:colOff>
      <xdr:row>32</xdr:row>
      <xdr:rowOff>80223</xdr:rowOff>
    </xdr:to>
    <xdr:sp macro="" textlink="">
      <xdr:nvSpPr>
        <xdr:cNvPr id="145" name="楕円 144"/>
        <xdr:cNvSpPr/>
      </xdr:nvSpPr>
      <xdr:spPr>
        <a:xfrm>
          <a:off x="14033500" y="62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11201</xdr:rowOff>
    </xdr:from>
    <xdr:to>
      <xdr:col>76</xdr:col>
      <xdr:colOff>22225</xdr:colOff>
      <xdr:row>32</xdr:row>
      <xdr:rowOff>29423</xdr:rowOff>
    </xdr:to>
    <xdr:cxnSp macro="">
      <xdr:nvCxnSpPr>
        <xdr:cNvPr id="146" name="直線コネクタ 145"/>
        <xdr:cNvCxnSpPr/>
      </xdr:nvCxnSpPr>
      <xdr:spPr>
        <a:xfrm flipV="1">
          <a:off x="14084300" y="6269126"/>
          <a:ext cx="711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71350</xdr:rowOff>
    </xdr:from>
    <xdr:ext cx="469744" cy="259045"/>
    <xdr:sp macro="" textlink="">
      <xdr:nvSpPr>
        <xdr:cNvPr id="148" name="n_1mainValue債務償還比率"/>
        <xdr:cNvSpPr txBox="1"/>
      </xdr:nvSpPr>
      <xdr:spPr>
        <a:xfrm>
          <a:off x="13836727" y="632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76835</xdr:rowOff>
    </xdr:from>
    <xdr:to>
      <xdr:col>24</xdr:col>
      <xdr:colOff>114300</xdr:colOff>
      <xdr:row>40</xdr:row>
      <xdr:rowOff>6985</xdr:rowOff>
    </xdr:to>
    <xdr:sp macro="" textlink="">
      <xdr:nvSpPr>
        <xdr:cNvPr id="71" name="楕円 70"/>
        <xdr:cNvSpPr/>
      </xdr:nvSpPr>
      <xdr:spPr>
        <a:xfrm>
          <a:off x="4584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55262</xdr:rowOff>
    </xdr:from>
    <xdr:ext cx="405111" cy="259045"/>
    <xdr:sp macro="" textlink="">
      <xdr:nvSpPr>
        <xdr:cNvPr id="72" name="【道路】&#10;有形固定資産減価償却率該当値テキスト"/>
        <xdr:cNvSpPr txBox="1"/>
      </xdr:nvSpPr>
      <xdr:spPr>
        <a:xfrm>
          <a:off x="4673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3" name="楕円 72"/>
        <xdr:cNvSpPr/>
      </xdr:nvSpPr>
      <xdr:spPr>
        <a:xfrm>
          <a:off x="3746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127635</xdr:rowOff>
    </xdr:from>
    <xdr:to>
      <xdr:col>24</xdr:col>
      <xdr:colOff>63500</xdr:colOff>
      <xdr:row>39</xdr:row>
      <xdr:rowOff>152400</xdr:rowOff>
    </xdr:to>
    <xdr:cxnSp macro="">
      <xdr:nvCxnSpPr>
        <xdr:cNvPr id="74" name="直線コネクタ 73"/>
        <xdr:cNvCxnSpPr/>
      </xdr:nvCxnSpPr>
      <xdr:spPr>
        <a:xfrm flipV="1">
          <a:off x="3797300" y="68141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5" name="楕円 74"/>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7620</xdr:rowOff>
    </xdr:to>
    <xdr:cxnSp macro="">
      <xdr:nvCxnSpPr>
        <xdr:cNvPr id="76" name="直線コネクタ 75"/>
        <xdr:cNvCxnSpPr/>
      </xdr:nvCxnSpPr>
      <xdr:spPr>
        <a:xfrm flipV="1">
          <a:off x="2908300" y="683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139700</xdr:rowOff>
    </xdr:from>
    <xdr:to>
      <xdr:col>10</xdr:col>
      <xdr:colOff>165100</xdr:colOff>
      <xdr:row>40</xdr:row>
      <xdr:rowOff>69850</xdr:rowOff>
    </xdr:to>
    <xdr:sp macro="" textlink="">
      <xdr:nvSpPr>
        <xdr:cNvPr id="77" name="楕円 76"/>
        <xdr:cNvSpPr/>
      </xdr:nvSpPr>
      <xdr:spPr>
        <a:xfrm>
          <a:off x="196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xdr:rowOff>
    </xdr:from>
    <xdr:to>
      <xdr:col>15</xdr:col>
      <xdr:colOff>50800</xdr:colOff>
      <xdr:row>40</xdr:row>
      <xdr:rowOff>19050</xdr:rowOff>
    </xdr:to>
    <xdr:cxnSp macro="">
      <xdr:nvCxnSpPr>
        <xdr:cNvPr id="78" name="直線コネクタ 77"/>
        <xdr:cNvCxnSpPr/>
      </xdr:nvCxnSpPr>
      <xdr:spPr>
        <a:xfrm flipV="1">
          <a:off x="2019300" y="6865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82" name="n_1mainValue【道路】&#10;有形固定資産減価償却率"/>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3" name="n_2mainValue【道路】&#10;有形固定資産減価償却率"/>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60977</xdr:rowOff>
    </xdr:from>
    <xdr:ext cx="405111" cy="259045"/>
    <xdr:sp macro="" textlink="">
      <xdr:nvSpPr>
        <xdr:cNvPr id="84" name="n_3mainValue【道路】&#10;有形固定資産減価償却率"/>
        <xdr:cNvSpPr txBox="1"/>
      </xdr:nvSpPr>
      <xdr:spPr>
        <a:xfrm>
          <a:off x="1816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160777</xdr:rowOff>
    </xdr:from>
    <xdr:to>
      <xdr:col>55</xdr:col>
      <xdr:colOff>50800</xdr:colOff>
      <xdr:row>39</xdr:row>
      <xdr:rowOff>90927</xdr:rowOff>
    </xdr:to>
    <xdr:sp macro="" textlink="">
      <xdr:nvSpPr>
        <xdr:cNvPr id="121" name="楕円 120"/>
        <xdr:cNvSpPr/>
      </xdr:nvSpPr>
      <xdr:spPr>
        <a:xfrm>
          <a:off x="10426700" y="66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12204</xdr:rowOff>
    </xdr:from>
    <xdr:ext cx="469744" cy="259045"/>
    <xdr:sp macro="" textlink="">
      <xdr:nvSpPr>
        <xdr:cNvPr id="122" name="【道路】&#10;一人当たり延長該当値テキスト"/>
        <xdr:cNvSpPr txBox="1"/>
      </xdr:nvSpPr>
      <xdr:spPr>
        <a:xfrm>
          <a:off x="10515600" y="65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163703</xdr:rowOff>
    </xdr:from>
    <xdr:to>
      <xdr:col>50</xdr:col>
      <xdr:colOff>165100</xdr:colOff>
      <xdr:row>39</xdr:row>
      <xdr:rowOff>93853</xdr:rowOff>
    </xdr:to>
    <xdr:sp macro="" textlink="">
      <xdr:nvSpPr>
        <xdr:cNvPr id="123" name="楕円 122"/>
        <xdr:cNvSpPr/>
      </xdr:nvSpPr>
      <xdr:spPr>
        <a:xfrm>
          <a:off x="9588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40127</xdr:rowOff>
    </xdr:from>
    <xdr:to>
      <xdr:col>55</xdr:col>
      <xdr:colOff>0</xdr:colOff>
      <xdr:row>39</xdr:row>
      <xdr:rowOff>43053</xdr:rowOff>
    </xdr:to>
    <xdr:cxnSp macro="">
      <xdr:nvCxnSpPr>
        <xdr:cNvPr id="124" name="直線コネクタ 123"/>
        <xdr:cNvCxnSpPr/>
      </xdr:nvCxnSpPr>
      <xdr:spPr>
        <a:xfrm flipV="1">
          <a:off x="9639300" y="6726677"/>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166629</xdr:rowOff>
    </xdr:from>
    <xdr:to>
      <xdr:col>46</xdr:col>
      <xdr:colOff>38100</xdr:colOff>
      <xdr:row>39</xdr:row>
      <xdr:rowOff>96779</xdr:rowOff>
    </xdr:to>
    <xdr:sp macro="" textlink="">
      <xdr:nvSpPr>
        <xdr:cNvPr id="125" name="楕円 124"/>
        <xdr:cNvSpPr/>
      </xdr:nvSpPr>
      <xdr:spPr>
        <a:xfrm>
          <a:off x="8699500" y="66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43053</xdr:rowOff>
    </xdr:from>
    <xdr:to>
      <xdr:col>50</xdr:col>
      <xdr:colOff>114300</xdr:colOff>
      <xdr:row>39</xdr:row>
      <xdr:rowOff>45979</xdr:rowOff>
    </xdr:to>
    <xdr:cxnSp macro="">
      <xdr:nvCxnSpPr>
        <xdr:cNvPr id="126" name="直線コネクタ 125"/>
        <xdr:cNvCxnSpPr/>
      </xdr:nvCxnSpPr>
      <xdr:spPr>
        <a:xfrm flipV="1">
          <a:off x="8750300" y="672960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169510</xdr:rowOff>
    </xdr:from>
    <xdr:to>
      <xdr:col>41</xdr:col>
      <xdr:colOff>101600</xdr:colOff>
      <xdr:row>39</xdr:row>
      <xdr:rowOff>99660</xdr:rowOff>
    </xdr:to>
    <xdr:sp macro="" textlink="">
      <xdr:nvSpPr>
        <xdr:cNvPr id="127" name="楕円 126"/>
        <xdr:cNvSpPr/>
      </xdr:nvSpPr>
      <xdr:spPr>
        <a:xfrm>
          <a:off x="7810500" y="66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45979</xdr:rowOff>
    </xdr:from>
    <xdr:to>
      <xdr:col>45</xdr:col>
      <xdr:colOff>177800</xdr:colOff>
      <xdr:row>39</xdr:row>
      <xdr:rowOff>48860</xdr:rowOff>
    </xdr:to>
    <xdr:cxnSp macro="">
      <xdr:nvCxnSpPr>
        <xdr:cNvPr id="128" name="直線コネクタ 127"/>
        <xdr:cNvCxnSpPr/>
      </xdr:nvCxnSpPr>
      <xdr:spPr>
        <a:xfrm flipV="1">
          <a:off x="7861300" y="6732529"/>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110380</xdr:rowOff>
    </xdr:from>
    <xdr:ext cx="469744" cy="259045"/>
    <xdr:sp macro="" textlink="">
      <xdr:nvSpPr>
        <xdr:cNvPr id="132" name="n_1mainValue【道路】&#10;一人当たり延長"/>
        <xdr:cNvSpPr txBox="1"/>
      </xdr:nvSpPr>
      <xdr:spPr>
        <a:xfrm>
          <a:off x="9391727" y="64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87906</xdr:rowOff>
    </xdr:from>
    <xdr:ext cx="469744" cy="259045"/>
    <xdr:sp macro="" textlink="">
      <xdr:nvSpPr>
        <xdr:cNvPr id="133" name="n_2mainValue【道路】&#10;一人当たり延長"/>
        <xdr:cNvSpPr txBox="1"/>
      </xdr:nvSpPr>
      <xdr:spPr>
        <a:xfrm>
          <a:off x="8515427" y="677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90787</xdr:rowOff>
    </xdr:from>
    <xdr:ext cx="469744" cy="259045"/>
    <xdr:sp macro="" textlink="">
      <xdr:nvSpPr>
        <xdr:cNvPr id="134" name="n_3mainValue【道路】&#10;一人当たり延長"/>
        <xdr:cNvSpPr txBox="1"/>
      </xdr:nvSpPr>
      <xdr:spPr>
        <a:xfrm>
          <a:off x="7626427" y="677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75" name="楕円 174"/>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68053</xdr:rowOff>
    </xdr:from>
    <xdr:ext cx="405111" cy="259045"/>
    <xdr:sp macro="" textlink="">
      <xdr:nvSpPr>
        <xdr:cNvPr id="176" name="【橋りょう・トンネル】&#10;有形固定資産減価償却率該当値テキスト"/>
        <xdr:cNvSpPr txBox="1"/>
      </xdr:nvSpPr>
      <xdr:spPr>
        <a:xfrm>
          <a:off x="4673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77" name="楕円 176"/>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140426</xdr:rowOff>
    </xdr:to>
    <xdr:cxnSp macro="">
      <xdr:nvCxnSpPr>
        <xdr:cNvPr id="178" name="直線コネクタ 177"/>
        <xdr:cNvCxnSpPr/>
      </xdr:nvCxnSpPr>
      <xdr:spPr>
        <a:xfrm>
          <a:off x="3797300" y="103931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79" name="楕円 178"/>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106135</xdr:rowOff>
    </xdr:to>
    <xdr:cxnSp macro="">
      <xdr:nvCxnSpPr>
        <xdr:cNvPr id="180" name="直線コネクタ 179"/>
        <xdr:cNvCxnSpPr/>
      </xdr:nvCxnSpPr>
      <xdr:spPr>
        <a:xfrm>
          <a:off x="2908300" y="10304962"/>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81" name="楕円 180"/>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60</xdr:row>
      <xdr:rowOff>17962</xdr:rowOff>
    </xdr:to>
    <xdr:cxnSp macro="">
      <xdr:nvCxnSpPr>
        <xdr:cNvPr id="182" name="直線コネクタ 181"/>
        <xdr:cNvCxnSpPr/>
      </xdr:nvCxnSpPr>
      <xdr:spPr>
        <a:xfrm>
          <a:off x="2019300" y="1023311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148062</xdr:rowOff>
    </xdr:from>
    <xdr:ext cx="405111" cy="259045"/>
    <xdr:sp macro="" textlink="">
      <xdr:nvSpPr>
        <xdr:cNvPr id="186" name="n_1mainValue【橋りょう・トンネル】&#10;有形固定資産減価償却率"/>
        <xdr:cNvSpPr txBox="1"/>
      </xdr:nvSpPr>
      <xdr:spPr>
        <a:xfrm>
          <a:off x="35820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59889</xdr:rowOff>
    </xdr:from>
    <xdr:ext cx="405111" cy="259045"/>
    <xdr:sp macro="" textlink="">
      <xdr:nvSpPr>
        <xdr:cNvPr id="187" name="n_2mainValue【橋りょう・トンネル】&#10;有形固定資産減価償却率"/>
        <xdr:cNvSpPr txBox="1"/>
      </xdr:nvSpPr>
      <xdr:spPr>
        <a:xfrm>
          <a:off x="2705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188" name="n_3mainValue【橋りょう・トンネル】&#10;有形固定資産減価償却率"/>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78263</xdr:rowOff>
    </xdr:from>
    <xdr:to>
      <xdr:col>55</xdr:col>
      <xdr:colOff>50800</xdr:colOff>
      <xdr:row>65</xdr:row>
      <xdr:rowOff>8413</xdr:rowOff>
    </xdr:to>
    <xdr:sp macro="" textlink="">
      <xdr:nvSpPr>
        <xdr:cNvPr id="229" name="楕円 228"/>
        <xdr:cNvSpPr/>
      </xdr:nvSpPr>
      <xdr:spPr>
        <a:xfrm>
          <a:off x="10426700" y="110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469744" cy="259045"/>
    <xdr:sp macro="" textlink="">
      <xdr:nvSpPr>
        <xdr:cNvPr id="230" name="【橋りょう・トンネル】&#10;一人当たり有形固定資産（償却資産）額該当値テキスト"/>
        <xdr:cNvSpPr txBox="1"/>
      </xdr:nvSpPr>
      <xdr:spPr>
        <a:xfrm>
          <a:off x="10515600" y="1096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78403</xdr:rowOff>
    </xdr:from>
    <xdr:to>
      <xdr:col>50</xdr:col>
      <xdr:colOff>165100</xdr:colOff>
      <xdr:row>65</xdr:row>
      <xdr:rowOff>8553</xdr:rowOff>
    </xdr:to>
    <xdr:sp macro="" textlink="">
      <xdr:nvSpPr>
        <xdr:cNvPr id="231" name="楕円 230"/>
        <xdr:cNvSpPr/>
      </xdr:nvSpPr>
      <xdr:spPr>
        <a:xfrm>
          <a:off x="9588500" y="110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129063</xdr:rowOff>
    </xdr:from>
    <xdr:to>
      <xdr:col>55</xdr:col>
      <xdr:colOff>0</xdr:colOff>
      <xdr:row>64</xdr:row>
      <xdr:rowOff>129203</xdr:rowOff>
    </xdr:to>
    <xdr:cxnSp macro="">
      <xdr:nvCxnSpPr>
        <xdr:cNvPr id="232" name="直線コネクタ 231"/>
        <xdr:cNvCxnSpPr/>
      </xdr:nvCxnSpPr>
      <xdr:spPr>
        <a:xfrm flipV="1">
          <a:off x="9639300" y="11101863"/>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78606</xdr:rowOff>
    </xdr:from>
    <xdr:to>
      <xdr:col>46</xdr:col>
      <xdr:colOff>38100</xdr:colOff>
      <xdr:row>65</xdr:row>
      <xdr:rowOff>8756</xdr:rowOff>
    </xdr:to>
    <xdr:sp macro="" textlink="">
      <xdr:nvSpPr>
        <xdr:cNvPr id="233" name="楕円 232"/>
        <xdr:cNvSpPr/>
      </xdr:nvSpPr>
      <xdr:spPr>
        <a:xfrm>
          <a:off x="8699500" y="110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129203</xdr:rowOff>
    </xdr:from>
    <xdr:to>
      <xdr:col>50</xdr:col>
      <xdr:colOff>114300</xdr:colOff>
      <xdr:row>64</xdr:row>
      <xdr:rowOff>129406</xdr:rowOff>
    </xdr:to>
    <xdr:cxnSp macro="">
      <xdr:nvCxnSpPr>
        <xdr:cNvPr id="234" name="直線コネクタ 233"/>
        <xdr:cNvCxnSpPr/>
      </xdr:nvCxnSpPr>
      <xdr:spPr>
        <a:xfrm flipV="1">
          <a:off x="8750300" y="1110200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78749</xdr:rowOff>
    </xdr:from>
    <xdr:to>
      <xdr:col>41</xdr:col>
      <xdr:colOff>101600</xdr:colOff>
      <xdr:row>65</xdr:row>
      <xdr:rowOff>8899</xdr:rowOff>
    </xdr:to>
    <xdr:sp macro="" textlink="">
      <xdr:nvSpPr>
        <xdr:cNvPr id="235" name="楕円 234"/>
        <xdr:cNvSpPr/>
      </xdr:nvSpPr>
      <xdr:spPr>
        <a:xfrm>
          <a:off x="7810500" y="110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129406</xdr:rowOff>
    </xdr:from>
    <xdr:to>
      <xdr:col>45</xdr:col>
      <xdr:colOff>177800</xdr:colOff>
      <xdr:row>64</xdr:row>
      <xdr:rowOff>129549</xdr:rowOff>
    </xdr:to>
    <xdr:cxnSp macro="">
      <xdr:nvCxnSpPr>
        <xdr:cNvPr id="236" name="直線コネクタ 235"/>
        <xdr:cNvCxnSpPr/>
      </xdr:nvCxnSpPr>
      <xdr:spPr>
        <a:xfrm flipV="1">
          <a:off x="7861300" y="11102206"/>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171130</xdr:rowOff>
    </xdr:from>
    <xdr:ext cx="469744" cy="259045"/>
    <xdr:sp macro="" textlink="">
      <xdr:nvSpPr>
        <xdr:cNvPr id="240" name="n_1mainValue【橋りょう・トンネル】&#10;一人当たり有形固定資産（償却資産）額"/>
        <xdr:cNvSpPr txBox="1"/>
      </xdr:nvSpPr>
      <xdr:spPr>
        <a:xfrm>
          <a:off x="9391728" y="11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171333</xdr:rowOff>
    </xdr:from>
    <xdr:ext cx="469744" cy="259045"/>
    <xdr:sp macro="" textlink="">
      <xdr:nvSpPr>
        <xdr:cNvPr id="241" name="n_2mainValue【橋りょう・トンネル】&#10;一人当たり有形固定資産（償却資産）額"/>
        <xdr:cNvSpPr txBox="1"/>
      </xdr:nvSpPr>
      <xdr:spPr>
        <a:xfrm>
          <a:off x="8515428" y="111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26</xdr:rowOff>
    </xdr:from>
    <xdr:ext cx="469744" cy="259045"/>
    <xdr:sp macro="" textlink="">
      <xdr:nvSpPr>
        <xdr:cNvPr id="242" name="n_3mainValue【橋りょう・トンネル】&#10;一人当たり有形固定資産（償却資産）額"/>
        <xdr:cNvSpPr txBox="1"/>
      </xdr:nvSpPr>
      <xdr:spPr>
        <a:xfrm>
          <a:off x="7626428" y="1114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3" name="楕円 282"/>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84" name="【公営住宅】&#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163649</xdr:rowOff>
    </xdr:from>
    <xdr:to>
      <xdr:col>20</xdr:col>
      <xdr:colOff>38100</xdr:colOff>
      <xdr:row>80</xdr:row>
      <xdr:rowOff>93799</xdr:rowOff>
    </xdr:to>
    <xdr:sp macro="" textlink="">
      <xdr:nvSpPr>
        <xdr:cNvPr id="285" name="楕円 284"/>
        <xdr:cNvSpPr/>
      </xdr:nvSpPr>
      <xdr:spPr>
        <a:xfrm>
          <a:off x="3746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42999</xdr:rowOff>
    </xdr:to>
    <xdr:cxnSp macro="">
      <xdr:nvCxnSpPr>
        <xdr:cNvPr id="286" name="直線コネクタ 285"/>
        <xdr:cNvCxnSpPr/>
      </xdr:nvCxnSpPr>
      <xdr:spPr>
        <a:xfrm flipV="1">
          <a:off x="3797300" y="1373123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11793</xdr:rowOff>
    </xdr:from>
    <xdr:to>
      <xdr:col>15</xdr:col>
      <xdr:colOff>101600</xdr:colOff>
      <xdr:row>80</xdr:row>
      <xdr:rowOff>113393</xdr:rowOff>
    </xdr:to>
    <xdr:sp macro="" textlink="">
      <xdr:nvSpPr>
        <xdr:cNvPr id="287" name="楕円 286"/>
        <xdr:cNvSpPr/>
      </xdr:nvSpPr>
      <xdr:spPr>
        <a:xfrm>
          <a:off x="2857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42999</xdr:rowOff>
    </xdr:from>
    <xdr:to>
      <xdr:col>19</xdr:col>
      <xdr:colOff>177800</xdr:colOff>
      <xdr:row>80</xdr:row>
      <xdr:rowOff>62593</xdr:rowOff>
    </xdr:to>
    <xdr:cxnSp macro="">
      <xdr:nvCxnSpPr>
        <xdr:cNvPr id="288" name="直線コネクタ 287"/>
        <xdr:cNvCxnSpPr/>
      </xdr:nvCxnSpPr>
      <xdr:spPr>
        <a:xfrm flipV="1">
          <a:off x="2908300" y="137589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89" name="楕円 288"/>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62593</xdr:rowOff>
    </xdr:from>
    <xdr:to>
      <xdr:col>15</xdr:col>
      <xdr:colOff>50800</xdr:colOff>
      <xdr:row>80</xdr:row>
      <xdr:rowOff>83820</xdr:rowOff>
    </xdr:to>
    <xdr:cxnSp macro="">
      <xdr:nvCxnSpPr>
        <xdr:cNvPr id="290" name="直線コネクタ 289"/>
        <xdr:cNvCxnSpPr/>
      </xdr:nvCxnSpPr>
      <xdr:spPr>
        <a:xfrm flipV="1">
          <a:off x="2019300" y="137785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110326</xdr:rowOff>
    </xdr:from>
    <xdr:ext cx="405111" cy="259045"/>
    <xdr:sp macro="" textlink="">
      <xdr:nvSpPr>
        <xdr:cNvPr id="294" name="n_1mainValue【公営住宅】&#10;有形固定資産減価償却率"/>
        <xdr:cNvSpPr txBox="1"/>
      </xdr:nvSpPr>
      <xdr:spPr>
        <a:xfrm>
          <a:off x="3582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129920</xdr:rowOff>
    </xdr:from>
    <xdr:ext cx="405111" cy="259045"/>
    <xdr:sp macro="" textlink="">
      <xdr:nvSpPr>
        <xdr:cNvPr id="295" name="n_2mainValue【公営住宅】&#10;有形固定資産減価償却率"/>
        <xdr:cNvSpPr txBox="1"/>
      </xdr:nvSpPr>
      <xdr:spPr>
        <a:xfrm>
          <a:off x="2705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296" name="n_3mainValue【公営住宅】&#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51308</xdr:rowOff>
    </xdr:from>
    <xdr:to>
      <xdr:col>55</xdr:col>
      <xdr:colOff>50800</xdr:colOff>
      <xdr:row>86</xdr:row>
      <xdr:rowOff>152908</xdr:rowOff>
    </xdr:to>
    <xdr:sp macro="" textlink="">
      <xdr:nvSpPr>
        <xdr:cNvPr id="337" name="楕円 336"/>
        <xdr:cNvSpPr/>
      </xdr:nvSpPr>
      <xdr:spPr>
        <a:xfrm>
          <a:off x="104267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51144</xdr:rowOff>
    </xdr:from>
    <xdr:to>
      <xdr:col>50</xdr:col>
      <xdr:colOff>165100</xdr:colOff>
      <xdr:row>86</xdr:row>
      <xdr:rowOff>152744</xdr:rowOff>
    </xdr:to>
    <xdr:sp macro="" textlink="">
      <xdr:nvSpPr>
        <xdr:cNvPr id="339" name="楕円 338"/>
        <xdr:cNvSpPr/>
      </xdr:nvSpPr>
      <xdr:spPr>
        <a:xfrm>
          <a:off x="9588500" y="147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101944</xdr:rowOff>
    </xdr:from>
    <xdr:to>
      <xdr:col>55</xdr:col>
      <xdr:colOff>0</xdr:colOff>
      <xdr:row>86</xdr:row>
      <xdr:rowOff>102108</xdr:rowOff>
    </xdr:to>
    <xdr:cxnSp macro="">
      <xdr:nvCxnSpPr>
        <xdr:cNvPr id="340" name="直線コネクタ 339"/>
        <xdr:cNvCxnSpPr/>
      </xdr:nvCxnSpPr>
      <xdr:spPr>
        <a:xfrm>
          <a:off x="9639300" y="1484664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49674</xdr:rowOff>
    </xdr:from>
    <xdr:to>
      <xdr:col>46</xdr:col>
      <xdr:colOff>38100</xdr:colOff>
      <xdr:row>86</xdr:row>
      <xdr:rowOff>151274</xdr:rowOff>
    </xdr:to>
    <xdr:sp macro="" textlink="">
      <xdr:nvSpPr>
        <xdr:cNvPr id="341" name="楕円 340"/>
        <xdr:cNvSpPr/>
      </xdr:nvSpPr>
      <xdr:spPr>
        <a:xfrm>
          <a:off x="8699500" y="147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100474</xdr:rowOff>
    </xdr:from>
    <xdr:to>
      <xdr:col>50</xdr:col>
      <xdr:colOff>114300</xdr:colOff>
      <xdr:row>86</xdr:row>
      <xdr:rowOff>101944</xdr:rowOff>
    </xdr:to>
    <xdr:cxnSp macro="">
      <xdr:nvCxnSpPr>
        <xdr:cNvPr id="342" name="直線コネクタ 341"/>
        <xdr:cNvCxnSpPr/>
      </xdr:nvCxnSpPr>
      <xdr:spPr>
        <a:xfrm>
          <a:off x="8750300" y="1484517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48695</xdr:rowOff>
    </xdr:from>
    <xdr:to>
      <xdr:col>41</xdr:col>
      <xdr:colOff>101600</xdr:colOff>
      <xdr:row>86</xdr:row>
      <xdr:rowOff>150295</xdr:rowOff>
    </xdr:to>
    <xdr:sp macro="" textlink="">
      <xdr:nvSpPr>
        <xdr:cNvPr id="343" name="楕円 342"/>
        <xdr:cNvSpPr/>
      </xdr:nvSpPr>
      <xdr:spPr>
        <a:xfrm>
          <a:off x="7810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99495</xdr:rowOff>
    </xdr:from>
    <xdr:to>
      <xdr:col>45</xdr:col>
      <xdr:colOff>177800</xdr:colOff>
      <xdr:row>86</xdr:row>
      <xdr:rowOff>100474</xdr:rowOff>
    </xdr:to>
    <xdr:cxnSp macro="">
      <xdr:nvCxnSpPr>
        <xdr:cNvPr id="344" name="直線コネクタ 343"/>
        <xdr:cNvCxnSpPr/>
      </xdr:nvCxnSpPr>
      <xdr:spPr>
        <a:xfrm>
          <a:off x="7861300" y="148441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143871</xdr:rowOff>
    </xdr:from>
    <xdr:ext cx="469744" cy="259045"/>
    <xdr:sp macro="" textlink="">
      <xdr:nvSpPr>
        <xdr:cNvPr id="348" name="n_1mainValue【公営住宅】&#10;一人当たり面積"/>
        <xdr:cNvSpPr txBox="1"/>
      </xdr:nvSpPr>
      <xdr:spPr>
        <a:xfrm>
          <a:off x="9391727" y="1488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142401</xdr:rowOff>
    </xdr:from>
    <xdr:ext cx="469744" cy="259045"/>
    <xdr:sp macro="" textlink="">
      <xdr:nvSpPr>
        <xdr:cNvPr id="349" name="n_2mainValue【公営住宅】&#10;一人当たり面積"/>
        <xdr:cNvSpPr txBox="1"/>
      </xdr:nvSpPr>
      <xdr:spPr>
        <a:xfrm>
          <a:off x="8515427" y="148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141422</xdr:rowOff>
    </xdr:from>
    <xdr:ext cx="469744" cy="259045"/>
    <xdr:sp macro="" textlink="">
      <xdr:nvSpPr>
        <xdr:cNvPr id="350" name="n_3mainValue【公営住宅】&#10;一人当たり面積"/>
        <xdr:cNvSpPr txBox="1"/>
      </xdr:nvSpPr>
      <xdr:spPr>
        <a:xfrm>
          <a:off x="7626427" y="148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07" name="楕円 406"/>
        <xdr:cNvSpPr/>
      </xdr:nvSpPr>
      <xdr:spPr>
        <a:xfrm>
          <a:off x="162687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17253</xdr:rowOff>
    </xdr:from>
    <xdr:ext cx="405111" cy="259045"/>
    <xdr:sp macro="" textlink="">
      <xdr:nvSpPr>
        <xdr:cNvPr id="408" name="【認定こども園・幼稚園・保育所】&#10;有形固定資産減価償却率該当値テキスト"/>
        <xdr:cNvSpPr txBox="1"/>
      </xdr:nvSpPr>
      <xdr:spPr>
        <a:xfrm>
          <a:off x="16357600" y="618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409" name="楕円 408"/>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37</xdr:row>
      <xdr:rowOff>97427</xdr:rowOff>
    </xdr:to>
    <xdr:cxnSp macro="">
      <xdr:nvCxnSpPr>
        <xdr:cNvPr id="410" name="直線コネクタ 409"/>
        <xdr:cNvCxnSpPr/>
      </xdr:nvCxnSpPr>
      <xdr:spPr>
        <a:xfrm flipV="1">
          <a:off x="15481300" y="63888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1" name="楕円 410"/>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97427</xdr:rowOff>
    </xdr:from>
    <xdr:to>
      <xdr:col>81</xdr:col>
      <xdr:colOff>50800</xdr:colOff>
      <xdr:row>37</xdr:row>
      <xdr:rowOff>134983</xdr:rowOff>
    </xdr:to>
    <xdr:cxnSp macro="">
      <xdr:nvCxnSpPr>
        <xdr:cNvPr id="412" name="直線コネクタ 411"/>
        <xdr:cNvCxnSpPr/>
      </xdr:nvCxnSpPr>
      <xdr:spPr>
        <a:xfrm flipV="1">
          <a:off x="14592300" y="64410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120106</xdr:rowOff>
    </xdr:from>
    <xdr:to>
      <xdr:col>72</xdr:col>
      <xdr:colOff>38100</xdr:colOff>
      <xdr:row>37</xdr:row>
      <xdr:rowOff>50256</xdr:rowOff>
    </xdr:to>
    <xdr:sp macro="" textlink="">
      <xdr:nvSpPr>
        <xdr:cNvPr id="413" name="楕円 412"/>
        <xdr:cNvSpPr/>
      </xdr:nvSpPr>
      <xdr:spPr>
        <a:xfrm>
          <a:off x="1365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170906</xdr:rowOff>
    </xdr:from>
    <xdr:to>
      <xdr:col>76</xdr:col>
      <xdr:colOff>114300</xdr:colOff>
      <xdr:row>37</xdr:row>
      <xdr:rowOff>134983</xdr:rowOff>
    </xdr:to>
    <xdr:cxnSp macro="">
      <xdr:nvCxnSpPr>
        <xdr:cNvPr id="414" name="直線コネクタ 413"/>
        <xdr:cNvCxnSpPr/>
      </xdr:nvCxnSpPr>
      <xdr:spPr>
        <a:xfrm>
          <a:off x="13703300" y="6343106"/>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139354</xdr:rowOff>
    </xdr:from>
    <xdr:ext cx="405111" cy="259045"/>
    <xdr:sp macro="" textlink="">
      <xdr:nvSpPr>
        <xdr:cNvPr id="418" name="n_1mainValue【認定こども園・幼稚園・保育所】&#10;有形固定資産減価償却率"/>
        <xdr:cNvSpPr txBox="1"/>
      </xdr:nvSpPr>
      <xdr:spPr>
        <a:xfrm>
          <a:off x="15266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19" name="n_2main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66783</xdr:rowOff>
    </xdr:from>
    <xdr:ext cx="405111" cy="259045"/>
    <xdr:sp macro="" textlink="">
      <xdr:nvSpPr>
        <xdr:cNvPr id="420" name="n_3mainValue【認定こども園・幼稚園・保育所】&#10;有形固定資産減価償却率"/>
        <xdr:cNvSpPr txBox="1"/>
      </xdr:nvSpPr>
      <xdr:spPr>
        <a:xfrm>
          <a:off x="13500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59" name="楕円 458"/>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129557</xdr:rowOff>
    </xdr:from>
    <xdr:ext cx="469744" cy="259045"/>
    <xdr:sp macro="" textlink="">
      <xdr:nvSpPr>
        <xdr:cNvPr id="460" name="【認定こども園・幼稚園・保育所】&#10;一人当たり面積該当値テキスト"/>
        <xdr:cNvSpPr txBox="1"/>
      </xdr:nvSpPr>
      <xdr:spPr>
        <a:xfrm>
          <a:off x="22199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61" name="楕円 460"/>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30480</xdr:rowOff>
    </xdr:to>
    <xdr:cxnSp macro="">
      <xdr:nvCxnSpPr>
        <xdr:cNvPr id="462" name="直線コネクタ 461"/>
        <xdr:cNvCxnSpPr/>
      </xdr:nvCxnSpPr>
      <xdr:spPr>
        <a:xfrm>
          <a:off x="21323300" y="705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63" name="楕円 462"/>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26670</xdr:rowOff>
    </xdr:to>
    <xdr:cxnSp macro="">
      <xdr:nvCxnSpPr>
        <xdr:cNvPr id="464" name="直線コネクタ 463"/>
        <xdr:cNvCxnSpPr/>
      </xdr:nvCxnSpPr>
      <xdr:spPr>
        <a:xfrm>
          <a:off x="20434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65" name="楕円 464"/>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26670</xdr:rowOff>
    </xdr:to>
    <xdr:cxnSp macro="">
      <xdr:nvCxnSpPr>
        <xdr:cNvPr id="466" name="直線コネクタ 465"/>
        <xdr:cNvCxnSpPr/>
      </xdr:nvCxnSpPr>
      <xdr:spPr>
        <a:xfrm>
          <a:off x="19545300" y="7037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70"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471" name="n_2mainValue【認定こども園・幼稚園・保育所】&#10;一人当たり面積"/>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472"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12" name="楕円 511"/>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13" name="【学校施設】&#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14" name="楕円 513"/>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61</xdr:row>
      <xdr:rowOff>5715</xdr:rowOff>
    </xdr:to>
    <xdr:cxnSp macro="">
      <xdr:nvCxnSpPr>
        <xdr:cNvPr id="515" name="直線コネクタ 514"/>
        <xdr:cNvCxnSpPr/>
      </xdr:nvCxnSpPr>
      <xdr:spPr>
        <a:xfrm>
          <a:off x="15481300" y="104089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88265</xdr:rowOff>
    </xdr:from>
    <xdr:to>
      <xdr:col>76</xdr:col>
      <xdr:colOff>165100</xdr:colOff>
      <xdr:row>59</xdr:row>
      <xdr:rowOff>18415</xdr:rowOff>
    </xdr:to>
    <xdr:sp macro="" textlink="">
      <xdr:nvSpPr>
        <xdr:cNvPr id="516" name="楕円 515"/>
        <xdr:cNvSpPr/>
      </xdr:nvSpPr>
      <xdr:spPr>
        <a:xfrm>
          <a:off x="14541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139065</xdr:rowOff>
    </xdr:from>
    <xdr:to>
      <xdr:col>81</xdr:col>
      <xdr:colOff>50800</xdr:colOff>
      <xdr:row>60</xdr:row>
      <xdr:rowOff>121920</xdr:rowOff>
    </xdr:to>
    <xdr:cxnSp macro="">
      <xdr:nvCxnSpPr>
        <xdr:cNvPr id="517" name="直線コネクタ 516"/>
        <xdr:cNvCxnSpPr/>
      </xdr:nvCxnSpPr>
      <xdr:spPr>
        <a:xfrm>
          <a:off x="14592300" y="1008316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518" name="楕円 517"/>
        <xdr:cNvSpPr/>
      </xdr:nvSpPr>
      <xdr:spPr>
        <a:xfrm>
          <a:off x="1365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58</xdr:row>
      <xdr:rowOff>139065</xdr:rowOff>
    </xdr:to>
    <xdr:cxnSp macro="">
      <xdr:nvCxnSpPr>
        <xdr:cNvPr id="519" name="直線コネクタ 518"/>
        <xdr:cNvCxnSpPr/>
      </xdr:nvCxnSpPr>
      <xdr:spPr>
        <a:xfrm>
          <a:off x="13703300" y="99174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23"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524" name="n_2mainValue【学校施設】&#10;有形固定資産減価償却率"/>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40657</xdr:rowOff>
    </xdr:from>
    <xdr:ext cx="405111" cy="259045"/>
    <xdr:sp macro="" textlink="">
      <xdr:nvSpPr>
        <xdr:cNvPr id="525" name="n_3mainValue【学校施設】&#10;有形固定資産減価償却率"/>
        <xdr:cNvSpPr txBox="1"/>
      </xdr:nvSpPr>
      <xdr:spPr>
        <a:xfrm>
          <a:off x="13500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81331</xdr:rowOff>
    </xdr:from>
    <xdr:to>
      <xdr:col>116</xdr:col>
      <xdr:colOff>114300</xdr:colOff>
      <xdr:row>63</xdr:row>
      <xdr:rowOff>11481</xdr:rowOff>
    </xdr:to>
    <xdr:sp macro="" textlink="">
      <xdr:nvSpPr>
        <xdr:cNvPr id="563" name="楕円 562"/>
        <xdr:cNvSpPr/>
      </xdr:nvSpPr>
      <xdr:spPr>
        <a:xfrm>
          <a:off x="221107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59758</xdr:rowOff>
    </xdr:from>
    <xdr:ext cx="469744" cy="259045"/>
    <xdr:sp macro="" textlink="">
      <xdr:nvSpPr>
        <xdr:cNvPr id="564" name="【学校施設】&#10;一人当たり面積該当値テキスト"/>
        <xdr:cNvSpPr txBox="1"/>
      </xdr:nvSpPr>
      <xdr:spPr>
        <a:xfrm>
          <a:off x="22199600" y="106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65329</xdr:rowOff>
    </xdr:from>
    <xdr:to>
      <xdr:col>112</xdr:col>
      <xdr:colOff>38100</xdr:colOff>
      <xdr:row>62</xdr:row>
      <xdr:rowOff>166929</xdr:rowOff>
    </xdr:to>
    <xdr:sp macro="" textlink="">
      <xdr:nvSpPr>
        <xdr:cNvPr id="565" name="楕円 564"/>
        <xdr:cNvSpPr/>
      </xdr:nvSpPr>
      <xdr:spPr>
        <a:xfrm>
          <a:off x="21272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116129</xdr:rowOff>
    </xdr:from>
    <xdr:to>
      <xdr:col>116</xdr:col>
      <xdr:colOff>63500</xdr:colOff>
      <xdr:row>62</xdr:row>
      <xdr:rowOff>132131</xdr:rowOff>
    </xdr:to>
    <xdr:cxnSp macro="">
      <xdr:nvCxnSpPr>
        <xdr:cNvPr id="566" name="直線コネクタ 565"/>
        <xdr:cNvCxnSpPr/>
      </xdr:nvCxnSpPr>
      <xdr:spPr>
        <a:xfrm>
          <a:off x="21323300" y="1074602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153568</xdr:rowOff>
    </xdr:from>
    <xdr:to>
      <xdr:col>107</xdr:col>
      <xdr:colOff>101600</xdr:colOff>
      <xdr:row>63</xdr:row>
      <xdr:rowOff>83718</xdr:rowOff>
    </xdr:to>
    <xdr:sp macro="" textlink="">
      <xdr:nvSpPr>
        <xdr:cNvPr id="567" name="楕円 566"/>
        <xdr:cNvSpPr/>
      </xdr:nvSpPr>
      <xdr:spPr>
        <a:xfrm>
          <a:off x="20383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116129</xdr:rowOff>
    </xdr:from>
    <xdr:to>
      <xdr:col>111</xdr:col>
      <xdr:colOff>177800</xdr:colOff>
      <xdr:row>63</xdr:row>
      <xdr:rowOff>32918</xdr:rowOff>
    </xdr:to>
    <xdr:cxnSp macro="">
      <xdr:nvCxnSpPr>
        <xdr:cNvPr id="568" name="直線コネクタ 567"/>
        <xdr:cNvCxnSpPr/>
      </xdr:nvCxnSpPr>
      <xdr:spPr>
        <a:xfrm flipV="1">
          <a:off x="20434300" y="10746029"/>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147625</xdr:rowOff>
    </xdr:from>
    <xdr:to>
      <xdr:col>102</xdr:col>
      <xdr:colOff>165100</xdr:colOff>
      <xdr:row>63</xdr:row>
      <xdr:rowOff>77775</xdr:rowOff>
    </xdr:to>
    <xdr:sp macro="" textlink="">
      <xdr:nvSpPr>
        <xdr:cNvPr id="569" name="楕円 568"/>
        <xdr:cNvSpPr/>
      </xdr:nvSpPr>
      <xdr:spPr>
        <a:xfrm>
          <a:off x="19494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26975</xdr:rowOff>
    </xdr:from>
    <xdr:to>
      <xdr:col>107</xdr:col>
      <xdr:colOff>50800</xdr:colOff>
      <xdr:row>63</xdr:row>
      <xdr:rowOff>32918</xdr:rowOff>
    </xdr:to>
    <xdr:cxnSp macro="">
      <xdr:nvCxnSpPr>
        <xdr:cNvPr id="570" name="直線コネクタ 569"/>
        <xdr:cNvCxnSpPr/>
      </xdr:nvCxnSpPr>
      <xdr:spPr>
        <a:xfrm>
          <a:off x="19545300" y="1082832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12006</xdr:rowOff>
    </xdr:from>
    <xdr:ext cx="469744" cy="259045"/>
    <xdr:sp macro="" textlink="">
      <xdr:nvSpPr>
        <xdr:cNvPr id="574" name="n_1mainValue【学校施設】&#10;一人当たり面積"/>
        <xdr:cNvSpPr txBox="1"/>
      </xdr:nvSpPr>
      <xdr:spPr>
        <a:xfrm>
          <a:off x="210757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74845</xdr:rowOff>
    </xdr:from>
    <xdr:ext cx="469744" cy="259045"/>
    <xdr:sp macro="" textlink="">
      <xdr:nvSpPr>
        <xdr:cNvPr id="575" name="n_2mainValue【学校施設】&#10;一人当たり面積"/>
        <xdr:cNvSpPr txBox="1"/>
      </xdr:nvSpPr>
      <xdr:spPr>
        <a:xfrm>
          <a:off x="20199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68902</xdr:rowOff>
    </xdr:from>
    <xdr:ext cx="469744" cy="259045"/>
    <xdr:sp macro="" textlink="">
      <xdr:nvSpPr>
        <xdr:cNvPr id="576" name="n_3mainValue【学校施設】&#10;一人当たり面積"/>
        <xdr:cNvSpPr txBox="1"/>
      </xdr:nvSpPr>
      <xdr:spPr>
        <a:xfrm>
          <a:off x="193104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37919</xdr:rowOff>
    </xdr:from>
    <xdr:to>
      <xdr:col>85</xdr:col>
      <xdr:colOff>177800</xdr:colOff>
      <xdr:row>81</xdr:row>
      <xdr:rowOff>139519</xdr:rowOff>
    </xdr:to>
    <xdr:sp macro="" textlink="">
      <xdr:nvSpPr>
        <xdr:cNvPr id="617" name="楕円 616"/>
        <xdr:cNvSpPr/>
      </xdr:nvSpPr>
      <xdr:spPr>
        <a:xfrm>
          <a:off x="16268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60796</xdr:rowOff>
    </xdr:from>
    <xdr:ext cx="405111" cy="259045"/>
    <xdr:sp macro="" textlink="">
      <xdr:nvSpPr>
        <xdr:cNvPr id="618" name="【児童館】&#10;有形固定資産減価償却率該当値テキスト"/>
        <xdr:cNvSpPr txBox="1"/>
      </xdr:nvSpPr>
      <xdr:spPr>
        <a:xfrm>
          <a:off x="16357600" y="1377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619" name="楕円 618"/>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81</xdr:row>
      <xdr:rowOff>121376</xdr:rowOff>
    </xdr:to>
    <xdr:cxnSp macro="">
      <xdr:nvCxnSpPr>
        <xdr:cNvPr id="620" name="直線コネクタ 619"/>
        <xdr:cNvCxnSpPr/>
      </xdr:nvCxnSpPr>
      <xdr:spPr>
        <a:xfrm flipV="1">
          <a:off x="15481300" y="1397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621" name="楕円 620"/>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155666</xdr:rowOff>
    </xdr:to>
    <xdr:cxnSp macro="">
      <xdr:nvCxnSpPr>
        <xdr:cNvPr id="622" name="直線コネクタ 621"/>
        <xdr:cNvCxnSpPr/>
      </xdr:nvCxnSpPr>
      <xdr:spPr>
        <a:xfrm flipV="1">
          <a:off x="14592300" y="1400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36286</xdr:rowOff>
    </xdr:from>
    <xdr:to>
      <xdr:col>72</xdr:col>
      <xdr:colOff>38100</xdr:colOff>
      <xdr:row>81</xdr:row>
      <xdr:rowOff>137886</xdr:rowOff>
    </xdr:to>
    <xdr:sp macro="" textlink="">
      <xdr:nvSpPr>
        <xdr:cNvPr id="623" name="楕円 622"/>
        <xdr:cNvSpPr/>
      </xdr:nvSpPr>
      <xdr:spPr>
        <a:xfrm>
          <a:off x="13652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87086</xdr:rowOff>
    </xdr:from>
    <xdr:to>
      <xdr:col>76</xdr:col>
      <xdr:colOff>114300</xdr:colOff>
      <xdr:row>81</xdr:row>
      <xdr:rowOff>155666</xdr:rowOff>
    </xdr:to>
    <xdr:cxnSp macro="">
      <xdr:nvCxnSpPr>
        <xdr:cNvPr id="624" name="直線コネクタ 623"/>
        <xdr:cNvCxnSpPr/>
      </xdr:nvCxnSpPr>
      <xdr:spPr>
        <a:xfrm>
          <a:off x="13703300" y="139745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628" name="n_1mainValue【児童館】&#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629" name="n_2mainValue【児童館】&#10;有形固定資産減価償却率"/>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154413</xdr:rowOff>
    </xdr:from>
    <xdr:ext cx="405111" cy="259045"/>
    <xdr:sp macro="" textlink="">
      <xdr:nvSpPr>
        <xdr:cNvPr id="630" name="n_3mainValue【児童館】&#10;有形固定資産減価償却率"/>
        <xdr:cNvSpPr txBox="1"/>
      </xdr:nvSpPr>
      <xdr:spPr>
        <a:xfrm>
          <a:off x="13500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170180</xdr:rowOff>
    </xdr:from>
    <xdr:to>
      <xdr:col>116</xdr:col>
      <xdr:colOff>114300</xdr:colOff>
      <xdr:row>86</xdr:row>
      <xdr:rowOff>100330</xdr:rowOff>
    </xdr:to>
    <xdr:sp macro="" textlink="">
      <xdr:nvSpPr>
        <xdr:cNvPr id="669" name="楕円 668"/>
        <xdr:cNvSpPr/>
      </xdr:nvSpPr>
      <xdr:spPr>
        <a:xfrm>
          <a:off x="22110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85107</xdr:rowOff>
    </xdr:from>
    <xdr:ext cx="469744" cy="259045"/>
    <xdr:sp macro="" textlink="">
      <xdr:nvSpPr>
        <xdr:cNvPr id="670" name="【児童館】&#10;一人当たり面積該当値テキスト"/>
        <xdr:cNvSpPr txBox="1"/>
      </xdr:nvSpPr>
      <xdr:spPr>
        <a:xfrm>
          <a:off x="22199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671" name="楕円 670"/>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49530</xdr:rowOff>
    </xdr:from>
    <xdr:to>
      <xdr:col>116</xdr:col>
      <xdr:colOff>63500</xdr:colOff>
      <xdr:row>86</xdr:row>
      <xdr:rowOff>49530</xdr:rowOff>
    </xdr:to>
    <xdr:cxnSp macro="">
      <xdr:nvCxnSpPr>
        <xdr:cNvPr id="672" name="直線コネクタ 671"/>
        <xdr:cNvCxnSpPr/>
      </xdr:nvCxnSpPr>
      <xdr:spPr>
        <a:xfrm>
          <a:off x="21323300" y="1479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673" name="楕円 672"/>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49530</xdr:rowOff>
    </xdr:to>
    <xdr:cxnSp macro="">
      <xdr:nvCxnSpPr>
        <xdr:cNvPr id="674" name="直線コネクタ 673"/>
        <xdr:cNvCxnSpPr/>
      </xdr:nvCxnSpPr>
      <xdr:spPr>
        <a:xfrm>
          <a:off x="20434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170180</xdr:rowOff>
    </xdr:from>
    <xdr:to>
      <xdr:col>102</xdr:col>
      <xdr:colOff>165100</xdr:colOff>
      <xdr:row>86</xdr:row>
      <xdr:rowOff>100330</xdr:rowOff>
    </xdr:to>
    <xdr:sp macro="" textlink="">
      <xdr:nvSpPr>
        <xdr:cNvPr id="675" name="楕円 674"/>
        <xdr:cNvSpPr/>
      </xdr:nvSpPr>
      <xdr:spPr>
        <a:xfrm>
          <a:off x="19494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49530</xdr:rowOff>
    </xdr:to>
    <xdr:cxnSp macro="">
      <xdr:nvCxnSpPr>
        <xdr:cNvPr id="676" name="直線コネクタ 675"/>
        <xdr:cNvCxnSpPr/>
      </xdr:nvCxnSpPr>
      <xdr:spPr>
        <a:xfrm>
          <a:off x="19545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91457</xdr:rowOff>
    </xdr:from>
    <xdr:ext cx="469744" cy="259045"/>
    <xdr:sp macro="" textlink="">
      <xdr:nvSpPr>
        <xdr:cNvPr id="680" name="n_1mainValue【児童館】&#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681" name="n_2mainValue【児童館】&#10;一人当たり面積"/>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91457</xdr:rowOff>
    </xdr:from>
    <xdr:ext cx="469744" cy="259045"/>
    <xdr:sp macro="" textlink="">
      <xdr:nvSpPr>
        <xdr:cNvPr id="682" name="n_3mainValue【児童館】&#10;一人当たり面積"/>
        <xdr:cNvSpPr txBox="1"/>
      </xdr:nvSpPr>
      <xdr:spPr>
        <a:xfrm>
          <a:off x="19310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3"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23" name="楕円 722"/>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724"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725" name="楕円 724"/>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131718</xdr:rowOff>
    </xdr:to>
    <xdr:cxnSp macro="">
      <xdr:nvCxnSpPr>
        <xdr:cNvPr id="726" name="直線コネクタ 725"/>
        <xdr:cNvCxnSpPr/>
      </xdr:nvCxnSpPr>
      <xdr:spPr>
        <a:xfrm flipV="1">
          <a:off x="15481300" y="179298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727" name="楕円 726"/>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166007</xdr:rowOff>
    </xdr:to>
    <xdr:cxnSp macro="">
      <xdr:nvCxnSpPr>
        <xdr:cNvPr id="728" name="直線コネクタ 727"/>
        <xdr:cNvCxnSpPr/>
      </xdr:nvCxnSpPr>
      <xdr:spPr>
        <a:xfrm flipV="1">
          <a:off x="14592300" y="1796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29" name="楕円 728"/>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166007</xdr:rowOff>
    </xdr:to>
    <xdr:cxnSp macro="">
      <xdr:nvCxnSpPr>
        <xdr:cNvPr id="730" name="直線コネクタ 729"/>
        <xdr:cNvCxnSpPr/>
      </xdr:nvCxnSpPr>
      <xdr:spPr>
        <a:xfrm>
          <a:off x="13703300" y="1793802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1"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2"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3"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2195</xdr:rowOff>
    </xdr:from>
    <xdr:ext cx="405111" cy="259045"/>
    <xdr:sp macro="" textlink="">
      <xdr:nvSpPr>
        <xdr:cNvPr id="734" name="n_1mainValue【公民館】&#10;有形固定資産減価償却率"/>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735" name="n_2mainValue【公民館】&#10;有形固定資産減価償却率"/>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736" name="n_3mainValue【公民館】&#10;有形固定資産減価償却率"/>
        <xdr:cNvSpPr txBox="1"/>
      </xdr:nvSpPr>
      <xdr:spPr>
        <a:xfrm>
          <a:off x="13500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67"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77" name="楕円 776"/>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778" name="【公民館】&#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macro="" textlink="">
      <xdr:nvSpPr>
        <xdr:cNvPr id="779" name="楕円 778"/>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157843</xdr:rowOff>
    </xdr:to>
    <xdr:cxnSp macro="">
      <xdr:nvCxnSpPr>
        <xdr:cNvPr id="780" name="直線コネクタ 779"/>
        <xdr:cNvCxnSpPr/>
      </xdr:nvCxnSpPr>
      <xdr:spPr>
        <a:xfrm>
          <a:off x="21323300" y="1833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81" name="楕円 780"/>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106</xdr:row>
      <xdr:rowOff>157843</xdr:rowOff>
    </xdr:to>
    <xdr:cxnSp macro="">
      <xdr:nvCxnSpPr>
        <xdr:cNvPr id="782" name="直線コネクタ 781"/>
        <xdr:cNvCxnSpPr/>
      </xdr:nvCxnSpPr>
      <xdr:spPr>
        <a:xfrm>
          <a:off x="20434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83" name="楕円 782"/>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157843</xdr:rowOff>
    </xdr:to>
    <xdr:cxnSp macro="">
      <xdr:nvCxnSpPr>
        <xdr:cNvPr id="784" name="直線コネクタ 783"/>
        <xdr:cNvCxnSpPr/>
      </xdr:nvCxnSpPr>
      <xdr:spPr>
        <a:xfrm>
          <a:off x="19545300" y="1833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85"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6"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7"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macro="" textlink="">
      <xdr:nvSpPr>
        <xdr:cNvPr id="788"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89" name="n_2main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90" name="n_3main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類似団体と比較して特に有形固定資産減価償却率が高くなっている施設は、児童館であり、特に低くなっている施設は、道路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橋りょう、公民館である。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年代と平成元年～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建てられた建物のため、有形固定資産減価償却率が高くなっている。今後も引き続き、個別施設計画に基づき、必要な面積を検証し、他の既存公共施設での事業実施が可能かどうかについて検討していく。</a:t>
          </a:r>
        </a:p>
        <a:p>
          <a:r>
            <a:rPr kumimoji="1" lang="ja-JP" altLang="en-US" sz="1300">
              <a:latin typeface="ＭＳ Ｐゴシック" panose="020B0600070205080204" pitchFamily="50" charset="-128"/>
              <a:ea typeface="ＭＳ Ｐゴシック" panose="020B0600070205080204" pitchFamily="50" charset="-128"/>
            </a:rPr>
            <a:t>　道路については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近年、阿見吉原土地区画整理事業地内の町道整備を行ったため、一人当たりの面積が増加するとともに、有形固定資産減価償却率が低くなっている。今後新設する道路は、都市計画道路については引き続き都市計画マスタープランに基づき計画的な整備を進めるとともに、現況に即した都市計画道路の見直しも進めていく。</a:t>
          </a:r>
        </a:p>
        <a:p>
          <a:r>
            <a:rPr kumimoji="1" lang="ja-JP" altLang="en-US" sz="1300">
              <a:latin typeface="ＭＳ Ｐゴシック" panose="020B0600070205080204" pitchFamily="50" charset="-128"/>
              <a:ea typeface="ＭＳ Ｐゴシック" panose="020B0600070205080204" pitchFamily="50" charset="-128"/>
            </a:rPr>
            <a:t>　橋りょうについては、平成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橋梁長寿命化修繕計画に基づき、計画的に修繕を行っているため、有形固定資産減価償却率が低くなっている。予防保全型の改修を行うことにより、施設の長寿命化を図るとともに、維持管理費用の縮減・平準化を図っていく。</a:t>
          </a:r>
        </a:p>
        <a:p>
          <a:r>
            <a:rPr kumimoji="1" lang="ja-JP" altLang="en-US" sz="1300">
              <a:latin typeface="ＭＳ Ｐゴシック" panose="020B0600070205080204" pitchFamily="50" charset="-128"/>
              <a:ea typeface="ＭＳ Ｐゴシック" panose="020B0600070205080204" pitchFamily="50" charset="-128"/>
            </a:rPr>
            <a:t>　公民館については、平成元年～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建てられた建物が多いため、有形固定資産減価償却率が低くなっている。今後も引き続き、個別施設計画に基づき、各施設の稼働状況から公民館の適正な規模を検証し利用者の声を把握した上で、統廃合も含めて将来の方向性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2" name="楕円 71"/>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3" name="【図書館】&#10;有形固定資産減価償却率該当値テキスト"/>
        <xdr:cNvSpPr txBox="1"/>
      </xdr:nvSpPr>
      <xdr:spPr>
        <a:xfrm>
          <a:off x="4673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4" name="楕円 73"/>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37</xdr:row>
      <xdr:rowOff>51707</xdr:rowOff>
    </xdr:to>
    <xdr:cxnSp macro="">
      <xdr:nvCxnSpPr>
        <xdr:cNvPr id="75" name="直線コネクタ 74"/>
        <xdr:cNvCxnSpPr/>
      </xdr:nvCxnSpPr>
      <xdr:spPr>
        <a:xfrm>
          <a:off x="3797300" y="63414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6" name="楕円 75"/>
        <xdr:cNvSpPr/>
      </xdr:nvSpPr>
      <xdr:spPr>
        <a:xfrm>
          <a:off x="2857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28847</xdr:rowOff>
    </xdr:to>
    <xdr:cxnSp macro="">
      <xdr:nvCxnSpPr>
        <xdr:cNvPr id="77" name="直線コネクタ 76"/>
        <xdr:cNvCxnSpPr/>
      </xdr:nvCxnSpPr>
      <xdr:spPr>
        <a:xfrm flipV="1">
          <a:off x="2908300" y="63414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78" name="楕円 77"/>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37</xdr:row>
      <xdr:rowOff>68036</xdr:rowOff>
    </xdr:to>
    <xdr:cxnSp macro="">
      <xdr:nvCxnSpPr>
        <xdr:cNvPr id="79" name="直線コネクタ 78"/>
        <xdr:cNvCxnSpPr/>
      </xdr:nvCxnSpPr>
      <xdr:spPr>
        <a:xfrm flipV="1">
          <a:off x="2019300" y="63724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83"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4" name="n_2main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5" name="n_3main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20" name="楕円 119"/>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21"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2" name="楕円 121"/>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39</xdr:row>
      <xdr:rowOff>167640</xdr:rowOff>
    </xdr:to>
    <xdr:cxnSp macro="">
      <xdr:nvCxnSpPr>
        <xdr:cNvPr id="123" name="直線コネクタ 122"/>
        <xdr:cNvCxnSpPr/>
      </xdr:nvCxnSpPr>
      <xdr:spPr>
        <a:xfrm>
          <a:off x="9639300" y="685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24" name="楕円 123"/>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39</xdr:row>
      <xdr:rowOff>167640</xdr:rowOff>
    </xdr:to>
    <xdr:cxnSp macro="">
      <xdr:nvCxnSpPr>
        <xdr:cNvPr id="125" name="直線コネクタ 124"/>
        <xdr:cNvCxnSpPr/>
      </xdr:nvCxnSpPr>
      <xdr:spPr>
        <a:xfrm>
          <a:off x="8750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26" name="楕円 125"/>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39</xdr:row>
      <xdr:rowOff>167640</xdr:rowOff>
    </xdr:to>
    <xdr:cxnSp macro="">
      <xdr:nvCxnSpPr>
        <xdr:cNvPr id="127" name="直線コネクタ 126"/>
        <xdr:cNvCxnSpPr/>
      </xdr:nvCxnSpPr>
      <xdr:spPr>
        <a:xfrm>
          <a:off x="7861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31" name="n_1main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2" name="n_2mainValue【図書館】&#10;一人当たり面積"/>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33" name="n_3main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73" name="楕円 172"/>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74" name="【体育館・プー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5" name="楕円 174"/>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116205</xdr:rowOff>
    </xdr:to>
    <xdr:cxnSp macro="">
      <xdr:nvCxnSpPr>
        <xdr:cNvPr id="176" name="直線コネクタ 175"/>
        <xdr:cNvCxnSpPr/>
      </xdr:nvCxnSpPr>
      <xdr:spPr>
        <a:xfrm flipV="1">
          <a:off x="3797300" y="102069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77" name="楕円 176"/>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140970</xdr:rowOff>
    </xdr:to>
    <xdr:cxnSp macro="">
      <xdr:nvCxnSpPr>
        <xdr:cNvPr id="178" name="直線コネクタ 177"/>
        <xdr:cNvCxnSpPr/>
      </xdr:nvCxnSpPr>
      <xdr:spPr>
        <a:xfrm flipV="1">
          <a:off x="2908300" y="1023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52070</xdr:rowOff>
    </xdr:from>
    <xdr:to>
      <xdr:col>10</xdr:col>
      <xdr:colOff>165100</xdr:colOff>
      <xdr:row>55</xdr:row>
      <xdr:rowOff>153670</xdr:rowOff>
    </xdr:to>
    <xdr:sp macro="" textlink="">
      <xdr:nvSpPr>
        <xdr:cNvPr id="179" name="楕円 178"/>
        <xdr:cNvSpPr/>
      </xdr:nvSpPr>
      <xdr:spPr>
        <a:xfrm>
          <a:off x="1968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102870</xdr:rowOff>
    </xdr:from>
    <xdr:to>
      <xdr:col>15</xdr:col>
      <xdr:colOff>50800</xdr:colOff>
      <xdr:row>59</xdr:row>
      <xdr:rowOff>140970</xdr:rowOff>
    </xdr:to>
    <xdr:cxnSp macro="">
      <xdr:nvCxnSpPr>
        <xdr:cNvPr id="180" name="直線コネクタ 179"/>
        <xdr:cNvCxnSpPr/>
      </xdr:nvCxnSpPr>
      <xdr:spPr>
        <a:xfrm>
          <a:off x="2019300" y="953262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84"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85" name="n_2mainValue【体育館・プー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170197</xdr:rowOff>
    </xdr:from>
    <xdr:ext cx="405111" cy="259045"/>
    <xdr:sp macro="" textlink="">
      <xdr:nvSpPr>
        <xdr:cNvPr id="186" name="n_3mainValue【体育館・プール】&#10;有形固定資産減価償却率"/>
        <xdr:cNvSpPr txBox="1"/>
      </xdr:nvSpPr>
      <xdr:spPr>
        <a:xfrm>
          <a:off x="1816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25" name="楕円 224"/>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26" name="【体育館・プール】&#10;一人当たり面積該当値テキスト"/>
        <xdr:cNvSpPr txBox="1"/>
      </xdr:nvSpPr>
      <xdr:spPr>
        <a:xfrm>
          <a:off x="10515600" y="10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57785</xdr:rowOff>
    </xdr:from>
    <xdr:to>
      <xdr:col>50</xdr:col>
      <xdr:colOff>165100</xdr:colOff>
      <xdr:row>63</xdr:row>
      <xdr:rowOff>159385</xdr:rowOff>
    </xdr:to>
    <xdr:sp macro="" textlink="">
      <xdr:nvSpPr>
        <xdr:cNvPr id="227" name="楕円 226"/>
        <xdr:cNvSpPr/>
      </xdr:nvSpPr>
      <xdr:spPr>
        <a:xfrm>
          <a:off x="958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108585</xdr:rowOff>
    </xdr:to>
    <xdr:cxnSp macro="">
      <xdr:nvCxnSpPr>
        <xdr:cNvPr id="228" name="直線コネクタ 227"/>
        <xdr:cNvCxnSpPr/>
      </xdr:nvCxnSpPr>
      <xdr:spPr>
        <a:xfrm>
          <a:off x="9639300" y="10909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57785</xdr:rowOff>
    </xdr:from>
    <xdr:to>
      <xdr:col>46</xdr:col>
      <xdr:colOff>38100</xdr:colOff>
      <xdr:row>63</xdr:row>
      <xdr:rowOff>159385</xdr:rowOff>
    </xdr:to>
    <xdr:sp macro="" textlink="">
      <xdr:nvSpPr>
        <xdr:cNvPr id="229" name="楕円 228"/>
        <xdr:cNvSpPr/>
      </xdr:nvSpPr>
      <xdr:spPr>
        <a:xfrm>
          <a:off x="8699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108585</xdr:rowOff>
    </xdr:to>
    <xdr:cxnSp macro="">
      <xdr:nvCxnSpPr>
        <xdr:cNvPr id="230" name="直線コネクタ 229"/>
        <xdr:cNvCxnSpPr/>
      </xdr:nvCxnSpPr>
      <xdr:spPr>
        <a:xfrm>
          <a:off x="8750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57785</xdr:rowOff>
    </xdr:from>
    <xdr:to>
      <xdr:col>41</xdr:col>
      <xdr:colOff>101600</xdr:colOff>
      <xdr:row>63</xdr:row>
      <xdr:rowOff>159385</xdr:rowOff>
    </xdr:to>
    <xdr:sp macro="" textlink="">
      <xdr:nvSpPr>
        <xdr:cNvPr id="231" name="楕円 230"/>
        <xdr:cNvSpPr/>
      </xdr:nvSpPr>
      <xdr:spPr>
        <a:xfrm>
          <a:off x="7810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108585</xdr:rowOff>
    </xdr:from>
    <xdr:to>
      <xdr:col>45</xdr:col>
      <xdr:colOff>177800</xdr:colOff>
      <xdr:row>63</xdr:row>
      <xdr:rowOff>108585</xdr:rowOff>
    </xdr:to>
    <xdr:cxnSp macro="">
      <xdr:nvCxnSpPr>
        <xdr:cNvPr id="232" name="直線コネクタ 231"/>
        <xdr:cNvCxnSpPr/>
      </xdr:nvCxnSpPr>
      <xdr:spPr>
        <a:xfrm>
          <a:off x="7861300" y="10909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150512</xdr:rowOff>
    </xdr:from>
    <xdr:ext cx="469744" cy="259045"/>
    <xdr:sp macro="" textlink="">
      <xdr:nvSpPr>
        <xdr:cNvPr id="236" name="n_1mainValue【体育館・プール】&#10;一人当たり面積"/>
        <xdr:cNvSpPr txBox="1"/>
      </xdr:nvSpPr>
      <xdr:spPr>
        <a:xfrm>
          <a:off x="9391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150512</xdr:rowOff>
    </xdr:from>
    <xdr:ext cx="469744" cy="259045"/>
    <xdr:sp macro="" textlink="">
      <xdr:nvSpPr>
        <xdr:cNvPr id="237" name="n_2mainValue【体育館・プール】&#10;一人当たり面積"/>
        <xdr:cNvSpPr txBox="1"/>
      </xdr:nvSpPr>
      <xdr:spPr>
        <a:xfrm>
          <a:off x="8515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150512</xdr:rowOff>
    </xdr:from>
    <xdr:ext cx="469744" cy="259045"/>
    <xdr:sp macro="" textlink="">
      <xdr:nvSpPr>
        <xdr:cNvPr id="238" name="n_3mainValue【体育館・プール】&#10;一人当たり面積"/>
        <xdr:cNvSpPr txBox="1"/>
      </xdr:nvSpPr>
      <xdr:spPr>
        <a:xfrm>
          <a:off x="7626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78" name="楕円 277"/>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6366</xdr:rowOff>
    </xdr:from>
    <xdr:ext cx="405111" cy="259045"/>
    <xdr:sp macro="" textlink="">
      <xdr:nvSpPr>
        <xdr:cNvPr id="279" name="【福祉施設】&#10;有形固定資産減価償却率該当値テキスト"/>
        <xdr:cNvSpPr txBox="1"/>
      </xdr:nvSpPr>
      <xdr:spPr>
        <a:xfrm>
          <a:off x="4673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80" name="楕円 279"/>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72389</xdr:rowOff>
    </xdr:to>
    <xdr:cxnSp macro="">
      <xdr:nvCxnSpPr>
        <xdr:cNvPr id="281" name="直線コネクタ 280"/>
        <xdr:cNvCxnSpPr/>
      </xdr:nvCxnSpPr>
      <xdr:spPr>
        <a:xfrm flipV="1">
          <a:off x="3797300" y="140931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282" name="楕円 281"/>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110489</xdr:rowOff>
    </xdr:to>
    <xdr:cxnSp macro="">
      <xdr:nvCxnSpPr>
        <xdr:cNvPr id="283" name="直線コネクタ 282"/>
        <xdr:cNvCxnSpPr/>
      </xdr:nvCxnSpPr>
      <xdr:spPr>
        <a:xfrm flipV="1">
          <a:off x="2908300" y="14131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84" name="楕円 283"/>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110489</xdr:rowOff>
    </xdr:to>
    <xdr:cxnSp macro="">
      <xdr:nvCxnSpPr>
        <xdr:cNvPr id="285" name="直線コネクタ 284"/>
        <xdr:cNvCxnSpPr/>
      </xdr:nvCxnSpPr>
      <xdr:spPr>
        <a:xfrm>
          <a:off x="2019300" y="140589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289" name="n_1mainValue【福祉施設】&#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mainValue【福祉施設】&#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mainValue【福祉施設】&#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39551</xdr:rowOff>
    </xdr:from>
    <xdr:to>
      <xdr:col>55</xdr:col>
      <xdr:colOff>50800</xdr:colOff>
      <xdr:row>86</xdr:row>
      <xdr:rowOff>141151</xdr:rowOff>
    </xdr:to>
    <xdr:sp macro="" textlink="">
      <xdr:nvSpPr>
        <xdr:cNvPr id="332" name="楕円 331"/>
        <xdr:cNvSpPr/>
      </xdr:nvSpPr>
      <xdr:spPr>
        <a:xfrm>
          <a:off x="10426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125928</xdr:rowOff>
    </xdr:from>
    <xdr:ext cx="469744" cy="259045"/>
    <xdr:sp macro="" textlink="">
      <xdr:nvSpPr>
        <xdr:cNvPr id="333" name="【福祉施設】&#10;一人当たり面積該当値テキスト"/>
        <xdr:cNvSpPr txBox="1"/>
      </xdr:nvSpPr>
      <xdr:spPr>
        <a:xfrm>
          <a:off x="10515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334" name="楕円 333"/>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90351</xdr:rowOff>
    </xdr:from>
    <xdr:to>
      <xdr:col>55</xdr:col>
      <xdr:colOff>0</xdr:colOff>
      <xdr:row>86</xdr:row>
      <xdr:rowOff>90351</xdr:rowOff>
    </xdr:to>
    <xdr:cxnSp macro="">
      <xdr:nvCxnSpPr>
        <xdr:cNvPr id="335" name="直線コネクタ 334"/>
        <xdr:cNvCxnSpPr/>
      </xdr:nvCxnSpPr>
      <xdr:spPr>
        <a:xfrm>
          <a:off x="9639300" y="1483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39551</xdr:rowOff>
    </xdr:from>
    <xdr:to>
      <xdr:col>46</xdr:col>
      <xdr:colOff>38100</xdr:colOff>
      <xdr:row>86</xdr:row>
      <xdr:rowOff>141151</xdr:rowOff>
    </xdr:to>
    <xdr:sp macro="" textlink="">
      <xdr:nvSpPr>
        <xdr:cNvPr id="336" name="楕円 335"/>
        <xdr:cNvSpPr/>
      </xdr:nvSpPr>
      <xdr:spPr>
        <a:xfrm>
          <a:off x="869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90351</xdr:rowOff>
    </xdr:to>
    <xdr:cxnSp macro="">
      <xdr:nvCxnSpPr>
        <xdr:cNvPr id="337" name="直線コネクタ 336"/>
        <xdr:cNvCxnSpPr/>
      </xdr:nvCxnSpPr>
      <xdr:spPr>
        <a:xfrm>
          <a:off x="8750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39551</xdr:rowOff>
    </xdr:from>
    <xdr:to>
      <xdr:col>41</xdr:col>
      <xdr:colOff>101600</xdr:colOff>
      <xdr:row>86</xdr:row>
      <xdr:rowOff>141151</xdr:rowOff>
    </xdr:to>
    <xdr:sp macro="" textlink="">
      <xdr:nvSpPr>
        <xdr:cNvPr id="338" name="楕円 337"/>
        <xdr:cNvSpPr/>
      </xdr:nvSpPr>
      <xdr:spPr>
        <a:xfrm>
          <a:off x="7810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90351</xdr:rowOff>
    </xdr:from>
    <xdr:to>
      <xdr:col>45</xdr:col>
      <xdr:colOff>177800</xdr:colOff>
      <xdr:row>86</xdr:row>
      <xdr:rowOff>90351</xdr:rowOff>
    </xdr:to>
    <xdr:cxnSp macro="">
      <xdr:nvCxnSpPr>
        <xdr:cNvPr id="339" name="直線コネクタ 338"/>
        <xdr:cNvCxnSpPr/>
      </xdr:nvCxnSpPr>
      <xdr:spPr>
        <a:xfrm>
          <a:off x="7861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132278</xdr:rowOff>
    </xdr:from>
    <xdr:ext cx="469744" cy="259045"/>
    <xdr:sp macro="" textlink="">
      <xdr:nvSpPr>
        <xdr:cNvPr id="343"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132278</xdr:rowOff>
    </xdr:from>
    <xdr:ext cx="469744" cy="259045"/>
    <xdr:sp macro="" textlink="">
      <xdr:nvSpPr>
        <xdr:cNvPr id="344" name="n_2mainValue【福祉施設】&#10;一人当たり面積"/>
        <xdr:cNvSpPr txBox="1"/>
      </xdr:nvSpPr>
      <xdr:spPr>
        <a:xfrm>
          <a:off x="8515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132278</xdr:rowOff>
    </xdr:from>
    <xdr:ext cx="469744" cy="259045"/>
    <xdr:sp macro="" textlink="">
      <xdr:nvSpPr>
        <xdr:cNvPr id="345" name="n_3mainValue【福祉施設】&#10;一人当たり面積"/>
        <xdr:cNvSpPr txBox="1"/>
      </xdr:nvSpPr>
      <xdr:spPr>
        <a:xfrm>
          <a:off x="7626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126637</xdr:rowOff>
    </xdr:from>
    <xdr:to>
      <xdr:col>24</xdr:col>
      <xdr:colOff>114300</xdr:colOff>
      <xdr:row>106</xdr:row>
      <xdr:rowOff>56787</xdr:rowOff>
    </xdr:to>
    <xdr:sp macro="" textlink="">
      <xdr:nvSpPr>
        <xdr:cNvPr id="386" name="楕円 385"/>
        <xdr:cNvSpPr/>
      </xdr:nvSpPr>
      <xdr:spPr>
        <a:xfrm>
          <a:off x="4584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105064</xdr:rowOff>
    </xdr:from>
    <xdr:ext cx="405111" cy="259045"/>
    <xdr:sp macro="" textlink="">
      <xdr:nvSpPr>
        <xdr:cNvPr id="387" name="【市民会館】&#10;有形固定資産減価償却率該当値テキスト"/>
        <xdr:cNvSpPr txBox="1"/>
      </xdr:nvSpPr>
      <xdr:spPr>
        <a:xfrm>
          <a:off x="4673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388" name="楕円 387"/>
        <xdr:cNvSpPr/>
      </xdr:nvSpPr>
      <xdr:spPr>
        <a:xfrm>
          <a:off x="3746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xdr:rowOff>
    </xdr:from>
    <xdr:to>
      <xdr:col>24</xdr:col>
      <xdr:colOff>63500</xdr:colOff>
      <xdr:row>106</xdr:row>
      <xdr:rowOff>45176</xdr:rowOff>
    </xdr:to>
    <xdr:cxnSp macro="">
      <xdr:nvCxnSpPr>
        <xdr:cNvPr id="389" name="直線コネクタ 388"/>
        <xdr:cNvCxnSpPr/>
      </xdr:nvCxnSpPr>
      <xdr:spPr>
        <a:xfrm flipV="1">
          <a:off x="3797300" y="181796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33564</xdr:rowOff>
    </xdr:from>
    <xdr:to>
      <xdr:col>15</xdr:col>
      <xdr:colOff>101600</xdr:colOff>
      <xdr:row>106</xdr:row>
      <xdr:rowOff>135164</xdr:rowOff>
    </xdr:to>
    <xdr:sp macro="" textlink="">
      <xdr:nvSpPr>
        <xdr:cNvPr id="390" name="楕円 389"/>
        <xdr:cNvSpPr/>
      </xdr:nvSpPr>
      <xdr:spPr>
        <a:xfrm>
          <a:off x="2857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45176</xdr:rowOff>
    </xdr:from>
    <xdr:to>
      <xdr:col>19</xdr:col>
      <xdr:colOff>177800</xdr:colOff>
      <xdr:row>106</xdr:row>
      <xdr:rowOff>84364</xdr:rowOff>
    </xdr:to>
    <xdr:cxnSp macro="">
      <xdr:nvCxnSpPr>
        <xdr:cNvPr id="391" name="直線コネクタ 390"/>
        <xdr:cNvCxnSpPr/>
      </xdr:nvCxnSpPr>
      <xdr:spPr>
        <a:xfrm flipV="1">
          <a:off x="2908300" y="182188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58057</xdr:rowOff>
    </xdr:from>
    <xdr:to>
      <xdr:col>10</xdr:col>
      <xdr:colOff>165100</xdr:colOff>
      <xdr:row>106</xdr:row>
      <xdr:rowOff>159657</xdr:rowOff>
    </xdr:to>
    <xdr:sp macro="" textlink="">
      <xdr:nvSpPr>
        <xdr:cNvPr id="392" name="楕円 391"/>
        <xdr:cNvSpPr/>
      </xdr:nvSpPr>
      <xdr:spPr>
        <a:xfrm>
          <a:off x="196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84364</xdr:rowOff>
    </xdr:from>
    <xdr:to>
      <xdr:col>15</xdr:col>
      <xdr:colOff>50800</xdr:colOff>
      <xdr:row>106</xdr:row>
      <xdr:rowOff>108857</xdr:rowOff>
    </xdr:to>
    <xdr:cxnSp macro="">
      <xdr:nvCxnSpPr>
        <xdr:cNvPr id="393" name="直線コネクタ 392"/>
        <xdr:cNvCxnSpPr/>
      </xdr:nvCxnSpPr>
      <xdr:spPr>
        <a:xfrm flipV="1">
          <a:off x="2019300" y="182580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397" name="n_1mainValue【市民会館】&#10;有形固定資産減価償却率"/>
        <xdr:cNvSpPr txBox="1"/>
      </xdr:nvSpPr>
      <xdr:spPr>
        <a:xfrm>
          <a:off x="3582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126291</xdr:rowOff>
    </xdr:from>
    <xdr:ext cx="405111" cy="259045"/>
    <xdr:sp macro="" textlink="">
      <xdr:nvSpPr>
        <xdr:cNvPr id="398" name="n_2mainValue【市民会館】&#10;有形固定資産減価償却率"/>
        <xdr:cNvSpPr txBox="1"/>
      </xdr:nvSpPr>
      <xdr:spPr>
        <a:xfrm>
          <a:off x="2705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150784</xdr:rowOff>
    </xdr:from>
    <xdr:ext cx="405111" cy="259045"/>
    <xdr:sp macro="" textlink="">
      <xdr:nvSpPr>
        <xdr:cNvPr id="399" name="n_3mainValue【市民会館】&#10;有形固定資産減価償却率"/>
        <xdr:cNvSpPr txBox="1"/>
      </xdr:nvSpPr>
      <xdr:spPr>
        <a:xfrm>
          <a:off x="1816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66548</xdr:rowOff>
    </xdr:from>
    <xdr:to>
      <xdr:col>55</xdr:col>
      <xdr:colOff>50800</xdr:colOff>
      <xdr:row>107</xdr:row>
      <xdr:rowOff>168148</xdr:rowOff>
    </xdr:to>
    <xdr:sp macro="" textlink="">
      <xdr:nvSpPr>
        <xdr:cNvPr id="436" name="楕円 435"/>
        <xdr:cNvSpPr/>
      </xdr:nvSpPr>
      <xdr:spPr>
        <a:xfrm>
          <a:off x="104267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152925</xdr:rowOff>
    </xdr:from>
    <xdr:ext cx="469744" cy="259045"/>
    <xdr:sp macro="" textlink="">
      <xdr:nvSpPr>
        <xdr:cNvPr id="437" name="【市民会館】&#10;一人当たり面積該当値テキスト"/>
        <xdr:cNvSpPr txBox="1"/>
      </xdr:nvSpPr>
      <xdr:spPr>
        <a:xfrm>
          <a:off x="10515600" y="183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66548</xdr:rowOff>
    </xdr:from>
    <xdr:to>
      <xdr:col>50</xdr:col>
      <xdr:colOff>165100</xdr:colOff>
      <xdr:row>107</xdr:row>
      <xdr:rowOff>168148</xdr:rowOff>
    </xdr:to>
    <xdr:sp macro="" textlink="">
      <xdr:nvSpPr>
        <xdr:cNvPr id="438" name="楕円 437"/>
        <xdr:cNvSpPr/>
      </xdr:nvSpPr>
      <xdr:spPr>
        <a:xfrm>
          <a:off x="9588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117348</xdr:rowOff>
    </xdr:from>
    <xdr:to>
      <xdr:col>55</xdr:col>
      <xdr:colOff>0</xdr:colOff>
      <xdr:row>107</xdr:row>
      <xdr:rowOff>117348</xdr:rowOff>
    </xdr:to>
    <xdr:cxnSp macro="">
      <xdr:nvCxnSpPr>
        <xdr:cNvPr id="439" name="直線コネクタ 438"/>
        <xdr:cNvCxnSpPr/>
      </xdr:nvCxnSpPr>
      <xdr:spPr>
        <a:xfrm>
          <a:off x="9639300" y="1846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66548</xdr:rowOff>
    </xdr:from>
    <xdr:to>
      <xdr:col>46</xdr:col>
      <xdr:colOff>38100</xdr:colOff>
      <xdr:row>107</xdr:row>
      <xdr:rowOff>168148</xdr:rowOff>
    </xdr:to>
    <xdr:sp macro="" textlink="">
      <xdr:nvSpPr>
        <xdr:cNvPr id="440" name="楕円 439"/>
        <xdr:cNvSpPr/>
      </xdr:nvSpPr>
      <xdr:spPr>
        <a:xfrm>
          <a:off x="8699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117348</xdr:rowOff>
    </xdr:from>
    <xdr:to>
      <xdr:col>50</xdr:col>
      <xdr:colOff>114300</xdr:colOff>
      <xdr:row>107</xdr:row>
      <xdr:rowOff>117348</xdr:rowOff>
    </xdr:to>
    <xdr:cxnSp macro="">
      <xdr:nvCxnSpPr>
        <xdr:cNvPr id="441" name="直線コネクタ 440"/>
        <xdr:cNvCxnSpPr/>
      </xdr:nvCxnSpPr>
      <xdr:spPr>
        <a:xfrm>
          <a:off x="8750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66548</xdr:rowOff>
    </xdr:from>
    <xdr:to>
      <xdr:col>41</xdr:col>
      <xdr:colOff>101600</xdr:colOff>
      <xdr:row>107</xdr:row>
      <xdr:rowOff>168148</xdr:rowOff>
    </xdr:to>
    <xdr:sp macro="" textlink="">
      <xdr:nvSpPr>
        <xdr:cNvPr id="442" name="楕円 441"/>
        <xdr:cNvSpPr/>
      </xdr:nvSpPr>
      <xdr:spPr>
        <a:xfrm>
          <a:off x="7810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117348</xdr:rowOff>
    </xdr:from>
    <xdr:to>
      <xdr:col>45</xdr:col>
      <xdr:colOff>177800</xdr:colOff>
      <xdr:row>107</xdr:row>
      <xdr:rowOff>117348</xdr:rowOff>
    </xdr:to>
    <xdr:cxnSp macro="">
      <xdr:nvCxnSpPr>
        <xdr:cNvPr id="443" name="直線コネクタ 442"/>
        <xdr:cNvCxnSpPr/>
      </xdr:nvCxnSpPr>
      <xdr:spPr>
        <a:xfrm>
          <a:off x="7861300" y="1846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159275</xdr:rowOff>
    </xdr:from>
    <xdr:ext cx="469744" cy="259045"/>
    <xdr:sp macro="" textlink="">
      <xdr:nvSpPr>
        <xdr:cNvPr id="447" name="n_1mainValue【市民会館】&#10;一人当たり面積"/>
        <xdr:cNvSpPr txBox="1"/>
      </xdr:nvSpPr>
      <xdr:spPr>
        <a:xfrm>
          <a:off x="9391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159275</xdr:rowOff>
    </xdr:from>
    <xdr:ext cx="469744" cy="259045"/>
    <xdr:sp macro="" textlink="">
      <xdr:nvSpPr>
        <xdr:cNvPr id="448" name="n_2mainValue【市民会館】&#10;一人当たり面積"/>
        <xdr:cNvSpPr txBox="1"/>
      </xdr:nvSpPr>
      <xdr:spPr>
        <a:xfrm>
          <a:off x="8515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159275</xdr:rowOff>
    </xdr:from>
    <xdr:ext cx="469744" cy="259045"/>
    <xdr:sp macro="" textlink="">
      <xdr:nvSpPr>
        <xdr:cNvPr id="449" name="n_3mainValue【市民会館】&#10;一人当たり面積"/>
        <xdr:cNvSpPr txBox="1"/>
      </xdr:nvSpPr>
      <xdr:spPr>
        <a:xfrm>
          <a:off x="7626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80"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90" name="楕円 489"/>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91" name="【一般廃棄物処理施設】&#10;有形固定資産減価償却率該当値テキスト"/>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492" name="楕円 491"/>
        <xdr:cNvSpPr/>
      </xdr:nvSpPr>
      <xdr:spPr>
        <a:xfrm>
          <a:off x="15430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50074</xdr:rowOff>
    </xdr:to>
    <xdr:cxnSp macro="">
      <xdr:nvCxnSpPr>
        <xdr:cNvPr id="493" name="直線コネクタ 492"/>
        <xdr:cNvCxnSpPr/>
      </xdr:nvCxnSpPr>
      <xdr:spPr>
        <a:xfrm flipV="1">
          <a:off x="15481300" y="63512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94" name="楕円 493"/>
        <xdr:cNvSpPr/>
      </xdr:nvSpPr>
      <xdr:spPr>
        <a:xfrm>
          <a:off x="14541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37</xdr:row>
      <xdr:rowOff>82731</xdr:rowOff>
    </xdr:to>
    <xdr:cxnSp macro="">
      <xdr:nvCxnSpPr>
        <xdr:cNvPr id="495" name="直線コネクタ 494"/>
        <xdr:cNvCxnSpPr/>
      </xdr:nvCxnSpPr>
      <xdr:spPr>
        <a:xfrm flipV="1">
          <a:off x="14592300" y="639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96" name="楕円 495"/>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121920</xdr:rowOff>
    </xdr:to>
    <xdr:cxnSp macro="">
      <xdr:nvCxnSpPr>
        <xdr:cNvPr id="497" name="直線コネクタ 496"/>
        <xdr:cNvCxnSpPr/>
      </xdr:nvCxnSpPr>
      <xdr:spPr>
        <a:xfrm flipV="1">
          <a:off x="13703300" y="64263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9"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00"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92001</xdr:rowOff>
    </xdr:from>
    <xdr:ext cx="405111" cy="259045"/>
    <xdr:sp macro="" textlink="">
      <xdr:nvSpPr>
        <xdr:cNvPr id="501" name="n_1mainValue【一般廃棄物処理施設】&#10;有形固定資産減価償却率"/>
        <xdr:cNvSpPr txBox="1"/>
      </xdr:nvSpPr>
      <xdr:spPr>
        <a:xfrm>
          <a:off x="15266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502" name="n_2mainValue【一般廃棄物処理施設】&#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03" name="n_3mainValue【一般廃棄物処理施設】&#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126573</xdr:rowOff>
    </xdr:from>
    <xdr:to>
      <xdr:col>116</xdr:col>
      <xdr:colOff>114300</xdr:colOff>
      <xdr:row>36</xdr:row>
      <xdr:rowOff>56723</xdr:rowOff>
    </xdr:to>
    <xdr:sp macro="" textlink="">
      <xdr:nvSpPr>
        <xdr:cNvPr id="538" name="楕円 537"/>
        <xdr:cNvSpPr/>
      </xdr:nvSpPr>
      <xdr:spPr>
        <a:xfrm>
          <a:off x="22110700" y="61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149450</xdr:rowOff>
    </xdr:from>
    <xdr:ext cx="599010" cy="259045"/>
    <xdr:sp macro="" textlink="">
      <xdr:nvSpPr>
        <xdr:cNvPr id="539" name="【一般廃棄物処理施設】&#10;一人当たり有形固定資産（償却資産）額該当値テキスト"/>
        <xdr:cNvSpPr txBox="1"/>
      </xdr:nvSpPr>
      <xdr:spPr>
        <a:xfrm>
          <a:off x="22199600" y="59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130230</xdr:rowOff>
    </xdr:from>
    <xdr:to>
      <xdr:col>112</xdr:col>
      <xdr:colOff>38100</xdr:colOff>
      <xdr:row>36</xdr:row>
      <xdr:rowOff>60380</xdr:rowOff>
    </xdr:to>
    <xdr:sp macro="" textlink="">
      <xdr:nvSpPr>
        <xdr:cNvPr id="540" name="楕円 539"/>
        <xdr:cNvSpPr/>
      </xdr:nvSpPr>
      <xdr:spPr>
        <a:xfrm>
          <a:off x="21272500" y="61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5923</xdr:rowOff>
    </xdr:from>
    <xdr:to>
      <xdr:col>116</xdr:col>
      <xdr:colOff>63500</xdr:colOff>
      <xdr:row>36</xdr:row>
      <xdr:rowOff>9580</xdr:rowOff>
    </xdr:to>
    <xdr:cxnSp macro="">
      <xdr:nvCxnSpPr>
        <xdr:cNvPr id="541" name="直線コネクタ 540"/>
        <xdr:cNvCxnSpPr/>
      </xdr:nvCxnSpPr>
      <xdr:spPr>
        <a:xfrm flipV="1">
          <a:off x="21323300" y="617812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145221</xdr:rowOff>
    </xdr:from>
    <xdr:to>
      <xdr:col>107</xdr:col>
      <xdr:colOff>101600</xdr:colOff>
      <xdr:row>36</xdr:row>
      <xdr:rowOff>75371</xdr:rowOff>
    </xdr:to>
    <xdr:sp macro="" textlink="">
      <xdr:nvSpPr>
        <xdr:cNvPr id="542" name="楕円 541"/>
        <xdr:cNvSpPr/>
      </xdr:nvSpPr>
      <xdr:spPr>
        <a:xfrm>
          <a:off x="20383500" y="6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9580</xdr:rowOff>
    </xdr:from>
    <xdr:to>
      <xdr:col>111</xdr:col>
      <xdr:colOff>177800</xdr:colOff>
      <xdr:row>36</xdr:row>
      <xdr:rowOff>24571</xdr:rowOff>
    </xdr:to>
    <xdr:cxnSp macro="">
      <xdr:nvCxnSpPr>
        <xdr:cNvPr id="543" name="直線コネクタ 542"/>
        <xdr:cNvCxnSpPr/>
      </xdr:nvCxnSpPr>
      <xdr:spPr>
        <a:xfrm flipV="1">
          <a:off x="20434300" y="6181780"/>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83156</xdr:rowOff>
    </xdr:from>
    <xdr:to>
      <xdr:col>102</xdr:col>
      <xdr:colOff>165100</xdr:colOff>
      <xdr:row>37</xdr:row>
      <xdr:rowOff>13306</xdr:rowOff>
    </xdr:to>
    <xdr:sp macro="" textlink="">
      <xdr:nvSpPr>
        <xdr:cNvPr id="544" name="楕円 543"/>
        <xdr:cNvSpPr/>
      </xdr:nvSpPr>
      <xdr:spPr>
        <a:xfrm>
          <a:off x="19494500" y="62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24571</xdr:rowOff>
    </xdr:from>
    <xdr:to>
      <xdr:col>107</xdr:col>
      <xdr:colOff>50800</xdr:colOff>
      <xdr:row>36</xdr:row>
      <xdr:rowOff>133956</xdr:rowOff>
    </xdr:to>
    <xdr:cxnSp macro="">
      <xdr:nvCxnSpPr>
        <xdr:cNvPr id="545" name="直線コネクタ 544"/>
        <xdr:cNvCxnSpPr/>
      </xdr:nvCxnSpPr>
      <xdr:spPr>
        <a:xfrm flipV="1">
          <a:off x="19545300" y="6196771"/>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7"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76907</xdr:rowOff>
    </xdr:from>
    <xdr:ext cx="599010" cy="259045"/>
    <xdr:sp macro="" textlink="">
      <xdr:nvSpPr>
        <xdr:cNvPr id="549" name="n_1mainValue【一般廃棄物処理施設】&#10;一人当たり有形固定資産（償却資産）額"/>
        <xdr:cNvSpPr txBox="1"/>
      </xdr:nvSpPr>
      <xdr:spPr>
        <a:xfrm>
          <a:off x="21011095" y="590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91898</xdr:rowOff>
    </xdr:from>
    <xdr:ext cx="599010" cy="259045"/>
    <xdr:sp macro="" textlink="">
      <xdr:nvSpPr>
        <xdr:cNvPr id="550" name="n_2mainValue【一般廃棄物処理施設】&#10;一人当たり有形固定資産（償却資産）額"/>
        <xdr:cNvSpPr txBox="1"/>
      </xdr:nvSpPr>
      <xdr:spPr>
        <a:xfrm>
          <a:off x="20134795" y="592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29833</xdr:rowOff>
    </xdr:from>
    <xdr:ext cx="599010" cy="259045"/>
    <xdr:sp macro="" textlink="">
      <xdr:nvSpPr>
        <xdr:cNvPr id="551" name="n_3mainValue【一般廃棄物処理施設】&#10;一人当たり有形固定資産（償却資産）額"/>
        <xdr:cNvSpPr txBox="1"/>
      </xdr:nvSpPr>
      <xdr:spPr>
        <a:xfrm>
          <a:off x="19245795" y="603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92" name="楕円 591"/>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593" name="【保健センター・保健所】&#10;有形固定資産減価償却率該当値テキスト"/>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94" name="楕円 593"/>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48985</xdr:rowOff>
    </xdr:to>
    <xdr:cxnSp macro="">
      <xdr:nvCxnSpPr>
        <xdr:cNvPr id="595" name="直線コネクタ 594"/>
        <xdr:cNvCxnSpPr/>
      </xdr:nvCxnSpPr>
      <xdr:spPr>
        <a:xfrm flipV="1">
          <a:off x="15481300" y="102967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6" name="楕円 595"/>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84909</xdr:rowOff>
    </xdr:to>
    <xdr:cxnSp macro="">
      <xdr:nvCxnSpPr>
        <xdr:cNvPr id="597" name="直線コネクタ 596"/>
        <xdr:cNvCxnSpPr/>
      </xdr:nvCxnSpPr>
      <xdr:spPr>
        <a:xfrm flipV="1">
          <a:off x="14592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71665</xdr:rowOff>
    </xdr:from>
    <xdr:to>
      <xdr:col>72</xdr:col>
      <xdr:colOff>38100</xdr:colOff>
      <xdr:row>61</xdr:row>
      <xdr:rowOff>1815</xdr:rowOff>
    </xdr:to>
    <xdr:sp macro="" textlink="">
      <xdr:nvSpPr>
        <xdr:cNvPr id="598" name="楕円 597"/>
        <xdr:cNvSpPr/>
      </xdr:nvSpPr>
      <xdr:spPr>
        <a:xfrm>
          <a:off x="13652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122465</xdr:rowOff>
    </xdr:to>
    <xdr:cxnSp macro="">
      <xdr:nvCxnSpPr>
        <xdr:cNvPr id="599" name="直線コネクタ 598"/>
        <xdr:cNvCxnSpPr/>
      </xdr:nvCxnSpPr>
      <xdr:spPr>
        <a:xfrm flipV="1">
          <a:off x="13703300" y="103719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600"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603" name="n_1mainValue【保健センター・保健所】&#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604" name="n_2mainValue【保健センター・保健所】&#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18342</xdr:rowOff>
    </xdr:from>
    <xdr:ext cx="405111" cy="259045"/>
    <xdr:sp macro="" textlink="">
      <xdr:nvSpPr>
        <xdr:cNvPr id="605" name="n_3mainValue【保健センター・保健所】&#10;有形固定資産減価償却率"/>
        <xdr:cNvSpPr txBox="1"/>
      </xdr:nvSpPr>
      <xdr:spPr>
        <a:xfrm>
          <a:off x="13500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3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6" name="楕円 645"/>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159855</xdr:rowOff>
    </xdr:from>
    <xdr:ext cx="469744" cy="259045"/>
    <xdr:sp macro="" textlink="">
      <xdr:nvSpPr>
        <xdr:cNvPr id="647" name="【保健センター・保健所】&#10;一人当たり面積該当値テキスト"/>
        <xdr:cNvSpPr txBox="1"/>
      </xdr:nvSpPr>
      <xdr:spPr>
        <a:xfrm>
          <a:off x="22199600"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133713</xdr:rowOff>
    </xdr:from>
    <xdr:to>
      <xdr:col>112</xdr:col>
      <xdr:colOff>38100</xdr:colOff>
      <xdr:row>62</xdr:row>
      <xdr:rowOff>63863</xdr:rowOff>
    </xdr:to>
    <xdr:sp macro="" textlink="">
      <xdr:nvSpPr>
        <xdr:cNvPr id="648" name="楕円 647"/>
        <xdr:cNvSpPr/>
      </xdr:nvSpPr>
      <xdr:spPr>
        <a:xfrm>
          <a:off x="2127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13063</xdr:rowOff>
    </xdr:from>
    <xdr:to>
      <xdr:col>116</xdr:col>
      <xdr:colOff>63500</xdr:colOff>
      <xdr:row>62</xdr:row>
      <xdr:rowOff>16328</xdr:rowOff>
    </xdr:to>
    <xdr:cxnSp macro="">
      <xdr:nvCxnSpPr>
        <xdr:cNvPr id="649" name="直線コネクタ 648"/>
        <xdr:cNvCxnSpPr/>
      </xdr:nvCxnSpPr>
      <xdr:spPr>
        <a:xfrm>
          <a:off x="21323300" y="106429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133713</xdr:rowOff>
    </xdr:from>
    <xdr:to>
      <xdr:col>107</xdr:col>
      <xdr:colOff>101600</xdr:colOff>
      <xdr:row>62</xdr:row>
      <xdr:rowOff>63863</xdr:rowOff>
    </xdr:to>
    <xdr:sp macro="" textlink="">
      <xdr:nvSpPr>
        <xdr:cNvPr id="650" name="楕円 649"/>
        <xdr:cNvSpPr/>
      </xdr:nvSpPr>
      <xdr:spPr>
        <a:xfrm>
          <a:off x="2038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13063</xdr:rowOff>
    </xdr:from>
    <xdr:to>
      <xdr:col>111</xdr:col>
      <xdr:colOff>177800</xdr:colOff>
      <xdr:row>62</xdr:row>
      <xdr:rowOff>13063</xdr:rowOff>
    </xdr:to>
    <xdr:cxnSp macro="">
      <xdr:nvCxnSpPr>
        <xdr:cNvPr id="651" name="直線コネクタ 650"/>
        <xdr:cNvCxnSpPr/>
      </xdr:nvCxnSpPr>
      <xdr:spPr>
        <a:xfrm>
          <a:off x="20434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133713</xdr:rowOff>
    </xdr:from>
    <xdr:to>
      <xdr:col>102</xdr:col>
      <xdr:colOff>165100</xdr:colOff>
      <xdr:row>62</xdr:row>
      <xdr:rowOff>63863</xdr:rowOff>
    </xdr:to>
    <xdr:sp macro="" textlink="">
      <xdr:nvSpPr>
        <xdr:cNvPr id="652" name="楕円 651"/>
        <xdr:cNvSpPr/>
      </xdr:nvSpPr>
      <xdr:spPr>
        <a:xfrm>
          <a:off x="19494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13063</xdr:rowOff>
    </xdr:from>
    <xdr:to>
      <xdr:col>107</xdr:col>
      <xdr:colOff>50800</xdr:colOff>
      <xdr:row>62</xdr:row>
      <xdr:rowOff>13063</xdr:rowOff>
    </xdr:to>
    <xdr:cxnSp macro="">
      <xdr:nvCxnSpPr>
        <xdr:cNvPr id="653" name="直線コネクタ 652"/>
        <xdr:cNvCxnSpPr/>
      </xdr:nvCxnSpPr>
      <xdr:spPr>
        <a:xfrm>
          <a:off x="19545300" y="1064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654"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655"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656" name="n_3aveValue【保健センター・保健所】&#10;一人当たり面積"/>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80390</xdr:rowOff>
    </xdr:from>
    <xdr:ext cx="469744" cy="259045"/>
    <xdr:sp macro="" textlink="">
      <xdr:nvSpPr>
        <xdr:cNvPr id="657" name="n_1mainValue【保健センター・保健所】&#10;一人当たり面積"/>
        <xdr:cNvSpPr txBox="1"/>
      </xdr:nvSpPr>
      <xdr:spPr>
        <a:xfrm>
          <a:off x="210757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80390</xdr:rowOff>
    </xdr:from>
    <xdr:ext cx="469744" cy="259045"/>
    <xdr:sp macro="" textlink="">
      <xdr:nvSpPr>
        <xdr:cNvPr id="658" name="n_2mainValue【保健センター・保健所】&#10;一人当たり面積"/>
        <xdr:cNvSpPr txBox="1"/>
      </xdr:nvSpPr>
      <xdr:spPr>
        <a:xfrm>
          <a:off x="20199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80390</xdr:rowOff>
    </xdr:from>
    <xdr:ext cx="469744" cy="259045"/>
    <xdr:sp macro="" textlink="">
      <xdr:nvSpPr>
        <xdr:cNvPr id="659" name="n_3mainValue【保健センター・保健所】&#10;一人当たり面積"/>
        <xdr:cNvSpPr txBox="1"/>
      </xdr:nvSpPr>
      <xdr:spPr>
        <a:xfrm>
          <a:off x="19310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90"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00" name="楕円 699"/>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83293</xdr:rowOff>
    </xdr:from>
    <xdr:ext cx="405111" cy="259045"/>
    <xdr:sp macro="" textlink="">
      <xdr:nvSpPr>
        <xdr:cNvPr id="701" name="【消防施設】&#10;有形固定資産減価償却率該当値テキスト"/>
        <xdr:cNvSpPr txBox="1"/>
      </xdr:nvSpPr>
      <xdr:spPr>
        <a:xfrm>
          <a:off x="16357600"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702" name="楕円 701"/>
        <xdr:cNvSpPr/>
      </xdr:nvSpPr>
      <xdr:spPr>
        <a:xfrm>
          <a:off x="15430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2177</xdr:rowOff>
    </xdr:to>
    <xdr:cxnSp macro="">
      <xdr:nvCxnSpPr>
        <xdr:cNvPr id="703" name="直線コネクタ 702"/>
        <xdr:cNvCxnSpPr/>
      </xdr:nvCxnSpPr>
      <xdr:spPr>
        <a:xfrm flipV="1">
          <a:off x="15481300" y="142145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04" name="楕円 703"/>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15239</xdr:rowOff>
    </xdr:to>
    <xdr:cxnSp macro="">
      <xdr:nvCxnSpPr>
        <xdr:cNvPr id="705" name="直線コネクタ 704"/>
        <xdr:cNvCxnSpPr/>
      </xdr:nvCxnSpPr>
      <xdr:spPr>
        <a:xfrm flipV="1">
          <a:off x="14592300" y="142325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06" name="楕円 705"/>
        <xdr:cNvSpPr/>
      </xdr:nvSpPr>
      <xdr:spPr>
        <a:xfrm>
          <a:off x="13652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23405</xdr:rowOff>
    </xdr:to>
    <xdr:cxnSp macro="">
      <xdr:nvCxnSpPr>
        <xdr:cNvPr id="707" name="直線コネクタ 706"/>
        <xdr:cNvCxnSpPr/>
      </xdr:nvCxnSpPr>
      <xdr:spPr>
        <a:xfrm flipV="1">
          <a:off x="13703300" y="1424558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708"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10"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44104</xdr:rowOff>
    </xdr:from>
    <xdr:ext cx="405111" cy="259045"/>
    <xdr:sp macro="" textlink="">
      <xdr:nvSpPr>
        <xdr:cNvPr id="711" name="n_1mainValue【消防施設】&#10;有形固定資産減価償却率"/>
        <xdr:cNvSpPr txBox="1"/>
      </xdr:nvSpPr>
      <xdr:spPr>
        <a:xfrm>
          <a:off x="152660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12" name="n_2main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13" name="n_3main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40"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50" name="楕円 749"/>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751"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52" name="楕円 751"/>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115824</xdr:rowOff>
    </xdr:to>
    <xdr:cxnSp macro="">
      <xdr:nvCxnSpPr>
        <xdr:cNvPr id="753" name="直線コネクタ 752"/>
        <xdr:cNvCxnSpPr/>
      </xdr:nvCxnSpPr>
      <xdr:spPr>
        <a:xfrm>
          <a:off x="21323300" y="145039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754" name="楕円 753"/>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102108</xdr:rowOff>
    </xdr:to>
    <xdr:cxnSp macro="">
      <xdr:nvCxnSpPr>
        <xdr:cNvPr id="755" name="直線コネクタ 754"/>
        <xdr:cNvCxnSpPr/>
      </xdr:nvCxnSpPr>
      <xdr:spPr>
        <a:xfrm>
          <a:off x="20434300" y="14471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56" name="楕円 755"/>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70104</xdr:rowOff>
    </xdr:to>
    <xdr:cxnSp macro="">
      <xdr:nvCxnSpPr>
        <xdr:cNvPr id="757" name="直線コネクタ 756"/>
        <xdr:cNvCxnSpPr/>
      </xdr:nvCxnSpPr>
      <xdr:spPr>
        <a:xfrm>
          <a:off x="19545300" y="14453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8"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59"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760"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761"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62" name="n_2main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63" name="n_3main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04" name="楕円 803"/>
        <xdr:cNvSpPr/>
      </xdr:nvSpPr>
      <xdr:spPr>
        <a:xfrm>
          <a:off x="16268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147882</xdr:rowOff>
    </xdr:from>
    <xdr:ext cx="405111" cy="259045"/>
    <xdr:sp macro="" textlink="">
      <xdr:nvSpPr>
        <xdr:cNvPr id="805" name="【庁舎】&#10;有形固定資産減価償却率該当値テキスト"/>
        <xdr:cNvSpPr txBox="1"/>
      </xdr:nvSpPr>
      <xdr:spPr>
        <a:xfrm>
          <a:off x="16357600" y="1763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806" name="楕円 805"/>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4355</xdr:rowOff>
    </xdr:from>
    <xdr:to>
      <xdr:col>85</xdr:col>
      <xdr:colOff>127000</xdr:colOff>
      <xdr:row>104</xdr:row>
      <xdr:rowOff>45176</xdr:rowOff>
    </xdr:to>
    <xdr:cxnSp macro="">
      <xdr:nvCxnSpPr>
        <xdr:cNvPr id="807" name="直線コネクタ 806"/>
        <xdr:cNvCxnSpPr/>
      </xdr:nvCxnSpPr>
      <xdr:spPr>
        <a:xfrm flipV="1">
          <a:off x="15481300" y="178351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08" name="楕円 807"/>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90895</xdr:rowOff>
    </xdr:to>
    <xdr:cxnSp macro="">
      <xdr:nvCxnSpPr>
        <xdr:cNvPr id="809" name="直線コネクタ 808"/>
        <xdr:cNvCxnSpPr/>
      </xdr:nvCxnSpPr>
      <xdr:spPr>
        <a:xfrm flipV="1">
          <a:off x="14592300" y="178759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142966</xdr:rowOff>
    </xdr:from>
    <xdr:to>
      <xdr:col>72</xdr:col>
      <xdr:colOff>38100</xdr:colOff>
      <xdr:row>103</xdr:row>
      <xdr:rowOff>73116</xdr:rowOff>
    </xdr:to>
    <xdr:sp macro="" textlink="">
      <xdr:nvSpPr>
        <xdr:cNvPr id="810" name="楕円 809"/>
        <xdr:cNvSpPr/>
      </xdr:nvSpPr>
      <xdr:spPr>
        <a:xfrm>
          <a:off x="13652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22316</xdr:rowOff>
    </xdr:from>
    <xdr:to>
      <xdr:col>76</xdr:col>
      <xdr:colOff>114300</xdr:colOff>
      <xdr:row>104</xdr:row>
      <xdr:rowOff>90895</xdr:rowOff>
    </xdr:to>
    <xdr:cxnSp macro="">
      <xdr:nvCxnSpPr>
        <xdr:cNvPr id="811" name="直線コネクタ 810"/>
        <xdr:cNvCxnSpPr/>
      </xdr:nvCxnSpPr>
      <xdr:spPr>
        <a:xfrm>
          <a:off x="13703300" y="17681666"/>
          <a:ext cx="8890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813"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815" name="n_1mainValue【庁舎】&#10;有形固定資産減価償却率"/>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16" name="n_2main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89643</xdr:rowOff>
    </xdr:from>
    <xdr:ext cx="405111" cy="259045"/>
    <xdr:sp macro="" textlink="">
      <xdr:nvSpPr>
        <xdr:cNvPr id="817" name="n_3mainValue【庁舎】&#10;有形固定資産減価償却率"/>
        <xdr:cNvSpPr txBox="1"/>
      </xdr:nvSpPr>
      <xdr:spPr>
        <a:xfrm>
          <a:off x="13500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46"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56" name="楕円 855"/>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108602</xdr:rowOff>
    </xdr:from>
    <xdr:ext cx="469744" cy="259045"/>
    <xdr:sp macro="" textlink="">
      <xdr:nvSpPr>
        <xdr:cNvPr id="857" name="【庁舎】&#10;一人当たり面積該当値テキスト"/>
        <xdr:cNvSpPr txBox="1"/>
      </xdr:nvSpPr>
      <xdr:spPr>
        <a:xfrm>
          <a:off x="22199600"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858" name="楕円 857"/>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9525</xdr:rowOff>
    </xdr:to>
    <xdr:cxnSp macro="">
      <xdr:nvCxnSpPr>
        <xdr:cNvPr id="859" name="直線コネクタ 858"/>
        <xdr:cNvCxnSpPr/>
      </xdr:nvCxnSpPr>
      <xdr:spPr>
        <a:xfrm>
          <a:off x="21323300" y="1835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860" name="楕円 859"/>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xdr:rowOff>
    </xdr:from>
    <xdr:to>
      <xdr:col>111</xdr:col>
      <xdr:colOff>177800</xdr:colOff>
      <xdr:row>107</xdr:row>
      <xdr:rowOff>9525</xdr:rowOff>
    </xdr:to>
    <xdr:cxnSp macro="">
      <xdr:nvCxnSpPr>
        <xdr:cNvPr id="861" name="直線コネクタ 860"/>
        <xdr:cNvCxnSpPr/>
      </xdr:nvCxnSpPr>
      <xdr:spPr>
        <a:xfrm>
          <a:off x="20434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862" name="楕円 861"/>
        <xdr:cNvSpPr/>
      </xdr:nvSpPr>
      <xdr:spPr>
        <a:xfrm>
          <a:off x="19494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9525</xdr:rowOff>
    </xdr:to>
    <xdr:cxnSp macro="">
      <xdr:nvCxnSpPr>
        <xdr:cNvPr id="863" name="直線コネクタ 862"/>
        <xdr:cNvCxnSpPr/>
      </xdr:nvCxnSpPr>
      <xdr:spPr>
        <a:xfrm>
          <a:off x="19545300" y="1835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64"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65"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51452</xdr:rowOff>
    </xdr:from>
    <xdr:ext cx="469744" cy="259045"/>
    <xdr:sp macro="" textlink="">
      <xdr:nvSpPr>
        <xdr:cNvPr id="867" name="n_1mainValue【庁舎】&#10;一人当たり面積"/>
        <xdr:cNvSpPr txBox="1"/>
      </xdr:nvSpPr>
      <xdr:spPr>
        <a:xfrm>
          <a:off x="210757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868" name="n_2mainValue【庁舎】&#10;一人当たり面積"/>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869" name="n_3main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類似団体と比較して特に有形固定資産減価償却率が高くなっている施設は、図書館であり、特に低くなっている施設は、市民会館、消防施設である。</a:t>
          </a:r>
        </a:p>
        <a:p>
          <a:r>
            <a:rPr kumimoji="1" lang="ja-JP" altLang="en-US" sz="1300">
              <a:latin typeface="ＭＳ Ｐゴシック" panose="020B0600070205080204" pitchFamily="50" charset="-128"/>
              <a:ea typeface="ＭＳ Ｐゴシック" panose="020B0600070205080204" pitchFamily="50" charset="-128"/>
            </a:rPr>
            <a:t>　図書館については</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年代に建てられた建物のため、有形固定資産減価償却率が高くなっている。今後も引き続き、個別施設計画に基づき、長寿命化を図り、建物を長期的に活用していく。</a:t>
          </a: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代に建てられた建物が多いため、有形固定資産減価償却率が低くなっている。今後も引き続き、個別施設計画に基づき、各施設の稼働状況からふれあいセンターの適正な規模を検証し利用者の声を把握した上で、統廃合も含めて将来の方向性を検討していく。</a:t>
          </a: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年度にかけて行った防災行政無線の新規整備に伴い、有形固定資産減価償却率が低くなっている。維持管理にかかる経費の増加に留意しつつ、消防施設の整備に取り組んでいく必要がある。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有形固定資産減価償却率は類似団体を下回っているが、１人当たり有形固定資産（償却資産）額は類似団体を大きく上回っている。これは、町単独でごみ処理施設を所有していることによるものである。今後は、維持管理に係る費用が高額になることが予測されることから、</a:t>
          </a:r>
          <a:r>
            <a:rPr kumimoji="1" lang="en-US" altLang="ja-JP" sz="1300">
              <a:latin typeface="ＭＳ Ｐゴシック" panose="020B0600070205080204" pitchFamily="50" charset="-128"/>
              <a:ea typeface="ＭＳ Ｐゴシック" panose="020B0600070205080204" pitchFamily="50" charset="-128"/>
            </a:rPr>
            <a:t>PFI/PPP</a:t>
          </a:r>
          <a:r>
            <a:rPr kumimoji="1" lang="ja-JP" altLang="en-US" sz="1300">
              <a:latin typeface="ＭＳ Ｐゴシック" panose="020B0600070205080204" pitchFamily="50" charset="-128"/>
              <a:ea typeface="ＭＳ Ｐゴシック" panose="020B0600070205080204" pitchFamily="50" charset="-128"/>
            </a:rPr>
            <a:t>や広域連携も視野に入れて検討していく。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企業誘致や新市街地開発事業等の成果により、固定資産税や法人税が増加したため、緩やかに改善している。</a:t>
          </a:r>
        </a:p>
        <a:p>
          <a:r>
            <a:rPr kumimoji="1" lang="ja-JP" altLang="en-US" sz="1300">
              <a:latin typeface="ＭＳ Ｐゴシック" panose="020B0600070205080204" pitchFamily="50" charset="-128"/>
              <a:ea typeface="ＭＳ Ｐゴシック" panose="020B0600070205080204" pitchFamily="50" charset="-128"/>
            </a:rPr>
            <a:t>　今後も財政基盤全体の安定・向上を図るため、歳出の見直しと、企業誘致、徴収業務の強化等の歳入確保に努め、財政の健全化を推進する。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普通交付税が減となるなど、経常一般財源収入が減少したため、前年度と比較して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高い水準となっているため、引き続き経常経費の抑制・削減を図るとともに、徴収業務の強化や受益者負担の適正化等の歳入確保に努めていく。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63</xdr:row>
      <xdr:rowOff>132397</xdr:rowOff>
    </xdr:to>
    <xdr:cxnSp macro="">
      <xdr:nvCxnSpPr>
        <xdr:cNvPr id="128" name="直線コネクタ 127"/>
        <xdr:cNvCxnSpPr/>
      </xdr:nvCxnSpPr>
      <xdr:spPr>
        <a:xfrm>
          <a:off x="4114800" y="1084929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78105</xdr:rowOff>
    </xdr:to>
    <xdr:cxnSp macro="">
      <xdr:nvCxnSpPr>
        <xdr:cNvPr id="131" name="直線コネクタ 130"/>
        <xdr:cNvCxnSpPr/>
      </xdr:nvCxnSpPr>
      <xdr:spPr>
        <a:xfrm flipV="1">
          <a:off x="3225800" y="1084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102235</xdr:rowOff>
    </xdr:to>
    <xdr:cxnSp macro="">
      <xdr:nvCxnSpPr>
        <xdr:cNvPr id="134" name="直線コネクタ 133"/>
        <xdr:cNvCxnSpPr/>
      </xdr:nvCxnSpPr>
      <xdr:spPr>
        <a:xfrm flipV="1">
          <a:off x="2336800" y="108794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120332</xdr:rowOff>
    </xdr:to>
    <xdr:cxnSp macro="">
      <xdr:nvCxnSpPr>
        <xdr:cNvPr id="137" name="直線コネクタ 136"/>
        <xdr:cNvCxnSpPr/>
      </xdr:nvCxnSpPr>
      <xdr:spPr>
        <a:xfrm flipV="1">
          <a:off x="1447800" y="1090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7" name="楕円 146"/>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8" name="財政構造の弾力性該当値テキスト"/>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83520</xdr:rowOff>
    </xdr:from>
    <xdr:ext cx="736600" cy="259045"/>
    <xdr:sp macro="" textlink="">
      <xdr:nvSpPr>
        <xdr:cNvPr id="150" name="テキスト ボックス 149"/>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2" name="テキスト ボックス 151"/>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3" name="楕円 152"/>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4" name="テキスト ボックス 153"/>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人口は若干増加したものの、国民体育大会関連イベント用品借上料等の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増などにより、前年度と比較して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今後も適正な定員管理に努めるとともに、施設等の維持補修を計画的に実施し、人件費、物件費の削減に努めていく。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49614</xdr:rowOff>
    </xdr:from>
    <xdr:to>
      <xdr:col>23</xdr:col>
      <xdr:colOff>133350</xdr:colOff>
      <xdr:row>80</xdr:row>
      <xdr:rowOff>61737</xdr:rowOff>
    </xdr:to>
    <xdr:cxnSp macro="">
      <xdr:nvCxnSpPr>
        <xdr:cNvPr id="193" name="直線コネクタ 192"/>
        <xdr:cNvCxnSpPr/>
      </xdr:nvCxnSpPr>
      <xdr:spPr>
        <a:xfrm>
          <a:off x="4114800" y="13765614"/>
          <a:ext cx="8382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46514</xdr:rowOff>
    </xdr:from>
    <xdr:ext cx="762000" cy="259045"/>
    <xdr:sp macro="" textlink="">
      <xdr:nvSpPr>
        <xdr:cNvPr id="194" name="人件費・物件費等の状況平均値テキスト"/>
        <xdr:cNvSpPr txBox="1"/>
      </xdr:nvSpPr>
      <xdr:spPr>
        <a:xfrm>
          <a:off x="5041900" y="13762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36900</xdr:rowOff>
    </xdr:from>
    <xdr:to>
      <xdr:col>19</xdr:col>
      <xdr:colOff>133350</xdr:colOff>
      <xdr:row>80</xdr:row>
      <xdr:rowOff>49614</xdr:rowOff>
    </xdr:to>
    <xdr:cxnSp macro="">
      <xdr:nvCxnSpPr>
        <xdr:cNvPr id="196" name="直線コネクタ 195"/>
        <xdr:cNvCxnSpPr/>
      </xdr:nvCxnSpPr>
      <xdr:spPr>
        <a:xfrm>
          <a:off x="3225800" y="13752900"/>
          <a:ext cx="889000" cy="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36900</xdr:rowOff>
    </xdr:from>
    <xdr:to>
      <xdr:col>15</xdr:col>
      <xdr:colOff>82550</xdr:colOff>
      <xdr:row>80</xdr:row>
      <xdr:rowOff>40182</xdr:rowOff>
    </xdr:to>
    <xdr:cxnSp macro="">
      <xdr:nvCxnSpPr>
        <xdr:cNvPr id="199" name="直線コネクタ 198"/>
        <xdr:cNvCxnSpPr/>
      </xdr:nvCxnSpPr>
      <xdr:spPr>
        <a:xfrm flipV="1">
          <a:off x="2336800" y="13752900"/>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40182</xdr:rowOff>
    </xdr:from>
    <xdr:to>
      <xdr:col>11</xdr:col>
      <xdr:colOff>31750</xdr:colOff>
      <xdr:row>80</xdr:row>
      <xdr:rowOff>69535</xdr:rowOff>
    </xdr:to>
    <xdr:cxnSp macro="">
      <xdr:nvCxnSpPr>
        <xdr:cNvPr id="202" name="直線コネクタ 201"/>
        <xdr:cNvCxnSpPr/>
      </xdr:nvCxnSpPr>
      <xdr:spPr>
        <a:xfrm flipV="1">
          <a:off x="1447800" y="13756182"/>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10937</xdr:rowOff>
    </xdr:from>
    <xdr:to>
      <xdr:col>23</xdr:col>
      <xdr:colOff>184150</xdr:colOff>
      <xdr:row>80</xdr:row>
      <xdr:rowOff>112537</xdr:rowOff>
    </xdr:to>
    <xdr:sp macro="" textlink="">
      <xdr:nvSpPr>
        <xdr:cNvPr id="212" name="楕円 211"/>
        <xdr:cNvSpPr/>
      </xdr:nvSpPr>
      <xdr:spPr>
        <a:xfrm>
          <a:off x="4902200" y="13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103664</xdr:rowOff>
    </xdr:from>
    <xdr:ext cx="762000" cy="259045"/>
    <xdr:sp macro="" textlink="">
      <xdr:nvSpPr>
        <xdr:cNvPr id="213" name="人件費・物件費等の状況該当値テキスト"/>
        <xdr:cNvSpPr txBox="1"/>
      </xdr:nvSpPr>
      <xdr:spPr>
        <a:xfrm>
          <a:off x="5041900" y="1364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170264</xdr:rowOff>
    </xdr:from>
    <xdr:to>
      <xdr:col>19</xdr:col>
      <xdr:colOff>184150</xdr:colOff>
      <xdr:row>80</xdr:row>
      <xdr:rowOff>100414</xdr:rowOff>
    </xdr:to>
    <xdr:sp macro="" textlink="">
      <xdr:nvSpPr>
        <xdr:cNvPr id="214" name="楕円 213"/>
        <xdr:cNvSpPr/>
      </xdr:nvSpPr>
      <xdr:spPr>
        <a:xfrm>
          <a:off x="4064000" y="137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110591</xdr:rowOff>
    </xdr:from>
    <xdr:ext cx="736600" cy="259045"/>
    <xdr:sp macro="" textlink="">
      <xdr:nvSpPr>
        <xdr:cNvPr id="215" name="テキスト ボックス 214"/>
        <xdr:cNvSpPr txBox="1"/>
      </xdr:nvSpPr>
      <xdr:spPr>
        <a:xfrm>
          <a:off x="3733800" y="1348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157550</xdr:rowOff>
    </xdr:from>
    <xdr:to>
      <xdr:col>15</xdr:col>
      <xdr:colOff>133350</xdr:colOff>
      <xdr:row>80</xdr:row>
      <xdr:rowOff>87700</xdr:rowOff>
    </xdr:to>
    <xdr:sp macro="" textlink="">
      <xdr:nvSpPr>
        <xdr:cNvPr id="216" name="楕円 215"/>
        <xdr:cNvSpPr/>
      </xdr:nvSpPr>
      <xdr:spPr>
        <a:xfrm>
          <a:off x="3175000" y="137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97877</xdr:rowOff>
    </xdr:from>
    <xdr:ext cx="762000" cy="259045"/>
    <xdr:sp macro="" textlink="">
      <xdr:nvSpPr>
        <xdr:cNvPr id="217" name="テキスト ボックス 216"/>
        <xdr:cNvSpPr txBox="1"/>
      </xdr:nvSpPr>
      <xdr:spPr>
        <a:xfrm>
          <a:off x="2844800" y="134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160832</xdr:rowOff>
    </xdr:from>
    <xdr:to>
      <xdr:col>11</xdr:col>
      <xdr:colOff>82550</xdr:colOff>
      <xdr:row>80</xdr:row>
      <xdr:rowOff>90982</xdr:rowOff>
    </xdr:to>
    <xdr:sp macro="" textlink="">
      <xdr:nvSpPr>
        <xdr:cNvPr id="218" name="楕円 217"/>
        <xdr:cNvSpPr/>
      </xdr:nvSpPr>
      <xdr:spPr>
        <a:xfrm>
          <a:off x="2286000" y="137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101159</xdr:rowOff>
    </xdr:from>
    <xdr:ext cx="762000" cy="259045"/>
    <xdr:sp macro="" textlink="">
      <xdr:nvSpPr>
        <xdr:cNvPr id="219" name="テキスト ボックス 218"/>
        <xdr:cNvSpPr txBox="1"/>
      </xdr:nvSpPr>
      <xdr:spPr>
        <a:xfrm>
          <a:off x="1955800" y="134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18735</xdr:rowOff>
    </xdr:from>
    <xdr:to>
      <xdr:col>7</xdr:col>
      <xdr:colOff>31750</xdr:colOff>
      <xdr:row>80</xdr:row>
      <xdr:rowOff>120335</xdr:rowOff>
    </xdr:to>
    <xdr:sp macro="" textlink="">
      <xdr:nvSpPr>
        <xdr:cNvPr id="220" name="楕円 219"/>
        <xdr:cNvSpPr/>
      </xdr:nvSpPr>
      <xdr:spPr>
        <a:xfrm>
          <a:off x="1397000" y="137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130512</xdr:rowOff>
    </xdr:from>
    <xdr:ext cx="762000" cy="259045"/>
    <xdr:sp macro="" textlink="">
      <xdr:nvSpPr>
        <xdr:cNvPr id="221" name="テキスト ボックス 220"/>
        <xdr:cNvSpPr txBox="1"/>
      </xdr:nvSpPr>
      <xdr:spPr>
        <a:xfrm>
          <a:off x="1066800" y="1350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類似団体平均値を上回っているが、徐々に平均値に近づいてきている。また、「人件費及び人件費に準ずる費用」の人口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人当たりの歳出決算額は、類似団体平均値を下回っている。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5" name="直線コネクタ 254"/>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115005</xdr:rowOff>
    </xdr:to>
    <xdr:cxnSp macro="">
      <xdr:nvCxnSpPr>
        <xdr:cNvPr id="258" name="直線コネクタ 257"/>
        <xdr:cNvCxnSpPr/>
      </xdr:nvCxnSpPr>
      <xdr:spPr>
        <a:xfrm>
          <a:off x="15290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61" name="直線コネクタ 260"/>
        <xdr:cNvCxnSpPr/>
      </xdr:nvCxnSpPr>
      <xdr:spPr>
        <a:xfrm>
          <a:off x="14401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115005</xdr:rowOff>
    </xdr:to>
    <xdr:cxnSp macro="">
      <xdr:nvCxnSpPr>
        <xdr:cNvPr id="264" name="直線コネクタ 263"/>
        <xdr:cNvCxnSpPr/>
      </xdr:nvCxnSpPr>
      <xdr:spPr>
        <a:xfrm>
          <a:off x="13512800" y="1481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4" name="楕円 273"/>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5"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6" name="楕円 275"/>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7" name="テキスト ボックス 276"/>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9" name="テキスト ボックス 278"/>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0" name="楕円 279"/>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1" name="テキスト ボックス 280"/>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3" name="テキスト ボックス 282"/>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年度は、国民体育大会会場整備などの大型事業等に伴い職員を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名増したことにより</a:t>
          </a: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今後も職員削減計画の見直し等を含め、引き続き職員数の適正化に努めていく。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133078</xdr:rowOff>
    </xdr:from>
    <xdr:to>
      <xdr:col>81</xdr:col>
      <xdr:colOff>44450</xdr:colOff>
      <xdr:row>59</xdr:row>
      <xdr:rowOff>153760</xdr:rowOff>
    </xdr:to>
    <xdr:cxnSp macro="">
      <xdr:nvCxnSpPr>
        <xdr:cNvPr id="320" name="直線コネクタ 319"/>
        <xdr:cNvCxnSpPr/>
      </xdr:nvCxnSpPr>
      <xdr:spPr>
        <a:xfrm>
          <a:off x="16179800" y="1024862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122737</xdr:rowOff>
    </xdr:from>
    <xdr:to>
      <xdr:col>77</xdr:col>
      <xdr:colOff>44450</xdr:colOff>
      <xdr:row>59</xdr:row>
      <xdr:rowOff>133078</xdr:rowOff>
    </xdr:to>
    <xdr:cxnSp macro="">
      <xdr:nvCxnSpPr>
        <xdr:cNvPr id="323" name="直線コネクタ 322"/>
        <xdr:cNvCxnSpPr/>
      </xdr:nvCxnSpPr>
      <xdr:spPr>
        <a:xfrm>
          <a:off x="15290800" y="102382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100330</xdr:rowOff>
    </xdr:from>
    <xdr:to>
      <xdr:col>72</xdr:col>
      <xdr:colOff>203200</xdr:colOff>
      <xdr:row>59</xdr:row>
      <xdr:rowOff>122737</xdr:rowOff>
    </xdr:to>
    <xdr:cxnSp macro="">
      <xdr:nvCxnSpPr>
        <xdr:cNvPr id="326" name="直線コネクタ 325"/>
        <xdr:cNvCxnSpPr/>
      </xdr:nvCxnSpPr>
      <xdr:spPr>
        <a:xfrm>
          <a:off x="14401800" y="1021588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100330</xdr:rowOff>
    </xdr:from>
    <xdr:to>
      <xdr:col>68</xdr:col>
      <xdr:colOff>152400</xdr:colOff>
      <xdr:row>59</xdr:row>
      <xdr:rowOff>102053</xdr:rowOff>
    </xdr:to>
    <xdr:cxnSp macro="">
      <xdr:nvCxnSpPr>
        <xdr:cNvPr id="329" name="直線コネクタ 328"/>
        <xdr:cNvCxnSpPr/>
      </xdr:nvCxnSpPr>
      <xdr:spPr>
        <a:xfrm flipV="1">
          <a:off x="13512800" y="1021588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102960</xdr:rowOff>
    </xdr:from>
    <xdr:to>
      <xdr:col>81</xdr:col>
      <xdr:colOff>95250</xdr:colOff>
      <xdr:row>60</xdr:row>
      <xdr:rowOff>33110</xdr:rowOff>
    </xdr:to>
    <xdr:sp macro="" textlink="">
      <xdr:nvSpPr>
        <xdr:cNvPr id="339" name="楕円 338"/>
        <xdr:cNvSpPr/>
      </xdr:nvSpPr>
      <xdr:spPr>
        <a:xfrm>
          <a:off x="169672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119487</xdr:rowOff>
    </xdr:from>
    <xdr:ext cx="762000" cy="259045"/>
    <xdr:sp macro="" textlink="">
      <xdr:nvSpPr>
        <xdr:cNvPr id="340" name="定員管理の状況該当値テキスト"/>
        <xdr:cNvSpPr txBox="1"/>
      </xdr:nvSpPr>
      <xdr:spPr>
        <a:xfrm>
          <a:off x="17106900" y="1006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82278</xdr:rowOff>
    </xdr:from>
    <xdr:to>
      <xdr:col>77</xdr:col>
      <xdr:colOff>95250</xdr:colOff>
      <xdr:row>60</xdr:row>
      <xdr:rowOff>12428</xdr:rowOff>
    </xdr:to>
    <xdr:sp macro="" textlink="">
      <xdr:nvSpPr>
        <xdr:cNvPr id="341" name="楕円 340"/>
        <xdr:cNvSpPr/>
      </xdr:nvSpPr>
      <xdr:spPr>
        <a:xfrm>
          <a:off x="16129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22605</xdr:rowOff>
    </xdr:from>
    <xdr:ext cx="736600" cy="259045"/>
    <xdr:sp macro="" textlink="">
      <xdr:nvSpPr>
        <xdr:cNvPr id="342" name="テキスト ボックス 341"/>
        <xdr:cNvSpPr txBox="1"/>
      </xdr:nvSpPr>
      <xdr:spPr>
        <a:xfrm>
          <a:off x="15798800" y="996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71937</xdr:rowOff>
    </xdr:from>
    <xdr:to>
      <xdr:col>73</xdr:col>
      <xdr:colOff>44450</xdr:colOff>
      <xdr:row>60</xdr:row>
      <xdr:rowOff>2087</xdr:rowOff>
    </xdr:to>
    <xdr:sp macro="" textlink="">
      <xdr:nvSpPr>
        <xdr:cNvPr id="343" name="楕円 342"/>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12264</xdr:rowOff>
    </xdr:from>
    <xdr:ext cx="762000" cy="259045"/>
    <xdr:sp macro="" textlink="">
      <xdr:nvSpPr>
        <xdr:cNvPr id="344" name="テキスト ボックス 343"/>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49530</xdr:rowOff>
    </xdr:from>
    <xdr:to>
      <xdr:col>68</xdr:col>
      <xdr:colOff>203200</xdr:colOff>
      <xdr:row>59</xdr:row>
      <xdr:rowOff>151130</xdr:rowOff>
    </xdr:to>
    <xdr:sp macro="" textlink="">
      <xdr:nvSpPr>
        <xdr:cNvPr id="345" name="楕円 344"/>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161307</xdr:rowOff>
    </xdr:from>
    <xdr:ext cx="762000" cy="259045"/>
    <xdr:sp macro="" textlink="">
      <xdr:nvSpPr>
        <xdr:cNvPr id="346" name="テキスト ボックス 345"/>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51253</xdr:rowOff>
    </xdr:from>
    <xdr:to>
      <xdr:col>64</xdr:col>
      <xdr:colOff>152400</xdr:colOff>
      <xdr:row>59</xdr:row>
      <xdr:rowOff>152853</xdr:rowOff>
    </xdr:to>
    <xdr:sp macro="" textlink="">
      <xdr:nvSpPr>
        <xdr:cNvPr id="347" name="楕円 346"/>
        <xdr:cNvSpPr/>
      </xdr:nvSpPr>
      <xdr:spPr>
        <a:xfrm>
          <a:off x="13462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163030</xdr:rowOff>
    </xdr:from>
    <xdr:ext cx="762000" cy="259045"/>
    <xdr:sp macro="" textlink="">
      <xdr:nvSpPr>
        <xdr:cNvPr id="348" name="テキスト ボックス 347"/>
        <xdr:cNvSpPr txBox="1"/>
      </xdr:nvSpPr>
      <xdr:spPr>
        <a:xfrm>
          <a:off x="13131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地方債発行の抑制等を継続した結果、平成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年度以降類似団体平均値を下回っている。平成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年度は、公共事業等債の元金償還額の減に伴う元利償還金の減により、前年度と比較して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今後も引き続き地方債発行の抑制等を継続していく。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86106</xdr:rowOff>
    </xdr:to>
    <xdr:cxnSp macro="">
      <xdr:nvCxnSpPr>
        <xdr:cNvPr id="380" name="直線コネクタ 379"/>
        <xdr:cNvCxnSpPr/>
      </xdr:nvCxnSpPr>
      <xdr:spPr>
        <a:xfrm flipV="1">
          <a:off x="16179800" y="67437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86106</xdr:rowOff>
    </xdr:to>
    <xdr:cxnSp macro="">
      <xdr:nvCxnSpPr>
        <xdr:cNvPr id="383" name="直線コネクタ 382"/>
        <xdr:cNvCxnSpPr/>
      </xdr:nvCxnSpPr>
      <xdr:spPr>
        <a:xfrm>
          <a:off x="15290800" y="67147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57150</xdr:rowOff>
    </xdr:to>
    <xdr:cxnSp macro="">
      <xdr:nvCxnSpPr>
        <xdr:cNvPr id="386" name="直線コネクタ 385"/>
        <xdr:cNvCxnSpPr/>
      </xdr:nvCxnSpPr>
      <xdr:spPr>
        <a:xfrm flipV="1">
          <a:off x="14401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124714</xdr:rowOff>
    </xdr:to>
    <xdr:cxnSp macro="">
      <xdr:nvCxnSpPr>
        <xdr:cNvPr id="389" name="直線コネクタ 388"/>
        <xdr:cNvCxnSpPr/>
      </xdr:nvCxnSpPr>
      <xdr:spPr>
        <a:xfrm flipV="1">
          <a:off x="13512800" y="67437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9" name="楕円 39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5" name="楕円 404"/>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6" name="テキスト ボックス 40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7" name="楕円 406"/>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8" name="テキスト ボックス 407"/>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年度以降、充当可能財源が将来負担額を上回っているため算出されていない。</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年度は、市町村民税や固定資産税が増加し、標準税収入額等が増加したため、</a:t>
          </a:r>
          <a:r>
            <a:rPr kumimoji="1" lang="ja-JP" altLang="en-US" sz="1300">
              <a:latin typeface="ＭＳ Ｐゴシック" panose="020B0600070205080204" pitchFamily="50" charset="-128"/>
              <a:ea typeface="ＭＳ Ｐゴシック" panose="020B0600070205080204" pitchFamily="50" charset="-128"/>
            </a:rPr>
            <a:t>将来負担比率の分母が前年度と比較して増加となっている。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年度までは、消防業務を単独で実施していたため、類似団体平均値を上回っていた。平成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年度に消防の広域化に伴い消防職員が減少したため、人件費に係る経常収支比率は、大幅に減少し、類似団体平均値と同水準となっている。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今後も引き続き適正な人件費の管理・抑制に努めていく。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131572</xdr:rowOff>
    </xdr:to>
    <xdr:cxnSp macro="">
      <xdr:nvCxnSpPr>
        <xdr:cNvPr id="64" name="直線コネクタ 63"/>
        <xdr:cNvCxnSpPr/>
      </xdr:nvCxnSpPr>
      <xdr:spPr>
        <a:xfrm>
          <a:off x="3987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122428</xdr:rowOff>
    </xdr:to>
    <xdr:cxnSp macro="">
      <xdr:nvCxnSpPr>
        <xdr:cNvPr id="67" name="直線コネクタ 66"/>
        <xdr:cNvCxnSpPr/>
      </xdr:nvCxnSpPr>
      <xdr:spPr>
        <a:xfrm>
          <a:off x="3098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127000</xdr:rowOff>
    </xdr:to>
    <xdr:cxnSp macro="">
      <xdr:nvCxnSpPr>
        <xdr:cNvPr id="70" name="直線コネクタ 69"/>
        <xdr:cNvCxnSpPr/>
      </xdr:nvCxnSpPr>
      <xdr:spPr>
        <a:xfrm flipV="1">
          <a:off x="2209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38</xdr:row>
      <xdr:rowOff>81280</xdr:rowOff>
    </xdr:to>
    <xdr:cxnSp macro="">
      <xdr:nvCxnSpPr>
        <xdr:cNvPr id="73" name="直線コネクタ 72"/>
        <xdr:cNvCxnSpPr/>
      </xdr:nvCxnSpPr>
      <xdr:spPr>
        <a:xfrm flipV="1">
          <a:off x="1320800" y="62992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0" name="テキスト ボックス 89"/>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1" name="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2" name="テキスト ボックス 91"/>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ポイント高くなっているが、これは、ごみ処理業務を単独で行っているため、需用費の額が類似団体に比べ高くなっているためと考えられる。</a:t>
          </a:r>
        </a:p>
        <a:p>
          <a:r>
            <a:rPr kumimoji="1" lang="ja-JP" altLang="en-US" sz="1300">
              <a:latin typeface="ＭＳ Ｐゴシック" panose="020B0600070205080204" pitchFamily="50" charset="-128"/>
              <a:ea typeface="ＭＳ Ｐゴシック" panose="020B0600070205080204" pitchFamily="50" charset="-128"/>
            </a:rPr>
            <a:t>　今後もコスト削減に取り組み、物件費の抑制に努めていく。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142240</xdr:rowOff>
    </xdr:to>
    <xdr:cxnSp macro="">
      <xdr:nvCxnSpPr>
        <xdr:cNvPr id="125" name="直線コネクタ 124"/>
        <xdr:cNvCxnSpPr/>
      </xdr:nvCxnSpPr>
      <xdr:spPr>
        <a:xfrm>
          <a:off x="15671800" y="2794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81280</xdr:rowOff>
    </xdr:to>
    <xdr:cxnSp macro="">
      <xdr:nvCxnSpPr>
        <xdr:cNvPr id="128" name="直線コネクタ 127"/>
        <xdr:cNvCxnSpPr/>
      </xdr:nvCxnSpPr>
      <xdr:spPr>
        <a:xfrm flipV="1">
          <a:off x="14782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142240</xdr:rowOff>
    </xdr:to>
    <xdr:cxnSp macro="">
      <xdr:nvCxnSpPr>
        <xdr:cNvPr id="131" name="直線コネクタ 130"/>
        <xdr:cNvCxnSpPr/>
      </xdr:nvCxnSpPr>
      <xdr:spPr>
        <a:xfrm flipV="1">
          <a:off x="13893800" y="282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142240</xdr:rowOff>
    </xdr:to>
    <xdr:cxnSp macro="">
      <xdr:nvCxnSpPr>
        <xdr:cNvPr id="134" name="直線コネクタ 133"/>
        <xdr:cNvCxnSpPr/>
      </xdr:nvCxnSpPr>
      <xdr:spPr>
        <a:xfrm>
          <a:off x="13004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7" name="テキスト ボックス 146"/>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0" name="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年度は若干改善したものの、類似団体平均値と同様、年々増加傾向にある。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年度は、障害者介護給付費や民間保育所管理運営事業費が増加したため、前年度と比較して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扶助費は年々上昇傾向にあるため、社会情勢を注視しつつ適正化に努めていく。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69850</xdr:rowOff>
    </xdr:to>
    <xdr:cxnSp macro="">
      <xdr:nvCxnSpPr>
        <xdr:cNvPr id="186" name="直線コネクタ 185"/>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89" name="直線コネクタ 188"/>
        <xdr:cNvCxnSpPr/>
      </xdr:nvCxnSpPr>
      <xdr:spPr>
        <a:xfrm>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44450</xdr:rowOff>
    </xdr:to>
    <xdr:cxnSp macro="">
      <xdr:nvCxnSpPr>
        <xdr:cNvPr id="192" name="直線コネクタ 191"/>
        <xdr:cNvCxnSpPr/>
      </xdr:nvCxnSpPr>
      <xdr:spPr>
        <a:xfrm flipV="1">
          <a:off x="2209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57</xdr:row>
      <xdr:rowOff>44450</xdr:rowOff>
    </xdr:to>
    <xdr:cxnSp macro="">
      <xdr:nvCxnSpPr>
        <xdr:cNvPr id="195" name="直線コネクタ 194"/>
        <xdr:cNvCxnSpPr/>
      </xdr:nvCxnSpPr>
      <xdr:spPr>
        <a:xfrm>
          <a:off x="1320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8" name="テキスト ボックス 207"/>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9" name="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0" name="テキスト ボックス 209"/>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1" name="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3" name="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4" name="テキスト ボックス 213"/>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ポイント高くなっているが、特別会計に対する繰出金の割合が高いことが主な要因である。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特に、下水道事業で、市街地における下水道整備に伴う元利償還金が多額になっているため、下水道事業に対する繰出金の割合が高くなっている。</a:t>
          </a:r>
        </a:p>
        <a:p>
          <a:r>
            <a:rPr kumimoji="1" lang="ja-JP" altLang="en-US" sz="1300">
              <a:latin typeface="ＭＳ Ｐゴシック" panose="020B0600070205080204" pitchFamily="50" charset="-128"/>
              <a:ea typeface="ＭＳ Ｐゴシック" panose="020B0600070205080204" pitchFamily="50" charset="-128"/>
            </a:rPr>
            <a:t>　今後は下水道事業の効率化、適正化等を図り、繰出金の抑制に努めていく。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12700</xdr:rowOff>
    </xdr:to>
    <xdr:cxnSp macro="">
      <xdr:nvCxnSpPr>
        <xdr:cNvPr id="251" name="直線コネクタ 250"/>
        <xdr:cNvCxnSpPr/>
      </xdr:nvCxnSpPr>
      <xdr:spPr>
        <a:xfrm>
          <a:off x="15671800" y="1012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41275</xdr:rowOff>
    </xdr:to>
    <xdr:cxnSp macro="">
      <xdr:nvCxnSpPr>
        <xdr:cNvPr id="254" name="直線コネクタ 253"/>
        <xdr:cNvCxnSpPr/>
      </xdr:nvCxnSpPr>
      <xdr:spPr>
        <a:xfrm flipV="1">
          <a:off x="14782800" y="1012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69850</xdr:rowOff>
    </xdr:to>
    <xdr:cxnSp macro="">
      <xdr:nvCxnSpPr>
        <xdr:cNvPr id="257" name="直線コネクタ 256"/>
        <xdr:cNvCxnSpPr/>
      </xdr:nvCxnSpPr>
      <xdr:spPr>
        <a:xfrm flipV="1">
          <a:off x="13893800" y="10156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60" name="直線コネクタ 259"/>
        <xdr:cNvCxnSpPr/>
      </xdr:nvCxnSpPr>
      <xdr:spPr>
        <a:xfrm>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70" name="楕円 269"/>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71"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2" name="楕円 271"/>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3" name="テキスト ボックス 272"/>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74" name="楕円 273"/>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75" name="テキスト ボックス 274"/>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ポイント低くなっているが、ごみ処理業務を単独で行っているため、一部事務組合の負担金が類似団体と比較して低くなっていることによるものである。平成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年度以降に増加した要因は、平成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年度に消防の広域化に伴い、一部事務組合の負担金が増加したことによるものである。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今後も各種団体への町単独補助金等の見直しを行い、補助費等の抑制に努めていく。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8128</xdr:rowOff>
    </xdr:to>
    <xdr:cxnSp macro="">
      <xdr:nvCxnSpPr>
        <xdr:cNvPr id="309" name="直線コネクタ 308"/>
        <xdr:cNvCxnSpPr/>
      </xdr:nvCxnSpPr>
      <xdr:spPr>
        <a:xfrm flipV="1">
          <a:off x="15671800" y="6175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17272</xdr:rowOff>
    </xdr:to>
    <xdr:cxnSp macro="">
      <xdr:nvCxnSpPr>
        <xdr:cNvPr id="312" name="直線コネクタ 311"/>
        <xdr:cNvCxnSpPr/>
      </xdr:nvCxnSpPr>
      <xdr:spPr>
        <a:xfrm flipV="1">
          <a:off x="14782800" y="618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17272</xdr:rowOff>
    </xdr:to>
    <xdr:cxnSp macro="">
      <xdr:nvCxnSpPr>
        <xdr:cNvPr id="315" name="直線コネクタ 314"/>
        <xdr:cNvCxnSpPr/>
      </xdr:nvCxnSpPr>
      <xdr:spPr>
        <a:xfrm>
          <a:off x="13893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35</xdr:row>
      <xdr:rowOff>170434</xdr:rowOff>
    </xdr:to>
    <xdr:cxnSp macro="">
      <xdr:nvCxnSpPr>
        <xdr:cNvPr id="318" name="直線コネクタ 317"/>
        <xdr:cNvCxnSpPr/>
      </xdr:nvCxnSpPr>
      <xdr:spPr>
        <a:xfrm>
          <a:off x="13004800" y="59654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8" name="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4" name="楕円 33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5" name="テキスト ボックス 33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6" name="楕円 335"/>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7" name="テキスト ボックス 336"/>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地方債発行の抑制に努めてきた結果、平成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年度までは、公債費が減少傾向となっていたが、平成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年度は、給食センター建設に係る元金償還の開始等に伴い増加となった。平成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年度は公共事業等債の元金償還額の減等により元利償還金が減少したため、前年度と比較して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今後、公債費の増加が予想されるので引き続き、地方債発行の抑制などにより、公債費の縮減に努めていく。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0" name="直線コネクタ 369"/>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24130</xdr:rowOff>
    </xdr:to>
    <xdr:cxnSp macro="">
      <xdr:nvCxnSpPr>
        <xdr:cNvPr id="373" name="直線コネクタ 372"/>
        <xdr:cNvCxnSpPr/>
      </xdr:nvCxnSpPr>
      <xdr:spPr>
        <a:xfrm>
          <a:off x="3098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24130</xdr:rowOff>
    </xdr:to>
    <xdr:cxnSp macro="">
      <xdr:nvCxnSpPr>
        <xdr:cNvPr id="376" name="直線コネクタ 375"/>
        <xdr:cNvCxnSpPr/>
      </xdr:nvCxnSpPr>
      <xdr:spPr>
        <a:xfrm>
          <a:off x="2209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149861</xdr:rowOff>
    </xdr:to>
    <xdr:cxnSp macro="">
      <xdr:nvCxnSpPr>
        <xdr:cNvPr id="379" name="直線コネクタ 378"/>
        <xdr:cNvCxnSpPr/>
      </xdr:nvCxnSpPr>
      <xdr:spPr>
        <a:xfrm flipV="1">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89" name="楕円 388"/>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90"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92" name="テキスト ボックス 391"/>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94" name="テキスト ボックス 39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5" name="楕円 394"/>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6" name="テキスト ボックス 395"/>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7" name="楕円 39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8" name="テキスト ボックス 39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年度は、補助費等で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ポイント減少したものの、扶助費で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ポイント、人件費で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ポイント増加したため、前年度と比較して、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今後も施設の老朽化に伴い維持補修費の増加が見込まれることから、事務事業の見直しによる効率化の徹底により歳出抑制に努めていく。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40132</xdr:rowOff>
    </xdr:to>
    <xdr:cxnSp macro="">
      <xdr:nvCxnSpPr>
        <xdr:cNvPr id="429" name="直線コネクタ 428"/>
        <xdr:cNvCxnSpPr/>
      </xdr:nvCxnSpPr>
      <xdr:spPr>
        <a:xfrm>
          <a:off x="15671800" y="133400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161289</xdr:rowOff>
    </xdr:to>
    <xdr:cxnSp macro="">
      <xdr:nvCxnSpPr>
        <xdr:cNvPr id="432" name="直線コネクタ 431"/>
        <xdr:cNvCxnSpPr/>
      </xdr:nvCxnSpPr>
      <xdr:spPr>
        <a:xfrm flipV="1">
          <a:off x="14782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49276</xdr:rowOff>
    </xdr:to>
    <xdr:cxnSp macro="">
      <xdr:nvCxnSpPr>
        <xdr:cNvPr id="435" name="直線コネクタ 434"/>
        <xdr:cNvCxnSpPr/>
      </xdr:nvCxnSpPr>
      <xdr:spPr>
        <a:xfrm flipV="1">
          <a:off x="13893800" y="133629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49276</xdr:rowOff>
    </xdr:to>
    <xdr:cxnSp macro="">
      <xdr:nvCxnSpPr>
        <xdr:cNvPr id="438" name="直線コネクタ 437"/>
        <xdr:cNvCxnSpPr/>
      </xdr:nvCxnSpPr>
      <xdr:spPr>
        <a:xfrm>
          <a:off x="13004800" y="13422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8" name="楕円 447"/>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9"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1" name="テキスト ボックス 45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2" name="楕円 451"/>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3" name="テキスト ボックス 452"/>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4" name="楕円 453"/>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5" name="テキスト ボックス 45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6" name="楕円 455"/>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7" name="テキスト ボックス 456"/>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101555</xdr:rowOff>
    </xdr:from>
    <xdr:to>
      <xdr:col>29</xdr:col>
      <xdr:colOff>127000</xdr:colOff>
      <xdr:row>18</xdr:row>
      <xdr:rowOff>113180</xdr:rowOff>
    </xdr:to>
    <xdr:cxnSp macro="">
      <xdr:nvCxnSpPr>
        <xdr:cNvPr id="52" name="直線コネクタ 51"/>
        <xdr:cNvCxnSpPr/>
      </xdr:nvCxnSpPr>
      <xdr:spPr bwMode="auto">
        <a:xfrm>
          <a:off x="5003800" y="3235280"/>
          <a:ext cx="647700" cy="1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101555</xdr:rowOff>
    </xdr:from>
    <xdr:to>
      <xdr:col>26</xdr:col>
      <xdr:colOff>50800</xdr:colOff>
      <xdr:row>18</xdr:row>
      <xdr:rowOff>117622</xdr:rowOff>
    </xdr:to>
    <xdr:cxnSp macro="">
      <xdr:nvCxnSpPr>
        <xdr:cNvPr id="55" name="直線コネクタ 54"/>
        <xdr:cNvCxnSpPr/>
      </xdr:nvCxnSpPr>
      <xdr:spPr bwMode="auto">
        <a:xfrm flipV="1">
          <a:off x="4305300" y="3235280"/>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117622</xdr:rowOff>
    </xdr:from>
    <xdr:to>
      <xdr:col>22</xdr:col>
      <xdr:colOff>114300</xdr:colOff>
      <xdr:row>18</xdr:row>
      <xdr:rowOff>130995</xdr:rowOff>
    </xdr:to>
    <xdr:cxnSp macro="">
      <xdr:nvCxnSpPr>
        <xdr:cNvPr id="58" name="直線コネクタ 57"/>
        <xdr:cNvCxnSpPr/>
      </xdr:nvCxnSpPr>
      <xdr:spPr bwMode="auto">
        <a:xfrm flipV="1">
          <a:off x="3606800" y="325134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130995</xdr:rowOff>
    </xdr:from>
    <xdr:to>
      <xdr:col>18</xdr:col>
      <xdr:colOff>177800</xdr:colOff>
      <xdr:row>18</xdr:row>
      <xdr:rowOff>139862</xdr:rowOff>
    </xdr:to>
    <xdr:cxnSp macro="">
      <xdr:nvCxnSpPr>
        <xdr:cNvPr id="61" name="直線コネクタ 60"/>
        <xdr:cNvCxnSpPr/>
      </xdr:nvCxnSpPr>
      <xdr:spPr bwMode="auto">
        <a:xfrm flipV="1">
          <a:off x="2908300" y="3264720"/>
          <a:ext cx="698500" cy="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62380</xdr:rowOff>
    </xdr:from>
    <xdr:to>
      <xdr:col>29</xdr:col>
      <xdr:colOff>177800</xdr:colOff>
      <xdr:row>18</xdr:row>
      <xdr:rowOff>163981</xdr:rowOff>
    </xdr:to>
    <xdr:sp macro="" textlink="">
      <xdr:nvSpPr>
        <xdr:cNvPr id="71" name="楕円 70"/>
        <xdr:cNvSpPr/>
      </xdr:nvSpPr>
      <xdr:spPr bwMode="auto">
        <a:xfrm>
          <a:off x="5600700" y="319610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34457</xdr:rowOff>
    </xdr:from>
    <xdr:ext cx="762000" cy="259045"/>
    <xdr:sp macro="" textlink="">
      <xdr:nvSpPr>
        <xdr:cNvPr id="72" name="人口1人当たり決算額の推移該当値テキスト130"/>
        <xdr:cNvSpPr txBox="1"/>
      </xdr:nvSpPr>
      <xdr:spPr>
        <a:xfrm>
          <a:off x="5740400" y="31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50755</xdr:rowOff>
    </xdr:from>
    <xdr:to>
      <xdr:col>26</xdr:col>
      <xdr:colOff>101600</xdr:colOff>
      <xdr:row>18</xdr:row>
      <xdr:rowOff>152355</xdr:rowOff>
    </xdr:to>
    <xdr:sp macro="" textlink="">
      <xdr:nvSpPr>
        <xdr:cNvPr id="73" name="楕円 72"/>
        <xdr:cNvSpPr/>
      </xdr:nvSpPr>
      <xdr:spPr bwMode="auto">
        <a:xfrm>
          <a:off x="49530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137132</xdr:rowOff>
    </xdr:from>
    <xdr:ext cx="736600" cy="259045"/>
    <xdr:sp macro="" textlink="">
      <xdr:nvSpPr>
        <xdr:cNvPr id="74" name="テキスト ボックス 73"/>
        <xdr:cNvSpPr txBox="1"/>
      </xdr:nvSpPr>
      <xdr:spPr>
        <a:xfrm>
          <a:off x="4622800" y="32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66822</xdr:rowOff>
    </xdr:from>
    <xdr:to>
      <xdr:col>22</xdr:col>
      <xdr:colOff>165100</xdr:colOff>
      <xdr:row>18</xdr:row>
      <xdr:rowOff>168422</xdr:rowOff>
    </xdr:to>
    <xdr:sp macro="" textlink="">
      <xdr:nvSpPr>
        <xdr:cNvPr id="75" name="楕円 74"/>
        <xdr:cNvSpPr/>
      </xdr:nvSpPr>
      <xdr:spPr bwMode="auto">
        <a:xfrm>
          <a:off x="4254500" y="320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153199</xdr:rowOff>
    </xdr:from>
    <xdr:ext cx="762000" cy="259045"/>
    <xdr:sp macro="" textlink="">
      <xdr:nvSpPr>
        <xdr:cNvPr id="76" name="テキスト ボックス 75"/>
        <xdr:cNvSpPr txBox="1"/>
      </xdr:nvSpPr>
      <xdr:spPr>
        <a:xfrm>
          <a:off x="3924300" y="328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80195</xdr:rowOff>
    </xdr:from>
    <xdr:to>
      <xdr:col>19</xdr:col>
      <xdr:colOff>38100</xdr:colOff>
      <xdr:row>19</xdr:row>
      <xdr:rowOff>10345</xdr:rowOff>
    </xdr:to>
    <xdr:sp macro="" textlink="">
      <xdr:nvSpPr>
        <xdr:cNvPr id="77" name="楕円 76"/>
        <xdr:cNvSpPr/>
      </xdr:nvSpPr>
      <xdr:spPr bwMode="auto">
        <a:xfrm>
          <a:off x="3556000" y="321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166572</xdr:rowOff>
    </xdr:from>
    <xdr:ext cx="762000" cy="259045"/>
    <xdr:sp macro="" textlink="">
      <xdr:nvSpPr>
        <xdr:cNvPr id="78" name="テキスト ボックス 77"/>
        <xdr:cNvSpPr txBox="1"/>
      </xdr:nvSpPr>
      <xdr:spPr>
        <a:xfrm>
          <a:off x="3225800" y="330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89061</xdr:rowOff>
    </xdr:from>
    <xdr:to>
      <xdr:col>15</xdr:col>
      <xdr:colOff>101600</xdr:colOff>
      <xdr:row>19</xdr:row>
      <xdr:rowOff>19211</xdr:rowOff>
    </xdr:to>
    <xdr:sp macro="" textlink="">
      <xdr:nvSpPr>
        <xdr:cNvPr id="79" name="楕円 78"/>
        <xdr:cNvSpPr/>
      </xdr:nvSpPr>
      <xdr:spPr bwMode="auto">
        <a:xfrm>
          <a:off x="2857500" y="322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3989</xdr:rowOff>
    </xdr:from>
    <xdr:ext cx="762000" cy="259045"/>
    <xdr:sp macro="" textlink="">
      <xdr:nvSpPr>
        <xdr:cNvPr id="80" name="テキスト ボックス 79"/>
        <xdr:cNvSpPr txBox="1"/>
      </xdr:nvSpPr>
      <xdr:spPr>
        <a:xfrm>
          <a:off x="2527300" y="33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9989</xdr:rowOff>
    </xdr:from>
    <xdr:to>
      <xdr:col>29</xdr:col>
      <xdr:colOff>127000</xdr:colOff>
      <xdr:row>36</xdr:row>
      <xdr:rowOff>81574</xdr:rowOff>
    </xdr:to>
    <xdr:cxnSp macro="">
      <xdr:nvCxnSpPr>
        <xdr:cNvPr id="115" name="直線コネクタ 114"/>
        <xdr:cNvCxnSpPr/>
      </xdr:nvCxnSpPr>
      <xdr:spPr bwMode="auto">
        <a:xfrm>
          <a:off x="5003800" y="6963239"/>
          <a:ext cx="647700" cy="7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9989</xdr:rowOff>
    </xdr:from>
    <xdr:to>
      <xdr:col>26</xdr:col>
      <xdr:colOff>50800</xdr:colOff>
      <xdr:row>36</xdr:row>
      <xdr:rowOff>38695</xdr:rowOff>
    </xdr:to>
    <xdr:cxnSp macro="">
      <xdr:nvCxnSpPr>
        <xdr:cNvPr id="118" name="直線コネクタ 117"/>
        <xdr:cNvCxnSpPr/>
      </xdr:nvCxnSpPr>
      <xdr:spPr bwMode="auto">
        <a:xfrm flipV="1">
          <a:off x="4305300" y="6963239"/>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37258</xdr:rowOff>
    </xdr:from>
    <xdr:to>
      <xdr:col>22</xdr:col>
      <xdr:colOff>114300</xdr:colOff>
      <xdr:row>36</xdr:row>
      <xdr:rowOff>38695</xdr:rowOff>
    </xdr:to>
    <xdr:cxnSp macro="">
      <xdr:nvCxnSpPr>
        <xdr:cNvPr id="121" name="直線コネクタ 120"/>
        <xdr:cNvCxnSpPr/>
      </xdr:nvCxnSpPr>
      <xdr:spPr bwMode="auto">
        <a:xfrm>
          <a:off x="3606800" y="6990508"/>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37258</xdr:rowOff>
    </xdr:from>
    <xdr:to>
      <xdr:col>18</xdr:col>
      <xdr:colOff>177800</xdr:colOff>
      <xdr:row>36</xdr:row>
      <xdr:rowOff>111096</xdr:rowOff>
    </xdr:to>
    <xdr:cxnSp macro="">
      <xdr:nvCxnSpPr>
        <xdr:cNvPr id="124" name="直線コネクタ 123"/>
        <xdr:cNvCxnSpPr/>
      </xdr:nvCxnSpPr>
      <xdr:spPr bwMode="auto">
        <a:xfrm flipV="1">
          <a:off x="2908300" y="6990508"/>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30774</xdr:rowOff>
    </xdr:from>
    <xdr:to>
      <xdr:col>29</xdr:col>
      <xdr:colOff>177800</xdr:colOff>
      <xdr:row>36</xdr:row>
      <xdr:rowOff>132374</xdr:rowOff>
    </xdr:to>
    <xdr:sp macro="" textlink="">
      <xdr:nvSpPr>
        <xdr:cNvPr id="134" name="楕円 133"/>
        <xdr:cNvSpPr/>
      </xdr:nvSpPr>
      <xdr:spPr bwMode="auto">
        <a:xfrm>
          <a:off x="5600700" y="698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2851</xdr:rowOff>
    </xdr:from>
    <xdr:ext cx="762000" cy="259045"/>
    <xdr:sp macro="" textlink="">
      <xdr:nvSpPr>
        <xdr:cNvPr id="135" name="人口1人当たり決算額の推移該当値テキスト445"/>
        <xdr:cNvSpPr txBox="1"/>
      </xdr:nvSpPr>
      <xdr:spPr>
        <a:xfrm>
          <a:off x="5740400" y="695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302089</xdr:rowOff>
    </xdr:from>
    <xdr:to>
      <xdr:col>26</xdr:col>
      <xdr:colOff>101600</xdr:colOff>
      <xdr:row>36</xdr:row>
      <xdr:rowOff>60789</xdr:rowOff>
    </xdr:to>
    <xdr:sp macro="" textlink="">
      <xdr:nvSpPr>
        <xdr:cNvPr id="136" name="楕円 135"/>
        <xdr:cNvSpPr/>
      </xdr:nvSpPr>
      <xdr:spPr bwMode="auto">
        <a:xfrm>
          <a:off x="4953000" y="691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45566</xdr:rowOff>
    </xdr:from>
    <xdr:ext cx="736600" cy="259045"/>
    <xdr:sp macro="" textlink="">
      <xdr:nvSpPr>
        <xdr:cNvPr id="137" name="テキスト ボックス 136"/>
        <xdr:cNvSpPr txBox="1"/>
      </xdr:nvSpPr>
      <xdr:spPr>
        <a:xfrm>
          <a:off x="4622800" y="6998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330795</xdr:rowOff>
    </xdr:from>
    <xdr:to>
      <xdr:col>22</xdr:col>
      <xdr:colOff>165100</xdr:colOff>
      <xdr:row>36</xdr:row>
      <xdr:rowOff>89495</xdr:rowOff>
    </xdr:to>
    <xdr:sp macro="" textlink="">
      <xdr:nvSpPr>
        <xdr:cNvPr id="138" name="楕円 137"/>
        <xdr:cNvSpPr/>
      </xdr:nvSpPr>
      <xdr:spPr bwMode="auto">
        <a:xfrm>
          <a:off x="4254500" y="694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74272</xdr:rowOff>
    </xdr:from>
    <xdr:ext cx="762000" cy="259045"/>
    <xdr:sp macro="" textlink="">
      <xdr:nvSpPr>
        <xdr:cNvPr id="139" name="テキスト ボックス 138"/>
        <xdr:cNvSpPr txBox="1"/>
      </xdr:nvSpPr>
      <xdr:spPr>
        <a:xfrm>
          <a:off x="3924300" y="702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329358</xdr:rowOff>
    </xdr:from>
    <xdr:to>
      <xdr:col>19</xdr:col>
      <xdr:colOff>38100</xdr:colOff>
      <xdr:row>36</xdr:row>
      <xdr:rowOff>88058</xdr:rowOff>
    </xdr:to>
    <xdr:sp macro="" textlink="">
      <xdr:nvSpPr>
        <xdr:cNvPr id="140" name="楕円 139"/>
        <xdr:cNvSpPr/>
      </xdr:nvSpPr>
      <xdr:spPr bwMode="auto">
        <a:xfrm>
          <a:off x="3556000" y="693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72835</xdr:rowOff>
    </xdr:from>
    <xdr:ext cx="762000" cy="259045"/>
    <xdr:sp macro="" textlink="">
      <xdr:nvSpPr>
        <xdr:cNvPr id="141" name="テキスト ボックス 140"/>
        <xdr:cNvSpPr txBox="1"/>
      </xdr:nvSpPr>
      <xdr:spPr>
        <a:xfrm>
          <a:off x="3225800" y="70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60296</xdr:rowOff>
    </xdr:from>
    <xdr:to>
      <xdr:col>15</xdr:col>
      <xdr:colOff>101600</xdr:colOff>
      <xdr:row>36</xdr:row>
      <xdr:rowOff>161896</xdr:rowOff>
    </xdr:to>
    <xdr:sp macro="" textlink="">
      <xdr:nvSpPr>
        <xdr:cNvPr id="142" name="楕円 141"/>
        <xdr:cNvSpPr/>
      </xdr:nvSpPr>
      <xdr:spPr bwMode="auto">
        <a:xfrm>
          <a:off x="2857500" y="701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146673</xdr:rowOff>
    </xdr:from>
    <xdr:ext cx="762000" cy="259045"/>
    <xdr:sp macro="" textlink="">
      <xdr:nvSpPr>
        <xdr:cNvPr id="143" name="テキスト ボックス 142"/>
        <xdr:cNvSpPr txBox="1"/>
      </xdr:nvSpPr>
      <xdr:spPr>
        <a:xfrm>
          <a:off x="2527300" y="709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133348</xdr:rowOff>
    </xdr:from>
    <xdr:to>
      <xdr:col>24</xdr:col>
      <xdr:colOff>63500</xdr:colOff>
      <xdr:row>36</xdr:row>
      <xdr:rowOff>145333</xdr:rowOff>
    </xdr:to>
    <xdr:cxnSp macro="">
      <xdr:nvCxnSpPr>
        <xdr:cNvPr id="63" name="直線コネクタ 62"/>
        <xdr:cNvCxnSpPr/>
      </xdr:nvCxnSpPr>
      <xdr:spPr>
        <a:xfrm>
          <a:off x="3797300" y="6305548"/>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133348</xdr:rowOff>
    </xdr:from>
    <xdr:to>
      <xdr:col>19</xdr:col>
      <xdr:colOff>177800</xdr:colOff>
      <xdr:row>36</xdr:row>
      <xdr:rowOff>160029</xdr:rowOff>
    </xdr:to>
    <xdr:cxnSp macro="">
      <xdr:nvCxnSpPr>
        <xdr:cNvPr id="66" name="直線コネクタ 65"/>
        <xdr:cNvCxnSpPr/>
      </xdr:nvCxnSpPr>
      <xdr:spPr>
        <a:xfrm flipV="1">
          <a:off x="2908300" y="6305548"/>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127274</xdr:rowOff>
    </xdr:from>
    <xdr:to>
      <xdr:col>15</xdr:col>
      <xdr:colOff>50800</xdr:colOff>
      <xdr:row>36</xdr:row>
      <xdr:rowOff>160029</xdr:rowOff>
    </xdr:to>
    <xdr:cxnSp macro="">
      <xdr:nvCxnSpPr>
        <xdr:cNvPr id="69" name="直線コネクタ 68"/>
        <xdr:cNvCxnSpPr/>
      </xdr:nvCxnSpPr>
      <xdr:spPr>
        <a:xfrm>
          <a:off x="2019300" y="6299474"/>
          <a:ext cx="889000" cy="3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137594</xdr:rowOff>
    </xdr:from>
    <xdr:to>
      <xdr:col>10</xdr:col>
      <xdr:colOff>114300</xdr:colOff>
      <xdr:row>36</xdr:row>
      <xdr:rowOff>127274</xdr:rowOff>
    </xdr:to>
    <xdr:cxnSp macro="">
      <xdr:nvCxnSpPr>
        <xdr:cNvPr id="72" name="直線コネクタ 71"/>
        <xdr:cNvCxnSpPr/>
      </xdr:nvCxnSpPr>
      <xdr:spPr>
        <a:xfrm>
          <a:off x="1130300" y="6138344"/>
          <a:ext cx="889000" cy="1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94533</xdr:rowOff>
    </xdr:from>
    <xdr:to>
      <xdr:col>24</xdr:col>
      <xdr:colOff>114300</xdr:colOff>
      <xdr:row>37</xdr:row>
      <xdr:rowOff>24683</xdr:rowOff>
    </xdr:to>
    <xdr:sp macro="" textlink="">
      <xdr:nvSpPr>
        <xdr:cNvPr id="82" name="楕円 81"/>
        <xdr:cNvSpPr/>
      </xdr:nvSpPr>
      <xdr:spPr>
        <a:xfrm>
          <a:off x="4584700" y="62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72960</xdr:rowOff>
    </xdr:from>
    <xdr:ext cx="534377" cy="259045"/>
    <xdr:sp macro="" textlink="">
      <xdr:nvSpPr>
        <xdr:cNvPr id="83" name="人件費該当値テキスト"/>
        <xdr:cNvSpPr txBox="1"/>
      </xdr:nvSpPr>
      <xdr:spPr>
        <a:xfrm>
          <a:off x="4686300" y="62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82548</xdr:rowOff>
    </xdr:from>
    <xdr:to>
      <xdr:col>20</xdr:col>
      <xdr:colOff>38100</xdr:colOff>
      <xdr:row>37</xdr:row>
      <xdr:rowOff>12698</xdr:rowOff>
    </xdr:to>
    <xdr:sp macro="" textlink="">
      <xdr:nvSpPr>
        <xdr:cNvPr id="84" name="楕円 83"/>
        <xdr:cNvSpPr/>
      </xdr:nvSpPr>
      <xdr:spPr>
        <a:xfrm>
          <a:off x="3746500" y="62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3825</xdr:rowOff>
    </xdr:from>
    <xdr:ext cx="534377" cy="259045"/>
    <xdr:sp macro="" textlink="">
      <xdr:nvSpPr>
        <xdr:cNvPr id="85" name="テキスト ボックス 84"/>
        <xdr:cNvSpPr txBox="1"/>
      </xdr:nvSpPr>
      <xdr:spPr>
        <a:xfrm>
          <a:off x="3530111" y="634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109229</xdr:rowOff>
    </xdr:from>
    <xdr:to>
      <xdr:col>15</xdr:col>
      <xdr:colOff>101600</xdr:colOff>
      <xdr:row>37</xdr:row>
      <xdr:rowOff>39379</xdr:rowOff>
    </xdr:to>
    <xdr:sp macro="" textlink="">
      <xdr:nvSpPr>
        <xdr:cNvPr id="86" name="楕円 85"/>
        <xdr:cNvSpPr/>
      </xdr:nvSpPr>
      <xdr:spPr>
        <a:xfrm>
          <a:off x="2857500" y="62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30506</xdr:rowOff>
    </xdr:from>
    <xdr:ext cx="534377" cy="259045"/>
    <xdr:sp macro="" textlink="">
      <xdr:nvSpPr>
        <xdr:cNvPr id="87" name="テキスト ボックス 86"/>
        <xdr:cNvSpPr txBox="1"/>
      </xdr:nvSpPr>
      <xdr:spPr>
        <a:xfrm>
          <a:off x="2641111" y="63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76474</xdr:rowOff>
    </xdr:from>
    <xdr:to>
      <xdr:col>10</xdr:col>
      <xdr:colOff>165100</xdr:colOff>
      <xdr:row>37</xdr:row>
      <xdr:rowOff>6624</xdr:rowOff>
    </xdr:to>
    <xdr:sp macro="" textlink="">
      <xdr:nvSpPr>
        <xdr:cNvPr id="88" name="楕円 87"/>
        <xdr:cNvSpPr/>
      </xdr:nvSpPr>
      <xdr:spPr>
        <a:xfrm>
          <a:off x="1968500" y="6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169201</xdr:rowOff>
    </xdr:from>
    <xdr:ext cx="534377" cy="259045"/>
    <xdr:sp macro="" textlink="">
      <xdr:nvSpPr>
        <xdr:cNvPr id="89" name="テキスト ボックス 88"/>
        <xdr:cNvSpPr txBox="1"/>
      </xdr:nvSpPr>
      <xdr:spPr>
        <a:xfrm>
          <a:off x="1752111" y="634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86794</xdr:rowOff>
    </xdr:from>
    <xdr:to>
      <xdr:col>6</xdr:col>
      <xdr:colOff>38100</xdr:colOff>
      <xdr:row>36</xdr:row>
      <xdr:rowOff>16944</xdr:rowOff>
    </xdr:to>
    <xdr:sp macro="" textlink="">
      <xdr:nvSpPr>
        <xdr:cNvPr id="90" name="楕円 89"/>
        <xdr:cNvSpPr/>
      </xdr:nvSpPr>
      <xdr:spPr>
        <a:xfrm>
          <a:off x="1079500" y="60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33471</xdr:rowOff>
    </xdr:from>
    <xdr:ext cx="534377" cy="259045"/>
    <xdr:sp macro="" textlink="">
      <xdr:nvSpPr>
        <xdr:cNvPr id="91" name="テキスト ボックス 90"/>
        <xdr:cNvSpPr txBox="1"/>
      </xdr:nvSpPr>
      <xdr:spPr>
        <a:xfrm>
          <a:off x="863111" y="58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74161</xdr:rowOff>
    </xdr:from>
    <xdr:to>
      <xdr:col>24</xdr:col>
      <xdr:colOff>63500</xdr:colOff>
      <xdr:row>58</xdr:row>
      <xdr:rowOff>86675</xdr:rowOff>
    </xdr:to>
    <xdr:cxnSp macro="">
      <xdr:nvCxnSpPr>
        <xdr:cNvPr id="122" name="直線コネクタ 121"/>
        <xdr:cNvCxnSpPr/>
      </xdr:nvCxnSpPr>
      <xdr:spPr>
        <a:xfrm flipV="1">
          <a:off x="3797300" y="10018261"/>
          <a:ext cx="8382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86675</xdr:rowOff>
    </xdr:from>
    <xdr:to>
      <xdr:col>19</xdr:col>
      <xdr:colOff>177800</xdr:colOff>
      <xdr:row>58</xdr:row>
      <xdr:rowOff>91494</xdr:rowOff>
    </xdr:to>
    <xdr:cxnSp macro="">
      <xdr:nvCxnSpPr>
        <xdr:cNvPr id="125" name="直線コネクタ 124"/>
        <xdr:cNvCxnSpPr/>
      </xdr:nvCxnSpPr>
      <xdr:spPr>
        <a:xfrm flipV="1">
          <a:off x="2908300" y="10030775"/>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89565</xdr:rowOff>
    </xdr:from>
    <xdr:to>
      <xdr:col>15</xdr:col>
      <xdr:colOff>50800</xdr:colOff>
      <xdr:row>58</xdr:row>
      <xdr:rowOff>91494</xdr:rowOff>
    </xdr:to>
    <xdr:cxnSp macro="">
      <xdr:nvCxnSpPr>
        <xdr:cNvPr id="128" name="直線コネクタ 127"/>
        <xdr:cNvCxnSpPr/>
      </xdr:nvCxnSpPr>
      <xdr:spPr>
        <a:xfrm>
          <a:off x="2019300" y="10033665"/>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89565</xdr:rowOff>
    </xdr:from>
    <xdr:to>
      <xdr:col>10</xdr:col>
      <xdr:colOff>114300</xdr:colOff>
      <xdr:row>58</xdr:row>
      <xdr:rowOff>92533</xdr:rowOff>
    </xdr:to>
    <xdr:cxnSp macro="">
      <xdr:nvCxnSpPr>
        <xdr:cNvPr id="131" name="直線コネクタ 130"/>
        <xdr:cNvCxnSpPr/>
      </xdr:nvCxnSpPr>
      <xdr:spPr>
        <a:xfrm flipV="1">
          <a:off x="1130300" y="10033665"/>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23361</xdr:rowOff>
    </xdr:from>
    <xdr:to>
      <xdr:col>24</xdr:col>
      <xdr:colOff>114300</xdr:colOff>
      <xdr:row>58</xdr:row>
      <xdr:rowOff>124961</xdr:rowOff>
    </xdr:to>
    <xdr:sp macro="" textlink="">
      <xdr:nvSpPr>
        <xdr:cNvPr id="141" name="楕円 140"/>
        <xdr:cNvSpPr/>
      </xdr:nvSpPr>
      <xdr:spPr>
        <a:xfrm>
          <a:off x="4584700" y="9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35875</xdr:rowOff>
    </xdr:from>
    <xdr:to>
      <xdr:col>20</xdr:col>
      <xdr:colOff>38100</xdr:colOff>
      <xdr:row>58</xdr:row>
      <xdr:rowOff>137475</xdr:rowOff>
    </xdr:to>
    <xdr:sp macro="" textlink="">
      <xdr:nvSpPr>
        <xdr:cNvPr id="143" name="楕円 142"/>
        <xdr:cNvSpPr/>
      </xdr:nvSpPr>
      <xdr:spPr>
        <a:xfrm>
          <a:off x="3746500" y="99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128602</xdr:rowOff>
    </xdr:from>
    <xdr:ext cx="534377" cy="259045"/>
    <xdr:sp macro="" textlink="">
      <xdr:nvSpPr>
        <xdr:cNvPr id="144" name="テキスト ボックス 143"/>
        <xdr:cNvSpPr txBox="1"/>
      </xdr:nvSpPr>
      <xdr:spPr>
        <a:xfrm>
          <a:off x="3530111" y="1007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40694</xdr:rowOff>
    </xdr:from>
    <xdr:to>
      <xdr:col>15</xdr:col>
      <xdr:colOff>101600</xdr:colOff>
      <xdr:row>58</xdr:row>
      <xdr:rowOff>142294</xdr:rowOff>
    </xdr:to>
    <xdr:sp macro="" textlink="">
      <xdr:nvSpPr>
        <xdr:cNvPr id="145" name="楕円 144"/>
        <xdr:cNvSpPr/>
      </xdr:nvSpPr>
      <xdr:spPr>
        <a:xfrm>
          <a:off x="2857500" y="99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133421</xdr:rowOff>
    </xdr:from>
    <xdr:ext cx="534377" cy="259045"/>
    <xdr:sp macro="" textlink="">
      <xdr:nvSpPr>
        <xdr:cNvPr id="146" name="テキスト ボックス 145"/>
        <xdr:cNvSpPr txBox="1"/>
      </xdr:nvSpPr>
      <xdr:spPr>
        <a:xfrm>
          <a:off x="2641111" y="1007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38765</xdr:rowOff>
    </xdr:from>
    <xdr:to>
      <xdr:col>10</xdr:col>
      <xdr:colOff>165100</xdr:colOff>
      <xdr:row>58</xdr:row>
      <xdr:rowOff>140365</xdr:rowOff>
    </xdr:to>
    <xdr:sp macro="" textlink="">
      <xdr:nvSpPr>
        <xdr:cNvPr id="147" name="楕円 146"/>
        <xdr:cNvSpPr/>
      </xdr:nvSpPr>
      <xdr:spPr>
        <a:xfrm>
          <a:off x="1968500" y="99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156892</xdr:rowOff>
    </xdr:from>
    <xdr:ext cx="534377" cy="259045"/>
    <xdr:sp macro="" textlink="">
      <xdr:nvSpPr>
        <xdr:cNvPr id="148" name="テキスト ボックス 147"/>
        <xdr:cNvSpPr txBox="1"/>
      </xdr:nvSpPr>
      <xdr:spPr>
        <a:xfrm>
          <a:off x="1752111" y="975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41733</xdr:rowOff>
    </xdr:from>
    <xdr:to>
      <xdr:col>6</xdr:col>
      <xdr:colOff>38100</xdr:colOff>
      <xdr:row>58</xdr:row>
      <xdr:rowOff>143333</xdr:rowOff>
    </xdr:to>
    <xdr:sp macro="" textlink="">
      <xdr:nvSpPr>
        <xdr:cNvPr id="149" name="楕円 148"/>
        <xdr:cNvSpPr/>
      </xdr:nvSpPr>
      <xdr:spPr>
        <a:xfrm>
          <a:off x="1079500" y="99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134460</xdr:rowOff>
    </xdr:from>
    <xdr:ext cx="534377" cy="259045"/>
    <xdr:sp macro="" textlink="">
      <xdr:nvSpPr>
        <xdr:cNvPr id="150" name="テキスト ボックス 149"/>
        <xdr:cNvSpPr txBox="1"/>
      </xdr:nvSpPr>
      <xdr:spPr>
        <a:xfrm>
          <a:off x="863111" y="100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91390</xdr:rowOff>
    </xdr:from>
    <xdr:to>
      <xdr:col>24</xdr:col>
      <xdr:colOff>63500</xdr:colOff>
      <xdr:row>77</xdr:row>
      <xdr:rowOff>121489</xdr:rowOff>
    </xdr:to>
    <xdr:cxnSp macro="">
      <xdr:nvCxnSpPr>
        <xdr:cNvPr id="179" name="直線コネクタ 178"/>
        <xdr:cNvCxnSpPr/>
      </xdr:nvCxnSpPr>
      <xdr:spPr>
        <a:xfrm flipV="1">
          <a:off x="3797300" y="13293040"/>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121489</xdr:rowOff>
    </xdr:from>
    <xdr:to>
      <xdr:col>19</xdr:col>
      <xdr:colOff>177800</xdr:colOff>
      <xdr:row>77</xdr:row>
      <xdr:rowOff>148234</xdr:rowOff>
    </xdr:to>
    <xdr:cxnSp macro="">
      <xdr:nvCxnSpPr>
        <xdr:cNvPr id="182" name="直線コネクタ 181"/>
        <xdr:cNvCxnSpPr/>
      </xdr:nvCxnSpPr>
      <xdr:spPr>
        <a:xfrm flipV="1">
          <a:off x="2908300" y="13323139"/>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134289</xdr:rowOff>
    </xdr:from>
    <xdr:to>
      <xdr:col>15</xdr:col>
      <xdr:colOff>50800</xdr:colOff>
      <xdr:row>77</xdr:row>
      <xdr:rowOff>148234</xdr:rowOff>
    </xdr:to>
    <xdr:cxnSp macro="">
      <xdr:nvCxnSpPr>
        <xdr:cNvPr id="185" name="直線コネクタ 184"/>
        <xdr:cNvCxnSpPr/>
      </xdr:nvCxnSpPr>
      <xdr:spPr>
        <a:xfrm>
          <a:off x="2019300" y="1333593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101143</xdr:rowOff>
    </xdr:from>
    <xdr:to>
      <xdr:col>10</xdr:col>
      <xdr:colOff>114300</xdr:colOff>
      <xdr:row>77</xdr:row>
      <xdr:rowOff>134289</xdr:rowOff>
    </xdr:to>
    <xdr:cxnSp macro="">
      <xdr:nvCxnSpPr>
        <xdr:cNvPr id="188" name="直線コネクタ 187"/>
        <xdr:cNvCxnSpPr/>
      </xdr:nvCxnSpPr>
      <xdr:spPr>
        <a:xfrm>
          <a:off x="1130300" y="13302793"/>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40590</xdr:rowOff>
    </xdr:from>
    <xdr:to>
      <xdr:col>24</xdr:col>
      <xdr:colOff>114300</xdr:colOff>
      <xdr:row>77</xdr:row>
      <xdr:rowOff>142190</xdr:rowOff>
    </xdr:to>
    <xdr:sp macro="" textlink="">
      <xdr:nvSpPr>
        <xdr:cNvPr id="198" name="楕円 197"/>
        <xdr:cNvSpPr/>
      </xdr:nvSpPr>
      <xdr:spPr>
        <a:xfrm>
          <a:off x="45847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63467</xdr:rowOff>
    </xdr:from>
    <xdr:ext cx="469744" cy="259045"/>
    <xdr:sp macro="" textlink="">
      <xdr:nvSpPr>
        <xdr:cNvPr id="199" name="維持補修費該当値テキスト"/>
        <xdr:cNvSpPr txBox="1"/>
      </xdr:nvSpPr>
      <xdr:spPr>
        <a:xfrm>
          <a:off x="4686300" y="130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70689</xdr:rowOff>
    </xdr:from>
    <xdr:to>
      <xdr:col>20</xdr:col>
      <xdr:colOff>38100</xdr:colOff>
      <xdr:row>78</xdr:row>
      <xdr:rowOff>839</xdr:rowOff>
    </xdr:to>
    <xdr:sp macro="" textlink="">
      <xdr:nvSpPr>
        <xdr:cNvPr id="200" name="楕円 199"/>
        <xdr:cNvSpPr/>
      </xdr:nvSpPr>
      <xdr:spPr>
        <a:xfrm>
          <a:off x="3746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163416</xdr:rowOff>
    </xdr:from>
    <xdr:ext cx="469744" cy="259045"/>
    <xdr:sp macro="" textlink="">
      <xdr:nvSpPr>
        <xdr:cNvPr id="201" name="テキスト ボックス 200"/>
        <xdr:cNvSpPr txBox="1"/>
      </xdr:nvSpPr>
      <xdr:spPr>
        <a:xfrm>
          <a:off x="3562428" y="133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97434</xdr:rowOff>
    </xdr:from>
    <xdr:to>
      <xdr:col>15</xdr:col>
      <xdr:colOff>101600</xdr:colOff>
      <xdr:row>78</xdr:row>
      <xdr:rowOff>27584</xdr:rowOff>
    </xdr:to>
    <xdr:sp macro="" textlink="">
      <xdr:nvSpPr>
        <xdr:cNvPr id="202" name="楕円 201"/>
        <xdr:cNvSpPr/>
      </xdr:nvSpPr>
      <xdr:spPr>
        <a:xfrm>
          <a:off x="2857500" y="132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18711</xdr:rowOff>
    </xdr:from>
    <xdr:ext cx="469744" cy="259045"/>
    <xdr:sp macro="" textlink="">
      <xdr:nvSpPr>
        <xdr:cNvPr id="203" name="テキスト ボックス 202"/>
        <xdr:cNvSpPr txBox="1"/>
      </xdr:nvSpPr>
      <xdr:spPr>
        <a:xfrm>
          <a:off x="2673428" y="1339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83489</xdr:rowOff>
    </xdr:from>
    <xdr:to>
      <xdr:col>10</xdr:col>
      <xdr:colOff>165100</xdr:colOff>
      <xdr:row>78</xdr:row>
      <xdr:rowOff>13639</xdr:rowOff>
    </xdr:to>
    <xdr:sp macro="" textlink="">
      <xdr:nvSpPr>
        <xdr:cNvPr id="204" name="楕円 203"/>
        <xdr:cNvSpPr/>
      </xdr:nvSpPr>
      <xdr:spPr>
        <a:xfrm>
          <a:off x="19685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4766</xdr:rowOff>
    </xdr:from>
    <xdr:ext cx="469744" cy="259045"/>
    <xdr:sp macro="" textlink="">
      <xdr:nvSpPr>
        <xdr:cNvPr id="205" name="テキスト ボックス 204"/>
        <xdr:cNvSpPr txBox="1"/>
      </xdr:nvSpPr>
      <xdr:spPr>
        <a:xfrm>
          <a:off x="1784428" y="133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50343</xdr:rowOff>
    </xdr:from>
    <xdr:to>
      <xdr:col>6</xdr:col>
      <xdr:colOff>38100</xdr:colOff>
      <xdr:row>77</xdr:row>
      <xdr:rowOff>151943</xdr:rowOff>
    </xdr:to>
    <xdr:sp macro="" textlink="">
      <xdr:nvSpPr>
        <xdr:cNvPr id="206" name="楕円 205"/>
        <xdr:cNvSpPr/>
      </xdr:nvSpPr>
      <xdr:spPr>
        <a:xfrm>
          <a:off x="10795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168470</xdr:rowOff>
    </xdr:from>
    <xdr:ext cx="469744" cy="259045"/>
    <xdr:sp macro="" textlink="">
      <xdr:nvSpPr>
        <xdr:cNvPr id="207" name="テキスト ボックス 206"/>
        <xdr:cNvSpPr txBox="1"/>
      </xdr:nvSpPr>
      <xdr:spPr>
        <a:xfrm>
          <a:off x="895428" y="130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158465</xdr:rowOff>
    </xdr:from>
    <xdr:to>
      <xdr:col>24</xdr:col>
      <xdr:colOff>63500</xdr:colOff>
      <xdr:row>97</xdr:row>
      <xdr:rowOff>16218</xdr:rowOff>
    </xdr:to>
    <xdr:cxnSp macro="">
      <xdr:nvCxnSpPr>
        <xdr:cNvPr id="237" name="直線コネクタ 236"/>
        <xdr:cNvCxnSpPr/>
      </xdr:nvCxnSpPr>
      <xdr:spPr>
        <a:xfrm flipV="1">
          <a:off x="3797300" y="16617665"/>
          <a:ext cx="8382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16218</xdr:rowOff>
    </xdr:from>
    <xdr:to>
      <xdr:col>19</xdr:col>
      <xdr:colOff>177800</xdr:colOff>
      <xdr:row>97</xdr:row>
      <xdr:rowOff>37573</xdr:rowOff>
    </xdr:to>
    <xdr:cxnSp macro="">
      <xdr:nvCxnSpPr>
        <xdr:cNvPr id="240" name="直線コネクタ 239"/>
        <xdr:cNvCxnSpPr/>
      </xdr:nvCxnSpPr>
      <xdr:spPr>
        <a:xfrm flipV="1">
          <a:off x="2908300" y="16646868"/>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37573</xdr:rowOff>
    </xdr:from>
    <xdr:to>
      <xdr:col>15</xdr:col>
      <xdr:colOff>50800</xdr:colOff>
      <xdr:row>97</xdr:row>
      <xdr:rowOff>86722</xdr:rowOff>
    </xdr:to>
    <xdr:cxnSp macro="">
      <xdr:nvCxnSpPr>
        <xdr:cNvPr id="243" name="直線コネクタ 242"/>
        <xdr:cNvCxnSpPr/>
      </xdr:nvCxnSpPr>
      <xdr:spPr>
        <a:xfrm flipV="1">
          <a:off x="2019300" y="1666822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86722</xdr:rowOff>
    </xdr:from>
    <xdr:to>
      <xdr:col>10</xdr:col>
      <xdr:colOff>114300</xdr:colOff>
      <xdr:row>98</xdr:row>
      <xdr:rowOff>38525</xdr:rowOff>
    </xdr:to>
    <xdr:cxnSp macro="">
      <xdr:nvCxnSpPr>
        <xdr:cNvPr id="246" name="直線コネクタ 245"/>
        <xdr:cNvCxnSpPr/>
      </xdr:nvCxnSpPr>
      <xdr:spPr>
        <a:xfrm flipV="1">
          <a:off x="1130300" y="16717372"/>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107665</xdr:rowOff>
    </xdr:from>
    <xdr:to>
      <xdr:col>24</xdr:col>
      <xdr:colOff>114300</xdr:colOff>
      <xdr:row>97</xdr:row>
      <xdr:rowOff>37815</xdr:rowOff>
    </xdr:to>
    <xdr:sp macro="" textlink="">
      <xdr:nvSpPr>
        <xdr:cNvPr id="256" name="楕円 255"/>
        <xdr:cNvSpPr/>
      </xdr:nvSpPr>
      <xdr:spPr>
        <a:xfrm>
          <a:off x="4584700" y="165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86092</xdr:rowOff>
    </xdr:from>
    <xdr:ext cx="534377" cy="259045"/>
    <xdr:sp macro="" textlink="">
      <xdr:nvSpPr>
        <xdr:cNvPr id="257" name="扶助費該当値テキスト"/>
        <xdr:cNvSpPr txBox="1"/>
      </xdr:nvSpPr>
      <xdr:spPr>
        <a:xfrm>
          <a:off x="4686300"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136868</xdr:rowOff>
    </xdr:from>
    <xdr:to>
      <xdr:col>20</xdr:col>
      <xdr:colOff>38100</xdr:colOff>
      <xdr:row>97</xdr:row>
      <xdr:rowOff>67018</xdr:rowOff>
    </xdr:to>
    <xdr:sp macro="" textlink="">
      <xdr:nvSpPr>
        <xdr:cNvPr id="258" name="楕円 257"/>
        <xdr:cNvSpPr/>
      </xdr:nvSpPr>
      <xdr:spPr>
        <a:xfrm>
          <a:off x="3746500" y="165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58145</xdr:rowOff>
    </xdr:from>
    <xdr:ext cx="534377" cy="259045"/>
    <xdr:sp macro="" textlink="">
      <xdr:nvSpPr>
        <xdr:cNvPr id="259" name="テキスト ボックス 258"/>
        <xdr:cNvSpPr txBox="1"/>
      </xdr:nvSpPr>
      <xdr:spPr>
        <a:xfrm>
          <a:off x="3530111" y="166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158223</xdr:rowOff>
    </xdr:from>
    <xdr:to>
      <xdr:col>15</xdr:col>
      <xdr:colOff>101600</xdr:colOff>
      <xdr:row>97</xdr:row>
      <xdr:rowOff>88373</xdr:rowOff>
    </xdr:to>
    <xdr:sp macro="" textlink="">
      <xdr:nvSpPr>
        <xdr:cNvPr id="260" name="楕円 259"/>
        <xdr:cNvSpPr/>
      </xdr:nvSpPr>
      <xdr:spPr>
        <a:xfrm>
          <a:off x="2857500" y="166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79500</xdr:rowOff>
    </xdr:from>
    <xdr:ext cx="534377" cy="259045"/>
    <xdr:sp macro="" textlink="">
      <xdr:nvSpPr>
        <xdr:cNvPr id="261" name="テキスト ボックス 260"/>
        <xdr:cNvSpPr txBox="1"/>
      </xdr:nvSpPr>
      <xdr:spPr>
        <a:xfrm>
          <a:off x="2641111" y="167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35922</xdr:rowOff>
    </xdr:from>
    <xdr:to>
      <xdr:col>10</xdr:col>
      <xdr:colOff>165100</xdr:colOff>
      <xdr:row>97</xdr:row>
      <xdr:rowOff>137522</xdr:rowOff>
    </xdr:to>
    <xdr:sp macro="" textlink="">
      <xdr:nvSpPr>
        <xdr:cNvPr id="262" name="楕円 261"/>
        <xdr:cNvSpPr/>
      </xdr:nvSpPr>
      <xdr:spPr>
        <a:xfrm>
          <a:off x="1968500" y="166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128649</xdr:rowOff>
    </xdr:from>
    <xdr:ext cx="534377" cy="259045"/>
    <xdr:sp macro="" textlink="">
      <xdr:nvSpPr>
        <xdr:cNvPr id="263" name="テキスト ボックス 262"/>
        <xdr:cNvSpPr txBox="1"/>
      </xdr:nvSpPr>
      <xdr:spPr>
        <a:xfrm>
          <a:off x="1752111" y="167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159175</xdr:rowOff>
    </xdr:from>
    <xdr:to>
      <xdr:col>6</xdr:col>
      <xdr:colOff>38100</xdr:colOff>
      <xdr:row>98</xdr:row>
      <xdr:rowOff>89325</xdr:rowOff>
    </xdr:to>
    <xdr:sp macro="" textlink="">
      <xdr:nvSpPr>
        <xdr:cNvPr id="264" name="楕円 263"/>
        <xdr:cNvSpPr/>
      </xdr:nvSpPr>
      <xdr:spPr>
        <a:xfrm>
          <a:off x="1079500" y="167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80452</xdr:rowOff>
    </xdr:from>
    <xdr:ext cx="534377" cy="259045"/>
    <xdr:sp macro="" textlink="">
      <xdr:nvSpPr>
        <xdr:cNvPr id="265" name="テキスト ボックス 264"/>
        <xdr:cNvSpPr txBox="1"/>
      </xdr:nvSpPr>
      <xdr:spPr>
        <a:xfrm>
          <a:off x="863111" y="168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106869</xdr:rowOff>
    </xdr:from>
    <xdr:to>
      <xdr:col>55</xdr:col>
      <xdr:colOff>0</xdr:colOff>
      <xdr:row>37</xdr:row>
      <xdr:rowOff>142944</xdr:rowOff>
    </xdr:to>
    <xdr:cxnSp macro="">
      <xdr:nvCxnSpPr>
        <xdr:cNvPr id="296" name="直線コネクタ 295"/>
        <xdr:cNvCxnSpPr/>
      </xdr:nvCxnSpPr>
      <xdr:spPr>
        <a:xfrm flipV="1">
          <a:off x="9639300" y="6450519"/>
          <a:ext cx="8382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58427</xdr:rowOff>
    </xdr:from>
    <xdr:to>
      <xdr:col>50</xdr:col>
      <xdr:colOff>114300</xdr:colOff>
      <xdr:row>37</xdr:row>
      <xdr:rowOff>142944</xdr:rowOff>
    </xdr:to>
    <xdr:cxnSp macro="">
      <xdr:nvCxnSpPr>
        <xdr:cNvPr id="299" name="直線コネクタ 298"/>
        <xdr:cNvCxnSpPr/>
      </xdr:nvCxnSpPr>
      <xdr:spPr>
        <a:xfrm>
          <a:off x="8750300" y="6402077"/>
          <a:ext cx="8890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23832</xdr:rowOff>
    </xdr:from>
    <xdr:to>
      <xdr:col>45</xdr:col>
      <xdr:colOff>177800</xdr:colOff>
      <xdr:row>37</xdr:row>
      <xdr:rowOff>58427</xdr:rowOff>
    </xdr:to>
    <xdr:cxnSp macro="">
      <xdr:nvCxnSpPr>
        <xdr:cNvPr id="302" name="直線コネクタ 301"/>
        <xdr:cNvCxnSpPr/>
      </xdr:nvCxnSpPr>
      <xdr:spPr>
        <a:xfrm>
          <a:off x="7861300" y="6367482"/>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23832</xdr:rowOff>
    </xdr:from>
    <xdr:to>
      <xdr:col>41</xdr:col>
      <xdr:colOff>50800</xdr:colOff>
      <xdr:row>38</xdr:row>
      <xdr:rowOff>89168</xdr:rowOff>
    </xdr:to>
    <xdr:cxnSp macro="">
      <xdr:nvCxnSpPr>
        <xdr:cNvPr id="305" name="直線コネクタ 304"/>
        <xdr:cNvCxnSpPr/>
      </xdr:nvCxnSpPr>
      <xdr:spPr>
        <a:xfrm flipV="1">
          <a:off x="6972300" y="6367482"/>
          <a:ext cx="889000" cy="23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56069</xdr:rowOff>
    </xdr:from>
    <xdr:to>
      <xdr:col>55</xdr:col>
      <xdr:colOff>50800</xdr:colOff>
      <xdr:row>37</xdr:row>
      <xdr:rowOff>157669</xdr:rowOff>
    </xdr:to>
    <xdr:sp macro="" textlink="">
      <xdr:nvSpPr>
        <xdr:cNvPr id="315" name="楕円 314"/>
        <xdr:cNvSpPr/>
      </xdr:nvSpPr>
      <xdr:spPr>
        <a:xfrm>
          <a:off x="10426700" y="63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34496</xdr:rowOff>
    </xdr:from>
    <xdr:ext cx="534377" cy="259045"/>
    <xdr:sp macro="" textlink="">
      <xdr:nvSpPr>
        <xdr:cNvPr id="316" name="補助費等該当値テキスト"/>
        <xdr:cNvSpPr txBox="1"/>
      </xdr:nvSpPr>
      <xdr:spPr>
        <a:xfrm>
          <a:off x="10528300" y="63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92144</xdr:rowOff>
    </xdr:from>
    <xdr:to>
      <xdr:col>50</xdr:col>
      <xdr:colOff>165100</xdr:colOff>
      <xdr:row>38</xdr:row>
      <xdr:rowOff>22294</xdr:rowOff>
    </xdr:to>
    <xdr:sp macro="" textlink="">
      <xdr:nvSpPr>
        <xdr:cNvPr id="317" name="楕円 316"/>
        <xdr:cNvSpPr/>
      </xdr:nvSpPr>
      <xdr:spPr>
        <a:xfrm>
          <a:off x="9588500" y="64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13421</xdr:rowOff>
    </xdr:from>
    <xdr:ext cx="534377" cy="259045"/>
    <xdr:sp macro="" textlink="">
      <xdr:nvSpPr>
        <xdr:cNvPr id="318" name="テキスト ボックス 317"/>
        <xdr:cNvSpPr txBox="1"/>
      </xdr:nvSpPr>
      <xdr:spPr>
        <a:xfrm>
          <a:off x="9372111" y="65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7627</xdr:rowOff>
    </xdr:from>
    <xdr:to>
      <xdr:col>46</xdr:col>
      <xdr:colOff>38100</xdr:colOff>
      <xdr:row>37</xdr:row>
      <xdr:rowOff>109227</xdr:rowOff>
    </xdr:to>
    <xdr:sp macro="" textlink="">
      <xdr:nvSpPr>
        <xdr:cNvPr id="319" name="楕円 318"/>
        <xdr:cNvSpPr/>
      </xdr:nvSpPr>
      <xdr:spPr>
        <a:xfrm>
          <a:off x="8699500" y="63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100354</xdr:rowOff>
    </xdr:from>
    <xdr:ext cx="534377" cy="259045"/>
    <xdr:sp macro="" textlink="">
      <xdr:nvSpPr>
        <xdr:cNvPr id="320" name="テキスト ボックス 319"/>
        <xdr:cNvSpPr txBox="1"/>
      </xdr:nvSpPr>
      <xdr:spPr>
        <a:xfrm>
          <a:off x="8483111" y="644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144482</xdr:rowOff>
    </xdr:from>
    <xdr:to>
      <xdr:col>41</xdr:col>
      <xdr:colOff>101600</xdr:colOff>
      <xdr:row>37</xdr:row>
      <xdr:rowOff>74632</xdr:rowOff>
    </xdr:to>
    <xdr:sp macro="" textlink="">
      <xdr:nvSpPr>
        <xdr:cNvPr id="321" name="楕円 320"/>
        <xdr:cNvSpPr/>
      </xdr:nvSpPr>
      <xdr:spPr>
        <a:xfrm>
          <a:off x="7810500" y="63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65759</xdr:rowOff>
    </xdr:from>
    <xdr:ext cx="534377" cy="259045"/>
    <xdr:sp macro="" textlink="">
      <xdr:nvSpPr>
        <xdr:cNvPr id="322" name="テキスト ボックス 321"/>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38368</xdr:rowOff>
    </xdr:from>
    <xdr:to>
      <xdr:col>36</xdr:col>
      <xdr:colOff>165100</xdr:colOff>
      <xdr:row>38</xdr:row>
      <xdr:rowOff>139968</xdr:rowOff>
    </xdr:to>
    <xdr:sp macro="" textlink="">
      <xdr:nvSpPr>
        <xdr:cNvPr id="323" name="楕円 322"/>
        <xdr:cNvSpPr/>
      </xdr:nvSpPr>
      <xdr:spPr>
        <a:xfrm>
          <a:off x="6921500" y="65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131095</xdr:rowOff>
    </xdr:from>
    <xdr:ext cx="534377" cy="259045"/>
    <xdr:sp macro="" textlink="">
      <xdr:nvSpPr>
        <xdr:cNvPr id="324" name="テキスト ボックス 323"/>
        <xdr:cNvSpPr txBox="1"/>
      </xdr:nvSpPr>
      <xdr:spPr>
        <a:xfrm>
          <a:off x="6705111" y="66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165722</xdr:rowOff>
    </xdr:from>
    <xdr:to>
      <xdr:col>55</xdr:col>
      <xdr:colOff>0</xdr:colOff>
      <xdr:row>57</xdr:row>
      <xdr:rowOff>25271</xdr:rowOff>
    </xdr:to>
    <xdr:cxnSp macro="">
      <xdr:nvCxnSpPr>
        <xdr:cNvPr id="353" name="直線コネクタ 352"/>
        <xdr:cNvCxnSpPr/>
      </xdr:nvCxnSpPr>
      <xdr:spPr>
        <a:xfrm>
          <a:off x="9639300" y="9424022"/>
          <a:ext cx="838200" cy="3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165722</xdr:rowOff>
    </xdr:from>
    <xdr:to>
      <xdr:col>50</xdr:col>
      <xdr:colOff>114300</xdr:colOff>
      <xdr:row>56</xdr:row>
      <xdr:rowOff>50440</xdr:rowOff>
    </xdr:to>
    <xdr:cxnSp macro="">
      <xdr:nvCxnSpPr>
        <xdr:cNvPr id="356" name="直線コネクタ 355"/>
        <xdr:cNvCxnSpPr/>
      </xdr:nvCxnSpPr>
      <xdr:spPr>
        <a:xfrm flipV="1">
          <a:off x="8750300" y="9424022"/>
          <a:ext cx="889000" cy="2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50440</xdr:rowOff>
    </xdr:from>
    <xdr:to>
      <xdr:col>45</xdr:col>
      <xdr:colOff>177800</xdr:colOff>
      <xdr:row>57</xdr:row>
      <xdr:rowOff>52284</xdr:rowOff>
    </xdr:to>
    <xdr:cxnSp macro="">
      <xdr:nvCxnSpPr>
        <xdr:cNvPr id="359" name="直線コネクタ 358"/>
        <xdr:cNvCxnSpPr/>
      </xdr:nvCxnSpPr>
      <xdr:spPr>
        <a:xfrm flipV="1">
          <a:off x="7861300" y="9651640"/>
          <a:ext cx="889000" cy="17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131973</xdr:rowOff>
    </xdr:from>
    <xdr:to>
      <xdr:col>41</xdr:col>
      <xdr:colOff>50800</xdr:colOff>
      <xdr:row>57</xdr:row>
      <xdr:rowOff>52284</xdr:rowOff>
    </xdr:to>
    <xdr:cxnSp macro="">
      <xdr:nvCxnSpPr>
        <xdr:cNvPr id="362" name="直線コネクタ 361"/>
        <xdr:cNvCxnSpPr/>
      </xdr:nvCxnSpPr>
      <xdr:spPr>
        <a:xfrm>
          <a:off x="6972300" y="9733173"/>
          <a:ext cx="889000" cy="9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145921</xdr:rowOff>
    </xdr:from>
    <xdr:to>
      <xdr:col>55</xdr:col>
      <xdr:colOff>50800</xdr:colOff>
      <xdr:row>57</xdr:row>
      <xdr:rowOff>76071</xdr:rowOff>
    </xdr:to>
    <xdr:sp macro="" textlink="">
      <xdr:nvSpPr>
        <xdr:cNvPr id="372" name="楕円 371"/>
        <xdr:cNvSpPr/>
      </xdr:nvSpPr>
      <xdr:spPr>
        <a:xfrm>
          <a:off x="10426700" y="9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168798</xdr:rowOff>
    </xdr:from>
    <xdr:ext cx="534377" cy="259045"/>
    <xdr:sp macro="" textlink="">
      <xdr:nvSpPr>
        <xdr:cNvPr id="373" name="普通建設事業費該当値テキスト"/>
        <xdr:cNvSpPr txBox="1"/>
      </xdr:nvSpPr>
      <xdr:spPr>
        <a:xfrm>
          <a:off x="10528300" y="959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114922</xdr:rowOff>
    </xdr:from>
    <xdr:to>
      <xdr:col>50</xdr:col>
      <xdr:colOff>165100</xdr:colOff>
      <xdr:row>55</xdr:row>
      <xdr:rowOff>45072</xdr:rowOff>
    </xdr:to>
    <xdr:sp macro="" textlink="">
      <xdr:nvSpPr>
        <xdr:cNvPr id="374" name="楕円 373"/>
        <xdr:cNvSpPr/>
      </xdr:nvSpPr>
      <xdr:spPr>
        <a:xfrm>
          <a:off x="9588500" y="93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61599</xdr:rowOff>
    </xdr:from>
    <xdr:ext cx="534377" cy="259045"/>
    <xdr:sp macro="" textlink="">
      <xdr:nvSpPr>
        <xdr:cNvPr id="375" name="テキスト ボックス 374"/>
        <xdr:cNvSpPr txBox="1"/>
      </xdr:nvSpPr>
      <xdr:spPr>
        <a:xfrm>
          <a:off x="9372111" y="91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171090</xdr:rowOff>
    </xdr:from>
    <xdr:to>
      <xdr:col>46</xdr:col>
      <xdr:colOff>38100</xdr:colOff>
      <xdr:row>56</xdr:row>
      <xdr:rowOff>101240</xdr:rowOff>
    </xdr:to>
    <xdr:sp macro="" textlink="">
      <xdr:nvSpPr>
        <xdr:cNvPr id="376" name="楕円 375"/>
        <xdr:cNvSpPr/>
      </xdr:nvSpPr>
      <xdr:spPr>
        <a:xfrm>
          <a:off x="8699500" y="96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117767</xdr:rowOff>
    </xdr:from>
    <xdr:ext cx="534377" cy="259045"/>
    <xdr:sp macro="" textlink="">
      <xdr:nvSpPr>
        <xdr:cNvPr id="377" name="テキスト ボックス 376"/>
        <xdr:cNvSpPr txBox="1"/>
      </xdr:nvSpPr>
      <xdr:spPr>
        <a:xfrm>
          <a:off x="8483111" y="93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xdr:rowOff>
    </xdr:from>
    <xdr:to>
      <xdr:col>41</xdr:col>
      <xdr:colOff>101600</xdr:colOff>
      <xdr:row>57</xdr:row>
      <xdr:rowOff>103084</xdr:rowOff>
    </xdr:to>
    <xdr:sp macro="" textlink="">
      <xdr:nvSpPr>
        <xdr:cNvPr id="378" name="楕円 377"/>
        <xdr:cNvSpPr/>
      </xdr:nvSpPr>
      <xdr:spPr>
        <a:xfrm>
          <a:off x="7810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94211</xdr:rowOff>
    </xdr:from>
    <xdr:ext cx="534377" cy="259045"/>
    <xdr:sp macro="" textlink="">
      <xdr:nvSpPr>
        <xdr:cNvPr id="379" name="テキスト ボックス 378"/>
        <xdr:cNvSpPr txBox="1"/>
      </xdr:nvSpPr>
      <xdr:spPr>
        <a:xfrm>
          <a:off x="7594111" y="98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81173</xdr:rowOff>
    </xdr:from>
    <xdr:to>
      <xdr:col>36</xdr:col>
      <xdr:colOff>165100</xdr:colOff>
      <xdr:row>57</xdr:row>
      <xdr:rowOff>11323</xdr:rowOff>
    </xdr:to>
    <xdr:sp macro="" textlink="">
      <xdr:nvSpPr>
        <xdr:cNvPr id="380" name="楕円 379"/>
        <xdr:cNvSpPr/>
      </xdr:nvSpPr>
      <xdr:spPr>
        <a:xfrm>
          <a:off x="69215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27850</xdr:rowOff>
    </xdr:from>
    <xdr:ext cx="534377" cy="259045"/>
    <xdr:sp macro="" textlink="">
      <xdr:nvSpPr>
        <xdr:cNvPr id="381" name="テキスト ボックス 380"/>
        <xdr:cNvSpPr txBox="1"/>
      </xdr:nvSpPr>
      <xdr:spPr>
        <a:xfrm>
          <a:off x="6705111" y="94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45495</xdr:rowOff>
    </xdr:from>
    <xdr:to>
      <xdr:col>55</xdr:col>
      <xdr:colOff>0</xdr:colOff>
      <xdr:row>77</xdr:row>
      <xdr:rowOff>139863</xdr:rowOff>
    </xdr:to>
    <xdr:cxnSp macro="">
      <xdr:nvCxnSpPr>
        <xdr:cNvPr id="412" name="直線コネクタ 411"/>
        <xdr:cNvCxnSpPr/>
      </xdr:nvCxnSpPr>
      <xdr:spPr>
        <a:xfrm>
          <a:off x="9639300" y="12904245"/>
          <a:ext cx="838200" cy="43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45495</xdr:rowOff>
    </xdr:from>
    <xdr:to>
      <xdr:col>50</xdr:col>
      <xdr:colOff>114300</xdr:colOff>
      <xdr:row>77</xdr:row>
      <xdr:rowOff>81876</xdr:rowOff>
    </xdr:to>
    <xdr:cxnSp macro="">
      <xdr:nvCxnSpPr>
        <xdr:cNvPr id="415" name="直線コネクタ 414"/>
        <xdr:cNvCxnSpPr/>
      </xdr:nvCxnSpPr>
      <xdr:spPr>
        <a:xfrm flipV="1">
          <a:off x="8750300" y="12904245"/>
          <a:ext cx="889000" cy="37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81876</xdr:rowOff>
    </xdr:from>
    <xdr:to>
      <xdr:col>45</xdr:col>
      <xdr:colOff>177800</xdr:colOff>
      <xdr:row>78</xdr:row>
      <xdr:rowOff>19838</xdr:rowOff>
    </xdr:to>
    <xdr:cxnSp macro="">
      <xdr:nvCxnSpPr>
        <xdr:cNvPr id="418" name="直線コネクタ 417"/>
        <xdr:cNvCxnSpPr/>
      </xdr:nvCxnSpPr>
      <xdr:spPr>
        <a:xfrm flipV="1">
          <a:off x="7861300" y="13283526"/>
          <a:ext cx="8890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150532</xdr:rowOff>
    </xdr:from>
    <xdr:to>
      <xdr:col>41</xdr:col>
      <xdr:colOff>50800</xdr:colOff>
      <xdr:row>78</xdr:row>
      <xdr:rowOff>19838</xdr:rowOff>
    </xdr:to>
    <xdr:cxnSp macro="">
      <xdr:nvCxnSpPr>
        <xdr:cNvPr id="421" name="直線コネクタ 420"/>
        <xdr:cNvCxnSpPr/>
      </xdr:nvCxnSpPr>
      <xdr:spPr>
        <a:xfrm>
          <a:off x="6972300" y="13352182"/>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89063</xdr:rowOff>
    </xdr:from>
    <xdr:to>
      <xdr:col>55</xdr:col>
      <xdr:colOff>50800</xdr:colOff>
      <xdr:row>78</xdr:row>
      <xdr:rowOff>19213</xdr:rowOff>
    </xdr:to>
    <xdr:sp macro="" textlink="">
      <xdr:nvSpPr>
        <xdr:cNvPr id="431" name="楕円 430"/>
        <xdr:cNvSpPr/>
      </xdr:nvSpPr>
      <xdr:spPr>
        <a:xfrm>
          <a:off x="10426700" y="132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111940</xdr:rowOff>
    </xdr:from>
    <xdr:ext cx="534377" cy="259045"/>
    <xdr:sp macro="" textlink="">
      <xdr:nvSpPr>
        <xdr:cNvPr id="432" name="普通建設事業費 （ うち新規整備　）該当値テキスト"/>
        <xdr:cNvSpPr txBox="1"/>
      </xdr:nvSpPr>
      <xdr:spPr>
        <a:xfrm>
          <a:off x="10528300" y="131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166145</xdr:rowOff>
    </xdr:from>
    <xdr:to>
      <xdr:col>50</xdr:col>
      <xdr:colOff>165100</xdr:colOff>
      <xdr:row>75</xdr:row>
      <xdr:rowOff>96295</xdr:rowOff>
    </xdr:to>
    <xdr:sp macro="" textlink="">
      <xdr:nvSpPr>
        <xdr:cNvPr id="433" name="楕円 432"/>
        <xdr:cNvSpPr/>
      </xdr:nvSpPr>
      <xdr:spPr>
        <a:xfrm>
          <a:off x="9588500" y="128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112822</xdr:rowOff>
    </xdr:from>
    <xdr:ext cx="534377" cy="259045"/>
    <xdr:sp macro="" textlink="">
      <xdr:nvSpPr>
        <xdr:cNvPr id="434" name="テキスト ボックス 433"/>
        <xdr:cNvSpPr txBox="1"/>
      </xdr:nvSpPr>
      <xdr:spPr>
        <a:xfrm>
          <a:off x="9372111" y="126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31076</xdr:rowOff>
    </xdr:from>
    <xdr:to>
      <xdr:col>46</xdr:col>
      <xdr:colOff>38100</xdr:colOff>
      <xdr:row>77</xdr:row>
      <xdr:rowOff>132676</xdr:rowOff>
    </xdr:to>
    <xdr:sp macro="" textlink="">
      <xdr:nvSpPr>
        <xdr:cNvPr id="435" name="楕円 434"/>
        <xdr:cNvSpPr/>
      </xdr:nvSpPr>
      <xdr:spPr>
        <a:xfrm>
          <a:off x="8699500" y="132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149203</xdr:rowOff>
    </xdr:from>
    <xdr:ext cx="534377" cy="259045"/>
    <xdr:sp macro="" textlink="">
      <xdr:nvSpPr>
        <xdr:cNvPr id="436" name="テキスト ボックス 435"/>
        <xdr:cNvSpPr txBox="1"/>
      </xdr:nvSpPr>
      <xdr:spPr>
        <a:xfrm>
          <a:off x="8483111" y="1300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140488</xdr:rowOff>
    </xdr:from>
    <xdr:to>
      <xdr:col>41</xdr:col>
      <xdr:colOff>101600</xdr:colOff>
      <xdr:row>78</xdr:row>
      <xdr:rowOff>70638</xdr:rowOff>
    </xdr:to>
    <xdr:sp macro="" textlink="">
      <xdr:nvSpPr>
        <xdr:cNvPr id="437" name="楕円 436"/>
        <xdr:cNvSpPr/>
      </xdr:nvSpPr>
      <xdr:spPr>
        <a:xfrm>
          <a:off x="78105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61765</xdr:rowOff>
    </xdr:from>
    <xdr:ext cx="534377" cy="259045"/>
    <xdr:sp macro="" textlink="">
      <xdr:nvSpPr>
        <xdr:cNvPr id="438" name="テキスト ボックス 437"/>
        <xdr:cNvSpPr txBox="1"/>
      </xdr:nvSpPr>
      <xdr:spPr>
        <a:xfrm>
          <a:off x="7594111" y="134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99732</xdr:rowOff>
    </xdr:from>
    <xdr:to>
      <xdr:col>36</xdr:col>
      <xdr:colOff>165100</xdr:colOff>
      <xdr:row>78</xdr:row>
      <xdr:rowOff>29882</xdr:rowOff>
    </xdr:to>
    <xdr:sp macro="" textlink="">
      <xdr:nvSpPr>
        <xdr:cNvPr id="439" name="楕円 438"/>
        <xdr:cNvSpPr/>
      </xdr:nvSpPr>
      <xdr:spPr>
        <a:xfrm>
          <a:off x="6921500" y="1330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46409</xdr:rowOff>
    </xdr:from>
    <xdr:ext cx="534377" cy="259045"/>
    <xdr:sp macro="" textlink="">
      <xdr:nvSpPr>
        <xdr:cNvPr id="440" name="テキスト ボックス 439"/>
        <xdr:cNvSpPr txBox="1"/>
      </xdr:nvSpPr>
      <xdr:spPr>
        <a:xfrm>
          <a:off x="6705111" y="130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156629</xdr:rowOff>
    </xdr:from>
    <xdr:to>
      <xdr:col>55</xdr:col>
      <xdr:colOff>0</xdr:colOff>
      <xdr:row>98</xdr:row>
      <xdr:rowOff>22543</xdr:rowOff>
    </xdr:to>
    <xdr:cxnSp macro="">
      <xdr:nvCxnSpPr>
        <xdr:cNvPr id="469" name="直線コネクタ 468"/>
        <xdr:cNvCxnSpPr/>
      </xdr:nvCxnSpPr>
      <xdr:spPr>
        <a:xfrm>
          <a:off x="9639300" y="16787279"/>
          <a:ext cx="8382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170269</xdr:rowOff>
    </xdr:from>
    <xdr:to>
      <xdr:col>50</xdr:col>
      <xdr:colOff>114300</xdr:colOff>
      <xdr:row>97</xdr:row>
      <xdr:rowOff>156629</xdr:rowOff>
    </xdr:to>
    <xdr:cxnSp macro="">
      <xdr:nvCxnSpPr>
        <xdr:cNvPr id="472" name="直線コネクタ 471"/>
        <xdr:cNvCxnSpPr/>
      </xdr:nvCxnSpPr>
      <xdr:spPr>
        <a:xfrm>
          <a:off x="8750300" y="16629469"/>
          <a:ext cx="88900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170269</xdr:rowOff>
    </xdr:from>
    <xdr:to>
      <xdr:col>45</xdr:col>
      <xdr:colOff>177800</xdr:colOff>
      <xdr:row>98</xdr:row>
      <xdr:rowOff>14579</xdr:rowOff>
    </xdr:to>
    <xdr:cxnSp macro="">
      <xdr:nvCxnSpPr>
        <xdr:cNvPr id="475" name="直線コネクタ 474"/>
        <xdr:cNvCxnSpPr/>
      </xdr:nvCxnSpPr>
      <xdr:spPr>
        <a:xfrm flipV="1">
          <a:off x="7861300" y="16629469"/>
          <a:ext cx="889000" cy="1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148856</xdr:rowOff>
    </xdr:from>
    <xdr:to>
      <xdr:col>41</xdr:col>
      <xdr:colOff>50800</xdr:colOff>
      <xdr:row>98</xdr:row>
      <xdr:rowOff>14579</xdr:rowOff>
    </xdr:to>
    <xdr:cxnSp macro="">
      <xdr:nvCxnSpPr>
        <xdr:cNvPr id="478" name="直線コネクタ 477"/>
        <xdr:cNvCxnSpPr/>
      </xdr:nvCxnSpPr>
      <xdr:spPr>
        <a:xfrm>
          <a:off x="6972300" y="16779506"/>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143193</xdr:rowOff>
    </xdr:from>
    <xdr:to>
      <xdr:col>55</xdr:col>
      <xdr:colOff>50800</xdr:colOff>
      <xdr:row>98</xdr:row>
      <xdr:rowOff>73343</xdr:rowOff>
    </xdr:to>
    <xdr:sp macro="" textlink="">
      <xdr:nvSpPr>
        <xdr:cNvPr id="488" name="楕円 487"/>
        <xdr:cNvSpPr/>
      </xdr:nvSpPr>
      <xdr:spPr>
        <a:xfrm>
          <a:off x="10426700" y="167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121620</xdr:rowOff>
    </xdr:from>
    <xdr:ext cx="534377" cy="259045"/>
    <xdr:sp macro="" textlink="">
      <xdr:nvSpPr>
        <xdr:cNvPr id="489" name="普通建設事業費 （ うち更新整備　）該当値テキスト"/>
        <xdr:cNvSpPr txBox="1"/>
      </xdr:nvSpPr>
      <xdr:spPr>
        <a:xfrm>
          <a:off x="10528300"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105829</xdr:rowOff>
    </xdr:from>
    <xdr:to>
      <xdr:col>50</xdr:col>
      <xdr:colOff>165100</xdr:colOff>
      <xdr:row>98</xdr:row>
      <xdr:rowOff>35979</xdr:rowOff>
    </xdr:to>
    <xdr:sp macro="" textlink="">
      <xdr:nvSpPr>
        <xdr:cNvPr id="490" name="楕円 489"/>
        <xdr:cNvSpPr/>
      </xdr:nvSpPr>
      <xdr:spPr>
        <a:xfrm>
          <a:off x="9588500" y="167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27106</xdr:rowOff>
    </xdr:from>
    <xdr:ext cx="534377" cy="259045"/>
    <xdr:sp macro="" textlink="">
      <xdr:nvSpPr>
        <xdr:cNvPr id="491" name="テキスト ボックス 490"/>
        <xdr:cNvSpPr txBox="1"/>
      </xdr:nvSpPr>
      <xdr:spPr>
        <a:xfrm>
          <a:off x="9372111" y="168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119469</xdr:rowOff>
    </xdr:from>
    <xdr:to>
      <xdr:col>46</xdr:col>
      <xdr:colOff>38100</xdr:colOff>
      <xdr:row>97</xdr:row>
      <xdr:rowOff>49619</xdr:rowOff>
    </xdr:to>
    <xdr:sp macro="" textlink="">
      <xdr:nvSpPr>
        <xdr:cNvPr id="492" name="楕円 491"/>
        <xdr:cNvSpPr/>
      </xdr:nvSpPr>
      <xdr:spPr>
        <a:xfrm>
          <a:off x="8699500" y="165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66146</xdr:rowOff>
    </xdr:from>
    <xdr:ext cx="534377" cy="259045"/>
    <xdr:sp macro="" textlink="">
      <xdr:nvSpPr>
        <xdr:cNvPr id="493" name="テキスト ボックス 492"/>
        <xdr:cNvSpPr txBox="1"/>
      </xdr:nvSpPr>
      <xdr:spPr>
        <a:xfrm>
          <a:off x="8483111" y="163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135229</xdr:rowOff>
    </xdr:from>
    <xdr:to>
      <xdr:col>41</xdr:col>
      <xdr:colOff>101600</xdr:colOff>
      <xdr:row>98</xdr:row>
      <xdr:rowOff>65379</xdr:rowOff>
    </xdr:to>
    <xdr:sp macro="" textlink="">
      <xdr:nvSpPr>
        <xdr:cNvPr id="494" name="楕円 493"/>
        <xdr:cNvSpPr/>
      </xdr:nvSpPr>
      <xdr:spPr>
        <a:xfrm>
          <a:off x="7810500" y="167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56506</xdr:rowOff>
    </xdr:from>
    <xdr:ext cx="534377" cy="259045"/>
    <xdr:sp macro="" textlink="">
      <xdr:nvSpPr>
        <xdr:cNvPr id="495" name="テキスト ボックス 494"/>
        <xdr:cNvSpPr txBox="1"/>
      </xdr:nvSpPr>
      <xdr:spPr>
        <a:xfrm>
          <a:off x="7594111" y="1685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98056</xdr:rowOff>
    </xdr:from>
    <xdr:to>
      <xdr:col>36</xdr:col>
      <xdr:colOff>165100</xdr:colOff>
      <xdr:row>98</xdr:row>
      <xdr:rowOff>28206</xdr:rowOff>
    </xdr:to>
    <xdr:sp macro="" textlink="">
      <xdr:nvSpPr>
        <xdr:cNvPr id="496" name="楕円 495"/>
        <xdr:cNvSpPr/>
      </xdr:nvSpPr>
      <xdr:spPr>
        <a:xfrm>
          <a:off x="6921500" y="167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19333</xdr:rowOff>
    </xdr:from>
    <xdr:ext cx="534377" cy="259045"/>
    <xdr:sp macro="" textlink="">
      <xdr:nvSpPr>
        <xdr:cNvPr id="497" name="テキスト ボックス 496"/>
        <xdr:cNvSpPr txBox="1"/>
      </xdr:nvSpPr>
      <xdr:spPr>
        <a:xfrm>
          <a:off x="6705111" y="168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13424</xdr:rowOff>
    </xdr:from>
    <xdr:to>
      <xdr:col>85</xdr:col>
      <xdr:colOff>127000</xdr:colOff>
      <xdr:row>77</xdr:row>
      <xdr:rowOff>21462</xdr:rowOff>
    </xdr:to>
    <xdr:cxnSp macro="">
      <xdr:nvCxnSpPr>
        <xdr:cNvPr id="632" name="直線コネクタ 631"/>
        <xdr:cNvCxnSpPr/>
      </xdr:nvCxnSpPr>
      <xdr:spPr>
        <a:xfrm>
          <a:off x="15481300" y="13215074"/>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13424</xdr:rowOff>
    </xdr:from>
    <xdr:to>
      <xdr:col>81</xdr:col>
      <xdr:colOff>50800</xdr:colOff>
      <xdr:row>77</xdr:row>
      <xdr:rowOff>18428</xdr:rowOff>
    </xdr:to>
    <xdr:cxnSp macro="">
      <xdr:nvCxnSpPr>
        <xdr:cNvPr id="635" name="直線コネクタ 634"/>
        <xdr:cNvCxnSpPr/>
      </xdr:nvCxnSpPr>
      <xdr:spPr>
        <a:xfrm flipV="1">
          <a:off x="14592300" y="13215074"/>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18428</xdr:rowOff>
    </xdr:from>
    <xdr:to>
      <xdr:col>76</xdr:col>
      <xdr:colOff>114300</xdr:colOff>
      <xdr:row>77</xdr:row>
      <xdr:rowOff>40842</xdr:rowOff>
    </xdr:to>
    <xdr:cxnSp macro="">
      <xdr:nvCxnSpPr>
        <xdr:cNvPr id="638" name="直線コネクタ 637"/>
        <xdr:cNvCxnSpPr/>
      </xdr:nvCxnSpPr>
      <xdr:spPr>
        <a:xfrm flipV="1">
          <a:off x="13703300" y="13220078"/>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40842</xdr:rowOff>
    </xdr:from>
    <xdr:to>
      <xdr:col>71</xdr:col>
      <xdr:colOff>177800</xdr:colOff>
      <xdr:row>77</xdr:row>
      <xdr:rowOff>42405</xdr:rowOff>
    </xdr:to>
    <xdr:cxnSp macro="">
      <xdr:nvCxnSpPr>
        <xdr:cNvPr id="641" name="直線コネクタ 640"/>
        <xdr:cNvCxnSpPr/>
      </xdr:nvCxnSpPr>
      <xdr:spPr>
        <a:xfrm flipV="1">
          <a:off x="12814300" y="1324249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142112</xdr:rowOff>
    </xdr:from>
    <xdr:to>
      <xdr:col>85</xdr:col>
      <xdr:colOff>177800</xdr:colOff>
      <xdr:row>77</xdr:row>
      <xdr:rowOff>72262</xdr:rowOff>
    </xdr:to>
    <xdr:sp macro="" textlink="">
      <xdr:nvSpPr>
        <xdr:cNvPr id="651" name="楕円 650"/>
        <xdr:cNvSpPr/>
      </xdr:nvSpPr>
      <xdr:spPr>
        <a:xfrm>
          <a:off x="16268700" y="13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120539</xdr:rowOff>
    </xdr:from>
    <xdr:ext cx="534377" cy="259045"/>
    <xdr:sp macro="" textlink="">
      <xdr:nvSpPr>
        <xdr:cNvPr id="652" name="公債費該当値テキスト"/>
        <xdr:cNvSpPr txBox="1"/>
      </xdr:nvSpPr>
      <xdr:spPr>
        <a:xfrm>
          <a:off x="16370300" y="131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134074</xdr:rowOff>
    </xdr:from>
    <xdr:to>
      <xdr:col>81</xdr:col>
      <xdr:colOff>101600</xdr:colOff>
      <xdr:row>77</xdr:row>
      <xdr:rowOff>64224</xdr:rowOff>
    </xdr:to>
    <xdr:sp macro="" textlink="">
      <xdr:nvSpPr>
        <xdr:cNvPr id="653" name="楕円 652"/>
        <xdr:cNvSpPr/>
      </xdr:nvSpPr>
      <xdr:spPr>
        <a:xfrm>
          <a:off x="15430500" y="131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55351</xdr:rowOff>
    </xdr:from>
    <xdr:ext cx="534377" cy="259045"/>
    <xdr:sp macro="" textlink="">
      <xdr:nvSpPr>
        <xdr:cNvPr id="654" name="テキスト ボックス 653"/>
        <xdr:cNvSpPr txBox="1"/>
      </xdr:nvSpPr>
      <xdr:spPr>
        <a:xfrm>
          <a:off x="15214111" y="132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139078</xdr:rowOff>
    </xdr:from>
    <xdr:to>
      <xdr:col>76</xdr:col>
      <xdr:colOff>165100</xdr:colOff>
      <xdr:row>77</xdr:row>
      <xdr:rowOff>69228</xdr:rowOff>
    </xdr:to>
    <xdr:sp macro="" textlink="">
      <xdr:nvSpPr>
        <xdr:cNvPr id="655" name="楕円 654"/>
        <xdr:cNvSpPr/>
      </xdr:nvSpPr>
      <xdr:spPr>
        <a:xfrm>
          <a:off x="14541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60355</xdr:rowOff>
    </xdr:from>
    <xdr:ext cx="534377" cy="259045"/>
    <xdr:sp macro="" textlink="">
      <xdr:nvSpPr>
        <xdr:cNvPr id="656" name="テキスト ボックス 655"/>
        <xdr:cNvSpPr txBox="1"/>
      </xdr:nvSpPr>
      <xdr:spPr>
        <a:xfrm>
          <a:off x="14325111" y="132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161492</xdr:rowOff>
    </xdr:from>
    <xdr:to>
      <xdr:col>72</xdr:col>
      <xdr:colOff>38100</xdr:colOff>
      <xdr:row>77</xdr:row>
      <xdr:rowOff>91642</xdr:rowOff>
    </xdr:to>
    <xdr:sp macro="" textlink="">
      <xdr:nvSpPr>
        <xdr:cNvPr id="657" name="楕円 656"/>
        <xdr:cNvSpPr/>
      </xdr:nvSpPr>
      <xdr:spPr>
        <a:xfrm>
          <a:off x="13652500" y="131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82769</xdr:rowOff>
    </xdr:from>
    <xdr:ext cx="534377" cy="259045"/>
    <xdr:sp macro="" textlink="">
      <xdr:nvSpPr>
        <xdr:cNvPr id="658" name="テキスト ボックス 657"/>
        <xdr:cNvSpPr txBox="1"/>
      </xdr:nvSpPr>
      <xdr:spPr>
        <a:xfrm>
          <a:off x="13436111" y="132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163055</xdr:rowOff>
    </xdr:from>
    <xdr:to>
      <xdr:col>67</xdr:col>
      <xdr:colOff>101600</xdr:colOff>
      <xdr:row>77</xdr:row>
      <xdr:rowOff>93205</xdr:rowOff>
    </xdr:to>
    <xdr:sp macro="" textlink="">
      <xdr:nvSpPr>
        <xdr:cNvPr id="659" name="楕円 658"/>
        <xdr:cNvSpPr/>
      </xdr:nvSpPr>
      <xdr:spPr>
        <a:xfrm>
          <a:off x="12763500" y="131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84332</xdr:rowOff>
    </xdr:from>
    <xdr:ext cx="534377" cy="259045"/>
    <xdr:sp macro="" textlink="">
      <xdr:nvSpPr>
        <xdr:cNvPr id="660" name="テキスト ボックス 659"/>
        <xdr:cNvSpPr txBox="1"/>
      </xdr:nvSpPr>
      <xdr:spPr>
        <a:xfrm>
          <a:off x="12547111" y="132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39252</xdr:rowOff>
    </xdr:from>
    <xdr:to>
      <xdr:col>85</xdr:col>
      <xdr:colOff>127000</xdr:colOff>
      <xdr:row>99</xdr:row>
      <xdr:rowOff>42171</xdr:rowOff>
    </xdr:to>
    <xdr:cxnSp macro="">
      <xdr:nvCxnSpPr>
        <xdr:cNvPr id="689" name="直線コネクタ 688"/>
        <xdr:cNvCxnSpPr/>
      </xdr:nvCxnSpPr>
      <xdr:spPr>
        <a:xfrm flipV="1">
          <a:off x="15481300" y="17012802"/>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42171</xdr:rowOff>
    </xdr:from>
    <xdr:to>
      <xdr:col>81</xdr:col>
      <xdr:colOff>50800</xdr:colOff>
      <xdr:row>99</xdr:row>
      <xdr:rowOff>42582</xdr:rowOff>
    </xdr:to>
    <xdr:cxnSp macro="">
      <xdr:nvCxnSpPr>
        <xdr:cNvPr id="692" name="直線コネクタ 691"/>
        <xdr:cNvCxnSpPr/>
      </xdr:nvCxnSpPr>
      <xdr:spPr>
        <a:xfrm flipV="1">
          <a:off x="14592300" y="1701572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42582</xdr:rowOff>
    </xdr:from>
    <xdr:to>
      <xdr:col>76</xdr:col>
      <xdr:colOff>114300</xdr:colOff>
      <xdr:row>99</xdr:row>
      <xdr:rowOff>42588</xdr:rowOff>
    </xdr:to>
    <xdr:cxnSp macro="">
      <xdr:nvCxnSpPr>
        <xdr:cNvPr id="695" name="直線コネクタ 694"/>
        <xdr:cNvCxnSpPr/>
      </xdr:nvCxnSpPr>
      <xdr:spPr>
        <a:xfrm flipV="1">
          <a:off x="13703300" y="17016132"/>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31327</xdr:rowOff>
    </xdr:from>
    <xdr:to>
      <xdr:col>71</xdr:col>
      <xdr:colOff>177800</xdr:colOff>
      <xdr:row>99</xdr:row>
      <xdr:rowOff>42588</xdr:rowOff>
    </xdr:to>
    <xdr:cxnSp macro="">
      <xdr:nvCxnSpPr>
        <xdr:cNvPr id="698" name="直線コネクタ 697"/>
        <xdr:cNvCxnSpPr/>
      </xdr:nvCxnSpPr>
      <xdr:spPr>
        <a:xfrm>
          <a:off x="12814300" y="1700487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159902</xdr:rowOff>
    </xdr:from>
    <xdr:to>
      <xdr:col>85</xdr:col>
      <xdr:colOff>177800</xdr:colOff>
      <xdr:row>99</xdr:row>
      <xdr:rowOff>90052</xdr:rowOff>
    </xdr:to>
    <xdr:sp macro="" textlink="">
      <xdr:nvSpPr>
        <xdr:cNvPr id="708" name="楕円 707"/>
        <xdr:cNvSpPr/>
      </xdr:nvSpPr>
      <xdr:spPr>
        <a:xfrm>
          <a:off x="16268700" y="169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162821</xdr:rowOff>
    </xdr:from>
    <xdr:to>
      <xdr:col>81</xdr:col>
      <xdr:colOff>101600</xdr:colOff>
      <xdr:row>99</xdr:row>
      <xdr:rowOff>92971</xdr:rowOff>
    </xdr:to>
    <xdr:sp macro="" textlink="">
      <xdr:nvSpPr>
        <xdr:cNvPr id="710" name="楕円 709"/>
        <xdr:cNvSpPr/>
      </xdr:nvSpPr>
      <xdr:spPr>
        <a:xfrm>
          <a:off x="15430500" y="169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84098</xdr:rowOff>
    </xdr:from>
    <xdr:ext cx="469744" cy="259045"/>
    <xdr:sp macro="" textlink="">
      <xdr:nvSpPr>
        <xdr:cNvPr id="711" name="テキスト ボックス 710"/>
        <xdr:cNvSpPr txBox="1"/>
      </xdr:nvSpPr>
      <xdr:spPr>
        <a:xfrm>
          <a:off x="15246428" y="1705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163232</xdr:rowOff>
    </xdr:from>
    <xdr:to>
      <xdr:col>76</xdr:col>
      <xdr:colOff>165100</xdr:colOff>
      <xdr:row>99</xdr:row>
      <xdr:rowOff>93382</xdr:rowOff>
    </xdr:to>
    <xdr:sp macro="" textlink="">
      <xdr:nvSpPr>
        <xdr:cNvPr id="712" name="楕円 711"/>
        <xdr:cNvSpPr/>
      </xdr:nvSpPr>
      <xdr:spPr>
        <a:xfrm>
          <a:off x="14541500" y="169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84509</xdr:rowOff>
    </xdr:from>
    <xdr:ext cx="378565" cy="259045"/>
    <xdr:sp macro="" textlink="">
      <xdr:nvSpPr>
        <xdr:cNvPr id="713" name="テキスト ボックス 712"/>
        <xdr:cNvSpPr txBox="1"/>
      </xdr:nvSpPr>
      <xdr:spPr>
        <a:xfrm>
          <a:off x="14403017" y="1705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163238</xdr:rowOff>
    </xdr:from>
    <xdr:to>
      <xdr:col>72</xdr:col>
      <xdr:colOff>38100</xdr:colOff>
      <xdr:row>99</xdr:row>
      <xdr:rowOff>93388</xdr:rowOff>
    </xdr:to>
    <xdr:sp macro="" textlink="">
      <xdr:nvSpPr>
        <xdr:cNvPr id="714" name="楕円 713"/>
        <xdr:cNvSpPr/>
      </xdr:nvSpPr>
      <xdr:spPr>
        <a:xfrm>
          <a:off x="13652500" y="169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84515</xdr:rowOff>
    </xdr:from>
    <xdr:ext cx="378565" cy="259045"/>
    <xdr:sp macro="" textlink="">
      <xdr:nvSpPr>
        <xdr:cNvPr id="715" name="テキスト ボックス 714"/>
        <xdr:cNvSpPr txBox="1"/>
      </xdr:nvSpPr>
      <xdr:spPr>
        <a:xfrm>
          <a:off x="13514017" y="17058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151977</xdr:rowOff>
    </xdr:from>
    <xdr:to>
      <xdr:col>67</xdr:col>
      <xdr:colOff>101600</xdr:colOff>
      <xdr:row>99</xdr:row>
      <xdr:rowOff>82127</xdr:rowOff>
    </xdr:to>
    <xdr:sp macro="" textlink="">
      <xdr:nvSpPr>
        <xdr:cNvPr id="716" name="楕円 715"/>
        <xdr:cNvSpPr/>
      </xdr:nvSpPr>
      <xdr:spPr>
        <a:xfrm>
          <a:off x="12763500" y="169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73254</xdr:rowOff>
    </xdr:from>
    <xdr:ext cx="469744" cy="259045"/>
    <xdr:sp macro="" textlink="">
      <xdr:nvSpPr>
        <xdr:cNvPr id="717" name="テキスト ボックス 716"/>
        <xdr:cNvSpPr txBox="1"/>
      </xdr:nvSpPr>
      <xdr:spPr>
        <a:xfrm>
          <a:off x="12579428" y="170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137231</xdr:rowOff>
    </xdr:from>
    <xdr:to>
      <xdr:col>116</xdr:col>
      <xdr:colOff>63500</xdr:colOff>
      <xdr:row>38</xdr:row>
      <xdr:rowOff>139700</xdr:rowOff>
    </xdr:to>
    <xdr:cxnSp macro="">
      <xdr:nvCxnSpPr>
        <xdr:cNvPr id="744" name="直線コネクタ 743"/>
        <xdr:cNvCxnSpPr/>
      </xdr:nvCxnSpPr>
      <xdr:spPr>
        <a:xfrm>
          <a:off x="21323300" y="6652331"/>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137231</xdr:rowOff>
    </xdr:from>
    <xdr:to>
      <xdr:col>111</xdr:col>
      <xdr:colOff>177800</xdr:colOff>
      <xdr:row>38</xdr:row>
      <xdr:rowOff>138146</xdr:rowOff>
    </xdr:to>
    <xdr:cxnSp macro="">
      <xdr:nvCxnSpPr>
        <xdr:cNvPr id="747" name="直線コネクタ 746"/>
        <xdr:cNvCxnSpPr/>
      </xdr:nvCxnSpPr>
      <xdr:spPr>
        <a:xfrm flipV="1">
          <a:off x="20434300" y="66523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138146</xdr:rowOff>
    </xdr:from>
    <xdr:to>
      <xdr:col>107</xdr:col>
      <xdr:colOff>50800</xdr:colOff>
      <xdr:row>38</xdr:row>
      <xdr:rowOff>139151</xdr:rowOff>
    </xdr:to>
    <xdr:cxnSp macro="">
      <xdr:nvCxnSpPr>
        <xdr:cNvPr id="750" name="直線コネクタ 749"/>
        <xdr:cNvCxnSpPr/>
      </xdr:nvCxnSpPr>
      <xdr:spPr>
        <a:xfrm flipV="1">
          <a:off x="19545300" y="665324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135677</xdr:rowOff>
    </xdr:from>
    <xdr:to>
      <xdr:col>102</xdr:col>
      <xdr:colOff>114300</xdr:colOff>
      <xdr:row>38</xdr:row>
      <xdr:rowOff>139151</xdr:rowOff>
    </xdr:to>
    <xdr:cxnSp macro="">
      <xdr:nvCxnSpPr>
        <xdr:cNvPr id="753" name="直線コネクタ 752"/>
        <xdr:cNvCxnSpPr/>
      </xdr:nvCxnSpPr>
      <xdr:spPr>
        <a:xfrm>
          <a:off x="18656300" y="665077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86431</xdr:rowOff>
    </xdr:from>
    <xdr:to>
      <xdr:col>112</xdr:col>
      <xdr:colOff>38100</xdr:colOff>
      <xdr:row>39</xdr:row>
      <xdr:rowOff>16581</xdr:rowOff>
    </xdr:to>
    <xdr:sp macro="" textlink="">
      <xdr:nvSpPr>
        <xdr:cNvPr id="765" name="楕円 764"/>
        <xdr:cNvSpPr/>
      </xdr:nvSpPr>
      <xdr:spPr>
        <a:xfrm>
          <a:off x="21272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7708</xdr:rowOff>
    </xdr:from>
    <xdr:ext cx="313932" cy="259045"/>
    <xdr:sp macro="" textlink="">
      <xdr:nvSpPr>
        <xdr:cNvPr id="766" name="テキスト ボックス 765"/>
        <xdr:cNvSpPr txBox="1"/>
      </xdr:nvSpPr>
      <xdr:spPr>
        <a:xfrm>
          <a:off x="21166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87346</xdr:rowOff>
    </xdr:from>
    <xdr:to>
      <xdr:col>107</xdr:col>
      <xdr:colOff>101600</xdr:colOff>
      <xdr:row>39</xdr:row>
      <xdr:rowOff>17496</xdr:rowOff>
    </xdr:to>
    <xdr:sp macro="" textlink="">
      <xdr:nvSpPr>
        <xdr:cNvPr id="767" name="楕円 766"/>
        <xdr:cNvSpPr/>
      </xdr:nvSpPr>
      <xdr:spPr>
        <a:xfrm>
          <a:off x="20383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8623</xdr:rowOff>
    </xdr:from>
    <xdr:ext cx="313932" cy="259045"/>
    <xdr:sp macro="" textlink="">
      <xdr:nvSpPr>
        <xdr:cNvPr id="768" name="テキスト ボックス 767"/>
        <xdr:cNvSpPr txBox="1"/>
      </xdr:nvSpPr>
      <xdr:spPr>
        <a:xfrm>
          <a:off x="20277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88351</xdr:rowOff>
    </xdr:from>
    <xdr:to>
      <xdr:col>102</xdr:col>
      <xdr:colOff>165100</xdr:colOff>
      <xdr:row>39</xdr:row>
      <xdr:rowOff>18501</xdr:rowOff>
    </xdr:to>
    <xdr:sp macro="" textlink="">
      <xdr:nvSpPr>
        <xdr:cNvPr id="769" name="楕円 768"/>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9628</xdr:rowOff>
    </xdr:from>
    <xdr:ext cx="249299" cy="259045"/>
    <xdr:sp macro="" textlink="">
      <xdr:nvSpPr>
        <xdr:cNvPr id="770" name="テキスト ボックス 769"/>
        <xdr:cNvSpPr txBox="1"/>
      </xdr:nvSpPr>
      <xdr:spPr>
        <a:xfrm>
          <a:off x="19420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84877</xdr:rowOff>
    </xdr:from>
    <xdr:to>
      <xdr:col>98</xdr:col>
      <xdr:colOff>38100</xdr:colOff>
      <xdr:row>39</xdr:row>
      <xdr:rowOff>15027</xdr:rowOff>
    </xdr:to>
    <xdr:sp macro="" textlink="">
      <xdr:nvSpPr>
        <xdr:cNvPr id="771" name="楕円 770"/>
        <xdr:cNvSpPr/>
      </xdr:nvSpPr>
      <xdr:spPr>
        <a:xfrm>
          <a:off x="18605500" y="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6154</xdr:rowOff>
    </xdr:from>
    <xdr:ext cx="313932" cy="259045"/>
    <xdr:sp macro="" textlink="">
      <xdr:nvSpPr>
        <xdr:cNvPr id="772" name="テキスト ボックス 771"/>
        <xdr:cNvSpPr txBox="1"/>
      </xdr:nvSpPr>
      <xdr:spPr>
        <a:xfrm>
          <a:off x="18499333" y="6692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126624</xdr:rowOff>
    </xdr:from>
    <xdr:to>
      <xdr:col>116</xdr:col>
      <xdr:colOff>63500</xdr:colOff>
      <xdr:row>58</xdr:row>
      <xdr:rowOff>126853</xdr:rowOff>
    </xdr:to>
    <xdr:cxnSp macro="">
      <xdr:nvCxnSpPr>
        <xdr:cNvPr id="799" name="直線コネクタ 798"/>
        <xdr:cNvCxnSpPr/>
      </xdr:nvCxnSpPr>
      <xdr:spPr>
        <a:xfrm flipV="1">
          <a:off x="21323300" y="1007072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126167</xdr:rowOff>
    </xdr:from>
    <xdr:to>
      <xdr:col>111</xdr:col>
      <xdr:colOff>177800</xdr:colOff>
      <xdr:row>58</xdr:row>
      <xdr:rowOff>126853</xdr:rowOff>
    </xdr:to>
    <xdr:cxnSp macro="">
      <xdr:nvCxnSpPr>
        <xdr:cNvPr id="802" name="直線コネクタ 801"/>
        <xdr:cNvCxnSpPr/>
      </xdr:nvCxnSpPr>
      <xdr:spPr>
        <a:xfrm>
          <a:off x="20434300" y="100702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124750</xdr:rowOff>
    </xdr:from>
    <xdr:to>
      <xdr:col>107</xdr:col>
      <xdr:colOff>50800</xdr:colOff>
      <xdr:row>58</xdr:row>
      <xdr:rowOff>126167</xdr:rowOff>
    </xdr:to>
    <xdr:cxnSp macro="">
      <xdr:nvCxnSpPr>
        <xdr:cNvPr id="805" name="直線コネクタ 804"/>
        <xdr:cNvCxnSpPr/>
      </xdr:nvCxnSpPr>
      <xdr:spPr>
        <a:xfrm>
          <a:off x="19545300" y="1006885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124750</xdr:rowOff>
    </xdr:from>
    <xdr:to>
      <xdr:col>102</xdr:col>
      <xdr:colOff>114300</xdr:colOff>
      <xdr:row>58</xdr:row>
      <xdr:rowOff>128041</xdr:rowOff>
    </xdr:to>
    <xdr:cxnSp macro="">
      <xdr:nvCxnSpPr>
        <xdr:cNvPr id="808" name="直線コネクタ 807"/>
        <xdr:cNvCxnSpPr/>
      </xdr:nvCxnSpPr>
      <xdr:spPr>
        <a:xfrm flipV="1">
          <a:off x="18656300" y="10068850"/>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75824</xdr:rowOff>
    </xdr:from>
    <xdr:to>
      <xdr:col>116</xdr:col>
      <xdr:colOff>114300</xdr:colOff>
      <xdr:row>59</xdr:row>
      <xdr:rowOff>5974</xdr:rowOff>
    </xdr:to>
    <xdr:sp macro="" textlink="">
      <xdr:nvSpPr>
        <xdr:cNvPr id="818" name="楕円 817"/>
        <xdr:cNvSpPr/>
      </xdr:nvSpPr>
      <xdr:spPr>
        <a:xfrm>
          <a:off x="221107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76053</xdr:rowOff>
    </xdr:from>
    <xdr:to>
      <xdr:col>112</xdr:col>
      <xdr:colOff>38100</xdr:colOff>
      <xdr:row>59</xdr:row>
      <xdr:rowOff>6203</xdr:rowOff>
    </xdr:to>
    <xdr:sp macro="" textlink="">
      <xdr:nvSpPr>
        <xdr:cNvPr id="820" name="楕円 819"/>
        <xdr:cNvSpPr/>
      </xdr:nvSpPr>
      <xdr:spPr>
        <a:xfrm>
          <a:off x="21272500" y="100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168780</xdr:rowOff>
    </xdr:from>
    <xdr:ext cx="378565" cy="259045"/>
    <xdr:sp macro="" textlink="">
      <xdr:nvSpPr>
        <xdr:cNvPr id="821" name="テキスト ボックス 820"/>
        <xdr:cNvSpPr txBox="1"/>
      </xdr:nvSpPr>
      <xdr:spPr>
        <a:xfrm>
          <a:off x="21134017" y="1011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75367</xdr:rowOff>
    </xdr:from>
    <xdr:to>
      <xdr:col>107</xdr:col>
      <xdr:colOff>101600</xdr:colOff>
      <xdr:row>59</xdr:row>
      <xdr:rowOff>5517</xdr:rowOff>
    </xdr:to>
    <xdr:sp macro="" textlink="">
      <xdr:nvSpPr>
        <xdr:cNvPr id="822" name="楕円 821"/>
        <xdr:cNvSpPr/>
      </xdr:nvSpPr>
      <xdr:spPr>
        <a:xfrm>
          <a:off x="20383500" y="100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168094</xdr:rowOff>
    </xdr:from>
    <xdr:ext cx="378565" cy="259045"/>
    <xdr:sp macro="" textlink="">
      <xdr:nvSpPr>
        <xdr:cNvPr id="823" name="テキスト ボックス 822"/>
        <xdr:cNvSpPr txBox="1"/>
      </xdr:nvSpPr>
      <xdr:spPr>
        <a:xfrm>
          <a:off x="20245017" y="1011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73950</xdr:rowOff>
    </xdr:from>
    <xdr:to>
      <xdr:col>102</xdr:col>
      <xdr:colOff>165100</xdr:colOff>
      <xdr:row>59</xdr:row>
      <xdr:rowOff>4100</xdr:rowOff>
    </xdr:to>
    <xdr:sp macro="" textlink="">
      <xdr:nvSpPr>
        <xdr:cNvPr id="824" name="楕円 823"/>
        <xdr:cNvSpPr/>
      </xdr:nvSpPr>
      <xdr:spPr>
        <a:xfrm>
          <a:off x="19494500" y="100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166677</xdr:rowOff>
    </xdr:from>
    <xdr:ext cx="378565" cy="259045"/>
    <xdr:sp macro="" textlink="">
      <xdr:nvSpPr>
        <xdr:cNvPr id="825" name="テキスト ボックス 824"/>
        <xdr:cNvSpPr txBox="1"/>
      </xdr:nvSpPr>
      <xdr:spPr>
        <a:xfrm>
          <a:off x="19356017" y="1011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77241</xdr:rowOff>
    </xdr:from>
    <xdr:to>
      <xdr:col>98</xdr:col>
      <xdr:colOff>38100</xdr:colOff>
      <xdr:row>59</xdr:row>
      <xdr:rowOff>7391</xdr:rowOff>
    </xdr:to>
    <xdr:sp macro="" textlink="">
      <xdr:nvSpPr>
        <xdr:cNvPr id="826" name="楕円 825"/>
        <xdr:cNvSpPr/>
      </xdr:nvSpPr>
      <xdr:spPr>
        <a:xfrm>
          <a:off x="18605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169968</xdr:rowOff>
    </xdr:from>
    <xdr:ext cx="378565" cy="259045"/>
    <xdr:sp macro="" textlink="">
      <xdr:nvSpPr>
        <xdr:cNvPr id="827" name="テキスト ボックス 826"/>
        <xdr:cNvSpPr txBox="1"/>
      </xdr:nvSpPr>
      <xdr:spPr>
        <a:xfrm>
          <a:off x="18467017" y="1011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104953</xdr:rowOff>
    </xdr:from>
    <xdr:to>
      <xdr:col>116</xdr:col>
      <xdr:colOff>63500</xdr:colOff>
      <xdr:row>75</xdr:row>
      <xdr:rowOff>148583</xdr:rowOff>
    </xdr:to>
    <xdr:cxnSp macro="">
      <xdr:nvCxnSpPr>
        <xdr:cNvPr id="859" name="直線コネクタ 858"/>
        <xdr:cNvCxnSpPr/>
      </xdr:nvCxnSpPr>
      <xdr:spPr>
        <a:xfrm>
          <a:off x="21323300" y="12963703"/>
          <a:ext cx="8382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100544</xdr:rowOff>
    </xdr:from>
    <xdr:to>
      <xdr:col>111</xdr:col>
      <xdr:colOff>177800</xdr:colOff>
      <xdr:row>75</xdr:row>
      <xdr:rowOff>104953</xdr:rowOff>
    </xdr:to>
    <xdr:cxnSp macro="">
      <xdr:nvCxnSpPr>
        <xdr:cNvPr id="862" name="直線コネクタ 861"/>
        <xdr:cNvCxnSpPr/>
      </xdr:nvCxnSpPr>
      <xdr:spPr>
        <a:xfrm>
          <a:off x="20434300" y="12959294"/>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100544</xdr:rowOff>
    </xdr:from>
    <xdr:to>
      <xdr:col>107</xdr:col>
      <xdr:colOff>50800</xdr:colOff>
      <xdr:row>75</xdr:row>
      <xdr:rowOff>109558</xdr:rowOff>
    </xdr:to>
    <xdr:cxnSp macro="">
      <xdr:nvCxnSpPr>
        <xdr:cNvPr id="865" name="直線コネクタ 864"/>
        <xdr:cNvCxnSpPr/>
      </xdr:nvCxnSpPr>
      <xdr:spPr>
        <a:xfrm flipV="1">
          <a:off x="19545300" y="1295929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109558</xdr:rowOff>
    </xdr:from>
    <xdr:to>
      <xdr:col>102</xdr:col>
      <xdr:colOff>114300</xdr:colOff>
      <xdr:row>75</xdr:row>
      <xdr:rowOff>160829</xdr:rowOff>
    </xdr:to>
    <xdr:cxnSp macro="">
      <xdr:nvCxnSpPr>
        <xdr:cNvPr id="868" name="直線コネクタ 867"/>
        <xdr:cNvCxnSpPr/>
      </xdr:nvCxnSpPr>
      <xdr:spPr>
        <a:xfrm flipV="1">
          <a:off x="18656300" y="12968308"/>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97782</xdr:rowOff>
    </xdr:from>
    <xdr:to>
      <xdr:col>116</xdr:col>
      <xdr:colOff>114300</xdr:colOff>
      <xdr:row>76</xdr:row>
      <xdr:rowOff>27933</xdr:rowOff>
    </xdr:to>
    <xdr:sp macro="" textlink="">
      <xdr:nvSpPr>
        <xdr:cNvPr id="878" name="楕円 877"/>
        <xdr:cNvSpPr/>
      </xdr:nvSpPr>
      <xdr:spPr>
        <a:xfrm>
          <a:off x="22110700" y="12956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76209</xdr:rowOff>
    </xdr:from>
    <xdr:ext cx="534377" cy="259045"/>
    <xdr:sp macro="" textlink="">
      <xdr:nvSpPr>
        <xdr:cNvPr id="879" name="繰出金該当値テキスト"/>
        <xdr:cNvSpPr txBox="1"/>
      </xdr:nvSpPr>
      <xdr:spPr>
        <a:xfrm>
          <a:off x="22212300" y="12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54153</xdr:rowOff>
    </xdr:from>
    <xdr:to>
      <xdr:col>112</xdr:col>
      <xdr:colOff>38100</xdr:colOff>
      <xdr:row>75</xdr:row>
      <xdr:rowOff>155752</xdr:rowOff>
    </xdr:to>
    <xdr:sp macro="" textlink="">
      <xdr:nvSpPr>
        <xdr:cNvPr id="880" name="楕円 879"/>
        <xdr:cNvSpPr/>
      </xdr:nvSpPr>
      <xdr:spPr>
        <a:xfrm>
          <a:off x="21272500" y="12912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146880</xdr:rowOff>
    </xdr:from>
    <xdr:ext cx="534377" cy="259045"/>
    <xdr:sp macro="" textlink="">
      <xdr:nvSpPr>
        <xdr:cNvPr id="881" name="テキスト ボックス 880"/>
        <xdr:cNvSpPr txBox="1"/>
      </xdr:nvSpPr>
      <xdr:spPr>
        <a:xfrm>
          <a:off x="21056111" y="130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49744</xdr:rowOff>
    </xdr:from>
    <xdr:to>
      <xdr:col>107</xdr:col>
      <xdr:colOff>101600</xdr:colOff>
      <xdr:row>75</xdr:row>
      <xdr:rowOff>151344</xdr:rowOff>
    </xdr:to>
    <xdr:sp macro="" textlink="">
      <xdr:nvSpPr>
        <xdr:cNvPr id="882" name="楕円 881"/>
        <xdr:cNvSpPr/>
      </xdr:nvSpPr>
      <xdr:spPr>
        <a:xfrm>
          <a:off x="20383500" y="129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142471</xdr:rowOff>
    </xdr:from>
    <xdr:ext cx="534377" cy="259045"/>
    <xdr:sp macro="" textlink="">
      <xdr:nvSpPr>
        <xdr:cNvPr id="883" name="テキスト ボックス 882"/>
        <xdr:cNvSpPr txBox="1"/>
      </xdr:nvSpPr>
      <xdr:spPr>
        <a:xfrm>
          <a:off x="20167111" y="130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58758</xdr:rowOff>
    </xdr:from>
    <xdr:to>
      <xdr:col>102</xdr:col>
      <xdr:colOff>165100</xdr:colOff>
      <xdr:row>75</xdr:row>
      <xdr:rowOff>160358</xdr:rowOff>
    </xdr:to>
    <xdr:sp macro="" textlink="">
      <xdr:nvSpPr>
        <xdr:cNvPr id="884" name="楕円 883"/>
        <xdr:cNvSpPr/>
      </xdr:nvSpPr>
      <xdr:spPr>
        <a:xfrm>
          <a:off x="19494500" y="12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151485</xdr:rowOff>
    </xdr:from>
    <xdr:ext cx="534377" cy="259045"/>
    <xdr:sp macro="" textlink="">
      <xdr:nvSpPr>
        <xdr:cNvPr id="885" name="テキスト ボックス 884"/>
        <xdr:cNvSpPr txBox="1"/>
      </xdr:nvSpPr>
      <xdr:spPr>
        <a:xfrm>
          <a:off x="19278111" y="130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110029</xdr:rowOff>
    </xdr:from>
    <xdr:to>
      <xdr:col>98</xdr:col>
      <xdr:colOff>38100</xdr:colOff>
      <xdr:row>76</xdr:row>
      <xdr:rowOff>40179</xdr:rowOff>
    </xdr:to>
    <xdr:sp macro="" textlink="">
      <xdr:nvSpPr>
        <xdr:cNvPr id="886" name="楕円 885"/>
        <xdr:cNvSpPr/>
      </xdr:nvSpPr>
      <xdr:spPr>
        <a:xfrm>
          <a:off x="18605500" y="129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31306</xdr:rowOff>
    </xdr:from>
    <xdr:ext cx="534377" cy="259045"/>
    <xdr:sp macro="" textlink="">
      <xdr:nvSpPr>
        <xdr:cNvPr id="887" name="テキスト ボックス 886"/>
        <xdr:cNvSpPr txBox="1"/>
      </xdr:nvSpPr>
      <xdr:spPr>
        <a:xfrm>
          <a:off x="18389111" y="130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類似団体平均と比較して特に下回っているのは、人件費、補助費等、扶助費である。また、類似団体平均と比較して上回っているのは、普通建設事業費である。</a:t>
          </a: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48,655</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年度までは、類似団体平均と同水準であったが、消防業務の広域化による消防職員の減により、平成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30,766</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年度は企業立地奨励金の増などにより前年度より</a:t>
          </a:r>
          <a:r>
            <a:rPr kumimoji="1" lang="en-US" altLang="ja-JP" sz="1300">
              <a:latin typeface="ＭＳ Ｐゴシック" panose="020B0600070205080204" pitchFamily="50" charset="-128"/>
              <a:ea typeface="ＭＳ Ｐゴシック" panose="020B0600070205080204" pitchFamily="50" charset="-128"/>
            </a:rPr>
            <a:t>3,314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扶助費については、住民一人当たり（平成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61,015</a:t>
          </a:r>
          <a:r>
            <a:rPr kumimoji="1" lang="ja-JP" altLang="en-US" sz="1300">
              <a:latin typeface="ＭＳ Ｐゴシック" panose="020B0600070205080204" pitchFamily="50" charset="-128"/>
              <a:ea typeface="ＭＳ Ｐゴシック" panose="020B0600070205080204" pitchFamily="50" charset="-128"/>
            </a:rPr>
            <a:t>円となっている。類似団体平均を下回っているものの、増加傾向にある。平成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年度については、障害者介護給付費や民間保育所管理運営事業費などが増加している。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47,517</a:t>
          </a:r>
          <a:r>
            <a:rPr kumimoji="1" lang="ja-JP" altLang="en-US" sz="1300">
              <a:latin typeface="ＭＳ Ｐゴシック" panose="020B0600070205080204" pitchFamily="50" charset="-128"/>
              <a:ea typeface="ＭＳ Ｐゴシック" panose="020B0600070205080204" pitchFamily="50" charset="-128"/>
            </a:rPr>
            <a:t>円となっている。国民体育大会施設整備事業の増などにより類似団体平均を上回っているが、前年度と比較して、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49,068</a:t>
          </a:r>
          <a:r>
            <a:rPr kumimoji="1" lang="ja-JP" altLang="en-US" sz="1300">
              <a:latin typeface="ＭＳ Ｐゴシック" panose="020B0600070205080204" pitchFamily="50" charset="-128"/>
              <a:ea typeface="ＭＳ Ｐゴシック" panose="020B0600070205080204" pitchFamily="50" charset="-128"/>
            </a:rPr>
            <a:t>円の減となっており、この主な要因は、新小学校整備事業費などの減少によるものである。今後も公共施設等総合管理計画を基に計画的に施設の更新や延命化に取り組み、財政負担の軽減・平準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茨城県阿見町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46,666
71.40
16,384,463
15,380,575
808,291
9,513,620
14,892,000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xdr:rowOff>
    </xdr:from>
    <xdr:to>
      <xdr:col>24</xdr:col>
      <xdr:colOff>63500</xdr:colOff>
      <xdr:row>37</xdr:row>
      <xdr:rowOff>4826</xdr:rowOff>
    </xdr:to>
    <xdr:cxnSp macro="">
      <xdr:nvCxnSpPr>
        <xdr:cNvPr id="61" name="直線コネクタ 60"/>
        <xdr:cNvCxnSpPr/>
      </xdr:nvCxnSpPr>
      <xdr:spPr>
        <a:xfrm>
          <a:off x="3797300" y="634657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2921</xdr:rowOff>
    </xdr:from>
    <xdr:to>
      <xdr:col>19</xdr:col>
      <xdr:colOff>177800</xdr:colOff>
      <xdr:row>37</xdr:row>
      <xdr:rowOff>16256</xdr:rowOff>
    </xdr:to>
    <xdr:cxnSp macro="">
      <xdr:nvCxnSpPr>
        <xdr:cNvPr id="64" name="直線コネクタ 63"/>
        <xdr:cNvCxnSpPr/>
      </xdr:nvCxnSpPr>
      <xdr:spPr>
        <a:xfrm flipV="1">
          <a:off x="2908300" y="634657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120650</xdr:rowOff>
    </xdr:from>
    <xdr:to>
      <xdr:col>15</xdr:col>
      <xdr:colOff>50800</xdr:colOff>
      <xdr:row>37</xdr:row>
      <xdr:rowOff>16256</xdr:rowOff>
    </xdr:to>
    <xdr:cxnSp macro="">
      <xdr:nvCxnSpPr>
        <xdr:cNvPr id="67" name="直線コネクタ 66"/>
        <xdr:cNvCxnSpPr/>
      </xdr:nvCxnSpPr>
      <xdr:spPr>
        <a:xfrm>
          <a:off x="2019300" y="629285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120650</xdr:rowOff>
    </xdr:from>
    <xdr:to>
      <xdr:col>10</xdr:col>
      <xdr:colOff>114300</xdr:colOff>
      <xdr:row>36</xdr:row>
      <xdr:rowOff>163703</xdr:rowOff>
    </xdr:to>
    <xdr:cxnSp macro="">
      <xdr:nvCxnSpPr>
        <xdr:cNvPr id="70" name="直線コネクタ 69"/>
        <xdr:cNvCxnSpPr/>
      </xdr:nvCxnSpPr>
      <xdr:spPr>
        <a:xfrm flipV="1">
          <a:off x="1130300" y="629285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125476</xdr:rowOff>
    </xdr:from>
    <xdr:to>
      <xdr:col>24</xdr:col>
      <xdr:colOff>114300</xdr:colOff>
      <xdr:row>37</xdr:row>
      <xdr:rowOff>55626</xdr:rowOff>
    </xdr:to>
    <xdr:sp macro="" textlink="">
      <xdr:nvSpPr>
        <xdr:cNvPr id="80" name="楕円 79"/>
        <xdr:cNvSpPr/>
      </xdr:nvSpPr>
      <xdr:spPr>
        <a:xfrm>
          <a:off x="4584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103903</xdr:rowOff>
    </xdr:from>
    <xdr:ext cx="469744" cy="259045"/>
    <xdr:sp macro="" textlink="">
      <xdr:nvSpPr>
        <xdr:cNvPr id="81" name="議会費該当値テキスト"/>
        <xdr:cNvSpPr txBox="1"/>
      </xdr:nvSpPr>
      <xdr:spPr>
        <a:xfrm>
          <a:off x="4686300"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123571</xdr:rowOff>
    </xdr:from>
    <xdr:to>
      <xdr:col>20</xdr:col>
      <xdr:colOff>38100</xdr:colOff>
      <xdr:row>37</xdr:row>
      <xdr:rowOff>53721</xdr:rowOff>
    </xdr:to>
    <xdr:sp macro="" textlink="">
      <xdr:nvSpPr>
        <xdr:cNvPr id="82" name="楕円 81"/>
        <xdr:cNvSpPr/>
      </xdr:nvSpPr>
      <xdr:spPr>
        <a:xfrm>
          <a:off x="3746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44848</xdr:rowOff>
    </xdr:from>
    <xdr:ext cx="469744" cy="259045"/>
    <xdr:sp macro="" textlink="">
      <xdr:nvSpPr>
        <xdr:cNvPr id="83" name="テキスト ボックス 82"/>
        <xdr:cNvSpPr txBox="1"/>
      </xdr:nvSpPr>
      <xdr:spPr>
        <a:xfrm>
          <a:off x="3562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136906</xdr:rowOff>
    </xdr:from>
    <xdr:to>
      <xdr:col>15</xdr:col>
      <xdr:colOff>101600</xdr:colOff>
      <xdr:row>37</xdr:row>
      <xdr:rowOff>67056</xdr:rowOff>
    </xdr:to>
    <xdr:sp macro="" textlink="">
      <xdr:nvSpPr>
        <xdr:cNvPr id="84" name="楕円 83"/>
        <xdr:cNvSpPr/>
      </xdr:nvSpPr>
      <xdr:spPr>
        <a:xfrm>
          <a:off x="2857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58183</xdr:rowOff>
    </xdr:from>
    <xdr:ext cx="469744" cy="259045"/>
    <xdr:sp macro="" textlink="">
      <xdr:nvSpPr>
        <xdr:cNvPr id="85" name="テキスト ボックス 84"/>
        <xdr:cNvSpPr txBox="1"/>
      </xdr:nvSpPr>
      <xdr:spPr>
        <a:xfrm>
          <a:off x="2673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69850</xdr:rowOff>
    </xdr:from>
    <xdr:to>
      <xdr:col>10</xdr:col>
      <xdr:colOff>165100</xdr:colOff>
      <xdr:row>37</xdr:row>
      <xdr:rowOff>0</xdr:rowOff>
    </xdr:to>
    <xdr:sp macro="" textlink="">
      <xdr:nvSpPr>
        <xdr:cNvPr id="86" name="楕円 85"/>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162577</xdr:rowOff>
    </xdr:from>
    <xdr:ext cx="469744" cy="259045"/>
    <xdr:sp macro="" textlink="">
      <xdr:nvSpPr>
        <xdr:cNvPr id="87" name="テキスト ボックス 86"/>
        <xdr:cNvSpPr txBox="1"/>
      </xdr:nvSpPr>
      <xdr:spPr>
        <a:xfrm>
          <a:off x="1784428"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112903</xdr:rowOff>
    </xdr:from>
    <xdr:to>
      <xdr:col>6</xdr:col>
      <xdr:colOff>38100</xdr:colOff>
      <xdr:row>37</xdr:row>
      <xdr:rowOff>43053</xdr:rowOff>
    </xdr:to>
    <xdr:sp macro="" textlink="">
      <xdr:nvSpPr>
        <xdr:cNvPr id="88" name="楕円 87"/>
        <xdr:cNvSpPr/>
      </xdr:nvSpPr>
      <xdr:spPr>
        <a:xfrm>
          <a:off x="107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34180</xdr:rowOff>
    </xdr:from>
    <xdr:ext cx="469744" cy="259045"/>
    <xdr:sp macro="" textlink="">
      <xdr:nvSpPr>
        <xdr:cNvPr id="89" name="テキスト ボックス 88"/>
        <xdr:cNvSpPr txBox="1"/>
      </xdr:nvSpPr>
      <xdr:spPr>
        <a:xfrm>
          <a:off x="895428"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xdr:rowOff>
    </xdr:from>
    <xdr:to>
      <xdr:col>24</xdr:col>
      <xdr:colOff>63500</xdr:colOff>
      <xdr:row>59</xdr:row>
      <xdr:rowOff>3511</xdr:rowOff>
    </xdr:to>
    <xdr:cxnSp macro="">
      <xdr:nvCxnSpPr>
        <xdr:cNvPr id="118" name="直線コネクタ 117"/>
        <xdr:cNvCxnSpPr/>
      </xdr:nvCxnSpPr>
      <xdr:spPr>
        <a:xfrm flipV="1">
          <a:off x="3797300" y="10115574"/>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1811</xdr:rowOff>
    </xdr:from>
    <xdr:to>
      <xdr:col>19</xdr:col>
      <xdr:colOff>177800</xdr:colOff>
      <xdr:row>59</xdr:row>
      <xdr:rowOff>3511</xdr:rowOff>
    </xdr:to>
    <xdr:cxnSp macro="">
      <xdr:nvCxnSpPr>
        <xdr:cNvPr id="121" name="直線コネクタ 120"/>
        <xdr:cNvCxnSpPr/>
      </xdr:nvCxnSpPr>
      <xdr:spPr>
        <a:xfrm>
          <a:off x="2908300" y="10117361"/>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165345</xdr:rowOff>
    </xdr:from>
    <xdr:to>
      <xdr:col>15</xdr:col>
      <xdr:colOff>50800</xdr:colOff>
      <xdr:row>59</xdr:row>
      <xdr:rowOff>1811</xdr:rowOff>
    </xdr:to>
    <xdr:cxnSp macro="">
      <xdr:nvCxnSpPr>
        <xdr:cNvPr id="124" name="直線コネクタ 123"/>
        <xdr:cNvCxnSpPr/>
      </xdr:nvCxnSpPr>
      <xdr:spPr>
        <a:xfrm>
          <a:off x="2019300" y="10109445"/>
          <a:ext cx="8890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156863</xdr:rowOff>
    </xdr:from>
    <xdr:to>
      <xdr:col>10</xdr:col>
      <xdr:colOff>114300</xdr:colOff>
      <xdr:row>58</xdr:row>
      <xdr:rowOff>165345</xdr:rowOff>
    </xdr:to>
    <xdr:cxnSp macro="">
      <xdr:nvCxnSpPr>
        <xdr:cNvPr id="127" name="直線コネクタ 126"/>
        <xdr:cNvCxnSpPr/>
      </xdr:nvCxnSpPr>
      <xdr:spPr>
        <a:xfrm>
          <a:off x="1130300" y="10100963"/>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120674</xdr:rowOff>
    </xdr:from>
    <xdr:to>
      <xdr:col>24</xdr:col>
      <xdr:colOff>114300</xdr:colOff>
      <xdr:row>59</xdr:row>
      <xdr:rowOff>50824</xdr:rowOff>
    </xdr:to>
    <xdr:sp macro="" textlink="">
      <xdr:nvSpPr>
        <xdr:cNvPr id="137" name="楕円 136"/>
        <xdr:cNvSpPr/>
      </xdr:nvSpPr>
      <xdr:spPr>
        <a:xfrm>
          <a:off x="4584700" y="100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124161</xdr:rowOff>
    </xdr:from>
    <xdr:to>
      <xdr:col>20</xdr:col>
      <xdr:colOff>38100</xdr:colOff>
      <xdr:row>59</xdr:row>
      <xdr:rowOff>54311</xdr:rowOff>
    </xdr:to>
    <xdr:sp macro="" textlink="">
      <xdr:nvSpPr>
        <xdr:cNvPr id="139" name="楕円 138"/>
        <xdr:cNvSpPr/>
      </xdr:nvSpPr>
      <xdr:spPr>
        <a:xfrm>
          <a:off x="3746500" y="10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45438</xdr:rowOff>
    </xdr:from>
    <xdr:ext cx="534377" cy="259045"/>
    <xdr:sp macro="" textlink="">
      <xdr:nvSpPr>
        <xdr:cNvPr id="140" name="テキスト ボックス 139"/>
        <xdr:cNvSpPr txBox="1"/>
      </xdr:nvSpPr>
      <xdr:spPr>
        <a:xfrm>
          <a:off x="3530111" y="101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122461</xdr:rowOff>
    </xdr:from>
    <xdr:to>
      <xdr:col>15</xdr:col>
      <xdr:colOff>101600</xdr:colOff>
      <xdr:row>59</xdr:row>
      <xdr:rowOff>52611</xdr:rowOff>
    </xdr:to>
    <xdr:sp macro="" textlink="">
      <xdr:nvSpPr>
        <xdr:cNvPr id="141" name="楕円 140"/>
        <xdr:cNvSpPr/>
      </xdr:nvSpPr>
      <xdr:spPr>
        <a:xfrm>
          <a:off x="2857500" y="10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43738</xdr:rowOff>
    </xdr:from>
    <xdr:ext cx="534377" cy="259045"/>
    <xdr:sp macro="" textlink="">
      <xdr:nvSpPr>
        <xdr:cNvPr id="142" name="テキスト ボックス 141"/>
        <xdr:cNvSpPr txBox="1"/>
      </xdr:nvSpPr>
      <xdr:spPr>
        <a:xfrm>
          <a:off x="2641111" y="10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114545</xdr:rowOff>
    </xdr:from>
    <xdr:to>
      <xdr:col>10</xdr:col>
      <xdr:colOff>165100</xdr:colOff>
      <xdr:row>59</xdr:row>
      <xdr:rowOff>44695</xdr:rowOff>
    </xdr:to>
    <xdr:sp macro="" textlink="">
      <xdr:nvSpPr>
        <xdr:cNvPr id="143" name="楕円 142"/>
        <xdr:cNvSpPr/>
      </xdr:nvSpPr>
      <xdr:spPr>
        <a:xfrm>
          <a:off x="1968500" y="10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35822</xdr:rowOff>
    </xdr:from>
    <xdr:ext cx="534377" cy="259045"/>
    <xdr:sp macro="" textlink="">
      <xdr:nvSpPr>
        <xdr:cNvPr id="144" name="テキスト ボックス 143"/>
        <xdr:cNvSpPr txBox="1"/>
      </xdr:nvSpPr>
      <xdr:spPr>
        <a:xfrm>
          <a:off x="1752111" y="101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106063</xdr:rowOff>
    </xdr:from>
    <xdr:to>
      <xdr:col>6</xdr:col>
      <xdr:colOff>38100</xdr:colOff>
      <xdr:row>59</xdr:row>
      <xdr:rowOff>36213</xdr:rowOff>
    </xdr:to>
    <xdr:sp macro="" textlink="">
      <xdr:nvSpPr>
        <xdr:cNvPr id="145" name="楕円 144"/>
        <xdr:cNvSpPr/>
      </xdr:nvSpPr>
      <xdr:spPr>
        <a:xfrm>
          <a:off x="1079500" y="100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27340</xdr:rowOff>
    </xdr:from>
    <xdr:ext cx="534377" cy="259045"/>
    <xdr:sp macro="" textlink="">
      <xdr:nvSpPr>
        <xdr:cNvPr id="146" name="テキスト ボックス 145"/>
        <xdr:cNvSpPr txBox="1"/>
      </xdr:nvSpPr>
      <xdr:spPr>
        <a:xfrm>
          <a:off x="863111" y="101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51809</xdr:rowOff>
    </xdr:from>
    <xdr:to>
      <xdr:col>24</xdr:col>
      <xdr:colOff>63500</xdr:colOff>
      <xdr:row>78</xdr:row>
      <xdr:rowOff>87939</xdr:rowOff>
    </xdr:to>
    <xdr:cxnSp macro="">
      <xdr:nvCxnSpPr>
        <xdr:cNvPr id="178" name="直線コネクタ 177"/>
        <xdr:cNvCxnSpPr/>
      </xdr:nvCxnSpPr>
      <xdr:spPr>
        <a:xfrm>
          <a:off x="3797300" y="13424909"/>
          <a:ext cx="838200" cy="3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51809</xdr:rowOff>
    </xdr:from>
    <xdr:to>
      <xdr:col>19</xdr:col>
      <xdr:colOff>177800</xdr:colOff>
      <xdr:row>78</xdr:row>
      <xdr:rowOff>115719</xdr:rowOff>
    </xdr:to>
    <xdr:cxnSp macro="">
      <xdr:nvCxnSpPr>
        <xdr:cNvPr id="181" name="直線コネクタ 180"/>
        <xdr:cNvCxnSpPr/>
      </xdr:nvCxnSpPr>
      <xdr:spPr>
        <a:xfrm flipV="1">
          <a:off x="2908300" y="13424909"/>
          <a:ext cx="8890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115719</xdr:rowOff>
    </xdr:from>
    <xdr:to>
      <xdr:col>15</xdr:col>
      <xdr:colOff>50800</xdr:colOff>
      <xdr:row>78</xdr:row>
      <xdr:rowOff>138415</xdr:rowOff>
    </xdr:to>
    <xdr:cxnSp macro="">
      <xdr:nvCxnSpPr>
        <xdr:cNvPr id="184" name="直線コネクタ 183"/>
        <xdr:cNvCxnSpPr/>
      </xdr:nvCxnSpPr>
      <xdr:spPr>
        <a:xfrm flipV="1">
          <a:off x="2019300" y="13488819"/>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138415</xdr:rowOff>
    </xdr:from>
    <xdr:to>
      <xdr:col>10</xdr:col>
      <xdr:colOff>114300</xdr:colOff>
      <xdr:row>79</xdr:row>
      <xdr:rowOff>38333</xdr:rowOff>
    </xdr:to>
    <xdr:cxnSp macro="">
      <xdr:nvCxnSpPr>
        <xdr:cNvPr id="187" name="直線コネクタ 186"/>
        <xdr:cNvCxnSpPr/>
      </xdr:nvCxnSpPr>
      <xdr:spPr>
        <a:xfrm flipV="1">
          <a:off x="1130300" y="13511515"/>
          <a:ext cx="889000" cy="7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37139</xdr:rowOff>
    </xdr:from>
    <xdr:to>
      <xdr:col>24</xdr:col>
      <xdr:colOff>114300</xdr:colOff>
      <xdr:row>78</xdr:row>
      <xdr:rowOff>138739</xdr:rowOff>
    </xdr:to>
    <xdr:sp macro="" textlink="">
      <xdr:nvSpPr>
        <xdr:cNvPr id="197" name="楕円 196"/>
        <xdr:cNvSpPr/>
      </xdr:nvSpPr>
      <xdr:spPr>
        <a:xfrm>
          <a:off x="4584700" y="1341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123516</xdr:rowOff>
    </xdr:from>
    <xdr:ext cx="599010" cy="259045"/>
    <xdr:sp macro="" textlink="">
      <xdr:nvSpPr>
        <xdr:cNvPr id="198" name="民生費該当値テキスト"/>
        <xdr:cNvSpPr txBox="1"/>
      </xdr:nvSpPr>
      <xdr:spPr>
        <a:xfrm>
          <a:off x="4686300" y="1332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1009</xdr:rowOff>
    </xdr:from>
    <xdr:to>
      <xdr:col>20</xdr:col>
      <xdr:colOff>38100</xdr:colOff>
      <xdr:row>78</xdr:row>
      <xdr:rowOff>102609</xdr:rowOff>
    </xdr:to>
    <xdr:sp macro="" textlink="">
      <xdr:nvSpPr>
        <xdr:cNvPr id="199" name="楕円 198"/>
        <xdr:cNvSpPr/>
      </xdr:nvSpPr>
      <xdr:spPr>
        <a:xfrm>
          <a:off x="3746500" y="133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93736</xdr:rowOff>
    </xdr:from>
    <xdr:ext cx="599010" cy="259045"/>
    <xdr:sp macro="" textlink="">
      <xdr:nvSpPr>
        <xdr:cNvPr id="200" name="テキスト ボックス 199"/>
        <xdr:cNvSpPr txBox="1"/>
      </xdr:nvSpPr>
      <xdr:spPr>
        <a:xfrm>
          <a:off x="3497795" y="134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64919</xdr:rowOff>
    </xdr:from>
    <xdr:to>
      <xdr:col>15</xdr:col>
      <xdr:colOff>101600</xdr:colOff>
      <xdr:row>78</xdr:row>
      <xdr:rowOff>166519</xdr:rowOff>
    </xdr:to>
    <xdr:sp macro="" textlink="">
      <xdr:nvSpPr>
        <xdr:cNvPr id="201" name="楕円 200"/>
        <xdr:cNvSpPr/>
      </xdr:nvSpPr>
      <xdr:spPr>
        <a:xfrm>
          <a:off x="2857500" y="1343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157646</xdr:rowOff>
    </xdr:from>
    <xdr:ext cx="599010" cy="259045"/>
    <xdr:sp macro="" textlink="">
      <xdr:nvSpPr>
        <xdr:cNvPr id="202" name="テキスト ボックス 201"/>
        <xdr:cNvSpPr txBox="1"/>
      </xdr:nvSpPr>
      <xdr:spPr>
        <a:xfrm>
          <a:off x="2608795" y="1353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87615</xdr:rowOff>
    </xdr:from>
    <xdr:to>
      <xdr:col>10</xdr:col>
      <xdr:colOff>165100</xdr:colOff>
      <xdr:row>79</xdr:row>
      <xdr:rowOff>17765</xdr:rowOff>
    </xdr:to>
    <xdr:sp macro="" textlink="">
      <xdr:nvSpPr>
        <xdr:cNvPr id="203" name="楕円 202"/>
        <xdr:cNvSpPr/>
      </xdr:nvSpPr>
      <xdr:spPr>
        <a:xfrm>
          <a:off x="1968500" y="134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8892</xdr:rowOff>
    </xdr:from>
    <xdr:ext cx="599010" cy="259045"/>
    <xdr:sp macro="" textlink="">
      <xdr:nvSpPr>
        <xdr:cNvPr id="204" name="テキスト ボックス 203"/>
        <xdr:cNvSpPr txBox="1"/>
      </xdr:nvSpPr>
      <xdr:spPr>
        <a:xfrm>
          <a:off x="1719795" y="1355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158983</xdr:rowOff>
    </xdr:from>
    <xdr:to>
      <xdr:col>6</xdr:col>
      <xdr:colOff>38100</xdr:colOff>
      <xdr:row>79</xdr:row>
      <xdr:rowOff>89133</xdr:rowOff>
    </xdr:to>
    <xdr:sp macro="" textlink="">
      <xdr:nvSpPr>
        <xdr:cNvPr id="205" name="楕円 204"/>
        <xdr:cNvSpPr/>
      </xdr:nvSpPr>
      <xdr:spPr>
        <a:xfrm>
          <a:off x="1079500" y="13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80260</xdr:rowOff>
    </xdr:from>
    <xdr:ext cx="534377" cy="259045"/>
    <xdr:sp macro="" textlink="">
      <xdr:nvSpPr>
        <xdr:cNvPr id="206" name="テキスト ボックス 205"/>
        <xdr:cNvSpPr txBox="1"/>
      </xdr:nvSpPr>
      <xdr:spPr>
        <a:xfrm>
          <a:off x="863111" y="13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44864</xdr:rowOff>
    </xdr:from>
    <xdr:to>
      <xdr:col>24</xdr:col>
      <xdr:colOff>63500</xdr:colOff>
      <xdr:row>99</xdr:row>
      <xdr:rowOff>60049</xdr:rowOff>
    </xdr:to>
    <xdr:cxnSp macro="">
      <xdr:nvCxnSpPr>
        <xdr:cNvPr id="238" name="直線コネクタ 237"/>
        <xdr:cNvCxnSpPr/>
      </xdr:nvCxnSpPr>
      <xdr:spPr>
        <a:xfrm>
          <a:off x="3797300" y="17018414"/>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44064</xdr:rowOff>
    </xdr:from>
    <xdr:to>
      <xdr:col>19</xdr:col>
      <xdr:colOff>177800</xdr:colOff>
      <xdr:row>99</xdr:row>
      <xdr:rowOff>44864</xdr:rowOff>
    </xdr:to>
    <xdr:cxnSp macro="">
      <xdr:nvCxnSpPr>
        <xdr:cNvPr id="241" name="直線コネクタ 240"/>
        <xdr:cNvCxnSpPr/>
      </xdr:nvCxnSpPr>
      <xdr:spPr>
        <a:xfrm>
          <a:off x="2908300" y="1701761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8810</xdr:rowOff>
    </xdr:from>
    <xdr:to>
      <xdr:col>15</xdr:col>
      <xdr:colOff>50800</xdr:colOff>
      <xdr:row>99</xdr:row>
      <xdr:rowOff>44064</xdr:rowOff>
    </xdr:to>
    <xdr:cxnSp macro="">
      <xdr:nvCxnSpPr>
        <xdr:cNvPr id="244" name="直線コネクタ 243"/>
        <xdr:cNvCxnSpPr/>
      </xdr:nvCxnSpPr>
      <xdr:spPr>
        <a:xfrm>
          <a:off x="2019300" y="16982360"/>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8810</xdr:rowOff>
    </xdr:from>
    <xdr:to>
      <xdr:col>10</xdr:col>
      <xdr:colOff>114300</xdr:colOff>
      <xdr:row>99</xdr:row>
      <xdr:rowOff>54628</xdr:rowOff>
    </xdr:to>
    <xdr:cxnSp macro="">
      <xdr:nvCxnSpPr>
        <xdr:cNvPr id="247" name="直線コネクタ 246"/>
        <xdr:cNvCxnSpPr/>
      </xdr:nvCxnSpPr>
      <xdr:spPr>
        <a:xfrm flipV="1">
          <a:off x="1130300" y="16982360"/>
          <a:ext cx="889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9249</xdr:rowOff>
    </xdr:from>
    <xdr:to>
      <xdr:col>24</xdr:col>
      <xdr:colOff>114300</xdr:colOff>
      <xdr:row>99</xdr:row>
      <xdr:rowOff>110849</xdr:rowOff>
    </xdr:to>
    <xdr:sp macro="" textlink="">
      <xdr:nvSpPr>
        <xdr:cNvPr id="257" name="楕円 256"/>
        <xdr:cNvSpPr/>
      </xdr:nvSpPr>
      <xdr:spPr>
        <a:xfrm>
          <a:off x="4584700" y="16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95626</xdr:rowOff>
    </xdr:from>
    <xdr:ext cx="534377" cy="259045"/>
    <xdr:sp macro="" textlink="">
      <xdr:nvSpPr>
        <xdr:cNvPr id="258" name="衛生費該当値テキスト"/>
        <xdr:cNvSpPr txBox="1"/>
      </xdr:nvSpPr>
      <xdr:spPr>
        <a:xfrm>
          <a:off x="4686300" y="168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165514</xdr:rowOff>
    </xdr:from>
    <xdr:to>
      <xdr:col>20</xdr:col>
      <xdr:colOff>38100</xdr:colOff>
      <xdr:row>99</xdr:row>
      <xdr:rowOff>95664</xdr:rowOff>
    </xdr:to>
    <xdr:sp macro="" textlink="">
      <xdr:nvSpPr>
        <xdr:cNvPr id="259" name="楕円 258"/>
        <xdr:cNvSpPr/>
      </xdr:nvSpPr>
      <xdr:spPr>
        <a:xfrm>
          <a:off x="3746500" y="169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86791</xdr:rowOff>
    </xdr:from>
    <xdr:ext cx="534377" cy="259045"/>
    <xdr:sp macro="" textlink="">
      <xdr:nvSpPr>
        <xdr:cNvPr id="260" name="テキスト ボックス 259"/>
        <xdr:cNvSpPr txBox="1"/>
      </xdr:nvSpPr>
      <xdr:spPr>
        <a:xfrm>
          <a:off x="3530111" y="170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164714</xdr:rowOff>
    </xdr:from>
    <xdr:to>
      <xdr:col>15</xdr:col>
      <xdr:colOff>101600</xdr:colOff>
      <xdr:row>99</xdr:row>
      <xdr:rowOff>94864</xdr:rowOff>
    </xdr:to>
    <xdr:sp macro="" textlink="">
      <xdr:nvSpPr>
        <xdr:cNvPr id="261" name="楕円 260"/>
        <xdr:cNvSpPr/>
      </xdr:nvSpPr>
      <xdr:spPr>
        <a:xfrm>
          <a:off x="2857500" y="169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85991</xdr:rowOff>
    </xdr:from>
    <xdr:ext cx="534377" cy="259045"/>
    <xdr:sp macro="" textlink="">
      <xdr:nvSpPr>
        <xdr:cNvPr id="262" name="テキスト ボックス 261"/>
        <xdr:cNvSpPr txBox="1"/>
      </xdr:nvSpPr>
      <xdr:spPr>
        <a:xfrm>
          <a:off x="2641111" y="170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129460</xdr:rowOff>
    </xdr:from>
    <xdr:to>
      <xdr:col>10</xdr:col>
      <xdr:colOff>165100</xdr:colOff>
      <xdr:row>99</xdr:row>
      <xdr:rowOff>59610</xdr:rowOff>
    </xdr:to>
    <xdr:sp macro="" textlink="">
      <xdr:nvSpPr>
        <xdr:cNvPr id="263" name="楕円 262"/>
        <xdr:cNvSpPr/>
      </xdr:nvSpPr>
      <xdr:spPr>
        <a:xfrm>
          <a:off x="1968500" y="169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50737</xdr:rowOff>
    </xdr:from>
    <xdr:ext cx="534377" cy="259045"/>
    <xdr:sp macro="" textlink="">
      <xdr:nvSpPr>
        <xdr:cNvPr id="264" name="テキスト ボックス 263"/>
        <xdr:cNvSpPr txBox="1"/>
      </xdr:nvSpPr>
      <xdr:spPr>
        <a:xfrm>
          <a:off x="1752111" y="17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3828</xdr:rowOff>
    </xdr:from>
    <xdr:to>
      <xdr:col>6</xdr:col>
      <xdr:colOff>38100</xdr:colOff>
      <xdr:row>99</xdr:row>
      <xdr:rowOff>105428</xdr:rowOff>
    </xdr:to>
    <xdr:sp macro="" textlink="">
      <xdr:nvSpPr>
        <xdr:cNvPr id="265" name="楕円 264"/>
        <xdr:cNvSpPr/>
      </xdr:nvSpPr>
      <xdr:spPr>
        <a:xfrm>
          <a:off x="1079500" y="169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96555</xdr:rowOff>
    </xdr:from>
    <xdr:ext cx="534377" cy="259045"/>
    <xdr:sp macro="" textlink="">
      <xdr:nvSpPr>
        <xdr:cNvPr id="266" name="テキスト ボックス 265"/>
        <xdr:cNvSpPr txBox="1"/>
      </xdr:nvSpPr>
      <xdr:spPr>
        <a:xfrm>
          <a:off x="863111" y="170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79502</xdr:rowOff>
    </xdr:from>
    <xdr:to>
      <xdr:col>45</xdr:col>
      <xdr:colOff>177800</xdr:colOff>
      <xdr:row>39</xdr:row>
      <xdr:rowOff>44450</xdr:rowOff>
    </xdr:to>
    <xdr:cxnSp macro="">
      <xdr:nvCxnSpPr>
        <xdr:cNvPr id="301" name="直線コネクタ 300"/>
        <xdr:cNvCxnSpPr/>
      </xdr:nvCxnSpPr>
      <xdr:spPr>
        <a:xfrm>
          <a:off x="7861300" y="6594602"/>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40640</xdr:rowOff>
    </xdr:from>
    <xdr:to>
      <xdr:col>41</xdr:col>
      <xdr:colOff>50800</xdr:colOff>
      <xdr:row>38</xdr:row>
      <xdr:rowOff>79502</xdr:rowOff>
    </xdr:to>
    <xdr:cxnSp macro="">
      <xdr:nvCxnSpPr>
        <xdr:cNvPr id="304" name="直線コネクタ 303"/>
        <xdr:cNvCxnSpPr/>
      </xdr:nvCxnSpPr>
      <xdr:spPr>
        <a:xfrm>
          <a:off x="6972300" y="655574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28702</xdr:rowOff>
    </xdr:from>
    <xdr:to>
      <xdr:col>41</xdr:col>
      <xdr:colOff>101600</xdr:colOff>
      <xdr:row>38</xdr:row>
      <xdr:rowOff>130302</xdr:rowOff>
    </xdr:to>
    <xdr:sp macro="" textlink="">
      <xdr:nvSpPr>
        <xdr:cNvPr id="320" name="楕円 319"/>
        <xdr:cNvSpPr/>
      </xdr:nvSpPr>
      <xdr:spPr>
        <a:xfrm>
          <a:off x="7810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121429</xdr:rowOff>
    </xdr:from>
    <xdr:ext cx="378565" cy="259045"/>
    <xdr:sp macro="" textlink="">
      <xdr:nvSpPr>
        <xdr:cNvPr id="321" name="テキスト ボックス 320"/>
        <xdr:cNvSpPr txBox="1"/>
      </xdr:nvSpPr>
      <xdr:spPr>
        <a:xfrm>
          <a:off x="7672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161290</xdr:rowOff>
    </xdr:from>
    <xdr:to>
      <xdr:col>36</xdr:col>
      <xdr:colOff>165100</xdr:colOff>
      <xdr:row>38</xdr:row>
      <xdr:rowOff>91440</xdr:rowOff>
    </xdr:to>
    <xdr:sp macro="" textlink="">
      <xdr:nvSpPr>
        <xdr:cNvPr id="322" name="楕円 321"/>
        <xdr:cNvSpPr/>
      </xdr:nvSpPr>
      <xdr:spPr>
        <a:xfrm>
          <a:off x="6921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82567</xdr:rowOff>
    </xdr:from>
    <xdr:ext cx="378565" cy="259045"/>
    <xdr:sp macro="" textlink="">
      <xdr:nvSpPr>
        <xdr:cNvPr id="323" name="テキスト ボックス 322"/>
        <xdr:cNvSpPr txBox="1"/>
      </xdr:nvSpPr>
      <xdr:spPr>
        <a:xfrm>
          <a:off x="6783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9169</xdr:rowOff>
    </xdr:from>
    <xdr:to>
      <xdr:col>55</xdr:col>
      <xdr:colOff>0</xdr:colOff>
      <xdr:row>59</xdr:row>
      <xdr:rowOff>15423</xdr:rowOff>
    </xdr:to>
    <xdr:cxnSp macro="">
      <xdr:nvCxnSpPr>
        <xdr:cNvPr id="354" name="直線コネクタ 353"/>
        <xdr:cNvCxnSpPr/>
      </xdr:nvCxnSpPr>
      <xdr:spPr>
        <a:xfrm flipV="1">
          <a:off x="9639300" y="10124719"/>
          <a:ext cx="8382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15423</xdr:rowOff>
    </xdr:from>
    <xdr:to>
      <xdr:col>50</xdr:col>
      <xdr:colOff>114300</xdr:colOff>
      <xdr:row>59</xdr:row>
      <xdr:rowOff>17759</xdr:rowOff>
    </xdr:to>
    <xdr:cxnSp macro="">
      <xdr:nvCxnSpPr>
        <xdr:cNvPr id="357" name="直線コネクタ 356"/>
        <xdr:cNvCxnSpPr/>
      </xdr:nvCxnSpPr>
      <xdr:spPr>
        <a:xfrm flipV="1">
          <a:off x="8750300" y="10130973"/>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5806</xdr:rowOff>
    </xdr:from>
    <xdr:to>
      <xdr:col>45</xdr:col>
      <xdr:colOff>177800</xdr:colOff>
      <xdr:row>59</xdr:row>
      <xdr:rowOff>17759</xdr:rowOff>
    </xdr:to>
    <xdr:cxnSp macro="">
      <xdr:nvCxnSpPr>
        <xdr:cNvPr id="360" name="直線コネクタ 359"/>
        <xdr:cNvCxnSpPr/>
      </xdr:nvCxnSpPr>
      <xdr:spPr>
        <a:xfrm>
          <a:off x="7861300" y="10121356"/>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145383</xdr:rowOff>
    </xdr:from>
    <xdr:to>
      <xdr:col>41</xdr:col>
      <xdr:colOff>50800</xdr:colOff>
      <xdr:row>59</xdr:row>
      <xdr:rowOff>5806</xdr:rowOff>
    </xdr:to>
    <xdr:cxnSp macro="">
      <xdr:nvCxnSpPr>
        <xdr:cNvPr id="363" name="直線コネクタ 362"/>
        <xdr:cNvCxnSpPr/>
      </xdr:nvCxnSpPr>
      <xdr:spPr>
        <a:xfrm>
          <a:off x="6972300" y="10089483"/>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129819</xdr:rowOff>
    </xdr:from>
    <xdr:to>
      <xdr:col>55</xdr:col>
      <xdr:colOff>50800</xdr:colOff>
      <xdr:row>59</xdr:row>
      <xdr:rowOff>59969</xdr:rowOff>
    </xdr:to>
    <xdr:sp macro="" textlink="">
      <xdr:nvSpPr>
        <xdr:cNvPr id="373" name="楕円 372"/>
        <xdr:cNvSpPr/>
      </xdr:nvSpPr>
      <xdr:spPr>
        <a:xfrm>
          <a:off x="104267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44746</xdr:rowOff>
    </xdr:from>
    <xdr:ext cx="469744" cy="259045"/>
    <xdr:sp macro="" textlink="">
      <xdr:nvSpPr>
        <xdr:cNvPr id="374" name="農林水産業費該当値テキスト"/>
        <xdr:cNvSpPr txBox="1"/>
      </xdr:nvSpPr>
      <xdr:spPr>
        <a:xfrm>
          <a:off x="10528300" y="99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136073</xdr:rowOff>
    </xdr:from>
    <xdr:to>
      <xdr:col>50</xdr:col>
      <xdr:colOff>165100</xdr:colOff>
      <xdr:row>59</xdr:row>
      <xdr:rowOff>66223</xdr:rowOff>
    </xdr:to>
    <xdr:sp macro="" textlink="">
      <xdr:nvSpPr>
        <xdr:cNvPr id="375" name="楕円 374"/>
        <xdr:cNvSpPr/>
      </xdr:nvSpPr>
      <xdr:spPr>
        <a:xfrm>
          <a:off x="9588500" y="100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57350</xdr:rowOff>
    </xdr:from>
    <xdr:ext cx="469744" cy="259045"/>
    <xdr:sp macro="" textlink="">
      <xdr:nvSpPr>
        <xdr:cNvPr id="376" name="テキスト ボックス 375"/>
        <xdr:cNvSpPr txBox="1"/>
      </xdr:nvSpPr>
      <xdr:spPr>
        <a:xfrm>
          <a:off x="9404428" y="1017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138409</xdr:rowOff>
    </xdr:from>
    <xdr:to>
      <xdr:col>46</xdr:col>
      <xdr:colOff>38100</xdr:colOff>
      <xdr:row>59</xdr:row>
      <xdr:rowOff>68559</xdr:rowOff>
    </xdr:to>
    <xdr:sp macro="" textlink="">
      <xdr:nvSpPr>
        <xdr:cNvPr id="377" name="楕円 376"/>
        <xdr:cNvSpPr/>
      </xdr:nvSpPr>
      <xdr:spPr>
        <a:xfrm>
          <a:off x="8699500" y="100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59686</xdr:rowOff>
    </xdr:from>
    <xdr:ext cx="469744" cy="259045"/>
    <xdr:sp macro="" textlink="">
      <xdr:nvSpPr>
        <xdr:cNvPr id="378" name="テキスト ボックス 377"/>
        <xdr:cNvSpPr txBox="1"/>
      </xdr:nvSpPr>
      <xdr:spPr>
        <a:xfrm>
          <a:off x="8515428" y="101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126456</xdr:rowOff>
    </xdr:from>
    <xdr:to>
      <xdr:col>41</xdr:col>
      <xdr:colOff>101600</xdr:colOff>
      <xdr:row>59</xdr:row>
      <xdr:rowOff>56606</xdr:rowOff>
    </xdr:to>
    <xdr:sp macro="" textlink="">
      <xdr:nvSpPr>
        <xdr:cNvPr id="379" name="楕円 378"/>
        <xdr:cNvSpPr/>
      </xdr:nvSpPr>
      <xdr:spPr>
        <a:xfrm>
          <a:off x="7810500" y="100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47733</xdr:rowOff>
    </xdr:from>
    <xdr:ext cx="469744" cy="259045"/>
    <xdr:sp macro="" textlink="">
      <xdr:nvSpPr>
        <xdr:cNvPr id="380" name="テキスト ボックス 379"/>
        <xdr:cNvSpPr txBox="1"/>
      </xdr:nvSpPr>
      <xdr:spPr>
        <a:xfrm>
          <a:off x="7626428" y="101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94583</xdr:rowOff>
    </xdr:from>
    <xdr:to>
      <xdr:col>36</xdr:col>
      <xdr:colOff>165100</xdr:colOff>
      <xdr:row>59</xdr:row>
      <xdr:rowOff>24733</xdr:rowOff>
    </xdr:to>
    <xdr:sp macro="" textlink="">
      <xdr:nvSpPr>
        <xdr:cNvPr id="381" name="楕円 380"/>
        <xdr:cNvSpPr/>
      </xdr:nvSpPr>
      <xdr:spPr>
        <a:xfrm>
          <a:off x="6921500" y="100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15860</xdr:rowOff>
    </xdr:from>
    <xdr:ext cx="469744" cy="259045"/>
    <xdr:sp macro="" textlink="">
      <xdr:nvSpPr>
        <xdr:cNvPr id="382" name="テキスト ボックス 381"/>
        <xdr:cNvSpPr txBox="1"/>
      </xdr:nvSpPr>
      <xdr:spPr>
        <a:xfrm>
          <a:off x="6737428" y="1013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114985</xdr:rowOff>
    </xdr:from>
    <xdr:to>
      <xdr:col>55</xdr:col>
      <xdr:colOff>0</xdr:colOff>
      <xdr:row>78</xdr:row>
      <xdr:rowOff>116396</xdr:rowOff>
    </xdr:to>
    <xdr:cxnSp macro="">
      <xdr:nvCxnSpPr>
        <xdr:cNvPr id="411" name="直線コネクタ 410"/>
        <xdr:cNvCxnSpPr/>
      </xdr:nvCxnSpPr>
      <xdr:spPr>
        <a:xfrm flipV="1">
          <a:off x="9639300" y="13488085"/>
          <a:ext cx="8382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70320</xdr:rowOff>
    </xdr:from>
    <xdr:to>
      <xdr:col>50</xdr:col>
      <xdr:colOff>114300</xdr:colOff>
      <xdr:row>78</xdr:row>
      <xdr:rowOff>116396</xdr:rowOff>
    </xdr:to>
    <xdr:cxnSp macro="">
      <xdr:nvCxnSpPr>
        <xdr:cNvPr id="414" name="直線コネクタ 413"/>
        <xdr:cNvCxnSpPr/>
      </xdr:nvCxnSpPr>
      <xdr:spPr>
        <a:xfrm>
          <a:off x="8750300" y="13443420"/>
          <a:ext cx="889000" cy="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70320</xdr:rowOff>
    </xdr:from>
    <xdr:to>
      <xdr:col>45</xdr:col>
      <xdr:colOff>177800</xdr:colOff>
      <xdr:row>78</xdr:row>
      <xdr:rowOff>75234</xdr:rowOff>
    </xdr:to>
    <xdr:cxnSp macro="">
      <xdr:nvCxnSpPr>
        <xdr:cNvPr id="417" name="直線コネクタ 416"/>
        <xdr:cNvCxnSpPr/>
      </xdr:nvCxnSpPr>
      <xdr:spPr>
        <a:xfrm flipV="1">
          <a:off x="7861300" y="13443420"/>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75234</xdr:rowOff>
    </xdr:from>
    <xdr:to>
      <xdr:col>41</xdr:col>
      <xdr:colOff>50800</xdr:colOff>
      <xdr:row>78</xdr:row>
      <xdr:rowOff>143663</xdr:rowOff>
    </xdr:to>
    <xdr:cxnSp macro="">
      <xdr:nvCxnSpPr>
        <xdr:cNvPr id="420" name="直線コネクタ 419"/>
        <xdr:cNvCxnSpPr/>
      </xdr:nvCxnSpPr>
      <xdr:spPr>
        <a:xfrm flipV="1">
          <a:off x="6972300" y="13448334"/>
          <a:ext cx="889000" cy="6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64185</xdr:rowOff>
    </xdr:from>
    <xdr:to>
      <xdr:col>55</xdr:col>
      <xdr:colOff>50800</xdr:colOff>
      <xdr:row>78</xdr:row>
      <xdr:rowOff>165785</xdr:rowOff>
    </xdr:to>
    <xdr:sp macro="" textlink="">
      <xdr:nvSpPr>
        <xdr:cNvPr id="430" name="楕円 429"/>
        <xdr:cNvSpPr/>
      </xdr:nvSpPr>
      <xdr:spPr>
        <a:xfrm>
          <a:off x="10426700" y="134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23562</xdr:rowOff>
    </xdr:from>
    <xdr:ext cx="469744" cy="259045"/>
    <xdr:sp macro="" textlink="">
      <xdr:nvSpPr>
        <xdr:cNvPr id="431" name="商工費該当値テキスト"/>
        <xdr:cNvSpPr txBox="1"/>
      </xdr:nvSpPr>
      <xdr:spPr>
        <a:xfrm>
          <a:off x="10528300" y="132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65596</xdr:rowOff>
    </xdr:from>
    <xdr:to>
      <xdr:col>50</xdr:col>
      <xdr:colOff>165100</xdr:colOff>
      <xdr:row>78</xdr:row>
      <xdr:rowOff>167196</xdr:rowOff>
    </xdr:to>
    <xdr:sp macro="" textlink="">
      <xdr:nvSpPr>
        <xdr:cNvPr id="432" name="楕円 431"/>
        <xdr:cNvSpPr/>
      </xdr:nvSpPr>
      <xdr:spPr>
        <a:xfrm>
          <a:off x="9588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12273</xdr:rowOff>
    </xdr:from>
    <xdr:ext cx="469744" cy="259045"/>
    <xdr:sp macro="" textlink="">
      <xdr:nvSpPr>
        <xdr:cNvPr id="433" name="テキスト ボックス 432"/>
        <xdr:cNvSpPr txBox="1"/>
      </xdr:nvSpPr>
      <xdr:spPr>
        <a:xfrm>
          <a:off x="9404428"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19520</xdr:rowOff>
    </xdr:from>
    <xdr:to>
      <xdr:col>46</xdr:col>
      <xdr:colOff>38100</xdr:colOff>
      <xdr:row>78</xdr:row>
      <xdr:rowOff>121120</xdr:rowOff>
    </xdr:to>
    <xdr:sp macro="" textlink="">
      <xdr:nvSpPr>
        <xdr:cNvPr id="434" name="楕円 433"/>
        <xdr:cNvSpPr/>
      </xdr:nvSpPr>
      <xdr:spPr>
        <a:xfrm>
          <a:off x="8699500" y="133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137647</xdr:rowOff>
    </xdr:from>
    <xdr:ext cx="534377" cy="259045"/>
    <xdr:sp macro="" textlink="">
      <xdr:nvSpPr>
        <xdr:cNvPr id="435" name="テキスト ボックス 434"/>
        <xdr:cNvSpPr txBox="1"/>
      </xdr:nvSpPr>
      <xdr:spPr>
        <a:xfrm>
          <a:off x="8483111" y="131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24434</xdr:rowOff>
    </xdr:from>
    <xdr:to>
      <xdr:col>41</xdr:col>
      <xdr:colOff>101600</xdr:colOff>
      <xdr:row>78</xdr:row>
      <xdr:rowOff>126034</xdr:rowOff>
    </xdr:to>
    <xdr:sp macro="" textlink="">
      <xdr:nvSpPr>
        <xdr:cNvPr id="436" name="楕円 435"/>
        <xdr:cNvSpPr/>
      </xdr:nvSpPr>
      <xdr:spPr>
        <a:xfrm>
          <a:off x="7810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142561</xdr:rowOff>
    </xdr:from>
    <xdr:ext cx="534377" cy="259045"/>
    <xdr:sp macro="" textlink="">
      <xdr:nvSpPr>
        <xdr:cNvPr id="437" name="テキスト ボックス 436"/>
        <xdr:cNvSpPr txBox="1"/>
      </xdr:nvSpPr>
      <xdr:spPr>
        <a:xfrm>
          <a:off x="7594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92863</xdr:rowOff>
    </xdr:from>
    <xdr:to>
      <xdr:col>36</xdr:col>
      <xdr:colOff>165100</xdr:colOff>
      <xdr:row>79</xdr:row>
      <xdr:rowOff>23013</xdr:rowOff>
    </xdr:to>
    <xdr:sp macro="" textlink="">
      <xdr:nvSpPr>
        <xdr:cNvPr id="438" name="楕円 437"/>
        <xdr:cNvSpPr/>
      </xdr:nvSpPr>
      <xdr:spPr>
        <a:xfrm>
          <a:off x="6921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39540</xdr:rowOff>
    </xdr:from>
    <xdr:ext cx="469744" cy="259045"/>
    <xdr:sp macro="" textlink="">
      <xdr:nvSpPr>
        <xdr:cNvPr id="439" name="テキスト ボックス 438"/>
        <xdr:cNvSpPr txBox="1"/>
      </xdr:nvSpPr>
      <xdr:spPr>
        <a:xfrm>
          <a:off x="6737428" y="132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163006</xdr:rowOff>
    </xdr:from>
    <xdr:to>
      <xdr:col>55</xdr:col>
      <xdr:colOff>0</xdr:colOff>
      <xdr:row>97</xdr:row>
      <xdr:rowOff>71707</xdr:rowOff>
    </xdr:to>
    <xdr:cxnSp macro="">
      <xdr:nvCxnSpPr>
        <xdr:cNvPr id="470" name="直線コネクタ 469"/>
        <xdr:cNvCxnSpPr/>
      </xdr:nvCxnSpPr>
      <xdr:spPr>
        <a:xfrm>
          <a:off x="9639300" y="16622206"/>
          <a:ext cx="838200" cy="8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152479</xdr:rowOff>
    </xdr:from>
    <xdr:to>
      <xdr:col>50</xdr:col>
      <xdr:colOff>114300</xdr:colOff>
      <xdr:row>96</xdr:row>
      <xdr:rowOff>163006</xdr:rowOff>
    </xdr:to>
    <xdr:cxnSp macro="">
      <xdr:nvCxnSpPr>
        <xdr:cNvPr id="473" name="直線コネクタ 472"/>
        <xdr:cNvCxnSpPr/>
      </xdr:nvCxnSpPr>
      <xdr:spPr>
        <a:xfrm>
          <a:off x="8750300" y="16611679"/>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152479</xdr:rowOff>
    </xdr:from>
    <xdr:to>
      <xdr:col>45</xdr:col>
      <xdr:colOff>177800</xdr:colOff>
      <xdr:row>97</xdr:row>
      <xdr:rowOff>5164</xdr:rowOff>
    </xdr:to>
    <xdr:cxnSp macro="">
      <xdr:nvCxnSpPr>
        <xdr:cNvPr id="476" name="直線コネクタ 475"/>
        <xdr:cNvCxnSpPr/>
      </xdr:nvCxnSpPr>
      <xdr:spPr>
        <a:xfrm flipV="1">
          <a:off x="7861300" y="16611679"/>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166283</xdr:rowOff>
    </xdr:from>
    <xdr:to>
      <xdr:col>41</xdr:col>
      <xdr:colOff>50800</xdr:colOff>
      <xdr:row>97</xdr:row>
      <xdr:rowOff>5164</xdr:rowOff>
    </xdr:to>
    <xdr:cxnSp macro="">
      <xdr:nvCxnSpPr>
        <xdr:cNvPr id="479" name="直線コネクタ 478"/>
        <xdr:cNvCxnSpPr/>
      </xdr:nvCxnSpPr>
      <xdr:spPr>
        <a:xfrm>
          <a:off x="6972300" y="16625483"/>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20907</xdr:rowOff>
    </xdr:from>
    <xdr:to>
      <xdr:col>55</xdr:col>
      <xdr:colOff>50800</xdr:colOff>
      <xdr:row>97</xdr:row>
      <xdr:rowOff>122507</xdr:rowOff>
    </xdr:to>
    <xdr:sp macro="" textlink="">
      <xdr:nvSpPr>
        <xdr:cNvPr id="489" name="楕円 488"/>
        <xdr:cNvSpPr/>
      </xdr:nvSpPr>
      <xdr:spPr>
        <a:xfrm>
          <a:off x="10426700" y="166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170784</xdr:rowOff>
    </xdr:from>
    <xdr:ext cx="534377" cy="259045"/>
    <xdr:sp macro="" textlink="">
      <xdr:nvSpPr>
        <xdr:cNvPr id="490" name="土木費該当値テキスト"/>
        <xdr:cNvSpPr txBox="1"/>
      </xdr:nvSpPr>
      <xdr:spPr>
        <a:xfrm>
          <a:off x="10528300" y="166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112206</xdr:rowOff>
    </xdr:from>
    <xdr:to>
      <xdr:col>50</xdr:col>
      <xdr:colOff>165100</xdr:colOff>
      <xdr:row>97</xdr:row>
      <xdr:rowOff>42356</xdr:rowOff>
    </xdr:to>
    <xdr:sp macro="" textlink="">
      <xdr:nvSpPr>
        <xdr:cNvPr id="491" name="楕円 490"/>
        <xdr:cNvSpPr/>
      </xdr:nvSpPr>
      <xdr:spPr>
        <a:xfrm>
          <a:off x="9588500" y="165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58883</xdr:rowOff>
    </xdr:from>
    <xdr:ext cx="534377" cy="259045"/>
    <xdr:sp macro="" textlink="">
      <xdr:nvSpPr>
        <xdr:cNvPr id="492" name="テキスト ボックス 491"/>
        <xdr:cNvSpPr txBox="1"/>
      </xdr:nvSpPr>
      <xdr:spPr>
        <a:xfrm>
          <a:off x="9372111" y="1634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101679</xdr:rowOff>
    </xdr:from>
    <xdr:to>
      <xdr:col>46</xdr:col>
      <xdr:colOff>38100</xdr:colOff>
      <xdr:row>97</xdr:row>
      <xdr:rowOff>31829</xdr:rowOff>
    </xdr:to>
    <xdr:sp macro="" textlink="">
      <xdr:nvSpPr>
        <xdr:cNvPr id="493" name="楕円 492"/>
        <xdr:cNvSpPr/>
      </xdr:nvSpPr>
      <xdr:spPr>
        <a:xfrm>
          <a:off x="8699500" y="165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48356</xdr:rowOff>
    </xdr:from>
    <xdr:ext cx="534377" cy="259045"/>
    <xdr:sp macro="" textlink="">
      <xdr:nvSpPr>
        <xdr:cNvPr id="494" name="テキスト ボックス 493"/>
        <xdr:cNvSpPr txBox="1"/>
      </xdr:nvSpPr>
      <xdr:spPr>
        <a:xfrm>
          <a:off x="8483111" y="163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125814</xdr:rowOff>
    </xdr:from>
    <xdr:to>
      <xdr:col>41</xdr:col>
      <xdr:colOff>101600</xdr:colOff>
      <xdr:row>97</xdr:row>
      <xdr:rowOff>55964</xdr:rowOff>
    </xdr:to>
    <xdr:sp macro="" textlink="">
      <xdr:nvSpPr>
        <xdr:cNvPr id="495" name="楕円 494"/>
        <xdr:cNvSpPr/>
      </xdr:nvSpPr>
      <xdr:spPr>
        <a:xfrm>
          <a:off x="7810500" y="165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72491</xdr:rowOff>
    </xdr:from>
    <xdr:ext cx="534377" cy="259045"/>
    <xdr:sp macro="" textlink="">
      <xdr:nvSpPr>
        <xdr:cNvPr id="496" name="テキスト ボックス 495"/>
        <xdr:cNvSpPr txBox="1"/>
      </xdr:nvSpPr>
      <xdr:spPr>
        <a:xfrm>
          <a:off x="7594111" y="163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115483</xdr:rowOff>
    </xdr:from>
    <xdr:to>
      <xdr:col>36</xdr:col>
      <xdr:colOff>165100</xdr:colOff>
      <xdr:row>97</xdr:row>
      <xdr:rowOff>45633</xdr:rowOff>
    </xdr:to>
    <xdr:sp macro="" textlink="">
      <xdr:nvSpPr>
        <xdr:cNvPr id="497" name="楕円 496"/>
        <xdr:cNvSpPr/>
      </xdr:nvSpPr>
      <xdr:spPr>
        <a:xfrm>
          <a:off x="6921500" y="165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62160</xdr:rowOff>
    </xdr:from>
    <xdr:ext cx="534377" cy="259045"/>
    <xdr:sp macro="" textlink="">
      <xdr:nvSpPr>
        <xdr:cNvPr id="498" name="テキスト ボックス 497"/>
        <xdr:cNvSpPr txBox="1"/>
      </xdr:nvSpPr>
      <xdr:spPr>
        <a:xfrm>
          <a:off x="6705111" y="163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154010</xdr:rowOff>
    </xdr:from>
    <xdr:to>
      <xdr:col>85</xdr:col>
      <xdr:colOff>127000</xdr:colOff>
      <xdr:row>36</xdr:row>
      <xdr:rowOff>158811</xdr:rowOff>
    </xdr:to>
    <xdr:cxnSp macro="">
      <xdr:nvCxnSpPr>
        <xdr:cNvPr id="525" name="直線コネクタ 524"/>
        <xdr:cNvCxnSpPr/>
      </xdr:nvCxnSpPr>
      <xdr:spPr>
        <a:xfrm>
          <a:off x="15481300" y="632621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154010</xdr:rowOff>
    </xdr:from>
    <xdr:to>
      <xdr:col>81</xdr:col>
      <xdr:colOff>50800</xdr:colOff>
      <xdr:row>36</xdr:row>
      <xdr:rowOff>159154</xdr:rowOff>
    </xdr:to>
    <xdr:cxnSp macro="">
      <xdr:nvCxnSpPr>
        <xdr:cNvPr id="528" name="直線コネクタ 527"/>
        <xdr:cNvCxnSpPr/>
      </xdr:nvCxnSpPr>
      <xdr:spPr>
        <a:xfrm flipV="1">
          <a:off x="14592300" y="632621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98826</xdr:rowOff>
    </xdr:from>
    <xdr:to>
      <xdr:col>76</xdr:col>
      <xdr:colOff>114300</xdr:colOff>
      <xdr:row>36</xdr:row>
      <xdr:rowOff>159154</xdr:rowOff>
    </xdr:to>
    <xdr:cxnSp macro="">
      <xdr:nvCxnSpPr>
        <xdr:cNvPr id="531" name="直線コネクタ 530"/>
        <xdr:cNvCxnSpPr/>
      </xdr:nvCxnSpPr>
      <xdr:spPr>
        <a:xfrm>
          <a:off x="13703300" y="6271026"/>
          <a:ext cx="889000" cy="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92768</xdr:rowOff>
    </xdr:from>
    <xdr:to>
      <xdr:col>71</xdr:col>
      <xdr:colOff>177800</xdr:colOff>
      <xdr:row>36</xdr:row>
      <xdr:rowOff>98826</xdr:rowOff>
    </xdr:to>
    <xdr:cxnSp macro="">
      <xdr:nvCxnSpPr>
        <xdr:cNvPr id="534" name="直線コネクタ 533"/>
        <xdr:cNvCxnSpPr/>
      </xdr:nvCxnSpPr>
      <xdr:spPr>
        <a:xfrm>
          <a:off x="12814300" y="6093518"/>
          <a:ext cx="889000" cy="1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108011</xdr:rowOff>
    </xdr:from>
    <xdr:to>
      <xdr:col>85</xdr:col>
      <xdr:colOff>177800</xdr:colOff>
      <xdr:row>37</xdr:row>
      <xdr:rowOff>38161</xdr:rowOff>
    </xdr:to>
    <xdr:sp macro="" textlink="">
      <xdr:nvSpPr>
        <xdr:cNvPr id="544" name="楕円 543"/>
        <xdr:cNvSpPr/>
      </xdr:nvSpPr>
      <xdr:spPr>
        <a:xfrm>
          <a:off x="16268700" y="62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86438</xdr:rowOff>
    </xdr:from>
    <xdr:ext cx="534377" cy="259045"/>
    <xdr:sp macro="" textlink="">
      <xdr:nvSpPr>
        <xdr:cNvPr id="545" name="消防費該当値テキスト"/>
        <xdr:cNvSpPr txBox="1"/>
      </xdr:nvSpPr>
      <xdr:spPr>
        <a:xfrm>
          <a:off x="16370300" y="62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103210</xdr:rowOff>
    </xdr:from>
    <xdr:to>
      <xdr:col>81</xdr:col>
      <xdr:colOff>101600</xdr:colOff>
      <xdr:row>37</xdr:row>
      <xdr:rowOff>33360</xdr:rowOff>
    </xdr:to>
    <xdr:sp macro="" textlink="">
      <xdr:nvSpPr>
        <xdr:cNvPr id="546" name="楕円 545"/>
        <xdr:cNvSpPr/>
      </xdr:nvSpPr>
      <xdr:spPr>
        <a:xfrm>
          <a:off x="15430500" y="62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24487</xdr:rowOff>
    </xdr:from>
    <xdr:ext cx="534377" cy="259045"/>
    <xdr:sp macro="" textlink="">
      <xdr:nvSpPr>
        <xdr:cNvPr id="547" name="テキスト ボックス 546"/>
        <xdr:cNvSpPr txBox="1"/>
      </xdr:nvSpPr>
      <xdr:spPr>
        <a:xfrm>
          <a:off x="15214111" y="63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108354</xdr:rowOff>
    </xdr:from>
    <xdr:to>
      <xdr:col>76</xdr:col>
      <xdr:colOff>165100</xdr:colOff>
      <xdr:row>37</xdr:row>
      <xdr:rowOff>38504</xdr:rowOff>
    </xdr:to>
    <xdr:sp macro="" textlink="">
      <xdr:nvSpPr>
        <xdr:cNvPr id="548" name="楕円 547"/>
        <xdr:cNvSpPr/>
      </xdr:nvSpPr>
      <xdr:spPr>
        <a:xfrm>
          <a:off x="14541500" y="62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29631</xdr:rowOff>
    </xdr:from>
    <xdr:ext cx="534377" cy="259045"/>
    <xdr:sp macro="" textlink="">
      <xdr:nvSpPr>
        <xdr:cNvPr id="549" name="テキスト ボックス 548"/>
        <xdr:cNvSpPr txBox="1"/>
      </xdr:nvSpPr>
      <xdr:spPr>
        <a:xfrm>
          <a:off x="14325111" y="63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48026</xdr:rowOff>
    </xdr:from>
    <xdr:to>
      <xdr:col>72</xdr:col>
      <xdr:colOff>38100</xdr:colOff>
      <xdr:row>36</xdr:row>
      <xdr:rowOff>149626</xdr:rowOff>
    </xdr:to>
    <xdr:sp macro="" textlink="">
      <xdr:nvSpPr>
        <xdr:cNvPr id="550" name="楕円 549"/>
        <xdr:cNvSpPr/>
      </xdr:nvSpPr>
      <xdr:spPr>
        <a:xfrm>
          <a:off x="13652500" y="62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166153</xdr:rowOff>
    </xdr:from>
    <xdr:ext cx="534377" cy="259045"/>
    <xdr:sp macro="" textlink="">
      <xdr:nvSpPr>
        <xdr:cNvPr id="551" name="テキスト ボックス 550"/>
        <xdr:cNvSpPr txBox="1"/>
      </xdr:nvSpPr>
      <xdr:spPr>
        <a:xfrm>
          <a:off x="13436111" y="59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41968</xdr:rowOff>
    </xdr:from>
    <xdr:to>
      <xdr:col>67</xdr:col>
      <xdr:colOff>101600</xdr:colOff>
      <xdr:row>35</xdr:row>
      <xdr:rowOff>143568</xdr:rowOff>
    </xdr:to>
    <xdr:sp macro="" textlink="">
      <xdr:nvSpPr>
        <xdr:cNvPr id="552" name="楕円 551"/>
        <xdr:cNvSpPr/>
      </xdr:nvSpPr>
      <xdr:spPr>
        <a:xfrm>
          <a:off x="12763500" y="60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160095</xdr:rowOff>
    </xdr:from>
    <xdr:ext cx="534377" cy="259045"/>
    <xdr:sp macro="" textlink="">
      <xdr:nvSpPr>
        <xdr:cNvPr id="553" name="テキスト ボックス 552"/>
        <xdr:cNvSpPr txBox="1"/>
      </xdr:nvSpPr>
      <xdr:spPr>
        <a:xfrm>
          <a:off x="12547111" y="581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42583</xdr:rowOff>
    </xdr:from>
    <xdr:to>
      <xdr:col>85</xdr:col>
      <xdr:colOff>127000</xdr:colOff>
      <xdr:row>56</xdr:row>
      <xdr:rowOff>105651</xdr:rowOff>
    </xdr:to>
    <xdr:cxnSp macro="">
      <xdr:nvCxnSpPr>
        <xdr:cNvPr id="583" name="直線コネクタ 582"/>
        <xdr:cNvCxnSpPr/>
      </xdr:nvCxnSpPr>
      <xdr:spPr>
        <a:xfrm>
          <a:off x="15481300" y="9300883"/>
          <a:ext cx="838200" cy="4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42583</xdr:rowOff>
    </xdr:from>
    <xdr:to>
      <xdr:col>81</xdr:col>
      <xdr:colOff>50800</xdr:colOff>
      <xdr:row>56</xdr:row>
      <xdr:rowOff>35890</xdr:rowOff>
    </xdr:to>
    <xdr:cxnSp macro="">
      <xdr:nvCxnSpPr>
        <xdr:cNvPr id="586" name="直線コネクタ 585"/>
        <xdr:cNvCxnSpPr/>
      </xdr:nvCxnSpPr>
      <xdr:spPr>
        <a:xfrm flipV="1">
          <a:off x="14592300" y="9300883"/>
          <a:ext cx="889000" cy="3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35890</xdr:rowOff>
    </xdr:from>
    <xdr:to>
      <xdr:col>76</xdr:col>
      <xdr:colOff>114300</xdr:colOff>
      <xdr:row>58</xdr:row>
      <xdr:rowOff>38836</xdr:rowOff>
    </xdr:to>
    <xdr:cxnSp macro="">
      <xdr:nvCxnSpPr>
        <xdr:cNvPr id="589" name="直線コネクタ 588"/>
        <xdr:cNvCxnSpPr/>
      </xdr:nvCxnSpPr>
      <xdr:spPr>
        <a:xfrm flipV="1">
          <a:off x="13703300" y="9637090"/>
          <a:ext cx="889000" cy="3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38836</xdr:rowOff>
    </xdr:from>
    <xdr:to>
      <xdr:col>71</xdr:col>
      <xdr:colOff>177800</xdr:colOff>
      <xdr:row>58</xdr:row>
      <xdr:rowOff>103136</xdr:rowOff>
    </xdr:to>
    <xdr:cxnSp macro="">
      <xdr:nvCxnSpPr>
        <xdr:cNvPr id="592" name="直線コネクタ 591"/>
        <xdr:cNvCxnSpPr/>
      </xdr:nvCxnSpPr>
      <xdr:spPr>
        <a:xfrm flipV="1">
          <a:off x="12814300" y="9982936"/>
          <a:ext cx="889000" cy="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54851</xdr:rowOff>
    </xdr:from>
    <xdr:to>
      <xdr:col>85</xdr:col>
      <xdr:colOff>177800</xdr:colOff>
      <xdr:row>56</xdr:row>
      <xdr:rowOff>156451</xdr:rowOff>
    </xdr:to>
    <xdr:sp macro="" textlink="">
      <xdr:nvSpPr>
        <xdr:cNvPr id="602" name="楕円 601"/>
        <xdr:cNvSpPr/>
      </xdr:nvSpPr>
      <xdr:spPr>
        <a:xfrm>
          <a:off x="16268700" y="96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77728</xdr:rowOff>
    </xdr:from>
    <xdr:ext cx="534377" cy="259045"/>
    <xdr:sp macro="" textlink="">
      <xdr:nvSpPr>
        <xdr:cNvPr id="603" name="教育費該当値テキスト"/>
        <xdr:cNvSpPr txBox="1"/>
      </xdr:nvSpPr>
      <xdr:spPr>
        <a:xfrm>
          <a:off x="16370300" y="950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163233</xdr:rowOff>
    </xdr:from>
    <xdr:to>
      <xdr:col>81</xdr:col>
      <xdr:colOff>101600</xdr:colOff>
      <xdr:row>54</xdr:row>
      <xdr:rowOff>93383</xdr:rowOff>
    </xdr:to>
    <xdr:sp macro="" textlink="">
      <xdr:nvSpPr>
        <xdr:cNvPr id="604" name="楕円 603"/>
        <xdr:cNvSpPr/>
      </xdr:nvSpPr>
      <xdr:spPr>
        <a:xfrm>
          <a:off x="15430500" y="92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109910</xdr:rowOff>
    </xdr:from>
    <xdr:ext cx="534377" cy="259045"/>
    <xdr:sp macro="" textlink="">
      <xdr:nvSpPr>
        <xdr:cNvPr id="605" name="テキスト ボックス 604"/>
        <xdr:cNvSpPr txBox="1"/>
      </xdr:nvSpPr>
      <xdr:spPr>
        <a:xfrm>
          <a:off x="15214111" y="9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156540</xdr:rowOff>
    </xdr:from>
    <xdr:to>
      <xdr:col>76</xdr:col>
      <xdr:colOff>165100</xdr:colOff>
      <xdr:row>56</xdr:row>
      <xdr:rowOff>86690</xdr:rowOff>
    </xdr:to>
    <xdr:sp macro="" textlink="">
      <xdr:nvSpPr>
        <xdr:cNvPr id="606" name="楕円 605"/>
        <xdr:cNvSpPr/>
      </xdr:nvSpPr>
      <xdr:spPr>
        <a:xfrm>
          <a:off x="14541500" y="95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103217</xdr:rowOff>
    </xdr:from>
    <xdr:ext cx="534377" cy="259045"/>
    <xdr:sp macro="" textlink="">
      <xdr:nvSpPr>
        <xdr:cNvPr id="607" name="テキスト ボックス 606"/>
        <xdr:cNvSpPr txBox="1"/>
      </xdr:nvSpPr>
      <xdr:spPr>
        <a:xfrm>
          <a:off x="14325111" y="93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159486</xdr:rowOff>
    </xdr:from>
    <xdr:to>
      <xdr:col>72</xdr:col>
      <xdr:colOff>38100</xdr:colOff>
      <xdr:row>58</xdr:row>
      <xdr:rowOff>89636</xdr:rowOff>
    </xdr:to>
    <xdr:sp macro="" textlink="">
      <xdr:nvSpPr>
        <xdr:cNvPr id="608" name="楕円 607"/>
        <xdr:cNvSpPr/>
      </xdr:nvSpPr>
      <xdr:spPr>
        <a:xfrm>
          <a:off x="13652500" y="99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80763</xdr:rowOff>
    </xdr:from>
    <xdr:ext cx="534377" cy="259045"/>
    <xdr:sp macro="" textlink="">
      <xdr:nvSpPr>
        <xdr:cNvPr id="609" name="テキスト ボックス 608"/>
        <xdr:cNvSpPr txBox="1"/>
      </xdr:nvSpPr>
      <xdr:spPr>
        <a:xfrm>
          <a:off x="13436111" y="100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52336</xdr:rowOff>
    </xdr:from>
    <xdr:to>
      <xdr:col>67</xdr:col>
      <xdr:colOff>101600</xdr:colOff>
      <xdr:row>58</xdr:row>
      <xdr:rowOff>153936</xdr:rowOff>
    </xdr:to>
    <xdr:sp macro="" textlink="">
      <xdr:nvSpPr>
        <xdr:cNvPr id="610" name="楕円 609"/>
        <xdr:cNvSpPr/>
      </xdr:nvSpPr>
      <xdr:spPr>
        <a:xfrm>
          <a:off x="12763500" y="99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145063</xdr:rowOff>
    </xdr:from>
    <xdr:ext cx="534377" cy="259045"/>
    <xdr:sp macro="" textlink="">
      <xdr:nvSpPr>
        <xdr:cNvPr id="611" name="テキスト ボックス 610"/>
        <xdr:cNvSpPr txBox="1"/>
      </xdr:nvSpPr>
      <xdr:spPr>
        <a:xfrm>
          <a:off x="12547111" y="100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13424</xdr:rowOff>
    </xdr:from>
    <xdr:to>
      <xdr:col>85</xdr:col>
      <xdr:colOff>127000</xdr:colOff>
      <xdr:row>97</xdr:row>
      <xdr:rowOff>21462</xdr:rowOff>
    </xdr:to>
    <xdr:cxnSp macro="">
      <xdr:nvCxnSpPr>
        <xdr:cNvPr id="697" name="直線コネクタ 696"/>
        <xdr:cNvCxnSpPr/>
      </xdr:nvCxnSpPr>
      <xdr:spPr>
        <a:xfrm>
          <a:off x="15481300" y="16644074"/>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13424</xdr:rowOff>
    </xdr:from>
    <xdr:to>
      <xdr:col>81</xdr:col>
      <xdr:colOff>50800</xdr:colOff>
      <xdr:row>97</xdr:row>
      <xdr:rowOff>18428</xdr:rowOff>
    </xdr:to>
    <xdr:cxnSp macro="">
      <xdr:nvCxnSpPr>
        <xdr:cNvPr id="700" name="直線コネクタ 699"/>
        <xdr:cNvCxnSpPr/>
      </xdr:nvCxnSpPr>
      <xdr:spPr>
        <a:xfrm flipV="1">
          <a:off x="14592300" y="16644074"/>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18428</xdr:rowOff>
    </xdr:from>
    <xdr:to>
      <xdr:col>76</xdr:col>
      <xdr:colOff>114300</xdr:colOff>
      <xdr:row>97</xdr:row>
      <xdr:rowOff>40842</xdr:rowOff>
    </xdr:to>
    <xdr:cxnSp macro="">
      <xdr:nvCxnSpPr>
        <xdr:cNvPr id="703" name="直線コネクタ 702"/>
        <xdr:cNvCxnSpPr/>
      </xdr:nvCxnSpPr>
      <xdr:spPr>
        <a:xfrm flipV="1">
          <a:off x="13703300" y="16649078"/>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40842</xdr:rowOff>
    </xdr:from>
    <xdr:to>
      <xdr:col>71</xdr:col>
      <xdr:colOff>177800</xdr:colOff>
      <xdr:row>97</xdr:row>
      <xdr:rowOff>42405</xdr:rowOff>
    </xdr:to>
    <xdr:cxnSp macro="">
      <xdr:nvCxnSpPr>
        <xdr:cNvPr id="706" name="直線コネクタ 705"/>
        <xdr:cNvCxnSpPr/>
      </xdr:nvCxnSpPr>
      <xdr:spPr>
        <a:xfrm flipV="1">
          <a:off x="12814300" y="16671492"/>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142112</xdr:rowOff>
    </xdr:from>
    <xdr:to>
      <xdr:col>85</xdr:col>
      <xdr:colOff>177800</xdr:colOff>
      <xdr:row>97</xdr:row>
      <xdr:rowOff>72262</xdr:rowOff>
    </xdr:to>
    <xdr:sp macro="" textlink="">
      <xdr:nvSpPr>
        <xdr:cNvPr id="716" name="楕円 715"/>
        <xdr:cNvSpPr/>
      </xdr:nvSpPr>
      <xdr:spPr>
        <a:xfrm>
          <a:off x="16268700" y="166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120539</xdr:rowOff>
    </xdr:from>
    <xdr:ext cx="534377" cy="259045"/>
    <xdr:sp macro="" textlink="">
      <xdr:nvSpPr>
        <xdr:cNvPr id="717" name="公債費該当値テキスト"/>
        <xdr:cNvSpPr txBox="1"/>
      </xdr:nvSpPr>
      <xdr:spPr>
        <a:xfrm>
          <a:off x="16370300" y="165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134074</xdr:rowOff>
    </xdr:from>
    <xdr:to>
      <xdr:col>81</xdr:col>
      <xdr:colOff>101600</xdr:colOff>
      <xdr:row>97</xdr:row>
      <xdr:rowOff>64224</xdr:rowOff>
    </xdr:to>
    <xdr:sp macro="" textlink="">
      <xdr:nvSpPr>
        <xdr:cNvPr id="718" name="楕円 717"/>
        <xdr:cNvSpPr/>
      </xdr:nvSpPr>
      <xdr:spPr>
        <a:xfrm>
          <a:off x="15430500" y="165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55351</xdr:rowOff>
    </xdr:from>
    <xdr:ext cx="534377" cy="259045"/>
    <xdr:sp macro="" textlink="">
      <xdr:nvSpPr>
        <xdr:cNvPr id="719" name="テキスト ボックス 718"/>
        <xdr:cNvSpPr txBox="1"/>
      </xdr:nvSpPr>
      <xdr:spPr>
        <a:xfrm>
          <a:off x="15214111" y="166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139078</xdr:rowOff>
    </xdr:from>
    <xdr:to>
      <xdr:col>76</xdr:col>
      <xdr:colOff>165100</xdr:colOff>
      <xdr:row>97</xdr:row>
      <xdr:rowOff>69228</xdr:rowOff>
    </xdr:to>
    <xdr:sp macro="" textlink="">
      <xdr:nvSpPr>
        <xdr:cNvPr id="720" name="楕円 719"/>
        <xdr:cNvSpPr/>
      </xdr:nvSpPr>
      <xdr:spPr>
        <a:xfrm>
          <a:off x="14541500" y="165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60355</xdr:rowOff>
    </xdr:from>
    <xdr:ext cx="534377" cy="259045"/>
    <xdr:sp macro="" textlink="">
      <xdr:nvSpPr>
        <xdr:cNvPr id="721" name="テキスト ボックス 720"/>
        <xdr:cNvSpPr txBox="1"/>
      </xdr:nvSpPr>
      <xdr:spPr>
        <a:xfrm>
          <a:off x="14325111" y="166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161492</xdr:rowOff>
    </xdr:from>
    <xdr:to>
      <xdr:col>72</xdr:col>
      <xdr:colOff>38100</xdr:colOff>
      <xdr:row>97</xdr:row>
      <xdr:rowOff>91642</xdr:rowOff>
    </xdr:to>
    <xdr:sp macro="" textlink="">
      <xdr:nvSpPr>
        <xdr:cNvPr id="722" name="楕円 721"/>
        <xdr:cNvSpPr/>
      </xdr:nvSpPr>
      <xdr:spPr>
        <a:xfrm>
          <a:off x="13652500" y="166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82769</xdr:rowOff>
    </xdr:from>
    <xdr:ext cx="534377" cy="259045"/>
    <xdr:sp macro="" textlink="">
      <xdr:nvSpPr>
        <xdr:cNvPr id="723" name="テキスト ボックス 722"/>
        <xdr:cNvSpPr txBox="1"/>
      </xdr:nvSpPr>
      <xdr:spPr>
        <a:xfrm>
          <a:off x="13436111" y="167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163055</xdr:rowOff>
    </xdr:from>
    <xdr:to>
      <xdr:col>67</xdr:col>
      <xdr:colOff>101600</xdr:colOff>
      <xdr:row>97</xdr:row>
      <xdr:rowOff>93205</xdr:rowOff>
    </xdr:to>
    <xdr:sp macro="" textlink="">
      <xdr:nvSpPr>
        <xdr:cNvPr id="724" name="楕円 723"/>
        <xdr:cNvSpPr/>
      </xdr:nvSpPr>
      <xdr:spPr>
        <a:xfrm>
          <a:off x="12763500" y="166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84332</xdr:rowOff>
    </xdr:from>
    <xdr:ext cx="534377" cy="259045"/>
    <xdr:sp macro="" textlink="">
      <xdr:nvSpPr>
        <xdr:cNvPr id="725" name="テキスト ボックス 724"/>
        <xdr:cNvSpPr txBox="1"/>
      </xdr:nvSpPr>
      <xdr:spPr>
        <a:xfrm>
          <a:off x="12547111" y="167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類似団体平均と比較して特に下回っているのは、総務費、民生費、公債費である。また、類似団体平均と比較して特に上回っているのは、教育費と商工費である。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34,981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年度については、出張所維持管理費の増などにより増加している。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106,755</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年度については、放課後児童施設整備事業の減などにより減少している。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28,810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円となっており、類似団体平均を下回っている。今後も、新小学校整備等に伴う元金償還開始などにより、公債費の増加が予想されるので、引き続き地方債発行の抑制に努め、公債費の縮減に努めていく。</a:t>
          </a: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7,946</a:t>
          </a:r>
          <a:r>
            <a:rPr kumimoji="1" lang="ja-JP" altLang="en-US" sz="1300">
              <a:latin typeface="ＭＳ Ｐゴシック" panose="020B0600070205080204" pitchFamily="50" charset="-128"/>
              <a:ea typeface="ＭＳ Ｐゴシック" panose="020B0600070205080204" pitchFamily="50" charset="-128"/>
            </a:rPr>
            <a:t>円となっている。町内への企業立地政策である企業立地等促進奨励金により、類似団体平均を上回っている。平成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年度については企業立地奨励金の増により増加している。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65,681</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円と類似団体平均を大きく上回っている。今後も、施設の老朽化に伴い学校施設の大規模改修等が必要となるので、計画的に取り組み、財政負担の軽減・平準化に努めていく。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年度は、財政調整基金を取り崩したため、基金残高は、前年度と比較して</a:t>
          </a:r>
          <a:r>
            <a:rPr kumimoji="1" lang="en-US" altLang="ja-JP" sz="1200">
              <a:latin typeface="ＭＳ ゴシック" pitchFamily="49" charset="-128"/>
              <a:ea typeface="ＭＳ ゴシック" pitchFamily="49" charset="-128"/>
            </a:rPr>
            <a:t>2.74</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実質収支額は、固定資産税や法人税の増加による収入の増により、前年度と比較して</a:t>
          </a:r>
          <a:r>
            <a:rPr kumimoji="1" lang="en-US" altLang="ja-JP" sz="1200">
              <a:latin typeface="ＭＳ ゴシック" pitchFamily="49" charset="-128"/>
              <a:ea typeface="ＭＳ ゴシック" pitchFamily="49" charset="-128"/>
            </a:rPr>
            <a:t>1.26</a:t>
          </a:r>
          <a:r>
            <a:rPr kumimoji="1" lang="ja-JP" altLang="en-US" sz="1200">
              <a:latin typeface="ＭＳ ゴシック" pitchFamily="49" charset="-128"/>
              <a:ea typeface="ＭＳ ゴシック" pitchFamily="49" charset="-128"/>
            </a:rPr>
            <a:t>ポイントの増となっている。</a:t>
          </a:r>
        </a:p>
        <a:p>
          <a:r>
            <a:rPr kumimoji="1" lang="ja-JP" altLang="en-US" sz="1200">
              <a:latin typeface="ＭＳ ゴシック" pitchFamily="49" charset="-128"/>
              <a:ea typeface="ＭＳ ゴシック" pitchFamily="49" charset="-128"/>
            </a:rPr>
            <a:t>　実質単年度収支は、前年度と比較して</a:t>
          </a:r>
          <a:r>
            <a:rPr kumimoji="1" lang="en-US" altLang="ja-JP" sz="1200">
              <a:latin typeface="ＭＳ ゴシック" pitchFamily="49" charset="-128"/>
              <a:ea typeface="ＭＳ ゴシック" pitchFamily="49" charset="-128"/>
            </a:rPr>
            <a:t>0.42</a:t>
          </a:r>
          <a:r>
            <a:rPr kumimoji="1" lang="ja-JP" altLang="en-US" sz="1200">
              <a:latin typeface="ＭＳ ゴシック" pitchFamily="49" charset="-128"/>
              <a:ea typeface="ＭＳ ゴシック" pitchFamily="49" charset="-128"/>
            </a:rPr>
            <a:t>ポイント悪化し、</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年連続でマイナスとなっているため、今後も事務事業の見直しなどによる徹底した歳出削減を図り、健全な財政運営に努めていく。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茨城県阿見町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年度の一般会計は、固定資産税や法人税の増加による収入の増により、黒字額が前年度と比較して増加している。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国民健康保険特別会計は、制度変更に伴い、黒字額が前年度と比較して減少している。</a:t>
          </a:r>
        </a:p>
        <a:p>
          <a:r>
            <a:rPr kumimoji="1" lang="ja-JP" altLang="en-US" sz="1400">
              <a:latin typeface="ＭＳ ゴシック" pitchFamily="49" charset="-128"/>
              <a:ea typeface="ＭＳ ゴシック" pitchFamily="49" charset="-128"/>
            </a:rPr>
            <a:t>　全体としては、全会計において黒字を確保していて、連結赤字額がないため、連結実質赤字比率の該当はない。</a:t>
          </a:r>
        </a:p>
        <a:p>
          <a:r>
            <a:rPr kumimoji="1" lang="ja-JP" altLang="en-US" sz="1400">
              <a:latin typeface="ＭＳ ゴシック" pitchFamily="49" charset="-128"/>
              <a:ea typeface="ＭＳ ゴシック" pitchFamily="49" charset="-128"/>
            </a:rPr>
            <a:t>　今後も、適正規模の実質収支の確保等に努めていく。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16384463</v>
      </c>
      <c r="BO4" s="461"/>
      <c r="BP4" s="461"/>
      <c r="BQ4" s="461"/>
      <c r="BR4" s="461"/>
      <c r="BS4" s="461"/>
      <c r="BT4" s="461"/>
      <c r="BU4" s="462"/>
      <c r="BV4" s="460">
        <v>18260785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8.5</v>
      </c>
      <c r="CU4" s="642"/>
      <c r="CV4" s="642"/>
      <c r="CW4" s="642"/>
      <c r="CX4" s="642"/>
      <c r="CY4" s="642"/>
      <c r="CZ4" s="642"/>
      <c r="DA4" s="643"/>
      <c r="DB4" s="641">
        <v>7.2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15380575</v>
      </c>
      <c r="BO5" s="466"/>
      <c r="BP5" s="466"/>
      <c r="BQ5" s="466"/>
      <c r="BR5" s="466"/>
      <c r="BS5" s="466"/>
      <c r="BT5" s="466"/>
      <c r="BU5" s="467"/>
      <c r="BV5" s="465">
        <v>17310974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92.3</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1003888</v>
      </c>
      <c r="BO6" s="466"/>
      <c r="BP6" s="466"/>
      <c r="BQ6" s="466"/>
      <c r="BR6" s="466"/>
      <c r="BS6" s="466"/>
      <c r="BT6" s="466"/>
      <c r="BU6" s="467"/>
      <c r="BV6" s="465">
        <v>949811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97.6</v>
      </c>
      <c r="CU6" s="616"/>
      <c r="CV6" s="616"/>
      <c r="CW6" s="616"/>
      <c r="CX6" s="616"/>
      <c r="CY6" s="616"/>
      <c r="CZ6" s="616"/>
      <c r="DA6" s="617"/>
      <c r="DB6" s="615">
        <v>96.6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195597</v>
      </c>
      <c r="BO7" s="466"/>
      <c r="BP7" s="466"/>
      <c r="BQ7" s="466"/>
      <c r="BR7" s="466"/>
      <c r="BS7" s="466"/>
      <c r="BT7" s="466"/>
      <c r="BU7" s="467"/>
      <c r="BV7" s="465">
        <v>271311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9513620</v>
      </c>
      <c r="CU7" s="466"/>
      <c r="CV7" s="466"/>
      <c r="CW7" s="466"/>
      <c r="CX7" s="466"/>
      <c r="CY7" s="466"/>
      <c r="CZ7" s="466"/>
      <c r="DA7" s="467"/>
      <c r="DB7" s="465">
        <v>9375730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808291</v>
      </c>
      <c r="BO8" s="466"/>
      <c r="BP8" s="466"/>
      <c r="BQ8" s="466"/>
      <c r="BR8" s="466"/>
      <c r="BS8" s="466"/>
      <c r="BT8" s="466"/>
      <c r="BU8" s="467"/>
      <c r="BV8" s="465">
        <v>678500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0.92</v>
      </c>
      <c r="CU8" s="579"/>
      <c r="CV8" s="579"/>
      <c r="CW8" s="579"/>
      <c r="CX8" s="579"/>
      <c r="CY8" s="579"/>
      <c r="CZ8" s="579"/>
      <c r="DA8" s="580"/>
      <c r="DB8" s="578">
        <v>0.91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47535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129791</v>
      </c>
      <c r="BO9" s="466"/>
      <c r="BP9" s="466"/>
      <c r="BQ9" s="466"/>
      <c r="BR9" s="466"/>
      <c r="BS9" s="466"/>
      <c r="BT9" s="466"/>
      <c r="BU9" s="467"/>
      <c r="BV9" s="465">
        <v>-50960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12.5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47940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3</v>
      </c>
      <c r="BO10" s="466"/>
      <c r="BP10" s="466"/>
      <c r="BQ10" s="466"/>
      <c r="BR10" s="466"/>
      <c r="BS10" s="466"/>
      <c r="BT10" s="466"/>
      <c r="BU10" s="467"/>
      <c r="BV10" s="465">
        <v>100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47587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220863</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46666</v>
      </c>
      <c r="S13" s="569"/>
      <c r="T13" s="569"/>
      <c r="U13" s="569"/>
      <c r="V13" s="570"/>
      <c r="W13" s="556" t="s">
        <v>139</v>
      </c>
      <c r="X13" s="478"/>
      <c r="Y13" s="478"/>
      <c r="Z13" s="478"/>
      <c r="AA13" s="478"/>
      <c r="AB13" s="479"/>
      <c r="AC13" s="441">
        <v>883</v>
      </c>
      <c r="AD13" s="442"/>
      <c r="AE13" s="442"/>
      <c r="AF13" s="442"/>
      <c r="AG13" s="443"/>
      <c r="AH13" s="441">
        <v>890</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-91069</v>
      </c>
      <c r="BO13" s="466"/>
      <c r="BP13" s="466"/>
      <c r="BQ13" s="466"/>
      <c r="BR13" s="466"/>
      <c r="BS13" s="466"/>
      <c r="BT13" s="466"/>
      <c r="BU13" s="467"/>
      <c r="BV13" s="465">
        <v>-50860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47506</v>
      </c>
      <c r="S14" s="569"/>
      <c r="T14" s="569"/>
      <c r="U14" s="569"/>
      <c r="V14" s="570"/>
      <c r="W14" s="571"/>
      <c r="X14" s="481"/>
      <c r="Y14" s="481"/>
      <c r="Z14" s="481"/>
      <c r="AA14" s="481"/>
      <c r="AB14" s="482"/>
      <c r="AC14" s="561">
        <v>3.9</v>
      </c>
      <c r="AD14" s="562"/>
      <c r="AE14" s="562"/>
      <c r="AF14" s="562"/>
      <c r="AG14" s="563"/>
      <c r="AH14" s="561">
        <v>3.9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46650</v>
      </c>
      <c r="S15" s="569"/>
      <c r="T15" s="569"/>
      <c r="U15" s="569"/>
      <c r="V15" s="570"/>
      <c r="W15" s="556" t="s">
        <v>148</v>
      </c>
      <c r="X15" s="478"/>
      <c r="Y15" s="478"/>
      <c r="Z15" s="478"/>
      <c r="AA15" s="478"/>
      <c r="AB15" s="479"/>
      <c r="AC15" s="441">
        <v>6114</v>
      </c>
      <c r="AD15" s="442"/>
      <c r="AE15" s="442"/>
      <c r="AF15" s="442"/>
      <c r="AG15" s="443"/>
      <c r="AH15" s="441">
        <v>6007</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6678389</v>
      </c>
      <c r="BO15" s="461"/>
      <c r="BP15" s="461"/>
      <c r="BQ15" s="461"/>
      <c r="BR15" s="461"/>
      <c r="BS15" s="461"/>
      <c r="BT15" s="461"/>
      <c r="BU15" s="462"/>
      <c r="BV15" s="460">
        <v>6425614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27.2</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7156111</v>
      </c>
      <c r="BO16" s="466"/>
      <c r="BP16" s="466"/>
      <c r="BQ16" s="466"/>
      <c r="BR16" s="466"/>
      <c r="BS16" s="466"/>
      <c r="BT16" s="466"/>
      <c r="BU16" s="467"/>
      <c r="BV16" s="465">
        <v>7015284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15474</v>
      </c>
      <c r="AD17" s="442"/>
      <c r="AE17" s="442"/>
      <c r="AF17" s="442"/>
      <c r="AG17" s="443"/>
      <c r="AH17" s="441">
        <v>15967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8545520</v>
      </c>
      <c r="BO17" s="466"/>
      <c r="BP17" s="466"/>
      <c r="BQ17" s="466"/>
      <c r="BR17" s="466"/>
      <c r="BS17" s="466"/>
      <c r="BT17" s="466"/>
      <c r="BU17" s="467"/>
      <c r="BV17" s="465">
        <v>8213066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71.400000000000006</v>
      </c>
      <c r="M18" s="530"/>
      <c r="N18" s="530"/>
      <c r="O18" s="530"/>
      <c r="P18" s="530"/>
      <c r="Q18" s="530"/>
      <c r="R18" s="531"/>
      <c r="S18" s="531"/>
      <c r="T18" s="531"/>
      <c r="U18" s="531"/>
      <c r="V18" s="532"/>
      <c r="W18" s="546"/>
      <c r="X18" s="547"/>
      <c r="Y18" s="547"/>
      <c r="Z18" s="547"/>
      <c r="AA18" s="547"/>
      <c r="AB18" s="557"/>
      <c r="AC18" s="429">
        <v>68.900000000000006</v>
      </c>
      <c r="AD18" s="430"/>
      <c r="AE18" s="430"/>
      <c r="AF18" s="430"/>
      <c r="AG18" s="533"/>
      <c r="AH18" s="429">
        <v>69.8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8871930</v>
      </c>
      <c r="BO18" s="466"/>
      <c r="BP18" s="466"/>
      <c r="BQ18" s="466"/>
      <c r="BR18" s="466"/>
      <c r="BS18" s="466"/>
      <c r="BT18" s="466"/>
      <c r="BU18" s="467"/>
      <c r="BV18" s="465">
        <v>8810906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666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11344327</v>
      </c>
      <c r="BO19" s="466"/>
      <c r="BP19" s="466"/>
      <c r="BQ19" s="466"/>
      <c r="BR19" s="466"/>
      <c r="BS19" s="466"/>
      <c r="BT19" s="466"/>
      <c r="BU19" s="467"/>
      <c r="BV19" s="465">
        <v>11144892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18801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14892000</v>
      </c>
      <c r="BO23" s="466"/>
      <c r="BP23" s="466"/>
      <c r="BQ23" s="466"/>
      <c r="BR23" s="466"/>
      <c r="BS23" s="466"/>
      <c r="BT23" s="466"/>
      <c r="BU23" s="467"/>
      <c r="BV23" s="465">
        <v>14848760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7220</v>
      </c>
      <c r="R24" s="442"/>
      <c r="S24" s="442"/>
      <c r="T24" s="442"/>
      <c r="U24" s="442"/>
      <c r="V24" s="443"/>
      <c r="W24" s="507"/>
      <c r="X24" s="498"/>
      <c r="Y24" s="499"/>
      <c r="Z24" s="438" t="s">
        <v>172</v>
      </c>
      <c r="AA24" s="439"/>
      <c r="AB24" s="439"/>
      <c r="AC24" s="439"/>
      <c r="AD24" s="439"/>
      <c r="AE24" s="439"/>
      <c r="AF24" s="439"/>
      <c r="AG24" s="440"/>
      <c r="AH24" s="441">
        <v>283</v>
      </c>
      <c r="AI24" s="442"/>
      <c r="AJ24" s="442"/>
      <c r="AK24" s="442"/>
      <c r="AL24" s="443"/>
      <c r="AM24" s="441">
        <v>856641</v>
      </c>
      <c r="AN24" s="442"/>
      <c r="AO24" s="442"/>
      <c r="AP24" s="442"/>
      <c r="AQ24" s="442"/>
      <c r="AR24" s="443"/>
      <c r="AS24" s="441">
        <v>3027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10858804</v>
      </c>
      <c r="BO24" s="466"/>
      <c r="BP24" s="466"/>
      <c r="BQ24" s="466"/>
      <c r="BR24" s="466"/>
      <c r="BS24" s="466"/>
      <c r="BT24" s="466"/>
      <c r="BU24" s="467"/>
      <c r="BV24" s="465">
        <v>11203638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5850</v>
      </c>
      <c r="R25" s="442"/>
      <c r="S25" s="442"/>
      <c r="T25" s="442"/>
      <c r="U25" s="442"/>
      <c r="V25" s="443"/>
      <c r="W25" s="507"/>
      <c r="X25" s="498"/>
      <c r="Y25" s="499"/>
      <c r="Z25" s="438" t="s">
        <v>175</v>
      </c>
      <c r="AA25" s="439"/>
      <c r="AB25" s="439"/>
      <c r="AC25" s="439"/>
      <c r="AD25" s="439"/>
      <c r="AE25" s="439"/>
      <c r="AF25" s="439"/>
      <c r="AG25" s="440"/>
      <c r="AH25" s="441" t="s">
        <v>146</v>
      </c>
      <c r="AI25" s="442"/>
      <c r="AJ25" s="442"/>
      <c r="AK25" s="442"/>
      <c r="AL25" s="443"/>
      <c r="AM25" s="441" t="s">
        <v>176</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131240</v>
      </c>
      <c r="BO25" s="461"/>
      <c r="BP25" s="461"/>
      <c r="BQ25" s="461"/>
      <c r="BR25" s="461"/>
      <c r="BS25" s="461"/>
      <c r="BT25" s="461"/>
      <c r="BU25" s="462"/>
      <c r="BV25" s="460">
        <v>391908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5310</v>
      </c>
      <c r="R26" s="442"/>
      <c r="S26" s="442"/>
      <c r="T26" s="442"/>
      <c r="U26" s="442"/>
      <c r="V26" s="443"/>
      <c r="W26" s="507"/>
      <c r="X26" s="498"/>
      <c r="Y26" s="499"/>
      <c r="Z26" s="438" t="s">
        <v>179</v>
      </c>
      <c r="AA26" s="520"/>
      <c r="AB26" s="520"/>
      <c r="AC26" s="520"/>
      <c r="AD26" s="520"/>
      <c r="AE26" s="520"/>
      <c r="AF26" s="520"/>
      <c r="AG26" s="521"/>
      <c r="AH26" s="441">
        <v>6</v>
      </c>
      <c r="AI26" s="442"/>
      <c r="AJ26" s="442"/>
      <c r="AK26" s="442"/>
      <c r="AL26" s="443"/>
      <c r="AM26" s="441">
        <v>19566</v>
      </c>
      <c r="AN26" s="442"/>
      <c r="AO26" s="442"/>
      <c r="AP26" s="442"/>
      <c r="AQ26" s="442"/>
      <c r="AR26" s="443"/>
      <c r="AS26" s="441">
        <v>3261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146</v>
      </c>
      <c r="BO26" s="466"/>
      <c r="BP26" s="466"/>
      <c r="BQ26" s="466"/>
      <c r="BR26" s="466"/>
      <c r="BS26" s="466"/>
      <c r="BT26" s="466"/>
      <c r="BU26" s="467"/>
      <c r="BV26" s="465" t="s">
        <v>146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3690</v>
      </c>
      <c r="R27" s="442"/>
      <c r="S27" s="442"/>
      <c r="T27" s="442"/>
      <c r="U27" s="442"/>
      <c r="V27" s="443"/>
      <c r="W27" s="507"/>
      <c r="X27" s="498"/>
      <c r="Y27" s="499"/>
      <c r="Z27" s="438" t="s">
        <v>182</v>
      </c>
      <c r="AA27" s="439"/>
      <c r="AB27" s="439"/>
      <c r="AC27" s="439"/>
      <c r="AD27" s="439"/>
      <c r="AE27" s="439"/>
      <c r="AF27" s="439"/>
      <c r="AG27" s="440"/>
      <c r="AH27" s="441" t="s">
        <v>176</v>
      </c>
      <c r="AI27" s="442"/>
      <c r="AJ27" s="442"/>
      <c r="AK27" s="442"/>
      <c r="AL27" s="443"/>
      <c r="AM27" s="441" t="s">
        <v>146</v>
      </c>
      <c r="AN27" s="442"/>
      <c r="AO27" s="442"/>
      <c r="AP27" s="442"/>
      <c r="AQ27" s="442"/>
      <c r="AR27" s="443"/>
      <c r="AS27" s="441" t="s">
        <v>146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116751</v>
      </c>
      <c r="BO27" s="469"/>
      <c r="BP27" s="469"/>
      <c r="BQ27" s="469"/>
      <c r="BR27" s="469"/>
      <c r="BS27" s="469"/>
      <c r="BT27" s="469"/>
      <c r="BU27" s="470"/>
      <c r="BV27" s="468">
        <v>116751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3300</v>
      </c>
      <c r="R28" s="442"/>
      <c r="S28" s="442"/>
      <c r="T28" s="442"/>
      <c r="U28" s="442"/>
      <c r="V28" s="443"/>
      <c r="W28" s="507"/>
      <c r="X28" s="498"/>
      <c r="Y28" s="499"/>
      <c r="Z28" s="438" t="s">
        <v>185</v>
      </c>
      <c r="AA28" s="439"/>
      <c r="AB28" s="439"/>
      <c r="AC28" s="439"/>
      <c r="AD28" s="439"/>
      <c r="AE28" s="439"/>
      <c r="AF28" s="439"/>
      <c r="AG28" s="440"/>
      <c r="AH28" s="441" t="s">
        <v>176</v>
      </c>
      <c r="AI28" s="442"/>
      <c r="AJ28" s="442"/>
      <c r="AK28" s="442"/>
      <c r="AL28" s="443"/>
      <c r="AM28" s="441" t="s">
        <v>146</v>
      </c>
      <c r="AN28" s="442"/>
      <c r="AO28" s="442"/>
      <c r="AP28" s="442"/>
      <c r="AQ28" s="442"/>
      <c r="AR28" s="443"/>
      <c r="AS28" s="441" t="s">
        <v>146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2495740</v>
      </c>
      <c r="BO28" s="461"/>
      <c r="BP28" s="461"/>
      <c r="BQ28" s="461"/>
      <c r="BR28" s="461"/>
      <c r="BS28" s="461"/>
      <c r="BT28" s="461"/>
      <c r="BU28" s="462"/>
      <c r="BV28" s="460">
        <v>2716600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3130</v>
      </c>
      <c r="R29" s="442"/>
      <c r="S29" s="442"/>
      <c r="T29" s="442"/>
      <c r="U29" s="442"/>
      <c r="V29" s="443"/>
      <c r="W29" s="508"/>
      <c r="X29" s="509"/>
      <c r="Y29" s="510"/>
      <c r="Z29" s="438" t="s">
        <v>188</v>
      </c>
      <c r="AA29" s="439"/>
      <c r="AB29" s="439"/>
      <c r="AC29" s="439"/>
      <c r="AD29" s="439"/>
      <c r="AE29" s="439"/>
      <c r="AF29" s="439"/>
      <c r="AG29" s="440"/>
      <c r="AH29" s="441">
        <v>283</v>
      </c>
      <c r="AI29" s="442"/>
      <c r="AJ29" s="442"/>
      <c r="AK29" s="442"/>
      <c r="AL29" s="443"/>
      <c r="AM29" s="441">
        <v>856641</v>
      </c>
      <c r="AN29" s="442"/>
      <c r="AO29" s="442"/>
      <c r="AP29" s="442"/>
      <c r="AQ29" s="442"/>
      <c r="AR29" s="443"/>
      <c r="AS29" s="441">
        <v>3027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373100</v>
      </c>
      <c r="BO29" s="466"/>
      <c r="BP29" s="466"/>
      <c r="BQ29" s="466"/>
      <c r="BR29" s="466"/>
      <c r="BS29" s="466"/>
      <c r="BT29" s="466"/>
      <c r="BU29" s="467"/>
      <c r="BV29" s="465">
        <v>373100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1848760</v>
      </c>
      <c r="BO30" s="469"/>
      <c r="BP30" s="469"/>
      <c r="BQ30" s="469"/>
      <c r="BR30" s="469"/>
      <c r="BS30" s="469"/>
      <c r="BT30" s="469"/>
      <c r="BU30" s="470"/>
      <c r="BV30" s="468">
        <v>1875286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199</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阿見町土地開発公社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龍ケ崎地方衛生組合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稲敷地方広域市町村圏事務組合（一般会計）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稲敷地方広域市町村圏事務組合
（水防事業特別会計）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牛久市・阿見町斎場組合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B5WI8RAM46D2frmTiksoJV9GsDKKCKqzcca+EywrHSWGP3Lf7dOIu49pdEIXOHPdIANoO1fF81c2ulC0dmFA==" saltValue="/WR8KfAliJw1g8S0VeiC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563</v>
      </c>
      <c r="D34" s="1244"/>
      <c r="E34" s="1245"/>
      <c r="F34" s="32">
        <v>8.4600000000000009</v>
      </c>
      <c r="G34" s="33">
        <v>9.57</v>
      </c>
      <c r="H34" s="33">
        <v>9.9</v>
      </c>
      <c r="I34" s="33">
        <v>15.72</v>
      </c>
      <c r="J34" s="34">
        <v>16.03</v>
      </c>
      <c r="K34" s="22"/>
      <c r="L34" s="22"/>
      <c r="M34" s="22"/>
      <c r="N34" s="22"/>
      <c r="O34" s="22"/>
      <c r="P34" s="22"/>
    </row>
    <row r="35" spans="1:16" ht="39" customHeight="1" x14ac:dyDescent="0.15">
      <c r="A35" s="22"/>
      <c r="B35" s="35"/>
      <c r="C35" s="1238" t="s">
        <v>564</v>
      </c>
      <c r="D35" s="1239"/>
      <c r="E35" s="1240"/>
      <c r="F35" s="36">
        <v>5.19</v>
      </c>
      <c r="G35" s="37">
        <v>7.23</v>
      </c>
      <c r="H35" s="37">
        <v>7.79</v>
      </c>
      <c r="I35" s="37">
        <v>7.23</v>
      </c>
      <c r="J35" s="38">
        <v>8.49</v>
      </c>
      <c r="K35" s="22"/>
      <c r="L35" s="22"/>
      <c r="M35" s="22"/>
      <c r="N35" s="22"/>
      <c r="O35" s="22"/>
      <c r="P35" s="22"/>
    </row>
    <row r="36" spans="1:16" ht="39" customHeight="1" x14ac:dyDescent="0.15">
      <c r="A36" s="22"/>
      <c r="B36" s="35"/>
      <c r="C36" s="1238" t="s">
        <v>565</v>
      </c>
      <c r="D36" s="1239"/>
      <c r="E36" s="1240"/>
      <c r="F36" s="36">
        <v>6.55</v>
      </c>
      <c r="G36" s="37">
        <v>5.35</v>
      </c>
      <c r="H36" s="37">
        <v>5.74</v>
      </c>
      <c r="I36" s="37">
        <v>4.4000000000000004</v>
      </c>
      <c r="J36" s="38">
        <v>3.32</v>
      </c>
      <c r="K36" s="22"/>
      <c r="L36" s="22"/>
      <c r="M36" s="22"/>
      <c r="N36" s="22"/>
      <c r="O36" s="22"/>
      <c r="P36" s="22"/>
    </row>
    <row r="37" spans="1:16" ht="39" customHeight="1" x14ac:dyDescent="0.15">
      <c r="A37" s="22"/>
      <c r="B37" s="35"/>
      <c r="C37" s="1238" t="s">
        <v>566</v>
      </c>
      <c r="D37" s="1239"/>
      <c r="E37" s="1240"/>
      <c r="F37" s="36">
        <v>0.46</v>
      </c>
      <c r="G37" s="37">
        <v>0.89</v>
      </c>
      <c r="H37" s="37">
        <v>1.05</v>
      </c>
      <c r="I37" s="37">
        <v>1.22</v>
      </c>
      <c r="J37" s="38">
        <v>1.02</v>
      </c>
      <c r="K37" s="22"/>
      <c r="L37" s="22"/>
      <c r="M37" s="22"/>
      <c r="N37" s="22"/>
      <c r="O37" s="22"/>
      <c r="P37" s="22"/>
    </row>
    <row r="38" spans="1:16" ht="39" customHeight="1" x14ac:dyDescent="0.15">
      <c r="A38" s="22"/>
      <c r="B38" s="35"/>
      <c r="C38" s="1238" t="s">
        <v>567</v>
      </c>
      <c r="D38" s="1239"/>
      <c r="E38" s="1240"/>
      <c r="F38" s="36">
        <v>6.24</v>
      </c>
      <c r="G38" s="37">
        <v>0.25</v>
      </c>
      <c r="H38" s="37">
        <v>0.12</v>
      </c>
      <c r="I38" s="37">
        <v>0.1</v>
      </c>
      <c r="J38" s="38">
        <v>0.13</v>
      </c>
      <c r="K38" s="22"/>
      <c r="L38" s="22"/>
      <c r="M38" s="22"/>
      <c r="N38" s="22"/>
      <c r="O38" s="22"/>
      <c r="P38" s="22"/>
    </row>
    <row r="39" spans="1:16" ht="39" customHeight="1" x14ac:dyDescent="0.15">
      <c r="A39" s="22"/>
      <c r="B39" s="35"/>
      <c r="C39" s="1238" t="s">
        <v>568</v>
      </c>
      <c r="D39" s="1239"/>
      <c r="E39" s="1240"/>
      <c r="F39" s="36">
        <v>0.15</v>
      </c>
      <c r="G39" s="37">
        <v>0.17</v>
      </c>
      <c r="H39" s="37">
        <v>0.01</v>
      </c>
      <c r="I39" s="37">
        <v>0.01</v>
      </c>
      <c r="J39" s="38">
        <v>0.01</v>
      </c>
      <c r="K39" s="22"/>
      <c r="L39" s="22"/>
      <c r="M39" s="22"/>
      <c r="N39" s="22"/>
      <c r="O39" s="22"/>
      <c r="P39" s="22"/>
    </row>
    <row r="40" spans="1:16" ht="39" customHeight="1" x14ac:dyDescent="0.15">
      <c r="A40" s="22"/>
      <c r="B40" s="35"/>
      <c r="C40" s="1238" t="s">
        <v>569</v>
      </c>
      <c r="D40" s="1239"/>
      <c r="E40" s="1240"/>
      <c r="F40" s="36">
        <v>0.01</v>
      </c>
      <c r="G40" s="37">
        <v>0.01</v>
      </c>
      <c r="H40" s="37">
        <v>0.01</v>
      </c>
      <c r="I40" s="37">
        <v>0.02</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571</v>
      </c>
      <c r="D43" s="1242"/>
      <c r="E43" s="1243"/>
      <c r="F43" s="41">
        <v>0.21</v>
      </c>
      <c r="G43" s="42">
        <v>0.28000000000000003</v>
      </c>
      <c r="H43" s="42">
        <v>0.22</v>
      </c>
      <c r="I43" s="42">
        <v>0</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HvqfAFj24PZkDJCFq7TwMgt/vNAOyb/RSSNhDJaqR3dEx9RFah7iRJIjgl2cA3rHCRDmo5+3Q+fCRwkuwEQSw==" saltValue="1Li24SZc2DltRieBpiGG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1292</v>
      </c>
      <c r="L45" s="60">
        <v>1296</v>
      </c>
      <c r="M45" s="60">
        <v>1380</v>
      </c>
      <c r="N45" s="60">
        <v>1399</v>
      </c>
      <c r="O45" s="61">
        <v>1371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562</v>
      </c>
      <c r="L48" s="64">
        <v>601</v>
      </c>
      <c r="M48" s="64">
        <v>529</v>
      </c>
      <c r="N48" s="64">
        <v>531</v>
      </c>
      <c r="O48" s="65">
        <v>468</v>
      </c>
      <c r="P48" s="48"/>
      <c r="Q48" s="48"/>
      <c r="R48" s="48"/>
      <c r="S48" s="48"/>
      <c r="T48" s="48"/>
      <c r="U48" s="48"/>
    </row>
    <row r="49" spans="1:21" ht="30.75" customHeight="1" x14ac:dyDescent="0.15">
      <c r="A49" s="48"/>
      <c r="B49" s="1266"/>
      <c r="C49" s="1267"/>
      <c r="D49" s="62"/>
      <c r="E49" s="1248" t="s">
        <v>16</v>
      </c>
      <c r="F49" s="1248"/>
      <c r="G49" s="1248"/>
      <c r="H49" s="1248"/>
      <c r="I49" s="1248"/>
      <c r="J49" s="1249"/>
      <c r="K49" s="63">
        <v>43</v>
      </c>
      <c r="L49" s="64">
        <v>62</v>
      </c>
      <c r="M49" s="64">
        <v>51</v>
      </c>
      <c r="N49" s="64">
        <v>53</v>
      </c>
      <c r="O49" s="65">
        <v>67</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511</v>
      </c>
      <c r="L50" s="64" t="s">
        <v>511</v>
      </c>
      <c r="M50" s="64" t="s">
        <v>511</v>
      </c>
      <c r="N50" s="64" t="s">
        <v>511</v>
      </c>
      <c r="O50" s="65" t="s">
        <v>511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1576</v>
      </c>
      <c r="L52" s="64">
        <v>1531</v>
      </c>
      <c r="M52" s="64">
        <v>1536</v>
      </c>
      <c r="N52" s="64">
        <v>1517</v>
      </c>
      <c r="O52" s="65">
        <v>1542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321</v>
      </c>
      <c r="L53" s="69">
        <v>428</v>
      </c>
      <c r="M53" s="69">
        <v>424</v>
      </c>
      <c r="N53" s="69">
        <v>466</v>
      </c>
      <c r="O53" s="70">
        <v>364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594</v>
      </c>
      <c r="L57" s="83" t="s">
        <v>594</v>
      </c>
      <c r="M57" s="83" t="s">
        <v>594</v>
      </c>
      <c r="N57" s="83" t="s">
        <v>594</v>
      </c>
      <c r="O57" s="84" t="s">
        <v>594</v>
      </c>
    </row>
    <row r="58" spans="1:21" ht="31.5" customHeight="1" thickBot="1" x14ac:dyDescent="0.2">
      <c r="B58" s="1256"/>
      <c r="C58" s="1257"/>
      <c r="D58" s="1261" t="s">
        <v>27</v>
      </c>
      <c r="E58" s="1262"/>
      <c r="F58" s="1262"/>
      <c r="G58" s="1262"/>
      <c r="H58" s="1262"/>
      <c r="I58" s="1262"/>
      <c r="J58" s="1263"/>
      <c r="K58" s="85" t="s">
        <v>594</v>
      </c>
      <c r="L58" s="86" t="s">
        <v>594</v>
      </c>
      <c r="M58" s="86" t="s">
        <v>595</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TM1nsiNR1i7WY6Jtv/2/Q4eheYv0vd/H0a2o04DLjNxxKKhCZVFm5W7Dg4OnmxDC5D6ZOnvwUEl20h/AaIOuA==" saltValue="iquNxaNlc48GSJi5JNpq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4" t="s">
        <v>30</v>
      </c>
      <c r="C41" s="1285"/>
      <c r="D41" s="101"/>
      <c r="E41" s="1286" t="s">
        <v>31</v>
      </c>
      <c r="F41" s="1286"/>
      <c r="G41" s="1286"/>
      <c r="H41" s="1287"/>
      <c r="I41" s="102">
        <v>12901</v>
      </c>
      <c r="J41" s="103">
        <v>13122</v>
      </c>
      <c r="K41" s="103">
        <v>13752</v>
      </c>
      <c r="L41" s="103">
        <v>14849</v>
      </c>
      <c r="M41" s="104">
        <v>14892</v>
      </c>
    </row>
    <row r="42" spans="2:13" ht="27.75" customHeight="1" x14ac:dyDescent="0.15">
      <c r="B42" s="1274"/>
      <c r="C42" s="1275"/>
      <c r="D42" s="105"/>
      <c r="E42" s="1278" t="s">
        <v>32</v>
      </c>
      <c r="F42" s="1278"/>
      <c r="G42" s="1278"/>
      <c r="H42" s="1279"/>
      <c r="I42" s="106" t="s">
        <v>511</v>
      </c>
      <c r="J42" s="107" t="s">
        <v>511</v>
      </c>
      <c r="K42" s="107" t="s">
        <v>511</v>
      </c>
      <c r="L42" s="107" t="s">
        <v>511</v>
      </c>
      <c r="M42" s="108" t="s">
        <v>511</v>
      </c>
    </row>
    <row r="43" spans="2:13" ht="27.75" customHeight="1" x14ac:dyDescent="0.15">
      <c r="B43" s="1274"/>
      <c r="C43" s="1275"/>
      <c r="D43" s="105"/>
      <c r="E43" s="1278" t="s">
        <v>33</v>
      </c>
      <c r="F43" s="1278"/>
      <c r="G43" s="1278"/>
      <c r="H43" s="1279"/>
      <c r="I43" s="106">
        <v>6055</v>
      </c>
      <c r="J43" s="107">
        <v>6083</v>
      </c>
      <c r="K43" s="107">
        <v>5613</v>
      </c>
      <c r="L43" s="107">
        <v>5092</v>
      </c>
      <c r="M43" s="108">
        <v>4440</v>
      </c>
    </row>
    <row r="44" spans="2:13" ht="27.75" customHeight="1" x14ac:dyDescent="0.15">
      <c r="B44" s="1274"/>
      <c r="C44" s="1275"/>
      <c r="D44" s="105"/>
      <c r="E44" s="1278" t="s">
        <v>34</v>
      </c>
      <c r="F44" s="1278"/>
      <c r="G44" s="1278"/>
      <c r="H44" s="1279"/>
      <c r="I44" s="106">
        <v>169</v>
      </c>
      <c r="J44" s="107">
        <v>210</v>
      </c>
      <c r="K44" s="107">
        <v>243</v>
      </c>
      <c r="L44" s="107">
        <v>207</v>
      </c>
      <c r="M44" s="108">
        <v>175</v>
      </c>
    </row>
    <row r="45" spans="2:13" ht="27.75" customHeight="1" x14ac:dyDescent="0.15">
      <c r="B45" s="1274"/>
      <c r="C45" s="1275"/>
      <c r="D45" s="105"/>
      <c r="E45" s="1278" t="s">
        <v>35</v>
      </c>
      <c r="F45" s="1278"/>
      <c r="G45" s="1278"/>
      <c r="H45" s="1279"/>
      <c r="I45" s="106">
        <v>962</v>
      </c>
      <c r="J45" s="107">
        <v>847</v>
      </c>
      <c r="K45" s="107">
        <v>749</v>
      </c>
      <c r="L45" s="107">
        <v>761</v>
      </c>
      <c r="M45" s="108">
        <v>655</v>
      </c>
    </row>
    <row r="46" spans="2:13" ht="27.75" customHeight="1" x14ac:dyDescent="0.15">
      <c r="B46" s="1274"/>
      <c r="C46" s="1275"/>
      <c r="D46" s="109"/>
      <c r="E46" s="1278" t="s">
        <v>36</v>
      </c>
      <c r="F46" s="1278"/>
      <c r="G46" s="1278"/>
      <c r="H46" s="1279"/>
      <c r="I46" s="106" t="s">
        <v>511</v>
      </c>
      <c r="J46" s="107">
        <v>5</v>
      </c>
      <c r="K46" s="107">
        <v>10</v>
      </c>
      <c r="L46" s="107" t="s">
        <v>511</v>
      </c>
      <c r="M46" s="108">
        <v>4</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6794</v>
      </c>
      <c r="J50" s="107">
        <v>6173</v>
      </c>
      <c r="K50" s="107">
        <v>5601</v>
      </c>
      <c r="L50" s="107">
        <v>5486</v>
      </c>
      <c r="M50" s="108">
        <v>5339</v>
      </c>
    </row>
    <row r="51" spans="2:13" ht="27.75" customHeight="1" x14ac:dyDescent="0.15">
      <c r="B51" s="1274"/>
      <c r="C51" s="1275"/>
      <c r="D51" s="105"/>
      <c r="E51" s="1278" t="s">
        <v>42</v>
      </c>
      <c r="F51" s="1278"/>
      <c r="G51" s="1278"/>
      <c r="H51" s="1279"/>
      <c r="I51" s="106">
        <v>2856</v>
      </c>
      <c r="J51" s="107">
        <v>3084</v>
      </c>
      <c r="K51" s="107">
        <v>3002</v>
      </c>
      <c r="L51" s="107">
        <v>2783</v>
      </c>
      <c r="M51" s="108">
        <v>2670</v>
      </c>
    </row>
    <row r="52" spans="2:13" ht="27.75" customHeight="1" x14ac:dyDescent="0.15">
      <c r="B52" s="1276"/>
      <c r="C52" s="1277"/>
      <c r="D52" s="105"/>
      <c r="E52" s="1278" t="s">
        <v>43</v>
      </c>
      <c r="F52" s="1278"/>
      <c r="G52" s="1278"/>
      <c r="H52" s="1279"/>
      <c r="I52" s="106">
        <v>13487</v>
      </c>
      <c r="J52" s="107">
        <v>13548</v>
      </c>
      <c r="K52" s="107">
        <v>13468</v>
      </c>
      <c r="L52" s="107">
        <v>13791</v>
      </c>
      <c r="M52" s="108">
        <v>13674</v>
      </c>
    </row>
    <row r="53" spans="2:13" ht="27.75" customHeight="1" thickBot="1" x14ac:dyDescent="0.2">
      <c r="B53" s="1280" t="s">
        <v>44</v>
      </c>
      <c r="C53" s="1281"/>
      <c r="D53" s="112"/>
      <c r="E53" s="1282" t="s">
        <v>45</v>
      </c>
      <c r="F53" s="1282"/>
      <c r="G53" s="1282"/>
      <c r="H53" s="1283"/>
      <c r="I53" s="113">
        <v>-3050</v>
      </c>
      <c r="J53" s="114">
        <v>-2538</v>
      </c>
      <c r="K53" s="114">
        <v>-1704</v>
      </c>
      <c r="L53" s="114">
        <v>-1152</v>
      </c>
      <c r="M53" s="115">
        <v>-1517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29u1Ee9F7mwiydnJanMDEdqUlPsCszEtlmzpMtIlZbg3L0rcB8N634+MaFZHf9kNyYbu9hhNleZBj8k1A0Guw==" saltValue="G6VjjBA1pw6t4rys0AfK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2717</v>
      </c>
      <c r="G55" s="127">
        <v>2717</v>
      </c>
      <c r="H55" s="128">
        <v>2496</v>
      </c>
    </row>
    <row r="56" spans="2:8" ht="52.5" customHeight="1" x14ac:dyDescent="0.15">
      <c r="B56" s="129"/>
      <c r="C56" s="1301" t="s">
        <v>49</v>
      </c>
      <c r="D56" s="1301"/>
      <c r="E56" s="1302"/>
      <c r="F56" s="130">
        <v>373</v>
      </c>
      <c r="G56" s="130">
        <v>373</v>
      </c>
      <c r="H56" s="131">
        <v>373</v>
      </c>
    </row>
    <row r="57" spans="2:8" ht="53.25" customHeight="1" x14ac:dyDescent="0.15">
      <c r="B57" s="129"/>
      <c r="C57" s="1303" t="s">
        <v>50</v>
      </c>
      <c r="D57" s="1303"/>
      <c r="E57" s="1304"/>
      <c r="F57" s="132">
        <v>2070</v>
      </c>
      <c r="G57" s="132">
        <v>1875</v>
      </c>
      <c r="H57" s="133">
        <v>1849</v>
      </c>
    </row>
    <row r="58" spans="2:8" ht="45.75" customHeight="1" x14ac:dyDescent="0.15">
      <c r="B58" s="134"/>
      <c r="C58" s="1291" t="s">
        <v>578</v>
      </c>
      <c r="D58" s="1292"/>
      <c r="E58" s="1293"/>
      <c r="F58" s="135">
        <v>888</v>
      </c>
      <c r="G58" s="135">
        <v>887</v>
      </c>
      <c r="H58" s="136">
        <v>786</v>
      </c>
    </row>
    <row r="59" spans="2:8" ht="45.75" customHeight="1" x14ac:dyDescent="0.15">
      <c r="B59" s="134"/>
      <c r="C59" s="1291" t="s">
        <v>579</v>
      </c>
      <c r="D59" s="1292"/>
      <c r="E59" s="1293"/>
      <c r="F59" s="135">
        <v>571</v>
      </c>
      <c r="G59" s="135">
        <v>359</v>
      </c>
      <c r="H59" s="136">
        <v>418</v>
      </c>
    </row>
    <row r="60" spans="2:8" ht="45.75" customHeight="1" x14ac:dyDescent="0.15">
      <c r="B60" s="134"/>
      <c r="C60" s="1291" t="s">
        <v>580</v>
      </c>
      <c r="D60" s="1292"/>
      <c r="E60" s="1293"/>
      <c r="F60" s="135">
        <v>295</v>
      </c>
      <c r="G60" s="135">
        <v>295</v>
      </c>
      <c r="H60" s="136">
        <v>295</v>
      </c>
    </row>
    <row r="61" spans="2:8" ht="45.75" customHeight="1" x14ac:dyDescent="0.15">
      <c r="B61" s="134"/>
      <c r="C61" s="1291" t="s">
        <v>581</v>
      </c>
      <c r="D61" s="1292"/>
      <c r="E61" s="1293"/>
      <c r="F61" s="135">
        <v>206</v>
      </c>
      <c r="G61" s="135">
        <v>206</v>
      </c>
      <c r="H61" s="136">
        <v>206</v>
      </c>
    </row>
    <row r="62" spans="2:8" ht="45.75" customHeight="1" thickBot="1" x14ac:dyDescent="0.2">
      <c r="B62" s="137"/>
      <c r="C62" s="1294" t="s">
        <v>582</v>
      </c>
      <c r="D62" s="1295"/>
      <c r="E62" s="1296"/>
      <c r="F62" s="138">
        <v>48</v>
      </c>
      <c r="G62" s="138">
        <v>48</v>
      </c>
      <c r="H62" s="139">
        <v>48</v>
      </c>
    </row>
    <row r="63" spans="2:8" ht="52.5" customHeight="1" thickBot="1" x14ac:dyDescent="0.2">
      <c r="B63" s="140"/>
      <c r="C63" s="1297" t="s">
        <v>51</v>
      </c>
      <c r="D63" s="1297"/>
      <c r="E63" s="1298"/>
      <c r="F63" s="141">
        <v>5159</v>
      </c>
      <c r="G63" s="141">
        <v>4965</v>
      </c>
      <c r="H63" s="142">
        <v>4718</v>
      </c>
    </row>
    <row r="64" spans="2:8" ht="15" customHeight="1" x14ac:dyDescent="0.15"/>
    <row r="65" ht="0" hidden="1" customHeight="1" x14ac:dyDescent="0.15"/>
    <row r="66" ht="0" hidden="1" customHeight="1" x14ac:dyDescent="0.15"/>
  </sheetData>
  <sheetProtection algorithmName="SHA-512" hashValue="c6uwn8jWDgNHa5pmlb6pUxG3NTRrRJ8NosIBxJFTEwj9lPcKQOYMLTuGSt2jxlwsotTJPkfX69DXJqGyVjZ9Ww==" saltValue="JRWwewkXIgeYu6htYYQg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553</v>
      </c>
      <c r="BQ50" s="1309"/>
      <c r="BR50" s="1309"/>
      <c r="BS50" s="1309"/>
      <c r="BT50" s="1309"/>
      <c r="BU50" s="1309"/>
      <c r="BV50" s="1309"/>
      <c r="BW50" s="1309"/>
      <c r="BX50" s="1309" t="s">
        <v>554</v>
      </c>
      <c r="BY50" s="1309"/>
      <c r="BZ50" s="1309"/>
      <c r="CA50" s="1309"/>
      <c r="CB50" s="1309"/>
      <c r="CC50" s="1309"/>
      <c r="CD50" s="1309"/>
      <c r="CE50" s="1309"/>
      <c r="CF50" s="1309" t="s">
        <v>555</v>
      </c>
      <c r="CG50" s="1309"/>
      <c r="CH50" s="1309"/>
      <c r="CI50" s="1309"/>
      <c r="CJ50" s="1309"/>
      <c r="CK50" s="1309"/>
      <c r="CL50" s="1309"/>
      <c r="CM50" s="1309"/>
      <c r="CN50" s="1309" t="s">
        <v>556</v>
      </c>
      <c r="CO50" s="1309"/>
      <c r="CP50" s="1309"/>
      <c r="CQ50" s="1309"/>
      <c r="CR50" s="1309"/>
      <c r="CS50" s="1309"/>
      <c r="CT50" s="1309"/>
      <c r="CU50" s="1309"/>
      <c r="CV50" s="1309" t="s">
        <v>557</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50</v>
      </c>
      <c r="BY53" s="1310"/>
      <c r="BZ53" s="1310"/>
      <c r="CA53" s="1310"/>
      <c r="CB53" s="1310"/>
      <c r="CC53" s="1310"/>
      <c r="CD53" s="1310"/>
      <c r="CE53" s="1310"/>
      <c r="CF53" s="1310">
        <v>51.3</v>
      </c>
      <c r="CG53" s="1310"/>
      <c r="CH53" s="1310"/>
      <c r="CI53" s="1310"/>
      <c r="CJ53" s="1310"/>
      <c r="CK53" s="1310"/>
      <c r="CL53" s="1310"/>
      <c r="CM53" s="1310"/>
      <c r="CN53" s="1310">
        <v>51.3</v>
      </c>
      <c r="CO53" s="1310"/>
      <c r="CP53" s="1310"/>
      <c r="CQ53" s="1310"/>
      <c r="CR53" s="1310"/>
      <c r="CS53" s="1310"/>
      <c r="CT53" s="1310"/>
      <c r="CU53" s="1310"/>
      <c r="CV53" s="1310">
        <v>52.5</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605</v>
      </c>
      <c r="AO55" s="1309"/>
      <c r="AP55" s="1309"/>
      <c r="AQ55" s="1309"/>
      <c r="AR55" s="1309"/>
      <c r="AS55" s="1309"/>
      <c r="AT55" s="1309"/>
      <c r="AU55" s="1309"/>
      <c r="AV55" s="1309"/>
      <c r="AW55" s="1309"/>
      <c r="AX55" s="1309"/>
      <c r="AY55" s="1309"/>
      <c r="AZ55" s="1309"/>
      <c r="BA55" s="1309"/>
      <c r="BB55" s="1312" t="s">
        <v>606</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13</v>
      </c>
      <c r="BY55" s="1310"/>
      <c r="BZ55" s="1310"/>
      <c r="CA55" s="1310"/>
      <c r="CB55" s="1310"/>
      <c r="CC55" s="1310"/>
      <c r="CD55" s="1310"/>
      <c r="CE55" s="1310"/>
      <c r="CF55" s="1310">
        <v>21</v>
      </c>
      <c r="CG55" s="1310"/>
      <c r="CH55" s="1310"/>
      <c r="CI55" s="1310"/>
      <c r="CJ55" s="1310"/>
      <c r="CK55" s="1310"/>
      <c r="CL55" s="1310"/>
      <c r="CM55" s="1310"/>
      <c r="CN55" s="1310">
        <v>20.2</v>
      </c>
      <c r="CO55" s="1310"/>
      <c r="CP55" s="1310"/>
      <c r="CQ55" s="1310"/>
      <c r="CR55" s="1310"/>
      <c r="CS55" s="1310"/>
      <c r="CT55" s="1310"/>
      <c r="CU55" s="1310"/>
      <c r="CV55" s="1310">
        <v>18.3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607</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53.4</v>
      </c>
      <c r="BY57" s="1310"/>
      <c r="BZ57" s="1310"/>
      <c r="CA57" s="1310"/>
      <c r="CB57" s="1310"/>
      <c r="CC57" s="1310"/>
      <c r="CD57" s="1310"/>
      <c r="CE57" s="1310"/>
      <c r="CF57" s="1310">
        <v>56.1</v>
      </c>
      <c r="CG57" s="1310"/>
      <c r="CH57" s="1310"/>
      <c r="CI57" s="1310"/>
      <c r="CJ57" s="1310"/>
      <c r="CK57" s="1310"/>
      <c r="CL57" s="1310"/>
      <c r="CM57" s="1310"/>
      <c r="CN57" s="1310">
        <v>58.1</v>
      </c>
      <c r="CO57" s="1310"/>
      <c r="CP57" s="1310"/>
      <c r="CQ57" s="1310"/>
      <c r="CR57" s="1310"/>
      <c r="CS57" s="1310"/>
      <c r="CT57" s="1310"/>
      <c r="CU57" s="1310"/>
      <c r="CV57" s="1310">
        <v>59.1</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553</v>
      </c>
      <c r="BQ72" s="1309"/>
      <c r="BR72" s="1309"/>
      <c r="BS72" s="1309"/>
      <c r="BT72" s="1309"/>
      <c r="BU72" s="1309"/>
      <c r="BV72" s="1309"/>
      <c r="BW72" s="1309"/>
      <c r="BX72" s="1309" t="s">
        <v>554</v>
      </c>
      <c r="BY72" s="1309"/>
      <c r="BZ72" s="1309"/>
      <c r="CA72" s="1309"/>
      <c r="CB72" s="1309"/>
      <c r="CC72" s="1309"/>
      <c r="CD72" s="1309"/>
      <c r="CE72" s="1309"/>
      <c r="CF72" s="1309" t="s">
        <v>555</v>
      </c>
      <c r="CG72" s="1309"/>
      <c r="CH72" s="1309"/>
      <c r="CI72" s="1309"/>
      <c r="CJ72" s="1309"/>
      <c r="CK72" s="1309"/>
      <c r="CL72" s="1309"/>
      <c r="CM72" s="1309"/>
      <c r="CN72" s="1309" t="s">
        <v>556</v>
      </c>
      <c r="CO72" s="1309"/>
      <c r="CP72" s="1309"/>
      <c r="CQ72" s="1309"/>
      <c r="CR72" s="1309"/>
      <c r="CS72" s="1309"/>
      <c r="CT72" s="1309"/>
      <c r="CU72" s="1309"/>
      <c r="CV72" s="1309" t="s">
        <v>557</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602</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10">
        <v>5.7</v>
      </c>
      <c r="BQ75" s="1310"/>
      <c r="BR75" s="1310"/>
      <c r="BS75" s="1310"/>
      <c r="BT75" s="1310"/>
      <c r="BU75" s="1310"/>
      <c r="BV75" s="1310"/>
      <c r="BW75" s="1310"/>
      <c r="BX75" s="1310">
        <v>5</v>
      </c>
      <c r="BY75" s="1310"/>
      <c r="BZ75" s="1310"/>
      <c r="CA75" s="1310"/>
      <c r="CB75" s="1310"/>
      <c r="CC75" s="1310"/>
      <c r="CD75" s="1310"/>
      <c r="CE75" s="1310"/>
      <c r="CF75" s="1310">
        <v>4.7</v>
      </c>
      <c r="CG75" s="1310"/>
      <c r="CH75" s="1310"/>
      <c r="CI75" s="1310"/>
      <c r="CJ75" s="1310"/>
      <c r="CK75" s="1310"/>
      <c r="CL75" s="1310"/>
      <c r="CM75" s="1310"/>
      <c r="CN75" s="1310">
        <v>5.3</v>
      </c>
      <c r="CO75" s="1310"/>
      <c r="CP75" s="1310"/>
      <c r="CQ75" s="1310"/>
      <c r="CR75" s="1310"/>
      <c r="CS75" s="1310"/>
      <c r="CT75" s="1310"/>
      <c r="CU75" s="1310"/>
      <c r="CV75" s="1310">
        <v>5</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610</v>
      </c>
      <c r="AO77" s="1309"/>
      <c r="AP77" s="1309"/>
      <c r="AQ77" s="1309"/>
      <c r="AR77" s="1309"/>
      <c r="AS77" s="1309"/>
      <c r="AT77" s="1309"/>
      <c r="AU77" s="1309"/>
      <c r="AV77" s="1309"/>
      <c r="AW77" s="1309"/>
      <c r="AX77" s="1309"/>
      <c r="AY77" s="1309"/>
      <c r="AZ77" s="1309"/>
      <c r="BA77" s="1309"/>
      <c r="BB77" s="1312" t="s">
        <v>606</v>
      </c>
      <c r="BC77" s="1312"/>
      <c r="BD77" s="1312"/>
      <c r="BE77" s="1312"/>
      <c r="BF77" s="1312"/>
      <c r="BG77" s="1312"/>
      <c r="BH77" s="1312"/>
      <c r="BI77" s="1312"/>
      <c r="BJ77" s="1312"/>
      <c r="BK77" s="1312"/>
      <c r="BL77" s="1312"/>
      <c r="BM77" s="1312"/>
      <c r="BN77" s="1312"/>
      <c r="BO77" s="1312"/>
      <c r="BP77" s="1310">
        <v>20.3</v>
      </c>
      <c r="BQ77" s="1310"/>
      <c r="BR77" s="1310"/>
      <c r="BS77" s="1310"/>
      <c r="BT77" s="1310"/>
      <c r="BU77" s="1310"/>
      <c r="BV77" s="1310"/>
      <c r="BW77" s="1310"/>
      <c r="BX77" s="1310">
        <v>13</v>
      </c>
      <c r="BY77" s="1310"/>
      <c r="BZ77" s="1310"/>
      <c r="CA77" s="1310"/>
      <c r="CB77" s="1310"/>
      <c r="CC77" s="1310"/>
      <c r="CD77" s="1310"/>
      <c r="CE77" s="1310"/>
      <c r="CF77" s="1310">
        <v>21</v>
      </c>
      <c r="CG77" s="1310"/>
      <c r="CH77" s="1310"/>
      <c r="CI77" s="1310"/>
      <c r="CJ77" s="1310"/>
      <c r="CK77" s="1310"/>
      <c r="CL77" s="1310"/>
      <c r="CM77" s="1310"/>
      <c r="CN77" s="1310">
        <v>20.2</v>
      </c>
      <c r="CO77" s="1310"/>
      <c r="CP77" s="1310"/>
      <c r="CQ77" s="1310"/>
      <c r="CR77" s="1310"/>
      <c r="CS77" s="1310"/>
      <c r="CT77" s="1310"/>
      <c r="CU77" s="1310"/>
      <c r="CV77" s="1310">
        <v>18.3</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609</v>
      </c>
      <c r="BC79" s="1312"/>
      <c r="BD79" s="1312"/>
      <c r="BE79" s="1312"/>
      <c r="BF79" s="1312"/>
      <c r="BG79" s="1312"/>
      <c r="BH79" s="1312"/>
      <c r="BI79" s="1312"/>
      <c r="BJ79" s="1312"/>
      <c r="BK79" s="1312"/>
      <c r="BL79" s="1312"/>
      <c r="BM79" s="1312"/>
      <c r="BN79" s="1312"/>
      <c r="BO79" s="1312"/>
      <c r="BP79" s="1310">
        <v>7.7</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6.8</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bwwg9M8bygIRCONQDHO1pQD6BxQWPBrBrdnTokPyckNBtmbhGgquAgG4s0v7IGdX/nCkUxLshsjp1NnLF8ltA==" saltValue="RqNCtq5MLyMzF7QDI1+2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1SURlaloga00v+WvdMVtDykyfsrPEPDdR9tFuduV9JtH5wsZL68UDo9Ql2lLrRcN9544tFF6wX13e7txmxfrw==" saltValue="IRfiNf8XodSpC7nWPCVP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pGCGWwKSZuNQDBH48ay8/xWrQXw/ZQKzlnxfjqZAcQl2J+EK6gMU5B5baILL3hA4JOjJlWISezIHaewbzLsg==" saltValue="MQN9hgnFAjBVpDig3ll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56014</v>
      </c>
      <c r="E3" s="161"/>
      <c r="F3" s="162">
        <v>53292</v>
      </c>
      <c r="G3" s="163"/>
      <c r="H3" s="164"/>
    </row>
    <row r="4" spans="1:8" x14ac:dyDescent="0.15">
      <c r="A4" s="165"/>
      <c r="B4" s="166"/>
      <c r="C4" s="167"/>
      <c r="D4" s="168">
        <v>19043</v>
      </c>
      <c r="E4" s="169"/>
      <c r="F4" s="170">
        <v>28900</v>
      </c>
      <c r="G4" s="171"/>
      <c r="H4" s="172"/>
    </row>
    <row r="5" spans="1:8" x14ac:dyDescent="0.15">
      <c r="A5" s="153" t="s">
        <v>545</v>
      </c>
      <c r="B5" s="158"/>
      <c r="C5" s="159"/>
      <c r="D5" s="160">
        <v>43972</v>
      </c>
      <c r="E5" s="161"/>
      <c r="F5" s="162">
        <v>49919</v>
      </c>
      <c r="G5" s="163"/>
      <c r="H5" s="164"/>
    </row>
    <row r="6" spans="1:8" x14ac:dyDescent="0.15">
      <c r="A6" s="165"/>
      <c r="B6" s="166"/>
      <c r="C6" s="167"/>
      <c r="D6" s="168">
        <v>25264</v>
      </c>
      <c r="E6" s="169"/>
      <c r="F6" s="170">
        <v>26398</v>
      </c>
      <c r="G6" s="171"/>
      <c r="H6" s="172"/>
    </row>
    <row r="7" spans="1:8" x14ac:dyDescent="0.15">
      <c r="A7" s="153" t="s">
        <v>546</v>
      </c>
      <c r="B7" s="158"/>
      <c r="C7" s="159"/>
      <c r="D7" s="160">
        <v>66714</v>
      </c>
      <c r="E7" s="161"/>
      <c r="F7" s="162">
        <v>47738</v>
      </c>
      <c r="G7" s="163"/>
      <c r="H7" s="164"/>
    </row>
    <row r="8" spans="1:8" x14ac:dyDescent="0.15">
      <c r="A8" s="165"/>
      <c r="B8" s="166"/>
      <c r="C8" s="167"/>
      <c r="D8" s="168">
        <v>40454</v>
      </c>
      <c r="E8" s="169"/>
      <c r="F8" s="170">
        <v>24937</v>
      </c>
      <c r="G8" s="171"/>
      <c r="H8" s="172"/>
    </row>
    <row r="9" spans="1:8" x14ac:dyDescent="0.15">
      <c r="A9" s="153" t="s">
        <v>547</v>
      </c>
      <c r="B9" s="158"/>
      <c r="C9" s="159"/>
      <c r="D9" s="160">
        <v>96585</v>
      </c>
      <c r="E9" s="161"/>
      <c r="F9" s="162">
        <v>52191</v>
      </c>
      <c r="G9" s="163"/>
      <c r="H9" s="164"/>
    </row>
    <row r="10" spans="1:8" x14ac:dyDescent="0.15">
      <c r="A10" s="165"/>
      <c r="B10" s="166"/>
      <c r="C10" s="167"/>
      <c r="D10" s="168">
        <v>42543</v>
      </c>
      <c r="E10" s="169"/>
      <c r="F10" s="170">
        <v>24843</v>
      </c>
      <c r="G10" s="171"/>
      <c r="H10" s="172"/>
    </row>
    <row r="11" spans="1:8" x14ac:dyDescent="0.15">
      <c r="A11" s="153" t="s">
        <v>548</v>
      </c>
      <c r="B11" s="158"/>
      <c r="C11" s="159"/>
      <c r="D11" s="160">
        <v>47517</v>
      </c>
      <c r="E11" s="161"/>
      <c r="F11" s="162">
        <v>47387</v>
      </c>
      <c r="G11" s="163"/>
      <c r="H11" s="164"/>
    </row>
    <row r="12" spans="1:8" x14ac:dyDescent="0.15">
      <c r="A12" s="165"/>
      <c r="B12" s="166"/>
      <c r="C12" s="173"/>
      <c r="D12" s="168">
        <v>34799</v>
      </c>
      <c r="E12" s="169"/>
      <c r="F12" s="170">
        <v>24928</v>
      </c>
      <c r="G12" s="171"/>
      <c r="H12" s="172"/>
    </row>
    <row r="13" spans="1:8" x14ac:dyDescent="0.15">
      <c r="A13" s="153"/>
      <c r="B13" s="158"/>
      <c r="C13" s="174"/>
      <c r="D13" s="175">
        <v>62160</v>
      </c>
      <c r="E13" s="176"/>
      <c r="F13" s="177">
        <v>50105</v>
      </c>
      <c r="G13" s="178"/>
      <c r="H13" s="164"/>
    </row>
    <row r="14" spans="1:8" x14ac:dyDescent="0.15">
      <c r="A14" s="165"/>
      <c r="B14" s="166"/>
      <c r="C14" s="167"/>
      <c r="D14" s="168">
        <v>32421</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v>
      </c>
      <c r="C19" s="179">
        <f>ROUND(VALUE(SUBSTITUTE(実質収支比率等に係る経年分析!G$48,"▲","-")),2)</f>
        <v>7.23</v>
      </c>
      <c r="D19" s="179">
        <f>ROUND(VALUE(SUBSTITUTE(実質収支比率等に係る経年分析!H$48,"▲","-")),2)</f>
        <v>7.79</v>
      </c>
      <c r="E19" s="179">
        <f>ROUND(VALUE(SUBSTITUTE(実質収支比率等に係る経年分析!I$48,"▲","-")),2)</f>
        <v>7.24</v>
      </c>
      <c r="F19" s="179">
        <f>ROUND(VALUE(SUBSTITUTE(実質収支比率等に係る経年分析!J$48,"▲","-")),2)</f>
        <v>8.5</v>
      </c>
    </row>
    <row r="20" spans="1:11" x14ac:dyDescent="0.15">
      <c r="A20" s="179" t="s">
        <v>55</v>
      </c>
      <c r="B20" s="179">
        <f>ROUND(VALUE(SUBSTITUTE(実質収支比率等に係る経年分析!F$47,"▲","-")),2)</f>
        <v>40.14</v>
      </c>
      <c r="C20" s="179">
        <f>ROUND(VALUE(SUBSTITUTE(実質収支比率等に係る経年分析!G$47,"▲","-")),2)</f>
        <v>33.659999999999997</v>
      </c>
      <c r="D20" s="179">
        <f>ROUND(VALUE(SUBSTITUTE(実質収支比率等に係る経年分析!H$47,"▲","-")),2)</f>
        <v>29.03</v>
      </c>
      <c r="E20" s="179">
        <f>ROUND(VALUE(SUBSTITUTE(実質収支比率等に係る経年分析!I$47,"▲","-")),2)</f>
        <v>28.97</v>
      </c>
      <c r="F20" s="179">
        <f>ROUND(VALUE(SUBSTITUTE(実質収支比率等に係る経年分析!J$47,"▲","-")),2)</f>
        <v>26.23</v>
      </c>
    </row>
    <row r="21" spans="1:11" x14ac:dyDescent="0.15">
      <c r="A21" s="179" t="s">
        <v>56</v>
      </c>
      <c r="B21" s="179">
        <f>IF(ISNUMBER(VALUE(SUBSTITUTE(実質収支比率等に係る経年分析!F$49,"▲","-"))),ROUND(VALUE(SUBSTITUTE(実質収支比率等に係る経年分析!F$49,"▲","-")),2),NA())</f>
        <v>-3.07</v>
      </c>
      <c r="C21" s="179">
        <f>IF(ISNUMBER(VALUE(SUBSTITUTE(実質収支比率等に係る経年分析!G$49,"▲","-"))),ROUND(VALUE(SUBSTITUTE(実質収支比率等に係る経年分析!G$49,"▲","-")),2),NA())</f>
        <v>-3.7</v>
      </c>
      <c r="D21" s="179">
        <f>IF(ISNUMBER(VALUE(SUBSTITUTE(実質収支比率等に係る経年分析!H$49,"▲","-"))),ROUND(VALUE(SUBSTITUTE(実質収支比率等に係る経年分析!H$49,"▲","-")),2),NA())</f>
        <v>-4.3499999999999996</v>
      </c>
      <c r="E21" s="179">
        <f>IF(ISNUMBER(VALUE(SUBSTITUTE(実質収支比率等に係る経年分析!I$49,"▲","-"))),ROUND(VALUE(SUBSTITUTE(実質収支比率等に係る経年分析!I$49,"▲","-")),2),NA())</f>
        <v>-0.54</v>
      </c>
      <c r="F21" s="179">
        <f>IF(ISNUMBER(VALUE(SUBSTITUTE(実質収支比率等に係る経年分析!J$49,"▲","-"))),ROUND(VALUE(SUBSTITUTE(実質収支比率等に係る経年分析!J$49,"▲","-")),2),NA())</f>
        <v>-0.96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0.28000000000000003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6.24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8.49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8.4600000000000009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1576</v>
      </c>
      <c r="E42" s="181"/>
      <c r="F42" s="181"/>
      <c r="G42" s="181">
        <f>'実質公債費比率（分子）の構造'!L$52</f>
        <v>1531</v>
      </c>
      <c r="H42" s="181"/>
      <c r="I42" s="181"/>
      <c r="J42" s="181">
        <f>'実質公債費比率（分子）の構造'!M$52</f>
        <v>1536</v>
      </c>
      <c r="K42" s="181"/>
      <c r="L42" s="181"/>
      <c r="M42" s="181">
        <f>'実質公債費比率（分子）の構造'!N$52</f>
        <v>1517</v>
      </c>
      <c r="N42" s="181"/>
      <c r="O42" s="181"/>
      <c r="P42" s="181">
        <f>'実質公債費比率（分子）の構造'!O$52</f>
        <v>1542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43</v>
      </c>
      <c r="C45" s="181"/>
      <c r="D45" s="181"/>
      <c r="E45" s="181">
        <f>'実質公債費比率（分子）の構造'!L$49</f>
        <v>62</v>
      </c>
      <c r="F45" s="181"/>
      <c r="G45" s="181"/>
      <c r="H45" s="181">
        <f>'実質公債費比率（分子）の構造'!M$49</f>
        <v>51</v>
      </c>
      <c r="I45" s="181"/>
      <c r="J45" s="181"/>
      <c r="K45" s="181">
        <f>'実質公債費比率（分子）の構造'!N$49</f>
        <v>53</v>
      </c>
      <c r="L45" s="181"/>
      <c r="M45" s="181"/>
      <c r="N45" s="181">
        <f>'実質公債費比率（分子）の構造'!O$49</f>
        <v>67</v>
      </c>
      <c r="O45" s="181"/>
      <c r="P45" s="181"/>
    </row>
    <row r="46" spans="1:16" x14ac:dyDescent="0.15">
      <c r="A46" s="181" t="s">
        <v>67</v>
      </c>
      <c r="B46" s="181">
        <f>'実質公債費比率（分子）の構造'!K$48</f>
        <v>562</v>
      </c>
      <c r="C46" s="181"/>
      <c r="D46" s="181"/>
      <c r="E46" s="181">
        <f>'実質公債費比率（分子）の構造'!L$48</f>
        <v>601</v>
      </c>
      <c r="F46" s="181"/>
      <c r="G46" s="181"/>
      <c r="H46" s="181">
        <f>'実質公債費比率（分子）の構造'!M$48</f>
        <v>529</v>
      </c>
      <c r="I46" s="181"/>
      <c r="J46" s="181"/>
      <c r="K46" s="181">
        <f>'実質公債費比率（分子）の構造'!N$48</f>
        <v>531</v>
      </c>
      <c r="L46" s="181"/>
      <c r="M46" s="181"/>
      <c r="N46" s="181">
        <f>'実質公債費比率（分子）の構造'!O$48</f>
        <v>468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1292</v>
      </c>
      <c r="C49" s="181"/>
      <c r="D49" s="181"/>
      <c r="E49" s="181">
        <f>'実質公債費比率（分子）の構造'!L$45</f>
        <v>1296</v>
      </c>
      <c r="F49" s="181"/>
      <c r="G49" s="181"/>
      <c r="H49" s="181">
        <f>'実質公債費比率（分子）の構造'!M$45</f>
        <v>1380</v>
      </c>
      <c r="I49" s="181"/>
      <c r="J49" s="181"/>
      <c r="K49" s="181">
        <f>'実質公債費比率（分子）の構造'!N$45</f>
        <v>1399</v>
      </c>
      <c r="L49" s="181"/>
      <c r="M49" s="181"/>
      <c r="N49" s="181">
        <f>'実質公債費比率（分子）の構造'!O$45</f>
        <v>1371</v>
      </c>
      <c r="O49" s="181"/>
      <c r="P49" s="181"/>
    </row>
    <row r="50" spans="1:16" x14ac:dyDescent="0.15">
      <c r="A50" s="181" t="s">
        <v>71</v>
      </c>
      <c r="B50" s="181" t="e">
        <f>NA()</f>
        <v>#N/A</v>
      </c>
      <c r="C50" s="181">
        <f>IF(ISNUMBER('実質公債費比率（分子）の構造'!K$53),'実質公債費比率（分子）の構造'!K$53,NA())</f>
        <v>321</v>
      </c>
      <c r="D50" s="181" t="e">
        <f>NA()</f>
        <v>#N/A</v>
      </c>
      <c r="E50" s="181" t="e">
        <f>NA()</f>
        <v>#N/A</v>
      </c>
      <c r="F50" s="181">
        <f>IF(ISNUMBER('実質公債費比率（分子）の構造'!L$53),'実質公債費比率（分子）の構造'!L$53,NA())</f>
        <v>428</v>
      </c>
      <c r="G50" s="181" t="e">
        <f>NA()</f>
        <v>#N/A</v>
      </c>
      <c r="H50" s="181" t="e">
        <f>NA()</f>
        <v>#N/A</v>
      </c>
      <c r="I50" s="181">
        <f>IF(ISNUMBER('実質公債費比率（分子）の構造'!M$53),'実質公債費比率（分子）の構造'!M$53,NA())</f>
        <v>424</v>
      </c>
      <c r="J50" s="181" t="e">
        <f>NA()</f>
        <v>#N/A</v>
      </c>
      <c r="K50" s="181" t="e">
        <f>NA()</f>
        <v>#N/A</v>
      </c>
      <c r="L50" s="181">
        <f>IF(ISNUMBER('実質公債費比率（分子）の構造'!N$53),'実質公債費比率（分子）の構造'!N$53,NA())</f>
        <v>466</v>
      </c>
      <c r="M50" s="181" t="e">
        <f>NA()</f>
        <v>#N/A</v>
      </c>
      <c r="N50" s="181" t="e">
        <f>NA()</f>
        <v>#N/A</v>
      </c>
      <c r="O50" s="181">
        <f>IF(ISNUMBER('実質公債費比率（分子）の構造'!O$53),'実質公債費比率（分子）の構造'!O$53,NA())</f>
        <v>364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13487</v>
      </c>
      <c r="E56" s="180"/>
      <c r="F56" s="180"/>
      <c r="G56" s="180">
        <f>'将来負担比率（分子）の構造'!J$52</f>
        <v>13548</v>
      </c>
      <c r="H56" s="180"/>
      <c r="I56" s="180"/>
      <c r="J56" s="180">
        <f>'将来負担比率（分子）の構造'!K$52</f>
        <v>13468</v>
      </c>
      <c r="K56" s="180"/>
      <c r="L56" s="180"/>
      <c r="M56" s="180">
        <f>'将来負担比率（分子）の構造'!L$52</f>
        <v>13791</v>
      </c>
      <c r="N56" s="180"/>
      <c r="O56" s="180"/>
      <c r="P56" s="180">
        <f>'将来負担比率（分子）の構造'!M$52</f>
        <v>13674</v>
      </c>
    </row>
    <row r="57" spans="1:16" x14ac:dyDescent="0.15">
      <c r="A57" s="180" t="s">
        <v>42</v>
      </c>
      <c r="B57" s="180"/>
      <c r="C57" s="180"/>
      <c r="D57" s="180">
        <f>'将来負担比率（分子）の構造'!I$51</f>
        <v>2856</v>
      </c>
      <c r="E57" s="180"/>
      <c r="F57" s="180"/>
      <c r="G57" s="180">
        <f>'将来負担比率（分子）の構造'!J$51</f>
        <v>3084</v>
      </c>
      <c r="H57" s="180"/>
      <c r="I57" s="180"/>
      <c r="J57" s="180">
        <f>'将来負担比率（分子）の構造'!K$51</f>
        <v>3002</v>
      </c>
      <c r="K57" s="180"/>
      <c r="L57" s="180"/>
      <c r="M57" s="180">
        <f>'将来負担比率（分子）の構造'!L$51</f>
        <v>2783</v>
      </c>
      <c r="N57" s="180"/>
      <c r="O57" s="180"/>
      <c r="P57" s="180">
        <f>'将来負担比率（分子）の構造'!M$51</f>
        <v>2670</v>
      </c>
    </row>
    <row r="58" spans="1:16" x14ac:dyDescent="0.15">
      <c r="A58" s="180" t="s">
        <v>41</v>
      </c>
      <c r="B58" s="180"/>
      <c r="C58" s="180"/>
      <c r="D58" s="180">
        <f>'将来負担比率（分子）の構造'!I$50</f>
        <v>6794</v>
      </c>
      <c r="E58" s="180"/>
      <c r="F58" s="180"/>
      <c r="G58" s="180">
        <f>'将来負担比率（分子）の構造'!J$50</f>
        <v>6173</v>
      </c>
      <c r="H58" s="180"/>
      <c r="I58" s="180"/>
      <c r="J58" s="180">
        <f>'将来負担比率（分子）の構造'!K$50</f>
        <v>5601</v>
      </c>
      <c r="K58" s="180"/>
      <c r="L58" s="180"/>
      <c r="M58" s="180">
        <f>'将来負担比率（分子）の構造'!L$50</f>
        <v>5486</v>
      </c>
      <c r="N58" s="180"/>
      <c r="O58" s="180"/>
      <c r="P58" s="180">
        <f>'将来負担比率（分子）の構造'!M$50</f>
        <v>5339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5</v>
      </c>
      <c r="F61" s="180"/>
      <c r="G61" s="180"/>
      <c r="H61" s="180">
        <f>'将来負担比率（分子）の構造'!K$46</f>
        <v>10</v>
      </c>
      <c r="I61" s="180"/>
      <c r="J61" s="180"/>
      <c r="K61" s="180" t="str">
        <f>'将来負担比率（分子）の構造'!L$46</f>
        <v>-</v>
      </c>
      <c r="L61" s="180"/>
      <c r="M61" s="180"/>
      <c r="N61" s="180">
        <f>'将来負担比率（分子）の構造'!M$46</f>
        <v>4</v>
      </c>
      <c r="O61" s="180"/>
      <c r="P61" s="180"/>
    </row>
    <row r="62" spans="1:16" x14ac:dyDescent="0.15">
      <c r="A62" s="180" t="s">
        <v>35</v>
      </c>
      <c r="B62" s="180">
        <f>'将来負担比率（分子）の構造'!I$45</f>
        <v>962</v>
      </c>
      <c r="C62" s="180"/>
      <c r="D62" s="180"/>
      <c r="E62" s="180">
        <f>'将来負担比率（分子）の構造'!J$45</f>
        <v>847</v>
      </c>
      <c r="F62" s="180"/>
      <c r="G62" s="180"/>
      <c r="H62" s="180">
        <f>'将来負担比率（分子）の構造'!K$45</f>
        <v>749</v>
      </c>
      <c r="I62" s="180"/>
      <c r="J62" s="180"/>
      <c r="K62" s="180">
        <f>'将来負担比率（分子）の構造'!L$45</f>
        <v>761</v>
      </c>
      <c r="L62" s="180"/>
      <c r="M62" s="180"/>
      <c r="N62" s="180">
        <f>'将来負担比率（分子）の構造'!M$45</f>
        <v>655</v>
      </c>
      <c r="O62" s="180"/>
      <c r="P62" s="180"/>
    </row>
    <row r="63" spans="1:16" x14ac:dyDescent="0.15">
      <c r="A63" s="180" t="s">
        <v>34</v>
      </c>
      <c r="B63" s="180">
        <f>'将来負担比率（分子）の構造'!I$44</f>
        <v>169</v>
      </c>
      <c r="C63" s="180"/>
      <c r="D63" s="180"/>
      <c r="E63" s="180">
        <f>'将来負担比率（分子）の構造'!J$44</f>
        <v>210</v>
      </c>
      <c r="F63" s="180"/>
      <c r="G63" s="180"/>
      <c r="H63" s="180">
        <f>'将来負担比率（分子）の構造'!K$44</f>
        <v>243</v>
      </c>
      <c r="I63" s="180"/>
      <c r="J63" s="180"/>
      <c r="K63" s="180">
        <f>'将来負担比率（分子）の構造'!L$44</f>
        <v>207</v>
      </c>
      <c r="L63" s="180"/>
      <c r="M63" s="180"/>
      <c r="N63" s="180">
        <f>'将来負担比率（分子）の構造'!M$44</f>
        <v>175</v>
      </c>
      <c r="O63" s="180"/>
      <c r="P63" s="180"/>
    </row>
    <row r="64" spans="1:16" x14ac:dyDescent="0.15">
      <c r="A64" s="180" t="s">
        <v>33</v>
      </c>
      <c r="B64" s="180">
        <f>'将来負担比率（分子）の構造'!I$43</f>
        <v>6055</v>
      </c>
      <c r="C64" s="180"/>
      <c r="D64" s="180"/>
      <c r="E64" s="180">
        <f>'将来負担比率（分子）の構造'!J$43</f>
        <v>6083</v>
      </c>
      <c r="F64" s="180"/>
      <c r="G64" s="180"/>
      <c r="H64" s="180">
        <f>'将来負担比率（分子）の構造'!K$43</f>
        <v>5613</v>
      </c>
      <c r="I64" s="180"/>
      <c r="J64" s="180"/>
      <c r="K64" s="180">
        <f>'将来負担比率（分子）の構造'!L$43</f>
        <v>5092</v>
      </c>
      <c r="L64" s="180"/>
      <c r="M64" s="180"/>
      <c r="N64" s="180">
        <f>'将来負担比率（分子）の構造'!M$43</f>
        <v>4440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12901</v>
      </c>
      <c r="C66" s="180"/>
      <c r="D66" s="180"/>
      <c r="E66" s="180">
        <f>'将来負担比率（分子）の構造'!J$41</f>
        <v>13122</v>
      </c>
      <c r="F66" s="180"/>
      <c r="G66" s="180"/>
      <c r="H66" s="180">
        <f>'将来負担比率（分子）の構造'!K$41</f>
        <v>13752</v>
      </c>
      <c r="I66" s="180"/>
      <c r="J66" s="180"/>
      <c r="K66" s="180">
        <f>'将来負担比率（分子）の構造'!L$41</f>
        <v>14849</v>
      </c>
      <c r="L66" s="180"/>
      <c r="M66" s="180"/>
      <c r="N66" s="180">
        <f>'将来負担比率（分子）の構造'!M$41</f>
        <v>14892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2717</v>
      </c>
      <c r="C72" s="184">
        <f>基金残高に係る経年分析!G55</f>
        <v>2717</v>
      </c>
      <c r="D72" s="184">
        <f>基金残高に係る経年分析!H55</f>
        <v>2496</v>
      </c>
    </row>
    <row r="73" spans="1:16" x14ac:dyDescent="0.15">
      <c r="A73" s="183" t="s">
        <v>78</v>
      </c>
      <c r="B73" s="184">
        <f>基金残高に係る経年分析!F56</f>
        <v>373</v>
      </c>
      <c r="C73" s="184">
        <f>基金残高に係る経年分析!G56</f>
        <v>373</v>
      </c>
      <c r="D73" s="184">
        <f>基金残高に係る経年分析!H56</f>
        <v>373</v>
      </c>
    </row>
    <row r="74" spans="1:16" x14ac:dyDescent="0.15">
      <c r="A74" s="183" t="s">
        <v>79</v>
      </c>
      <c r="B74" s="184">
        <f>基金残高に係る経年分析!F57</f>
        <v>2070</v>
      </c>
      <c r="C74" s="184">
        <f>基金残高に係る経年分析!G57</f>
        <v>1875</v>
      </c>
      <c r="D74" s="184">
        <f>基金残高に係る経年分析!H57</f>
        <v>1849</v>
      </c>
    </row>
  </sheetData>
  <sheetProtection algorithmName="SHA-512" hashValue="bk0dDBQecrgijx3ObK/GjHnY+cCo9XZoWzsSbqrd8/jdthDN3DPIfbYHICdlg/CznDUVfV0c1pmdLWgUSLFnxA==" saltValue="MvDWvglUMDYocEYcy7yR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7805607</v>
      </c>
      <c r="S5" s="727"/>
      <c r="T5" s="727"/>
      <c r="U5" s="727"/>
      <c r="V5" s="727"/>
      <c r="W5" s="727"/>
      <c r="X5" s="727"/>
      <c r="Y5" s="773"/>
      <c r="Z5" s="791">
        <v>47.6</v>
      </c>
      <c r="AA5" s="791"/>
      <c r="AB5" s="791"/>
      <c r="AC5" s="791"/>
      <c r="AD5" s="792">
        <v>7341545</v>
      </c>
      <c r="AE5" s="792"/>
      <c r="AF5" s="792"/>
      <c r="AG5" s="792"/>
      <c r="AH5" s="792"/>
      <c r="AI5" s="792"/>
      <c r="AJ5" s="792"/>
      <c r="AK5" s="792"/>
      <c r="AL5" s="774">
        <v>80.8</v>
      </c>
      <c r="AM5" s="743"/>
      <c r="AN5" s="743"/>
      <c r="AO5" s="775"/>
      <c r="AP5" s="760" t="s">
        <v>227</v>
      </c>
      <c r="AQ5" s="761"/>
      <c r="AR5" s="761"/>
      <c r="AS5" s="761"/>
      <c r="AT5" s="761"/>
      <c r="AU5" s="761"/>
      <c r="AV5" s="761"/>
      <c r="AW5" s="761"/>
      <c r="AX5" s="761"/>
      <c r="AY5" s="761"/>
      <c r="AZ5" s="761"/>
      <c r="BA5" s="761"/>
      <c r="BB5" s="761"/>
      <c r="BC5" s="761"/>
      <c r="BD5" s="761"/>
      <c r="BE5" s="761"/>
      <c r="BF5" s="762"/>
      <c r="BG5" s="661">
        <v>7341545</v>
      </c>
      <c r="BH5" s="664"/>
      <c r="BI5" s="664"/>
      <c r="BJ5" s="664"/>
      <c r="BK5" s="664"/>
      <c r="BL5" s="664"/>
      <c r="BM5" s="664"/>
      <c r="BN5" s="665"/>
      <c r="BO5" s="723">
        <v>94.1</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186573</v>
      </c>
      <c r="S6" s="664"/>
      <c r="T6" s="664"/>
      <c r="U6" s="664"/>
      <c r="V6" s="664"/>
      <c r="W6" s="664"/>
      <c r="X6" s="664"/>
      <c r="Y6" s="665"/>
      <c r="Z6" s="723">
        <v>1.1000000000000001</v>
      </c>
      <c r="AA6" s="723"/>
      <c r="AB6" s="723"/>
      <c r="AC6" s="723"/>
      <c r="AD6" s="724">
        <v>186573</v>
      </c>
      <c r="AE6" s="724"/>
      <c r="AF6" s="724"/>
      <c r="AG6" s="724"/>
      <c r="AH6" s="724"/>
      <c r="AI6" s="724"/>
      <c r="AJ6" s="724"/>
      <c r="AK6" s="724"/>
      <c r="AL6" s="666">
        <v>2.1</v>
      </c>
      <c r="AM6" s="667"/>
      <c r="AN6" s="667"/>
      <c r="AO6" s="725"/>
      <c r="AP6" s="658" t="s">
        <v>233</v>
      </c>
      <c r="AQ6" s="659"/>
      <c r="AR6" s="659"/>
      <c r="AS6" s="659"/>
      <c r="AT6" s="659"/>
      <c r="AU6" s="659"/>
      <c r="AV6" s="659"/>
      <c r="AW6" s="659"/>
      <c r="AX6" s="659"/>
      <c r="AY6" s="659"/>
      <c r="AZ6" s="659"/>
      <c r="BA6" s="659"/>
      <c r="BB6" s="659"/>
      <c r="BC6" s="659"/>
      <c r="BD6" s="659"/>
      <c r="BE6" s="659"/>
      <c r="BF6" s="660"/>
      <c r="BG6" s="661">
        <v>7341545</v>
      </c>
      <c r="BH6" s="664"/>
      <c r="BI6" s="664"/>
      <c r="BJ6" s="664"/>
      <c r="BK6" s="664"/>
      <c r="BL6" s="664"/>
      <c r="BM6" s="664"/>
      <c r="BN6" s="665"/>
      <c r="BO6" s="723">
        <v>94.1</v>
      </c>
      <c r="BP6" s="723"/>
      <c r="BQ6" s="723"/>
      <c r="BR6" s="723"/>
      <c r="BS6" s="724" t="s">
        <v>228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142974</v>
      </c>
      <c r="CS6" s="664"/>
      <c r="CT6" s="664"/>
      <c r="CU6" s="664"/>
      <c r="CV6" s="664"/>
      <c r="CW6" s="664"/>
      <c r="CX6" s="664"/>
      <c r="CY6" s="665"/>
      <c r="CZ6" s="774">
        <v>0.9</v>
      </c>
      <c r="DA6" s="743"/>
      <c r="DB6" s="743"/>
      <c r="DC6" s="777"/>
      <c r="DD6" s="669" t="s">
        <v>228</v>
      </c>
      <c r="DE6" s="664"/>
      <c r="DF6" s="664"/>
      <c r="DG6" s="664"/>
      <c r="DH6" s="664"/>
      <c r="DI6" s="664"/>
      <c r="DJ6" s="664"/>
      <c r="DK6" s="664"/>
      <c r="DL6" s="664"/>
      <c r="DM6" s="664"/>
      <c r="DN6" s="664"/>
      <c r="DO6" s="664"/>
      <c r="DP6" s="665"/>
      <c r="DQ6" s="669">
        <v>142974</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9729</v>
      </c>
      <c r="S7" s="664"/>
      <c r="T7" s="664"/>
      <c r="U7" s="664"/>
      <c r="V7" s="664"/>
      <c r="W7" s="664"/>
      <c r="X7" s="664"/>
      <c r="Y7" s="665"/>
      <c r="Z7" s="723">
        <v>0.1</v>
      </c>
      <c r="AA7" s="723"/>
      <c r="AB7" s="723"/>
      <c r="AC7" s="723"/>
      <c r="AD7" s="724">
        <v>9729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3248120</v>
      </c>
      <c r="BH7" s="664"/>
      <c r="BI7" s="664"/>
      <c r="BJ7" s="664"/>
      <c r="BK7" s="664"/>
      <c r="BL7" s="664"/>
      <c r="BM7" s="664"/>
      <c r="BN7" s="665"/>
      <c r="BO7" s="723">
        <v>41.6</v>
      </c>
      <c r="BP7" s="723"/>
      <c r="BQ7" s="723"/>
      <c r="BR7" s="723"/>
      <c r="BS7" s="724" t="s">
        <v>228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1664624</v>
      </c>
      <c r="CS7" s="664"/>
      <c r="CT7" s="664"/>
      <c r="CU7" s="664"/>
      <c r="CV7" s="664"/>
      <c r="CW7" s="664"/>
      <c r="CX7" s="664"/>
      <c r="CY7" s="665"/>
      <c r="CZ7" s="723">
        <v>10.8</v>
      </c>
      <c r="DA7" s="723"/>
      <c r="DB7" s="723"/>
      <c r="DC7" s="723"/>
      <c r="DD7" s="669">
        <v>83211</v>
      </c>
      <c r="DE7" s="664"/>
      <c r="DF7" s="664"/>
      <c r="DG7" s="664"/>
      <c r="DH7" s="664"/>
      <c r="DI7" s="664"/>
      <c r="DJ7" s="664"/>
      <c r="DK7" s="664"/>
      <c r="DL7" s="664"/>
      <c r="DM7" s="664"/>
      <c r="DN7" s="664"/>
      <c r="DO7" s="664"/>
      <c r="DP7" s="665"/>
      <c r="DQ7" s="669">
        <v>1506607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22223</v>
      </c>
      <c r="S8" s="664"/>
      <c r="T8" s="664"/>
      <c r="U8" s="664"/>
      <c r="V8" s="664"/>
      <c r="W8" s="664"/>
      <c r="X8" s="664"/>
      <c r="Y8" s="665"/>
      <c r="Z8" s="723">
        <v>0.1</v>
      </c>
      <c r="AA8" s="723"/>
      <c r="AB8" s="723"/>
      <c r="AC8" s="723"/>
      <c r="AD8" s="724">
        <v>22223</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84365</v>
      </c>
      <c r="BH8" s="664"/>
      <c r="BI8" s="664"/>
      <c r="BJ8" s="664"/>
      <c r="BK8" s="664"/>
      <c r="BL8" s="664"/>
      <c r="BM8" s="664"/>
      <c r="BN8" s="665"/>
      <c r="BO8" s="723">
        <v>1.1000000000000001</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5080145</v>
      </c>
      <c r="CS8" s="664"/>
      <c r="CT8" s="664"/>
      <c r="CU8" s="664"/>
      <c r="CV8" s="664"/>
      <c r="CW8" s="664"/>
      <c r="CX8" s="664"/>
      <c r="CY8" s="665"/>
      <c r="CZ8" s="723">
        <v>33</v>
      </c>
      <c r="DA8" s="723"/>
      <c r="DB8" s="723"/>
      <c r="DC8" s="723"/>
      <c r="DD8" s="669">
        <v>55134</v>
      </c>
      <c r="DE8" s="664"/>
      <c r="DF8" s="664"/>
      <c r="DG8" s="664"/>
      <c r="DH8" s="664"/>
      <c r="DI8" s="664"/>
      <c r="DJ8" s="664"/>
      <c r="DK8" s="664"/>
      <c r="DL8" s="664"/>
      <c r="DM8" s="664"/>
      <c r="DN8" s="664"/>
      <c r="DO8" s="664"/>
      <c r="DP8" s="665"/>
      <c r="DQ8" s="669">
        <v>2664942</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19169</v>
      </c>
      <c r="S9" s="664"/>
      <c r="T9" s="664"/>
      <c r="U9" s="664"/>
      <c r="V9" s="664"/>
      <c r="W9" s="664"/>
      <c r="X9" s="664"/>
      <c r="Y9" s="665"/>
      <c r="Z9" s="723">
        <v>0.1</v>
      </c>
      <c r="AA9" s="723"/>
      <c r="AB9" s="723"/>
      <c r="AC9" s="723"/>
      <c r="AD9" s="724">
        <v>19169</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2411639</v>
      </c>
      <c r="BH9" s="664"/>
      <c r="BI9" s="664"/>
      <c r="BJ9" s="664"/>
      <c r="BK9" s="664"/>
      <c r="BL9" s="664"/>
      <c r="BM9" s="664"/>
      <c r="BN9" s="665"/>
      <c r="BO9" s="723">
        <v>30.9</v>
      </c>
      <c r="BP9" s="723"/>
      <c r="BQ9" s="723"/>
      <c r="BR9" s="723"/>
      <c r="BS9" s="669" t="s">
        <v>228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1064917</v>
      </c>
      <c r="CS9" s="664"/>
      <c r="CT9" s="664"/>
      <c r="CU9" s="664"/>
      <c r="CV9" s="664"/>
      <c r="CW9" s="664"/>
      <c r="CX9" s="664"/>
      <c r="CY9" s="665"/>
      <c r="CZ9" s="723">
        <v>6.9</v>
      </c>
      <c r="DA9" s="723"/>
      <c r="DB9" s="723"/>
      <c r="DC9" s="723"/>
      <c r="DD9" s="669">
        <v>145862</v>
      </c>
      <c r="DE9" s="664"/>
      <c r="DF9" s="664"/>
      <c r="DG9" s="664"/>
      <c r="DH9" s="664"/>
      <c r="DI9" s="664"/>
      <c r="DJ9" s="664"/>
      <c r="DK9" s="664"/>
      <c r="DL9" s="664"/>
      <c r="DM9" s="664"/>
      <c r="DN9" s="664"/>
      <c r="DO9" s="664"/>
      <c r="DP9" s="665"/>
      <c r="DQ9" s="669">
        <v>804361</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246</v>
      </c>
      <c r="AA10" s="723"/>
      <c r="AB10" s="723"/>
      <c r="AC10" s="723"/>
      <c r="AD10" s="724" t="s">
        <v>228</v>
      </c>
      <c r="AE10" s="724"/>
      <c r="AF10" s="724"/>
      <c r="AG10" s="724"/>
      <c r="AH10" s="724"/>
      <c r="AI10" s="724"/>
      <c r="AJ10" s="724"/>
      <c r="AK10" s="724"/>
      <c r="AL10" s="666" t="s">
        <v>240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176236</v>
      </c>
      <c r="BH10" s="664"/>
      <c r="BI10" s="664"/>
      <c r="BJ10" s="664"/>
      <c r="BK10" s="664"/>
      <c r="BL10" s="664"/>
      <c r="BM10" s="664"/>
      <c r="BN10" s="665"/>
      <c r="BO10" s="723">
        <v>2.2999999999999998</v>
      </c>
      <c r="BP10" s="723"/>
      <c r="BQ10" s="723"/>
      <c r="BR10" s="723"/>
      <c r="BS10" s="669" t="s">
        <v>240</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228</v>
      </c>
      <c r="CS10" s="664"/>
      <c r="CT10" s="664"/>
      <c r="CU10" s="664"/>
      <c r="CV10" s="664"/>
      <c r="CW10" s="664"/>
      <c r="CX10" s="664"/>
      <c r="CY10" s="665"/>
      <c r="CZ10" s="723" t="s">
        <v>228</v>
      </c>
      <c r="DA10" s="723"/>
      <c r="DB10" s="723"/>
      <c r="DC10" s="723"/>
      <c r="DD10" s="669" t="s">
        <v>228</v>
      </c>
      <c r="DE10" s="664"/>
      <c r="DF10" s="664"/>
      <c r="DG10" s="664"/>
      <c r="DH10" s="664"/>
      <c r="DI10" s="664"/>
      <c r="DJ10" s="664"/>
      <c r="DK10" s="664"/>
      <c r="DL10" s="664"/>
      <c r="DM10" s="664"/>
      <c r="DN10" s="664"/>
      <c r="DO10" s="664"/>
      <c r="DP10" s="665"/>
      <c r="DQ10" s="669" t="s">
        <v>240</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228</v>
      </c>
      <c r="S11" s="664"/>
      <c r="T11" s="664"/>
      <c r="U11" s="664"/>
      <c r="V11" s="664"/>
      <c r="W11" s="664"/>
      <c r="X11" s="664"/>
      <c r="Y11" s="665"/>
      <c r="Z11" s="723" t="s">
        <v>228</v>
      </c>
      <c r="AA11" s="723"/>
      <c r="AB11" s="723"/>
      <c r="AC11" s="723"/>
      <c r="AD11" s="724" t="s">
        <v>246</v>
      </c>
      <c r="AE11" s="724"/>
      <c r="AF11" s="724"/>
      <c r="AG11" s="724"/>
      <c r="AH11" s="724"/>
      <c r="AI11" s="724"/>
      <c r="AJ11" s="724"/>
      <c r="AK11" s="724"/>
      <c r="AL11" s="666" t="s">
        <v>228</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575880</v>
      </c>
      <c r="BH11" s="664"/>
      <c r="BI11" s="664"/>
      <c r="BJ11" s="664"/>
      <c r="BK11" s="664"/>
      <c r="BL11" s="664"/>
      <c r="BM11" s="664"/>
      <c r="BN11" s="665"/>
      <c r="BO11" s="723">
        <v>7.4</v>
      </c>
      <c r="BP11" s="723"/>
      <c r="BQ11" s="723"/>
      <c r="BR11" s="723"/>
      <c r="BS11" s="669" t="s">
        <v>228</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261450</v>
      </c>
      <c r="CS11" s="664"/>
      <c r="CT11" s="664"/>
      <c r="CU11" s="664"/>
      <c r="CV11" s="664"/>
      <c r="CW11" s="664"/>
      <c r="CX11" s="664"/>
      <c r="CY11" s="665"/>
      <c r="CZ11" s="723">
        <v>1.7</v>
      </c>
      <c r="DA11" s="723"/>
      <c r="DB11" s="723"/>
      <c r="DC11" s="723"/>
      <c r="DD11" s="669">
        <v>7854</v>
      </c>
      <c r="DE11" s="664"/>
      <c r="DF11" s="664"/>
      <c r="DG11" s="664"/>
      <c r="DH11" s="664"/>
      <c r="DI11" s="664"/>
      <c r="DJ11" s="664"/>
      <c r="DK11" s="664"/>
      <c r="DL11" s="664"/>
      <c r="DM11" s="664"/>
      <c r="DN11" s="664"/>
      <c r="DO11" s="664"/>
      <c r="DP11" s="665"/>
      <c r="DQ11" s="669">
        <v>203324</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853198</v>
      </c>
      <c r="S12" s="664"/>
      <c r="T12" s="664"/>
      <c r="U12" s="664"/>
      <c r="V12" s="664"/>
      <c r="W12" s="664"/>
      <c r="X12" s="664"/>
      <c r="Y12" s="665"/>
      <c r="Z12" s="723">
        <v>5.2</v>
      </c>
      <c r="AA12" s="723"/>
      <c r="AB12" s="723"/>
      <c r="AC12" s="723"/>
      <c r="AD12" s="724">
        <v>853198</v>
      </c>
      <c r="AE12" s="724"/>
      <c r="AF12" s="724"/>
      <c r="AG12" s="724"/>
      <c r="AH12" s="724"/>
      <c r="AI12" s="724"/>
      <c r="AJ12" s="724"/>
      <c r="AK12" s="724"/>
      <c r="AL12" s="666">
        <v>9.4</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3598638</v>
      </c>
      <c r="BH12" s="664"/>
      <c r="BI12" s="664"/>
      <c r="BJ12" s="664"/>
      <c r="BK12" s="664"/>
      <c r="BL12" s="664"/>
      <c r="BM12" s="664"/>
      <c r="BN12" s="665"/>
      <c r="BO12" s="723">
        <v>46.1</v>
      </c>
      <c r="BP12" s="723"/>
      <c r="BQ12" s="723"/>
      <c r="BR12" s="723"/>
      <c r="BS12" s="669" t="s">
        <v>228</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378110</v>
      </c>
      <c r="CS12" s="664"/>
      <c r="CT12" s="664"/>
      <c r="CU12" s="664"/>
      <c r="CV12" s="664"/>
      <c r="CW12" s="664"/>
      <c r="CX12" s="664"/>
      <c r="CY12" s="665"/>
      <c r="CZ12" s="723">
        <v>2.5</v>
      </c>
      <c r="DA12" s="723"/>
      <c r="DB12" s="723"/>
      <c r="DC12" s="723"/>
      <c r="DD12" s="669">
        <v>108075</v>
      </c>
      <c r="DE12" s="664"/>
      <c r="DF12" s="664"/>
      <c r="DG12" s="664"/>
      <c r="DH12" s="664"/>
      <c r="DI12" s="664"/>
      <c r="DJ12" s="664"/>
      <c r="DK12" s="664"/>
      <c r="DL12" s="664"/>
      <c r="DM12" s="664"/>
      <c r="DN12" s="664"/>
      <c r="DO12" s="664"/>
      <c r="DP12" s="665"/>
      <c r="DQ12" s="669">
        <v>263610</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47248</v>
      </c>
      <c r="S13" s="664"/>
      <c r="T13" s="664"/>
      <c r="U13" s="664"/>
      <c r="V13" s="664"/>
      <c r="W13" s="664"/>
      <c r="X13" s="664"/>
      <c r="Y13" s="665"/>
      <c r="Z13" s="723">
        <v>0.3</v>
      </c>
      <c r="AA13" s="723"/>
      <c r="AB13" s="723"/>
      <c r="AC13" s="723"/>
      <c r="AD13" s="724">
        <v>47248</v>
      </c>
      <c r="AE13" s="724"/>
      <c r="AF13" s="724"/>
      <c r="AG13" s="724"/>
      <c r="AH13" s="724"/>
      <c r="AI13" s="724"/>
      <c r="AJ13" s="724"/>
      <c r="AK13" s="724"/>
      <c r="AL13" s="666">
        <v>0.5</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3566669</v>
      </c>
      <c r="BH13" s="664"/>
      <c r="BI13" s="664"/>
      <c r="BJ13" s="664"/>
      <c r="BK13" s="664"/>
      <c r="BL13" s="664"/>
      <c r="BM13" s="664"/>
      <c r="BN13" s="665"/>
      <c r="BO13" s="723">
        <v>45.7</v>
      </c>
      <c r="BP13" s="723"/>
      <c r="BQ13" s="723"/>
      <c r="BR13" s="723"/>
      <c r="BS13" s="669" t="s">
        <v>246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1617766</v>
      </c>
      <c r="CS13" s="664"/>
      <c r="CT13" s="664"/>
      <c r="CU13" s="664"/>
      <c r="CV13" s="664"/>
      <c r="CW13" s="664"/>
      <c r="CX13" s="664"/>
      <c r="CY13" s="665"/>
      <c r="CZ13" s="723">
        <v>10.5</v>
      </c>
      <c r="DA13" s="723"/>
      <c r="DB13" s="723"/>
      <c r="DC13" s="723"/>
      <c r="DD13" s="669">
        <v>568483</v>
      </c>
      <c r="DE13" s="664"/>
      <c r="DF13" s="664"/>
      <c r="DG13" s="664"/>
      <c r="DH13" s="664"/>
      <c r="DI13" s="664"/>
      <c r="DJ13" s="664"/>
      <c r="DK13" s="664"/>
      <c r="DL13" s="664"/>
      <c r="DM13" s="664"/>
      <c r="DN13" s="664"/>
      <c r="DO13" s="664"/>
      <c r="DP13" s="665"/>
      <c r="DQ13" s="669">
        <v>1114038</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228</v>
      </c>
      <c r="S14" s="664"/>
      <c r="T14" s="664"/>
      <c r="U14" s="664"/>
      <c r="V14" s="664"/>
      <c r="W14" s="664"/>
      <c r="X14" s="664"/>
      <c r="Y14" s="665"/>
      <c r="Z14" s="723" t="s">
        <v>228</v>
      </c>
      <c r="AA14" s="723"/>
      <c r="AB14" s="723"/>
      <c r="AC14" s="723"/>
      <c r="AD14" s="724" t="s">
        <v>228</v>
      </c>
      <c r="AE14" s="724"/>
      <c r="AF14" s="724"/>
      <c r="AG14" s="724"/>
      <c r="AH14" s="724"/>
      <c r="AI14" s="724"/>
      <c r="AJ14" s="724"/>
      <c r="AK14" s="724"/>
      <c r="AL14" s="666" t="s">
        <v>246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120761</v>
      </c>
      <c r="BH14" s="664"/>
      <c r="BI14" s="664"/>
      <c r="BJ14" s="664"/>
      <c r="BK14" s="664"/>
      <c r="BL14" s="664"/>
      <c r="BM14" s="664"/>
      <c r="BN14" s="665"/>
      <c r="BO14" s="723">
        <v>1.5</v>
      </c>
      <c r="BP14" s="723"/>
      <c r="BQ14" s="723"/>
      <c r="BR14" s="723"/>
      <c r="BS14" s="669" t="s">
        <v>228</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674013</v>
      </c>
      <c r="CS14" s="664"/>
      <c r="CT14" s="664"/>
      <c r="CU14" s="664"/>
      <c r="CV14" s="664"/>
      <c r="CW14" s="664"/>
      <c r="CX14" s="664"/>
      <c r="CY14" s="665"/>
      <c r="CZ14" s="723">
        <v>4.4000000000000004</v>
      </c>
      <c r="DA14" s="723"/>
      <c r="DB14" s="723"/>
      <c r="DC14" s="723"/>
      <c r="DD14" s="669">
        <v>32250</v>
      </c>
      <c r="DE14" s="664"/>
      <c r="DF14" s="664"/>
      <c r="DG14" s="664"/>
      <c r="DH14" s="664"/>
      <c r="DI14" s="664"/>
      <c r="DJ14" s="664"/>
      <c r="DK14" s="664"/>
      <c r="DL14" s="664"/>
      <c r="DM14" s="664"/>
      <c r="DN14" s="664"/>
      <c r="DO14" s="664"/>
      <c r="DP14" s="665"/>
      <c r="DQ14" s="669">
        <v>632544</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51472</v>
      </c>
      <c r="S15" s="664"/>
      <c r="T15" s="664"/>
      <c r="U15" s="664"/>
      <c r="V15" s="664"/>
      <c r="W15" s="664"/>
      <c r="X15" s="664"/>
      <c r="Y15" s="665"/>
      <c r="Z15" s="723">
        <v>0.3</v>
      </c>
      <c r="AA15" s="723"/>
      <c r="AB15" s="723"/>
      <c r="AC15" s="723"/>
      <c r="AD15" s="724">
        <v>51472</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374026</v>
      </c>
      <c r="BH15" s="664"/>
      <c r="BI15" s="664"/>
      <c r="BJ15" s="664"/>
      <c r="BK15" s="664"/>
      <c r="BL15" s="664"/>
      <c r="BM15" s="664"/>
      <c r="BN15" s="665"/>
      <c r="BO15" s="723">
        <v>4.8</v>
      </c>
      <c r="BP15" s="723"/>
      <c r="BQ15" s="723"/>
      <c r="BR15" s="723"/>
      <c r="BS15" s="669" t="s">
        <v>228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3125575</v>
      </c>
      <c r="CS15" s="664"/>
      <c r="CT15" s="664"/>
      <c r="CU15" s="664"/>
      <c r="CV15" s="664"/>
      <c r="CW15" s="664"/>
      <c r="CX15" s="664"/>
      <c r="CY15" s="665"/>
      <c r="CZ15" s="723">
        <v>20.3</v>
      </c>
      <c r="DA15" s="723"/>
      <c r="DB15" s="723"/>
      <c r="DC15" s="723"/>
      <c r="DD15" s="669">
        <v>1260336</v>
      </c>
      <c r="DE15" s="664"/>
      <c r="DF15" s="664"/>
      <c r="DG15" s="664"/>
      <c r="DH15" s="664"/>
      <c r="DI15" s="664"/>
      <c r="DJ15" s="664"/>
      <c r="DK15" s="664"/>
      <c r="DL15" s="664"/>
      <c r="DM15" s="664"/>
      <c r="DN15" s="664"/>
      <c r="DO15" s="664"/>
      <c r="DP15" s="665"/>
      <c r="DQ15" s="669">
        <v>1643482</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240</v>
      </c>
      <c r="AA16" s="723"/>
      <c r="AB16" s="723"/>
      <c r="AC16" s="723"/>
      <c r="AD16" s="724" t="s">
        <v>228</v>
      </c>
      <c r="AE16" s="724"/>
      <c r="AF16" s="724"/>
      <c r="AG16" s="724"/>
      <c r="AH16" s="724"/>
      <c r="AI16" s="724"/>
      <c r="AJ16" s="724"/>
      <c r="AK16" s="724"/>
      <c r="AL16" s="666" t="s">
        <v>240</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228</v>
      </c>
      <c r="CS16" s="664"/>
      <c r="CT16" s="664"/>
      <c r="CU16" s="664"/>
      <c r="CV16" s="664"/>
      <c r="CW16" s="664"/>
      <c r="CX16" s="664"/>
      <c r="CY16" s="665"/>
      <c r="CZ16" s="723" t="s">
        <v>246</v>
      </c>
      <c r="DA16" s="723"/>
      <c r="DB16" s="723"/>
      <c r="DC16" s="723"/>
      <c r="DD16" s="669" t="s">
        <v>228</v>
      </c>
      <c r="DE16" s="664"/>
      <c r="DF16" s="664"/>
      <c r="DG16" s="664"/>
      <c r="DH16" s="664"/>
      <c r="DI16" s="664"/>
      <c r="DJ16" s="664"/>
      <c r="DK16" s="664"/>
      <c r="DL16" s="664"/>
      <c r="DM16" s="664"/>
      <c r="DN16" s="664"/>
      <c r="DO16" s="664"/>
      <c r="DP16" s="665"/>
      <c r="DQ16" s="669" t="s">
        <v>240</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43130</v>
      </c>
      <c r="S17" s="664"/>
      <c r="T17" s="664"/>
      <c r="U17" s="664"/>
      <c r="V17" s="664"/>
      <c r="W17" s="664"/>
      <c r="X17" s="664"/>
      <c r="Y17" s="665"/>
      <c r="Z17" s="723">
        <v>0.3</v>
      </c>
      <c r="AA17" s="723"/>
      <c r="AB17" s="723"/>
      <c r="AC17" s="723"/>
      <c r="AD17" s="724">
        <v>43130</v>
      </c>
      <c r="AE17" s="724"/>
      <c r="AF17" s="724"/>
      <c r="AG17" s="724"/>
      <c r="AH17" s="724"/>
      <c r="AI17" s="724"/>
      <c r="AJ17" s="724"/>
      <c r="AK17" s="724"/>
      <c r="AL17" s="666">
        <v>0.5</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228</v>
      </c>
      <c r="BP17" s="723"/>
      <c r="BQ17" s="723"/>
      <c r="BR17" s="723"/>
      <c r="BS17" s="669" t="s">
        <v>228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1371001</v>
      </c>
      <c r="CS17" s="664"/>
      <c r="CT17" s="664"/>
      <c r="CU17" s="664"/>
      <c r="CV17" s="664"/>
      <c r="CW17" s="664"/>
      <c r="CX17" s="664"/>
      <c r="CY17" s="665"/>
      <c r="CZ17" s="723">
        <v>8.9</v>
      </c>
      <c r="DA17" s="723"/>
      <c r="DB17" s="723"/>
      <c r="DC17" s="723"/>
      <c r="DD17" s="669" t="s">
        <v>228</v>
      </c>
      <c r="DE17" s="664"/>
      <c r="DF17" s="664"/>
      <c r="DG17" s="664"/>
      <c r="DH17" s="664"/>
      <c r="DI17" s="664"/>
      <c r="DJ17" s="664"/>
      <c r="DK17" s="664"/>
      <c r="DL17" s="664"/>
      <c r="DM17" s="664"/>
      <c r="DN17" s="664"/>
      <c r="DO17" s="664"/>
      <c r="DP17" s="665"/>
      <c r="DQ17" s="669">
        <v>1364557</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579083</v>
      </c>
      <c r="S18" s="664"/>
      <c r="T18" s="664"/>
      <c r="U18" s="664"/>
      <c r="V18" s="664"/>
      <c r="W18" s="664"/>
      <c r="X18" s="664"/>
      <c r="Y18" s="665"/>
      <c r="Z18" s="723">
        <v>3.5</v>
      </c>
      <c r="AA18" s="723"/>
      <c r="AB18" s="723"/>
      <c r="AC18" s="723"/>
      <c r="AD18" s="724">
        <v>447830</v>
      </c>
      <c r="AE18" s="724"/>
      <c r="AF18" s="724"/>
      <c r="AG18" s="724"/>
      <c r="AH18" s="724"/>
      <c r="AI18" s="724"/>
      <c r="AJ18" s="724"/>
      <c r="AK18" s="724"/>
      <c r="AL18" s="666">
        <v>4.9000000000000004</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240</v>
      </c>
      <c r="BP18" s="723"/>
      <c r="BQ18" s="723"/>
      <c r="BR18" s="723"/>
      <c r="BS18" s="669" t="s">
        <v>228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228</v>
      </c>
      <c r="DA18" s="723"/>
      <c r="DB18" s="723"/>
      <c r="DC18" s="723"/>
      <c r="DD18" s="669" t="s">
        <v>228</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447830</v>
      </c>
      <c r="S19" s="664"/>
      <c r="T19" s="664"/>
      <c r="U19" s="664"/>
      <c r="V19" s="664"/>
      <c r="W19" s="664"/>
      <c r="X19" s="664"/>
      <c r="Y19" s="665"/>
      <c r="Z19" s="723">
        <v>2.7</v>
      </c>
      <c r="AA19" s="723"/>
      <c r="AB19" s="723"/>
      <c r="AC19" s="723"/>
      <c r="AD19" s="724">
        <v>447830</v>
      </c>
      <c r="AE19" s="724"/>
      <c r="AF19" s="724"/>
      <c r="AG19" s="724"/>
      <c r="AH19" s="724"/>
      <c r="AI19" s="724"/>
      <c r="AJ19" s="724"/>
      <c r="AK19" s="724"/>
      <c r="AL19" s="666">
        <v>4.9000000000000004</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464062</v>
      </c>
      <c r="BH19" s="664"/>
      <c r="BI19" s="664"/>
      <c r="BJ19" s="664"/>
      <c r="BK19" s="664"/>
      <c r="BL19" s="664"/>
      <c r="BM19" s="664"/>
      <c r="BN19" s="665"/>
      <c r="BO19" s="723">
        <v>5.9</v>
      </c>
      <c r="BP19" s="723"/>
      <c r="BQ19" s="723"/>
      <c r="BR19" s="723"/>
      <c r="BS19" s="669" t="s">
        <v>228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240</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125813</v>
      </c>
      <c r="S20" s="664"/>
      <c r="T20" s="664"/>
      <c r="U20" s="664"/>
      <c r="V20" s="664"/>
      <c r="W20" s="664"/>
      <c r="X20" s="664"/>
      <c r="Y20" s="665"/>
      <c r="Z20" s="723">
        <v>0.8</v>
      </c>
      <c r="AA20" s="723"/>
      <c r="AB20" s="723"/>
      <c r="AC20" s="723"/>
      <c r="AD20" s="724" t="s">
        <v>240</v>
      </c>
      <c r="AE20" s="724"/>
      <c r="AF20" s="724"/>
      <c r="AG20" s="724"/>
      <c r="AH20" s="724"/>
      <c r="AI20" s="724"/>
      <c r="AJ20" s="724"/>
      <c r="AK20" s="724"/>
      <c r="AL20" s="666" t="s">
        <v>228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464062</v>
      </c>
      <c r="BH20" s="664"/>
      <c r="BI20" s="664"/>
      <c r="BJ20" s="664"/>
      <c r="BK20" s="664"/>
      <c r="BL20" s="664"/>
      <c r="BM20" s="664"/>
      <c r="BN20" s="665"/>
      <c r="BO20" s="723">
        <v>5.9</v>
      </c>
      <c r="BP20" s="723"/>
      <c r="BQ20" s="723"/>
      <c r="BR20" s="723"/>
      <c r="BS20" s="669" t="s">
        <v>228</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15380575</v>
      </c>
      <c r="CS20" s="664"/>
      <c r="CT20" s="664"/>
      <c r="CU20" s="664"/>
      <c r="CV20" s="664"/>
      <c r="CW20" s="664"/>
      <c r="CX20" s="664"/>
      <c r="CY20" s="665"/>
      <c r="CZ20" s="723">
        <v>100</v>
      </c>
      <c r="DA20" s="723"/>
      <c r="DB20" s="723"/>
      <c r="DC20" s="723"/>
      <c r="DD20" s="669">
        <v>2261205</v>
      </c>
      <c r="DE20" s="664"/>
      <c r="DF20" s="664"/>
      <c r="DG20" s="664"/>
      <c r="DH20" s="664"/>
      <c r="DI20" s="664"/>
      <c r="DJ20" s="664"/>
      <c r="DK20" s="664"/>
      <c r="DL20" s="664"/>
      <c r="DM20" s="664"/>
      <c r="DN20" s="664"/>
      <c r="DO20" s="664"/>
      <c r="DP20" s="665"/>
      <c r="DQ20" s="669">
        <v>10340439</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v>5440</v>
      </c>
      <c r="S21" s="664"/>
      <c r="T21" s="664"/>
      <c r="U21" s="664"/>
      <c r="V21" s="664"/>
      <c r="W21" s="664"/>
      <c r="X21" s="664"/>
      <c r="Y21" s="665"/>
      <c r="Z21" s="723">
        <v>0</v>
      </c>
      <c r="AA21" s="723"/>
      <c r="AB21" s="723"/>
      <c r="AC21" s="723"/>
      <c r="AD21" s="724" t="s">
        <v>228</v>
      </c>
      <c r="AE21" s="724"/>
      <c r="AF21" s="724"/>
      <c r="AG21" s="724"/>
      <c r="AH21" s="724"/>
      <c r="AI21" s="724"/>
      <c r="AJ21" s="724"/>
      <c r="AK21" s="724"/>
      <c r="AL21" s="666" t="s">
        <v>240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228</v>
      </c>
      <c r="BH21" s="664"/>
      <c r="BI21" s="664"/>
      <c r="BJ21" s="664"/>
      <c r="BK21" s="664"/>
      <c r="BL21" s="664"/>
      <c r="BM21" s="664"/>
      <c r="BN21" s="665"/>
      <c r="BO21" s="723" t="s">
        <v>246</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9617432</v>
      </c>
      <c r="S22" s="664"/>
      <c r="T22" s="664"/>
      <c r="U22" s="664"/>
      <c r="V22" s="664"/>
      <c r="W22" s="664"/>
      <c r="X22" s="664"/>
      <c r="Y22" s="665"/>
      <c r="Z22" s="723">
        <v>58.7</v>
      </c>
      <c r="AA22" s="723"/>
      <c r="AB22" s="723"/>
      <c r="AC22" s="723"/>
      <c r="AD22" s="724">
        <v>9022117</v>
      </c>
      <c r="AE22" s="724"/>
      <c r="AF22" s="724"/>
      <c r="AG22" s="724"/>
      <c r="AH22" s="724"/>
      <c r="AI22" s="724"/>
      <c r="AJ22" s="724"/>
      <c r="AK22" s="724"/>
      <c r="AL22" s="666">
        <v>99.3</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228</v>
      </c>
      <c r="BP22" s="723"/>
      <c r="BQ22" s="723"/>
      <c r="BR22" s="723"/>
      <c r="BS22" s="669" t="s">
        <v>228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7181</v>
      </c>
      <c r="S23" s="664"/>
      <c r="T23" s="664"/>
      <c r="U23" s="664"/>
      <c r="V23" s="664"/>
      <c r="W23" s="664"/>
      <c r="X23" s="664"/>
      <c r="Y23" s="665"/>
      <c r="Z23" s="723">
        <v>0</v>
      </c>
      <c r="AA23" s="723"/>
      <c r="AB23" s="723"/>
      <c r="AC23" s="723"/>
      <c r="AD23" s="724">
        <v>7181</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464062</v>
      </c>
      <c r="BH23" s="664"/>
      <c r="BI23" s="664"/>
      <c r="BJ23" s="664"/>
      <c r="BK23" s="664"/>
      <c r="BL23" s="664"/>
      <c r="BM23" s="664"/>
      <c r="BN23" s="665"/>
      <c r="BO23" s="723">
        <v>5.9</v>
      </c>
      <c r="BP23" s="723"/>
      <c r="BQ23" s="723"/>
      <c r="BR23" s="723"/>
      <c r="BS23" s="669" t="s">
        <v>240</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173326</v>
      </c>
      <c r="S24" s="664"/>
      <c r="T24" s="664"/>
      <c r="U24" s="664"/>
      <c r="V24" s="664"/>
      <c r="W24" s="664"/>
      <c r="X24" s="664"/>
      <c r="Y24" s="665"/>
      <c r="Z24" s="723">
        <v>1.1000000000000001</v>
      </c>
      <c r="AA24" s="723"/>
      <c r="AB24" s="723"/>
      <c r="AC24" s="723"/>
      <c r="AD24" s="724" t="s">
        <v>246</v>
      </c>
      <c r="AE24" s="724"/>
      <c r="AF24" s="724"/>
      <c r="AG24" s="724"/>
      <c r="AH24" s="724"/>
      <c r="AI24" s="724"/>
      <c r="AJ24" s="724"/>
      <c r="AK24" s="724"/>
      <c r="AL24" s="666" t="s">
        <v>228</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240</v>
      </c>
      <c r="BH24" s="664"/>
      <c r="BI24" s="664"/>
      <c r="BJ24" s="664"/>
      <c r="BK24" s="664"/>
      <c r="BL24" s="664"/>
      <c r="BM24" s="664"/>
      <c r="BN24" s="665"/>
      <c r="BO24" s="723" t="s">
        <v>228</v>
      </c>
      <c r="BP24" s="723"/>
      <c r="BQ24" s="723"/>
      <c r="BR24" s="723"/>
      <c r="BS24" s="669" t="s">
        <v>246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6589836</v>
      </c>
      <c r="CS24" s="727"/>
      <c r="CT24" s="727"/>
      <c r="CU24" s="727"/>
      <c r="CV24" s="727"/>
      <c r="CW24" s="727"/>
      <c r="CX24" s="727"/>
      <c r="CY24" s="773"/>
      <c r="CZ24" s="774">
        <v>42.8</v>
      </c>
      <c r="DA24" s="743"/>
      <c r="DB24" s="743"/>
      <c r="DC24" s="777"/>
      <c r="DD24" s="772">
        <v>4433678</v>
      </c>
      <c r="DE24" s="727"/>
      <c r="DF24" s="727"/>
      <c r="DG24" s="727"/>
      <c r="DH24" s="727"/>
      <c r="DI24" s="727"/>
      <c r="DJ24" s="727"/>
      <c r="DK24" s="773"/>
      <c r="DL24" s="772">
        <v>4406515</v>
      </c>
      <c r="DM24" s="727"/>
      <c r="DN24" s="727"/>
      <c r="DO24" s="727"/>
      <c r="DP24" s="727"/>
      <c r="DQ24" s="727"/>
      <c r="DR24" s="727"/>
      <c r="DS24" s="727"/>
      <c r="DT24" s="727"/>
      <c r="DU24" s="727"/>
      <c r="DV24" s="773"/>
      <c r="DW24" s="774">
        <v>45.9</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189759</v>
      </c>
      <c r="S25" s="664"/>
      <c r="T25" s="664"/>
      <c r="U25" s="664"/>
      <c r="V25" s="664"/>
      <c r="W25" s="664"/>
      <c r="X25" s="664"/>
      <c r="Y25" s="665"/>
      <c r="Z25" s="723">
        <v>1.2</v>
      </c>
      <c r="AA25" s="723"/>
      <c r="AB25" s="723"/>
      <c r="AC25" s="723"/>
      <c r="AD25" s="724">
        <v>24683</v>
      </c>
      <c r="AE25" s="724"/>
      <c r="AF25" s="724"/>
      <c r="AG25" s="724"/>
      <c r="AH25" s="724"/>
      <c r="AI25" s="724"/>
      <c r="AJ25" s="724"/>
      <c r="AK25" s="724"/>
      <c r="AL25" s="666">
        <v>0.3</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2315329</v>
      </c>
      <c r="CS25" s="662"/>
      <c r="CT25" s="662"/>
      <c r="CU25" s="662"/>
      <c r="CV25" s="662"/>
      <c r="CW25" s="662"/>
      <c r="CX25" s="662"/>
      <c r="CY25" s="663"/>
      <c r="CZ25" s="666">
        <v>15.1</v>
      </c>
      <c r="DA25" s="695"/>
      <c r="DB25" s="695"/>
      <c r="DC25" s="696"/>
      <c r="DD25" s="669">
        <v>2199529</v>
      </c>
      <c r="DE25" s="662"/>
      <c r="DF25" s="662"/>
      <c r="DG25" s="662"/>
      <c r="DH25" s="662"/>
      <c r="DI25" s="662"/>
      <c r="DJ25" s="662"/>
      <c r="DK25" s="663"/>
      <c r="DL25" s="669">
        <v>2175977</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139083</v>
      </c>
      <c r="S26" s="664"/>
      <c r="T26" s="664"/>
      <c r="U26" s="664"/>
      <c r="V26" s="664"/>
      <c r="W26" s="664"/>
      <c r="X26" s="664"/>
      <c r="Y26" s="665"/>
      <c r="Z26" s="723">
        <v>0.8</v>
      </c>
      <c r="AA26" s="723"/>
      <c r="AB26" s="723"/>
      <c r="AC26" s="723"/>
      <c r="AD26" s="724" t="s">
        <v>240</v>
      </c>
      <c r="AE26" s="724"/>
      <c r="AF26" s="724"/>
      <c r="AG26" s="724"/>
      <c r="AH26" s="724"/>
      <c r="AI26" s="724"/>
      <c r="AJ26" s="724"/>
      <c r="AK26" s="724"/>
      <c r="AL26" s="666" t="s">
        <v>246</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228</v>
      </c>
      <c r="BP26" s="723"/>
      <c r="BQ26" s="723"/>
      <c r="BR26" s="723"/>
      <c r="BS26" s="669" t="s">
        <v>246</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1527330</v>
      </c>
      <c r="CS26" s="664"/>
      <c r="CT26" s="664"/>
      <c r="CU26" s="664"/>
      <c r="CV26" s="664"/>
      <c r="CW26" s="664"/>
      <c r="CX26" s="664"/>
      <c r="CY26" s="665"/>
      <c r="CZ26" s="666">
        <v>9.9</v>
      </c>
      <c r="DA26" s="695"/>
      <c r="DB26" s="695"/>
      <c r="DC26" s="696"/>
      <c r="DD26" s="669">
        <v>1435055</v>
      </c>
      <c r="DE26" s="664"/>
      <c r="DF26" s="664"/>
      <c r="DG26" s="664"/>
      <c r="DH26" s="664"/>
      <c r="DI26" s="664"/>
      <c r="DJ26" s="664"/>
      <c r="DK26" s="665"/>
      <c r="DL26" s="669" t="s">
        <v>228</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1701957</v>
      </c>
      <c r="S27" s="664"/>
      <c r="T27" s="664"/>
      <c r="U27" s="664"/>
      <c r="V27" s="664"/>
      <c r="W27" s="664"/>
      <c r="X27" s="664"/>
      <c r="Y27" s="665"/>
      <c r="Z27" s="723">
        <v>10.4</v>
      </c>
      <c r="AA27" s="723"/>
      <c r="AB27" s="723"/>
      <c r="AC27" s="723"/>
      <c r="AD27" s="724" t="s">
        <v>240</v>
      </c>
      <c r="AE27" s="724"/>
      <c r="AF27" s="724"/>
      <c r="AG27" s="724"/>
      <c r="AH27" s="724"/>
      <c r="AI27" s="724"/>
      <c r="AJ27" s="724"/>
      <c r="AK27" s="724"/>
      <c r="AL27" s="666" t="s">
        <v>228</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7805607</v>
      </c>
      <c r="BH27" s="664"/>
      <c r="BI27" s="664"/>
      <c r="BJ27" s="664"/>
      <c r="BK27" s="664"/>
      <c r="BL27" s="664"/>
      <c r="BM27" s="664"/>
      <c r="BN27" s="665"/>
      <c r="BO27" s="723">
        <v>100</v>
      </c>
      <c r="BP27" s="723"/>
      <c r="BQ27" s="723"/>
      <c r="BR27" s="723"/>
      <c r="BS27" s="669" t="s">
        <v>240</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2903506</v>
      </c>
      <c r="CS27" s="662"/>
      <c r="CT27" s="662"/>
      <c r="CU27" s="662"/>
      <c r="CV27" s="662"/>
      <c r="CW27" s="662"/>
      <c r="CX27" s="662"/>
      <c r="CY27" s="663"/>
      <c r="CZ27" s="666">
        <v>18.899999999999999</v>
      </c>
      <c r="DA27" s="695"/>
      <c r="DB27" s="695"/>
      <c r="DC27" s="696"/>
      <c r="DD27" s="669">
        <v>869592</v>
      </c>
      <c r="DE27" s="662"/>
      <c r="DF27" s="662"/>
      <c r="DG27" s="662"/>
      <c r="DH27" s="662"/>
      <c r="DI27" s="662"/>
      <c r="DJ27" s="662"/>
      <c r="DK27" s="663"/>
      <c r="DL27" s="669">
        <v>865981</v>
      </c>
      <c r="DM27" s="662"/>
      <c r="DN27" s="662"/>
      <c r="DO27" s="662"/>
      <c r="DP27" s="662"/>
      <c r="DQ27" s="662"/>
      <c r="DR27" s="662"/>
      <c r="DS27" s="662"/>
      <c r="DT27" s="662"/>
      <c r="DU27" s="662"/>
      <c r="DV27" s="663"/>
      <c r="DW27" s="666">
        <v>9</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v>31917</v>
      </c>
      <c r="S28" s="664"/>
      <c r="T28" s="664"/>
      <c r="U28" s="664"/>
      <c r="V28" s="664"/>
      <c r="W28" s="664"/>
      <c r="X28" s="664"/>
      <c r="Y28" s="665"/>
      <c r="Z28" s="723">
        <v>0.2</v>
      </c>
      <c r="AA28" s="723"/>
      <c r="AB28" s="723"/>
      <c r="AC28" s="723"/>
      <c r="AD28" s="724">
        <v>31917</v>
      </c>
      <c r="AE28" s="724"/>
      <c r="AF28" s="724"/>
      <c r="AG28" s="724"/>
      <c r="AH28" s="724"/>
      <c r="AI28" s="724"/>
      <c r="AJ28" s="724"/>
      <c r="AK28" s="724"/>
      <c r="AL28" s="666">
        <v>0.4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1371001</v>
      </c>
      <c r="CS28" s="664"/>
      <c r="CT28" s="664"/>
      <c r="CU28" s="664"/>
      <c r="CV28" s="664"/>
      <c r="CW28" s="664"/>
      <c r="CX28" s="664"/>
      <c r="CY28" s="665"/>
      <c r="CZ28" s="666">
        <v>8.9</v>
      </c>
      <c r="DA28" s="695"/>
      <c r="DB28" s="695"/>
      <c r="DC28" s="696"/>
      <c r="DD28" s="669">
        <v>1364557</v>
      </c>
      <c r="DE28" s="664"/>
      <c r="DF28" s="664"/>
      <c r="DG28" s="664"/>
      <c r="DH28" s="664"/>
      <c r="DI28" s="664"/>
      <c r="DJ28" s="664"/>
      <c r="DK28" s="665"/>
      <c r="DL28" s="669">
        <v>1364557</v>
      </c>
      <c r="DM28" s="664"/>
      <c r="DN28" s="664"/>
      <c r="DO28" s="664"/>
      <c r="DP28" s="664"/>
      <c r="DQ28" s="664"/>
      <c r="DR28" s="664"/>
      <c r="DS28" s="664"/>
      <c r="DT28" s="664"/>
      <c r="DU28" s="664"/>
      <c r="DV28" s="665"/>
      <c r="DW28" s="666">
        <v>14.2</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1243687</v>
      </c>
      <c r="S29" s="664"/>
      <c r="T29" s="664"/>
      <c r="U29" s="664"/>
      <c r="V29" s="664"/>
      <c r="W29" s="664"/>
      <c r="X29" s="664"/>
      <c r="Y29" s="665"/>
      <c r="Z29" s="723">
        <v>7.6</v>
      </c>
      <c r="AA29" s="723"/>
      <c r="AB29" s="723"/>
      <c r="AC29" s="723"/>
      <c r="AD29" s="724" t="s">
        <v>228</v>
      </c>
      <c r="AE29" s="724"/>
      <c r="AF29" s="724"/>
      <c r="AG29" s="724"/>
      <c r="AH29" s="724"/>
      <c r="AI29" s="724"/>
      <c r="AJ29" s="724"/>
      <c r="AK29" s="724"/>
      <c r="AL29" s="666" t="s">
        <v>240</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1371001</v>
      </c>
      <c r="CS29" s="662"/>
      <c r="CT29" s="662"/>
      <c r="CU29" s="662"/>
      <c r="CV29" s="662"/>
      <c r="CW29" s="662"/>
      <c r="CX29" s="662"/>
      <c r="CY29" s="663"/>
      <c r="CZ29" s="666">
        <v>8.9</v>
      </c>
      <c r="DA29" s="695"/>
      <c r="DB29" s="695"/>
      <c r="DC29" s="696"/>
      <c r="DD29" s="669">
        <v>1364557</v>
      </c>
      <c r="DE29" s="662"/>
      <c r="DF29" s="662"/>
      <c r="DG29" s="662"/>
      <c r="DH29" s="662"/>
      <c r="DI29" s="662"/>
      <c r="DJ29" s="662"/>
      <c r="DK29" s="663"/>
      <c r="DL29" s="669">
        <v>1364557</v>
      </c>
      <c r="DM29" s="662"/>
      <c r="DN29" s="662"/>
      <c r="DO29" s="662"/>
      <c r="DP29" s="662"/>
      <c r="DQ29" s="662"/>
      <c r="DR29" s="662"/>
      <c r="DS29" s="662"/>
      <c r="DT29" s="662"/>
      <c r="DU29" s="662"/>
      <c r="DV29" s="663"/>
      <c r="DW29" s="666">
        <v>14.2</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68291</v>
      </c>
      <c r="S30" s="664"/>
      <c r="T30" s="664"/>
      <c r="U30" s="664"/>
      <c r="V30" s="664"/>
      <c r="W30" s="664"/>
      <c r="X30" s="664"/>
      <c r="Y30" s="665"/>
      <c r="Z30" s="723">
        <v>0.4</v>
      </c>
      <c r="AA30" s="723"/>
      <c r="AB30" s="723"/>
      <c r="AC30" s="723"/>
      <c r="AD30" s="724">
        <v>2685</v>
      </c>
      <c r="AE30" s="724"/>
      <c r="AF30" s="724"/>
      <c r="AG30" s="724"/>
      <c r="AH30" s="724"/>
      <c r="AI30" s="724"/>
      <c r="AJ30" s="724"/>
      <c r="AK30" s="724"/>
      <c r="AL30" s="666">
        <v>0</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v>
      </c>
      <c r="BH30" s="742"/>
      <c r="BI30" s="742"/>
      <c r="BJ30" s="742"/>
      <c r="BK30" s="742"/>
      <c r="BL30" s="742"/>
      <c r="BM30" s="743">
        <v>96.9</v>
      </c>
      <c r="BN30" s="742"/>
      <c r="BO30" s="742"/>
      <c r="BP30" s="742"/>
      <c r="BQ30" s="744"/>
      <c r="BR30" s="741">
        <v>98.9</v>
      </c>
      <c r="BS30" s="742"/>
      <c r="BT30" s="742"/>
      <c r="BU30" s="742"/>
      <c r="BV30" s="742"/>
      <c r="BW30" s="742"/>
      <c r="BX30" s="743">
        <v>96.5</v>
      </c>
      <c r="BY30" s="742"/>
      <c r="BZ30" s="742"/>
      <c r="CA30" s="742"/>
      <c r="CB30" s="744"/>
      <c r="CD30" s="747"/>
      <c r="CE30" s="748"/>
      <c r="CF30" s="705" t="s">
        <v>313</v>
      </c>
      <c r="CG30" s="702"/>
      <c r="CH30" s="702"/>
      <c r="CI30" s="702"/>
      <c r="CJ30" s="702"/>
      <c r="CK30" s="702"/>
      <c r="CL30" s="702"/>
      <c r="CM30" s="702"/>
      <c r="CN30" s="702"/>
      <c r="CO30" s="702"/>
      <c r="CP30" s="702"/>
      <c r="CQ30" s="703"/>
      <c r="CR30" s="661">
        <v>1287760</v>
      </c>
      <c r="CS30" s="664"/>
      <c r="CT30" s="664"/>
      <c r="CU30" s="664"/>
      <c r="CV30" s="664"/>
      <c r="CW30" s="664"/>
      <c r="CX30" s="664"/>
      <c r="CY30" s="665"/>
      <c r="CZ30" s="666">
        <v>8.4</v>
      </c>
      <c r="DA30" s="695"/>
      <c r="DB30" s="695"/>
      <c r="DC30" s="696"/>
      <c r="DD30" s="669">
        <v>1282185</v>
      </c>
      <c r="DE30" s="664"/>
      <c r="DF30" s="664"/>
      <c r="DG30" s="664"/>
      <c r="DH30" s="664"/>
      <c r="DI30" s="664"/>
      <c r="DJ30" s="664"/>
      <c r="DK30" s="665"/>
      <c r="DL30" s="669">
        <v>1282185</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21818</v>
      </c>
      <c r="S31" s="664"/>
      <c r="T31" s="664"/>
      <c r="U31" s="664"/>
      <c r="V31" s="664"/>
      <c r="W31" s="664"/>
      <c r="X31" s="664"/>
      <c r="Y31" s="665"/>
      <c r="Z31" s="723">
        <v>0.1</v>
      </c>
      <c r="AA31" s="723"/>
      <c r="AB31" s="723"/>
      <c r="AC31" s="723"/>
      <c r="AD31" s="724" t="s">
        <v>228</v>
      </c>
      <c r="AE31" s="724"/>
      <c r="AF31" s="724"/>
      <c r="AG31" s="724"/>
      <c r="AH31" s="724"/>
      <c r="AI31" s="724"/>
      <c r="AJ31" s="724"/>
      <c r="AK31" s="724"/>
      <c r="AL31" s="666" t="s">
        <v>240</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98.8</v>
      </c>
      <c r="BH31" s="662"/>
      <c r="BI31" s="662"/>
      <c r="BJ31" s="662"/>
      <c r="BK31" s="662"/>
      <c r="BL31" s="662"/>
      <c r="BM31" s="667">
        <v>96</v>
      </c>
      <c r="BN31" s="740"/>
      <c r="BO31" s="740"/>
      <c r="BP31" s="740"/>
      <c r="BQ31" s="701"/>
      <c r="BR31" s="739">
        <v>98.7</v>
      </c>
      <c r="BS31" s="662"/>
      <c r="BT31" s="662"/>
      <c r="BU31" s="662"/>
      <c r="BV31" s="662"/>
      <c r="BW31" s="662"/>
      <c r="BX31" s="667">
        <v>95.6</v>
      </c>
      <c r="BY31" s="740"/>
      <c r="BZ31" s="740"/>
      <c r="CA31" s="740"/>
      <c r="CB31" s="701"/>
      <c r="CD31" s="747"/>
      <c r="CE31" s="748"/>
      <c r="CF31" s="705" t="s">
        <v>317</v>
      </c>
      <c r="CG31" s="702"/>
      <c r="CH31" s="702"/>
      <c r="CI31" s="702"/>
      <c r="CJ31" s="702"/>
      <c r="CK31" s="702"/>
      <c r="CL31" s="702"/>
      <c r="CM31" s="702"/>
      <c r="CN31" s="702"/>
      <c r="CO31" s="702"/>
      <c r="CP31" s="702"/>
      <c r="CQ31" s="703"/>
      <c r="CR31" s="661">
        <v>83241</v>
      </c>
      <c r="CS31" s="662"/>
      <c r="CT31" s="662"/>
      <c r="CU31" s="662"/>
      <c r="CV31" s="662"/>
      <c r="CW31" s="662"/>
      <c r="CX31" s="662"/>
      <c r="CY31" s="663"/>
      <c r="CZ31" s="666">
        <v>0.5</v>
      </c>
      <c r="DA31" s="695"/>
      <c r="DB31" s="695"/>
      <c r="DC31" s="696"/>
      <c r="DD31" s="669">
        <v>82372</v>
      </c>
      <c r="DE31" s="662"/>
      <c r="DF31" s="662"/>
      <c r="DG31" s="662"/>
      <c r="DH31" s="662"/>
      <c r="DI31" s="662"/>
      <c r="DJ31" s="662"/>
      <c r="DK31" s="663"/>
      <c r="DL31" s="669">
        <v>82372</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377265</v>
      </c>
      <c r="S32" s="664"/>
      <c r="T32" s="664"/>
      <c r="U32" s="664"/>
      <c r="V32" s="664"/>
      <c r="W32" s="664"/>
      <c r="X32" s="664"/>
      <c r="Y32" s="665"/>
      <c r="Z32" s="723">
        <v>2.2999999999999998</v>
      </c>
      <c r="AA32" s="723"/>
      <c r="AB32" s="723"/>
      <c r="AC32" s="723"/>
      <c r="AD32" s="724" t="s">
        <v>228</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99.1</v>
      </c>
      <c r="BH32" s="677"/>
      <c r="BI32" s="677"/>
      <c r="BJ32" s="677"/>
      <c r="BK32" s="677"/>
      <c r="BL32" s="677"/>
      <c r="BM32" s="721">
        <v>97.5</v>
      </c>
      <c r="BN32" s="677"/>
      <c r="BO32" s="677"/>
      <c r="BP32" s="677"/>
      <c r="BQ32" s="714"/>
      <c r="BR32" s="738">
        <v>99.1</v>
      </c>
      <c r="BS32" s="677"/>
      <c r="BT32" s="677"/>
      <c r="BU32" s="677"/>
      <c r="BV32" s="677"/>
      <c r="BW32" s="677"/>
      <c r="BX32" s="721">
        <v>97.1</v>
      </c>
      <c r="BY32" s="677"/>
      <c r="BZ32" s="677"/>
      <c r="CA32" s="677"/>
      <c r="CB32" s="714"/>
      <c r="CD32" s="749"/>
      <c r="CE32" s="750"/>
      <c r="CF32" s="705" t="s">
        <v>320</v>
      </c>
      <c r="CG32" s="702"/>
      <c r="CH32" s="702"/>
      <c r="CI32" s="702"/>
      <c r="CJ32" s="702"/>
      <c r="CK32" s="702"/>
      <c r="CL32" s="702"/>
      <c r="CM32" s="702"/>
      <c r="CN32" s="702"/>
      <c r="CO32" s="702"/>
      <c r="CP32" s="702"/>
      <c r="CQ32" s="703"/>
      <c r="CR32" s="661" t="s">
        <v>228</v>
      </c>
      <c r="CS32" s="664"/>
      <c r="CT32" s="664"/>
      <c r="CU32" s="664"/>
      <c r="CV32" s="664"/>
      <c r="CW32" s="664"/>
      <c r="CX32" s="664"/>
      <c r="CY32" s="665"/>
      <c r="CZ32" s="666" t="s">
        <v>228</v>
      </c>
      <c r="DA32" s="695"/>
      <c r="DB32" s="695"/>
      <c r="DC32" s="696"/>
      <c r="DD32" s="669" t="s">
        <v>228</v>
      </c>
      <c r="DE32" s="664"/>
      <c r="DF32" s="664"/>
      <c r="DG32" s="664"/>
      <c r="DH32" s="664"/>
      <c r="DI32" s="664"/>
      <c r="DJ32" s="664"/>
      <c r="DK32" s="665"/>
      <c r="DL32" s="669" t="s">
        <v>240</v>
      </c>
      <c r="DM32" s="664"/>
      <c r="DN32" s="664"/>
      <c r="DO32" s="664"/>
      <c r="DP32" s="664"/>
      <c r="DQ32" s="664"/>
      <c r="DR32" s="664"/>
      <c r="DS32" s="664"/>
      <c r="DT32" s="664"/>
      <c r="DU32" s="664"/>
      <c r="DV32" s="665"/>
      <c r="DW32" s="666" t="s">
        <v>246</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949811</v>
      </c>
      <c r="S33" s="664"/>
      <c r="T33" s="664"/>
      <c r="U33" s="664"/>
      <c r="V33" s="664"/>
      <c r="W33" s="664"/>
      <c r="X33" s="664"/>
      <c r="Y33" s="665"/>
      <c r="Z33" s="723">
        <v>5.8</v>
      </c>
      <c r="AA33" s="723"/>
      <c r="AB33" s="723"/>
      <c r="AC33" s="723"/>
      <c r="AD33" s="724" t="s">
        <v>240</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6529534</v>
      </c>
      <c r="CS33" s="662"/>
      <c r="CT33" s="662"/>
      <c r="CU33" s="662"/>
      <c r="CV33" s="662"/>
      <c r="CW33" s="662"/>
      <c r="CX33" s="662"/>
      <c r="CY33" s="663"/>
      <c r="CZ33" s="666">
        <v>42.5</v>
      </c>
      <c r="DA33" s="695"/>
      <c r="DB33" s="695"/>
      <c r="DC33" s="696"/>
      <c r="DD33" s="669">
        <v>5350077</v>
      </c>
      <c r="DE33" s="662"/>
      <c r="DF33" s="662"/>
      <c r="DG33" s="662"/>
      <c r="DH33" s="662"/>
      <c r="DI33" s="662"/>
      <c r="DJ33" s="662"/>
      <c r="DK33" s="663"/>
      <c r="DL33" s="669">
        <v>4465415</v>
      </c>
      <c r="DM33" s="662"/>
      <c r="DN33" s="662"/>
      <c r="DO33" s="662"/>
      <c r="DP33" s="662"/>
      <c r="DQ33" s="662"/>
      <c r="DR33" s="662"/>
      <c r="DS33" s="662"/>
      <c r="DT33" s="662"/>
      <c r="DU33" s="662"/>
      <c r="DV33" s="663"/>
      <c r="DW33" s="666">
        <v>46.5</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531936</v>
      </c>
      <c r="S34" s="664"/>
      <c r="T34" s="664"/>
      <c r="U34" s="664"/>
      <c r="V34" s="664"/>
      <c r="W34" s="664"/>
      <c r="X34" s="664"/>
      <c r="Y34" s="665"/>
      <c r="Z34" s="723">
        <v>3.2</v>
      </c>
      <c r="AA34" s="723"/>
      <c r="AB34" s="723"/>
      <c r="AC34" s="723"/>
      <c r="AD34" s="724" t="s">
        <v>240</v>
      </c>
      <c r="AE34" s="724"/>
      <c r="AF34" s="724"/>
      <c r="AG34" s="724"/>
      <c r="AH34" s="724"/>
      <c r="AI34" s="724"/>
      <c r="AJ34" s="724"/>
      <c r="AK34" s="724"/>
      <c r="AL34" s="666" t="s">
        <v>228</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2858497</v>
      </c>
      <c r="CS34" s="664"/>
      <c r="CT34" s="664"/>
      <c r="CU34" s="664"/>
      <c r="CV34" s="664"/>
      <c r="CW34" s="664"/>
      <c r="CX34" s="664"/>
      <c r="CY34" s="665"/>
      <c r="CZ34" s="666">
        <v>18.600000000000001</v>
      </c>
      <c r="DA34" s="695"/>
      <c r="DB34" s="695"/>
      <c r="DC34" s="696"/>
      <c r="DD34" s="669">
        <v>2094825</v>
      </c>
      <c r="DE34" s="664"/>
      <c r="DF34" s="664"/>
      <c r="DG34" s="664"/>
      <c r="DH34" s="664"/>
      <c r="DI34" s="664"/>
      <c r="DJ34" s="664"/>
      <c r="DK34" s="665"/>
      <c r="DL34" s="669">
        <v>1798520</v>
      </c>
      <c r="DM34" s="664"/>
      <c r="DN34" s="664"/>
      <c r="DO34" s="664"/>
      <c r="DP34" s="664"/>
      <c r="DQ34" s="664"/>
      <c r="DR34" s="664"/>
      <c r="DS34" s="664"/>
      <c r="DT34" s="664"/>
      <c r="DU34" s="664"/>
      <c r="DV34" s="665"/>
      <c r="DW34" s="666">
        <v>18.7</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1331000</v>
      </c>
      <c r="S35" s="664"/>
      <c r="T35" s="664"/>
      <c r="U35" s="664"/>
      <c r="V35" s="664"/>
      <c r="W35" s="664"/>
      <c r="X35" s="664"/>
      <c r="Y35" s="665"/>
      <c r="Z35" s="723">
        <v>8.1</v>
      </c>
      <c r="AA35" s="723"/>
      <c r="AB35" s="723"/>
      <c r="AC35" s="723"/>
      <c r="AD35" s="724" t="s">
        <v>240</v>
      </c>
      <c r="AE35" s="724"/>
      <c r="AF35" s="724"/>
      <c r="AG35" s="724"/>
      <c r="AH35" s="724"/>
      <c r="AI35" s="724"/>
      <c r="AJ35" s="724"/>
      <c r="AK35" s="724"/>
      <c r="AL35" s="666" t="s">
        <v>228</v>
      </c>
      <c r="AM35" s="667"/>
      <c r="AN35" s="667"/>
      <c r="AO35" s="725"/>
      <c r="AP35" s="234"/>
      <c r="AQ35" s="729" t="s">
        <v>328</v>
      </c>
      <c r="AR35" s="730"/>
      <c r="AS35" s="730"/>
      <c r="AT35" s="730"/>
      <c r="AU35" s="730"/>
      <c r="AV35" s="730"/>
      <c r="AW35" s="730"/>
      <c r="AX35" s="730"/>
      <c r="AY35" s="731"/>
      <c r="AZ35" s="726">
        <v>1886058</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315912</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184844</v>
      </c>
      <c r="CS35" s="662"/>
      <c r="CT35" s="662"/>
      <c r="CU35" s="662"/>
      <c r="CV35" s="662"/>
      <c r="CW35" s="662"/>
      <c r="CX35" s="662"/>
      <c r="CY35" s="663"/>
      <c r="CZ35" s="666">
        <v>1.2</v>
      </c>
      <c r="DA35" s="695"/>
      <c r="DB35" s="695"/>
      <c r="DC35" s="696"/>
      <c r="DD35" s="669">
        <v>159043</v>
      </c>
      <c r="DE35" s="662"/>
      <c r="DF35" s="662"/>
      <c r="DG35" s="662"/>
      <c r="DH35" s="662"/>
      <c r="DI35" s="662"/>
      <c r="DJ35" s="662"/>
      <c r="DK35" s="663"/>
      <c r="DL35" s="669">
        <v>159043</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228</v>
      </c>
      <c r="AE36" s="724"/>
      <c r="AF36" s="724"/>
      <c r="AG36" s="724"/>
      <c r="AH36" s="724"/>
      <c r="AI36" s="724"/>
      <c r="AJ36" s="724"/>
      <c r="AK36" s="724"/>
      <c r="AL36" s="666" t="s">
        <v>228</v>
      </c>
      <c r="AM36" s="667"/>
      <c r="AN36" s="667"/>
      <c r="AO36" s="725"/>
      <c r="AQ36" s="698" t="s">
        <v>332</v>
      </c>
      <c r="AR36" s="699"/>
      <c r="AS36" s="699"/>
      <c r="AT36" s="699"/>
      <c r="AU36" s="699"/>
      <c r="AV36" s="699"/>
      <c r="AW36" s="699"/>
      <c r="AX36" s="699"/>
      <c r="AY36" s="700"/>
      <c r="AZ36" s="661">
        <v>545379</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315912</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1464056</v>
      </c>
      <c r="CS36" s="664"/>
      <c r="CT36" s="664"/>
      <c r="CU36" s="664"/>
      <c r="CV36" s="664"/>
      <c r="CW36" s="664"/>
      <c r="CX36" s="664"/>
      <c r="CY36" s="665"/>
      <c r="CZ36" s="666">
        <v>9.5</v>
      </c>
      <c r="DA36" s="695"/>
      <c r="DB36" s="695"/>
      <c r="DC36" s="696"/>
      <c r="DD36" s="669">
        <v>1340683</v>
      </c>
      <c r="DE36" s="664"/>
      <c r="DF36" s="664"/>
      <c r="DG36" s="664"/>
      <c r="DH36" s="664"/>
      <c r="DI36" s="664"/>
      <c r="DJ36" s="664"/>
      <c r="DK36" s="665"/>
      <c r="DL36" s="669">
        <v>945448</v>
      </c>
      <c r="DM36" s="664"/>
      <c r="DN36" s="664"/>
      <c r="DO36" s="664"/>
      <c r="DP36" s="664"/>
      <c r="DQ36" s="664"/>
      <c r="DR36" s="664"/>
      <c r="DS36" s="664"/>
      <c r="DT36" s="664"/>
      <c r="DU36" s="664"/>
      <c r="DV36" s="665"/>
      <c r="DW36" s="666">
        <v>9.8000000000000007</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520100</v>
      </c>
      <c r="S37" s="664"/>
      <c r="T37" s="664"/>
      <c r="U37" s="664"/>
      <c r="V37" s="664"/>
      <c r="W37" s="664"/>
      <c r="X37" s="664"/>
      <c r="Y37" s="665"/>
      <c r="Z37" s="723">
        <v>3.2</v>
      </c>
      <c r="AA37" s="723"/>
      <c r="AB37" s="723"/>
      <c r="AC37" s="723"/>
      <c r="AD37" s="724" t="s">
        <v>240</v>
      </c>
      <c r="AE37" s="724"/>
      <c r="AF37" s="724"/>
      <c r="AG37" s="724"/>
      <c r="AH37" s="724"/>
      <c r="AI37" s="724"/>
      <c r="AJ37" s="724"/>
      <c r="AK37" s="724"/>
      <c r="AL37" s="666" t="s">
        <v>228</v>
      </c>
      <c r="AM37" s="667"/>
      <c r="AN37" s="667"/>
      <c r="AO37" s="725"/>
      <c r="AQ37" s="698" t="s">
        <v>336</v>
      </c>
      <c r="AR37" s="699"/>
      <c r="AS37" s="699"/>
      <c r="AT37" s="699"/>
      <c r="AU37" s="699"/>
      <c r="AV37" s="699"/>
      <c r="AW37" s="699"/>
      <c r="AX37" s="699"/>
      <c r="AY37" s="700"/>
      <c r="AZ37" s="661">
        <v>7406</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6868</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693468</v>
      </c>
      <c r="CS37" s="662"/>
      <c r="CT37" s="662"/>
      <c r="CU37" s="662"/>
      <c r="CV37" s="662"/>
      <c r="CW37" s="662"/>
      <c r="CX37" s="662"/>
      <c r="CY37" s="663"/>
      <c r="CZ37" s="666">
        <v>4.5</v>
      </c>
      <c r="DA37" s="695"/>
      <c r="DB37" s="695"/>
      <c r="DC37" s="696"/>
      <c r="DD37" s="669">
        <v>693468</v>
      </c>
      <c r="DE37" s="662"/>
      <c r="DF37" s="662"/>
      <c r="DG37" s="662"/>
      <c r="DH37" s="662"/>
      <c r="DI37" s="662"/>
      <c r="DJ37" s="662"/>
      <c r="DK37" s="663"/>
      <c r="DL37" s="669">
        <v>658983</v>
      </c>
      <c r="DM37" s="662"/>
      <c r="DN37" s="662"/>
      <c r="DO37" s="662"/>
      <c r="DP37" s="662"/>
      <c r="DQ37" s="662"/>
      <c r="DR37" s="662"/>
      <c r="DS37" s="662"/>
      <c r="DT37" s="662"/>
      <c r="DU37" s="662"/>
      <c r="DV37" s="663"/>
      <c r="DW37" s="666">
        <v>6.9</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16384463</v>
      </c>
      <c r="S38" s="713"/>
      <c r="T38" s="713"/>
      <c r="U38" s="713"/>
      <c r="V38" s="713"/>
      <c r="W38" s="713"/>
      <c r="X38" s="713"/>
      <c r="Y38" s="718"/>
      <c r="Z38" s="719">
        <v>100</v>
      </c>
      <c r="AA38" s="719"/>
      <c r="AB38" s="719"/>
      <c r="AC38" s="719"/>
      <c r="AD38" s="720">
        <v>9088583</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240</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11180</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1878652</v>
      </c>
      <c r="CS38" s="664"/>
      <c r="CT38" s="664"/>
      <c r="CU38" s="664"/>
      <c r="CV38" s="664"/>
      <c r="CW38" s="664"/>
      <c r="CX38" s="664"/>
      <c r="CY38" s="665"/>
      <c r="CZ38" s="666">
        <v>12.2</v>
      </c>
      <c r="DA38" s="695"/>
      <c r="DB38" s="695"/>
      <c r="DC38" s="696"/>
      <c r="DD38" s="669">
        <v>1647277</v>
      </c>
      <c r="DE38" s="664"/>
      <c r="DF38" s="664"/>
      <c r="DG38" s="664"/>
      <c r="DH38" s="664"/>
      <c r="DI38" s="664"/>
      <c r="DJ38" s="664"/>
      <c r="DK38" s="665"/>
      <c r="DL38" s="669">
        <v>1562404</v>
      </c>
      <c r="DM38" s="664"/>
      <c r="DN38" s="664"/>
      <c r="DO38" s="664"/>
      <c r="DP38" s="664"/>
      <c r="DQ38" s="664"/>
      <c r="DR38" s="664"/>
      <c r="DS38" s="664"/>
      <c r="DT38" s="664"/>
      <c r="DU38" s="664"/>
      <c r="DV38" s="665"/>
      <c r="DW38" s="666">
        <v>16.3</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228</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94</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129879</v>
      </c>
      <c r="CS39" s="662"/>
      <c r="CT39" s="662"/>
      <c r="CU39" s="662"/>
      <c r="CV39" s="662"/>
      <c r="CW39" s="662"/>
      <c r="CX39" s="662"/>
      <c r="CY39" s="663"/>
      <c r="CZ39" s="666">
        <v>0.8</v>
      </c>
      <c r="DA39" s="695"/>
      <c r="DB39" s="695"/>
      <c r="DC39" s="696"/>
      <c r="DD39" s="669">
        <v>108249</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379503</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228</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13606</v>
      </c>
      <c r="CS40" s="664"/>
      <c r="CT40" s="664"/>
      <c r="CU40" s="664"/>
      <c r="CV40" s="664"/>
      <c r="CW40" s="664"/>
      <c r="CX40" s="664"/>
      <c r="CY40" s="665"/>
      <c r="CZ40" s="666">
        <v>0.1</v>
      </c>
      <c r="DA40" s="695"/>
      <c r="DB40" s="695"/>
      <c r="DC40" s="696"/>
      <c r="DD40" s="669" t="s">
        <v>240</v>
      </c>
      <c r="DE40" s="664"/>
      <c r="DF40" s="664"/>
      <c r="DG40" s="664"/>
      <c r="DH40" s="664"/>
      <c r="DI40" s="664"/>
      <c r="DJ40" s="664"/>
      <c r="DK40" s="665"/>
      <c r="DL40" s="669" t="s">
        <v>228</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953770</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277</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228</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2261205</v>
      </c>
      <c r="CS42" s="664"/>
      <c r="CT42" s="664"/>
      <c r="CU42" s="664"/>
      <c r="CV42" s="664"/>
      <c r="CW42" s="664"/>
      <c r="CX42" s="664"/>
      <c r="CY42" s="665"/>
      <c r="CZ42" s="666">
        <v>14.7</v>
      </c>
      <c r="DA42" s="667"/>
      <c r="DB42" s="667"/>
      <c r="DC42" s="668"/>
      <c r="DD42" s="669">
        <v>556684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64905</v>
      </c>
      <c r="CS43" s="662"/>
      <c r="CT43" s="662"/>
      <c r="CU43" s="662"/>
      <c r="CV43" s="662"/>
      <c r="CW43" s="662"/>
      <c r="CX43" s="662"/>
      <c r="CY43" s="663"/>
      <c r="CZ43" s="666">
        <v>0.4</v>
      </c>
      <c r="DA43" s="695"/>
      <c r="DB43" s="695"/>
      <c r="DC43" s="696"/>
      <c r="DD43" s="669">
        <v>64905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2261205</v>
      </c>
      <c r="CS44" s="664"/>
      <c r="CT44" s="664"/>
      <c r="CU44" s="664"/>
      <c r="CV44" s="664"/>
      <c r="CW44" s="664"/>
      <c r="CX44" s="664"/>
      <c r="CY44" s="665"/>
      <c r="CZ44" s="666">
        <v>14.7</v>
      </c>
      <c r="DA44" s="667"/>
      <c r="DB44" s="667"/>
      <c r="DC44" s="668"/>
      <c r="DD44" s="669">
        <v>556684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600892</v>
      </c>
      <c r="CS45" s="662"/>
      <c r="CT45" s="662"/>
      <c r="CU45" s="662"/>
      <c r="CV45" s="662"/>
      <c r="CW45" s="662"/>
      <c r="CX45" s="662"/>
      <c r="CY45" s="663"/>
      <c r="CZ45" s="666">
        <v>3.9</v>
      </c>
      <c r="DA45" s="695"/>
      <c r="DB45" s="695"/>
      <c r="DC45" s="696"/>
      <c r="DD45" s="669">
        <v>49316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1655998</v>
      </c>
      <c r="CS46" s="664"/>
      <c r="CT46" s="664"/>
      <c r="CU46" s="664"/>
      <c r="CV46" s="664"/>
      <c r="CW46" s="664"/>
      <c r="CX46" s="664"/>
      <c r="CY46" s="665"/>
      <c r="CZ46" s="666">
        <v>10.8</v>
      </c>
      <c r="DA46" s="667"/>
      <c r="DB46" s="667"/>
      <c r="DC46" s="668"/>
      <c r="DD46" s="669">
        <v>505353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t="s">
        <v>240</v>
      </c>
      <c r="CS47" s="662"/>
      <c r="CT47" s="662"/>
      <c r="CU47" s="662"/>
      <c r="CV47" s="662"/>
      <c r="CW47" s="662"/>
      <c r="CX47" s="662"/>
      <c r="CY47" s="663"/>
      <c r="CZ47" s="666" t="s">
        <v>228</v>
      </c>
      <c r="DA47" s="695"/>
      <c r="DB47" s="695"/>
      <c r="DC47" s="696"/>
      <c r="DD47" s="669" t="s">
        <v>240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228</v>
      </c>
      <c r="DA48" s="667"/>
      <c r="DB48" s="667"/>
      <c r="DC48" s="668"/>
      <c r="DD48" s="669" t="s">
        <v>228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15380575</v>
      </c>
      <c r="CS49" s="677"/>
      <c r="CT49" s="677"/>
      <c r="CU49" s="677"/>
      <c r="CV49" s="677"/>
      <c r="CW49" s="677"/>
      <c r="CX49" s="677"/>
      <c r="CY49" s="678"/>
      <c r="CZ49" s="679">
        <v>100</v>
      </c>
      <c r="DA49" s="680"/>
      <c r="DB49" s="680"/>
      <c r="DC49" s="681"/>
      <c r="DD49" s="682">
        <v>10340439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CK5KmOPi7+qkc/EUTPAi3EdTCZclvqEL48BCXg87tOyZ9oZirdt+yGYTSNYrzIjkmBderYxMmu3BK0ybGkUYA==" saltValue="gmxRedQKsoqjUlUyShY9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16390</v>
      </c>
      <c r="R7" s="1194"/>
      <c r="S7" s="1194"/>
      <c r="T7" s="1194"/>
      <c r="U7" s="1194"/>
      <c r="V7" s="1194">
        <v>15386</v>
      </c>
      <c r="W7" s="1194"/>
      <c r="X7" s="1194"/>
      <c r="Y7" s="1194"/>
      <c r="Z7" s="1194"/>
      <c r="AA7" s="1194">
        <v>1004</v>
      </c>
      <c r="AB7" s="1194"/>
      <c r="AC7" s="1194"/>
      <c r="AD7" s="1194"/>
      <c r="AE7" s="1195"/>
      <c r="AF7" s="1196">
        <v>808</v>
      </c>
      <c r="AG7" s="1197"/>
      <c r="AH7" s="1197"/>
      <c r="AI7" s="1197"/>
      <c r="AJ7" s="1198"/>
      <c r="AK7" s="1180">
        <v>377</v>
      </c>
      <c r="AL7" s="1181"/>
      <c r="AM7" s="1181"/>
      <c r="AN7" s="1181"/>
      <c r="AO7" s="1181"/>
      <c r="AP7" s="1181">
        <v>14892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0</v>
      </c>
      <c r="CI7" s="1178"/>
      <c r="CJ7" s="1178"/>
      <c r="CK7" s="1178"/>
      <c r="CL7" s="1179"/>
      <c r="CM7" s="1177">
        <v>135</v>
      </c>
      <c r="CN7" s="1178"/>
      <c r="CO7" s="1178"/>
      <c r="CP7" s="1178"/>
      <c r="CQ7" s="1179"/>
      <c r="CR7" s="1177">
        <v>5</v>
      </c>
      <c r="CS7" s="1178"/>
      <c r="CT7" s="1178"/>
      <c r="CU7" s="1178"/>
      <c r="CV7" s="1179"/>
      <c r="CW7" s="1177" t="s">
        <v>593</v>
      </c>
      <c r="CX7" s="1178"/>
      <c r="CY7" s="1178"/>
      <c r="CZ7" s="1178"/>
      <c r="DA7" s="1179"/>
      <c r="DB7" s="1177" t="s">
        <v>593</v>
      </c>
      <c r="DC7" s="1178"/>
      <c r="DD7" s="1178"/>
      <c r="DE7" s="1178"/>
      <c r="DF7" s="1179"/>
      <c r="DG7" s="1177" t="s">
        <v>593</v>
      </c>
      <c r="DH7" s="1178"/>
      <c r="DI7" s="1178"/>
      <c r="DJ7" s="1178"/>
      <c r="DK7" s="1179"/>
      <c r="DL7" s="1177" t="s">
        <v>593</v>
      </c>
      <c r="DM7" s="1178"/>
      <c r="DN7" s="1178"/>
      <c r="DO7" s="1178"/>
      <c r="DP7" s="1179"/>
      <c r="DQ7" s="1177" t="s">
        <v>593</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16390</v>
      </c>
      <c r="R23" s="1158"/>
      <c r="S23" s="1158"/>
      <c r="T23" s="1158"/>
      <c r="U23" s="1158"/>
      <c r="V23" s="1158">
        <v>15386</v>
      </c>
      <c r="W23" s="1158"/>
      <c r="X23" s="1158"/>
      <c r="Y23" s="1158"/>
      <c r="Z23" s="1158"/>
      <c r="AA23" s="1158">
        <v>1004</v>
      </c>
      <c r="AB23" s="1158"/>
      <c r="AC23" s="1158"/>
      <c r="AD23" s="1158"/>
      <c r="AE23" s="1159"/>
      <c r="AF23" s="1160">
        <v>808</v>
      </c>
      <c r="AG23" s="1158"/>
      <c r="AH23" s="1158"/>
      <c r="AI23" s="1158"/>
      <c r="AJ23" s="1161"/>
      <c r="AK23" s="1162"/>
      <c r="AL23" s="1163"/>
      <c r="AM23" s="1163"/>
      <c r="AN23" s="1163"/>
      <c r="AO23" s="1163"/>
      <c r="AP23" s="1158">
        <v>14892</v>
      </c>
      <c r="AQ23" s="1158"/>
      <c r="AR23" s="1158"/>
      <c r="AS23" s="1158"/>
      <c r="AT23" s="1158"/>
      <c r="AU23" s="1164"/>
      <c r="AV23" s="1164"/>
      <c r="AW23" s="1164"/>
      <c r="AX23" s="1164"/>
      <c r="AY23" s="1165"/>
      <c r="AZ23" s="1154" t="s">
        <v>228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5088</v>
      </c>
      <c r="R28" s="1143"/>
      <c r="S28" s="1143"/>
      <c r="T28" s="1143"/>
      <c r="U28" s="1143"/>
      <c r="V28" s="1143">
        <v>4772</v>
      </c>
      <c r="W28" s="1143"/>
      <c r="X28" s="1143"/>
      <c r="Y28" s="1143"/>
      <c r="Z28" s="1143"/>
      <c r="AA28" s="1143">
        <v>316</v>
      </c>
      <c r="AB28" s="1143"/>
      <c r="AC28" s="1143"/>
      <c r="AD28" s="1143"/>
      <c r="AE28" s="1144"/>
      <c r="AF28" s="1145">
        <v>316</v>
      </c>
      <c r="AG28" s="1143"/>
      <c r="AH28" s="1143"/>
      <c r="AI28" s="1143"/>
      <c r="AJ28" s="1146"/>
      <c r="AK28" s="1147">
        <v>380</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3259</v>
      </c>
      <c r="R29" s="1133"/>
      <c r="S29" s="1133"/>
      <c r="T29" s="1133"/>
      <c r="U29" s="1133"/>
      <c r="V29" s="1133">
        <v>3161</v>
      </c>
      <c r="W29" s="1133"/>
      <c r="X29" s="1133"/>
      <c r="Y29" s="1133"/>
      <c r="Z29" s="1133"/>
      <c r="AA29" s="1133">
        <v>98</v>
      </c>
      <c r="AB29" s="1133"/>
      <c r="AC29" s="1133"/>
      <c r="AD29" s="1133"/>
      <c r="AE29" s="1134"/>
      <c r="AF29" s="1108">
        <v>98</v>
      </c>
      <c r="AG29" s="1109"/>
      <c r="AH29" s="1109"/>
      <c r="AI29" s="1109"/>
      <c r="AJ29" s="1110"/>
      <c r="AK29" s="1069">
        <v>449</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891</v>
      </c>
      <c r="R30" s="1133"/>
      <c r="S30" s="1133"/>
      <c r="T30" s="1133"/>
      <c r="U30" s="1133"/>
      <c r="V30" s="1133">
        <v>889</v>
      </c>
      <c r="W30" s="1133"/>
      <c r="X30" s="1133"/>
      <c r="Y30" s="1133"/>
      <c r="Z30" s="1133"/>
      <c r="AA30" s="1133">
        <v>1</v>
      </c>
      <c r="AB30" s="1133"/>
      <c r="AC30" s="1133"/>
      <c r="AD30" s="1133"/>
      <c r="AE30" s="1134"/>
      <c r="AF30" s="1108">
        <v>1</v>
      </c>
      <c r="AG30" s="1109"/>
      <c r="AH30" s="1109"/>
      <c r="AI30" s="1109"/>
      <c r="AJ30" s="1110"/>
      <c r="AK30" s="1069">
        <v>511</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1131</v>
      </c>
      <c r="R31" s="1133"/>
      <c r="S31" s="1133"/>
      <c r="T31" s="1133"/>
      <c r="U31" s="1133"/>
      <c r="V31" s="1133">
        <v>960</v>
      </c>
      <c r="W31" s="1133"/>
      <c r="X31" s="1133"/>
      <c r="Y31" s="1133"/>
      <c r="Z31" s="1133"/>
      <c r="AA31" s="1133">
        <v>171</v>
      </c>
      <c r="AB31" s="1133"/>
      <c r="AC31" s="1133"/>
      <c r="AD31" s="1133"/>
      <c r="AE31" s="1134"/>
      <c r="AF31" s="1108">
        <v>1525</v>
      </c>
      <c r="AG31" s="1109"/>
      <c r="AH31" s="1109"/>
      <c r="AI31" s="1109"/>
      <c r="AJ31" s="1110"/>
      <c r="AK31" s="1069">
        <v>2374</v>
      </c>
      <c r="AL31" s="1060"/>
      <c r="AM31" s="1060"/>
      <c r="AN31" s="1060"/>
      <c r="AO31" s="1060"/>
      <c r="AP31" s="1060">
        <v>1573</v>
      </c>
      <c r="AQ31" s="1060"/>
      <c r="AR31" s="1060"/>
      <c r="AS31" s="1060"/>
      <c r="AT31" s="1060"/>
      <c r="AU31" s="1060" t="s">
        <v>577</v>
      </c>
      <c r="AV31" s="1060"/>
      <c r="AW31" s="1060"/>
      <c r="AX31" s="1060"/>
      <c r="AY31" s="1060"/>
      <c r="AZ31" s="1131" t="s">
        <v>577</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1736</v>
      </c>
      <c r="R32" s="1133"/>
      <c r="S32" s="1133"/>
      <c r="T32" s="1133"/>
      <c r="U32" s="1133"/>
      <c r="V32" s="1133">
        <v>1710</v>
      </c>
      <c r="W32" s="1133"/>
      <c r="X32" s="1133"/>
      <c r="Y32" s="1133"/>
      <c r="Z32" s="1133"/>
      <c r="AA32" s="1133">
        <v>26</v>
      </c>
      <c r="AB32" s="1133"/>
      <c r="AC32" s="1133"/>
      <c r="AD32" s="1133"/>
      <c r="AE32" s="1134"/>
      <c r="AF32" s="1108">
        <v>13</v>
      </c>
      <c r="AG32" s="1109"/>
      <c r="AH32" s="1109"/>
      <c r="AI32" s="1109"/>
      <c r="AJ32" s="1110"/>
      <c r="AK32" s="1069">
        <v>470</v>
      </c>
      <c r="AL32" s="1060"/>
      <c r="AM32" s="1060"/>
      <c r="AN32" s="1060"/>
      <c r="AO32" s="1060"/>
      <c r="AP32" s="1060">
        <v>5690</v>
      </c>
      <c r="AQ32" s="1060"/>
      <c r="AR32" s="1060"/>
      <c r="AS32" s="1060"/>
      <c r="AT32" s="1060"/>
      <c r="AU32" s="1060">
        <v>3687</v>
      </c>
      <c r="AV32" s="1060"/>
      <c r="AW32" s="1060"/>
      <c r="AX32" s="1060"/>
      <c r="AY32" s="1060"/>
      <c r="AZ32" s="1131"/>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131</v>
      </c>
      <c r="R33" s="1133"/>
      <c r="S33" s="1133"/>
      <c r="T33" s="1133"/>
      <c r="U33" s="1133"/>
      <c r="V33" s="1133">
        <v>130</v>
      </c>
      <c r="W33" s="1133"/>
      <c r="X33" s="1133"/>
      <c r="Y33" s="1133"/>
      <c r="Z33" s="1133"/>
      <c r="AA33" s="1133">
        <v>1</v>
      </c>
      <c r="AB33" s="1133"/>
      <c r="AC33" s="1133"/>
      <c r="AD33" s="1133"/>
      <c r="AE33" s="1134"/>
      <c r="AF33" s="1108">
        <v>1</v>
      </c>
      <c r="AG33" s="1109"/>
      <c r="AH33" s="1109"/>
      <c r="AI33" s="1109"/>
      <c r="AJ33" s="1110"/>
      <c r="AK33" s="1069">
        <v>98</v>
      </c>
      <c r="AL33" s="1060"/>
      <c r="AM33" s="1060"/>
      <c r="AN33" s="1060"/>
      <c r="AO33" s="1060"/>
      <c r="AP33" s="1060">
        <v>981</v>
      </c>
      <c r="AQ33" s="1060"/>
      <c r="AR33" s="1060"/>
      <c r="AS33" s="1060"/>
      <c r="AT33" s="1060"/>
      <c r="AU33" s="1060">
        <v>753</v>
      </c>
      <c r="AV33" s="1060"/>
      <c r="AW33" s="1060"/>
      <c r="AX33" s="1060"/>
      <c r="AY33" s="1060"/>
      <c r="AZ33" s="1131"/>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1954</v>
      </c>
      <c r="AG63" s="1048"/>
      <c r="AH63" s="1048"/>
      <c r="AI63" s="1048"/>
      <c r="AJ63" s="1119"/>
      <c r="AK63" s="1120"/>
      <c r="AL63" s="1052"/>
      <c r="AM63" s="1052"/>
      <c r="AN63" s="1052"/>
      <c r="AO63" s="1052"/>
      <c r="AP63" s="1048">
        <v>8244</v>
      </c>
      <c r="AQ63" s="1048"/>
      <c r="AR63" s="1048"/>
      <c r="AS63" s="1048"/>
      <c r="AT63" s="1048"/>
      <c r="AU63" s="1048">
        <v>4440</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500</v>
      </c>
      <c r="R73" s="1060"/>
      <c r="S73" s="1060"/>
      <c r="T73" s="1060"/>
      <c r="U73" s="1060"/>
      <c r="V73" s="1060">
        <v>489</v>
      </c>
      <c r="W73" s="1060"/>
      <c r="X73" s="1060"/>
      <c r="Y73" s="1060"/>
      <c r="Z73" s="1060"/>
      <c r="AA73" s="1060">
        <v>11</v>
      </c>
      <c r="AB73" s="1060"/>
      <c r="AC73" s="1060"/>
      <c r="AD73" s="1060"/>
      <c r="AE73" s="1060"/>
      <c r="AF73" s="1060">
        <v>11</v>
      </c>
      <c r="AG73" s="1060"/>
      <c r="AH73" s="1060"/>
      <c r="AI73" s="1060"/>
      <c r="AJ73" s="1060"/>
      <c r="AK73" s="1060"/>
      <c r="AL73" s="1060"/>
      <c r="AM73" s="1060"/>
      <c r="AN73" s="1060"/>
      <c r="AO73" s="1060"/>
      <c r="AP73" s="1060">
        <v>118</v>
      </c>
      <c r="AQ73" s="1060"/>
      <c r="AR73" s="1060"/>
      <c r="AS73" s="1060"/>
      <c r="AT73" s="1060"/>
      <c r="AU73" s="1060">
        <v>12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3906</v>
      </c>
      <c r="R74" s="1060"/>
      <c r="S74" s="1060"/>
      <c r="T74" s="1060"/>
      <c r="U74" s="1060"/>
      <c r="V74" s="1060">
        <v>3872</v>
      </c>
      <c r="W74" s="1060"/>
      <c r="X74" s="1060"/>
      <c r="Y74" s="1060"/>
      <c r="Z74" s="1060"/>
      <c r="AA74" s="1060">
        <v>34</v>
      </c>
      <c r="AB74" s="1060"/>
      <c r="AC74" s="1060"/>
      <c r="AD74" s="1060"/>
      <c r="AE74" s="1060"/>
      <c r="AF74" s="1060">
        <v>34</v>
      </c>
      <c r="AG74" s="1060"/>
      <c r="AH74" s="1060"/>
      <c r="AI74" s="1060"/>
      <c r="AJ74" s="1060"/>
      <c r="AK74" s="1060"/>
      <c r="AL74" s="1060"/>
      <c r="AM74" s="1060"/>
      <c r="AN74" s="1060"/>
      <c r="AO74" s="1060"/>
      <c r="AP74" s="1060">
        <v>1649</v>
      </c>
      <c r="AQ74" s="1060"/>
      <c r="AR74" s="1060"/>
      <c r="AS74" s="1060"/>
      <c r="AT74" s="1060"/>
      <c r="AU74" s="1060">
        <v>162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67">
        <v>13</v>
      </c>
      <c r="R75" s="1068"/>
      <c r="S75" s="1068"/>
      <c r="T75" s="1068"/>
      <c r="U75" s="1069"/>
      <c r="V75" s="1070">
        <v>12</v>
      </c>
      <c r="W75" s="1068"/>
      <c r="X75" s="1068"/>
      <c r="Y75" s="1068"/>
      <c r="Z75" s="1069"/>
      <c r="AA75" s="1070">
        <v>1</v>
      </c>
      <c r="AB75" s="1068"/>
      <c r="AC75" s="1068"/>
      <c r="AD75" s="1068"/>
      <c r="AE75" s="1069"/>
      <c r="AF75" s="1070">
        <v>1</v>
      </c>
      <c r="AG75" s="1068"/>
      <c r="AH75" s="1068"/>
      <c r="AI75" s="1068"/>
      <c r="AJ75" s="1069"/>
      <c r="AK75" s="1070">
        <v>2</v>
      </c>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7">
        <v>366</v>
      </c>
      <c r="R76" s="1068"/>
      <c r="S76" s="1068"/>
      <c r="T76" s="1068"/>
      <c r="U76" s="1069"/>
      <c r="V76" s="1070">
        <v>343</v>
      </c>
      <c r="W76" s="1068"/>
      <c r="X76" s="1068"/>
      <c r="Y76" s="1068"/>
      <c r="Z76" s="1069"/>
      <c r="AA76" s="1070">
        <v>23</v>
      </c>
      <c r="AB76" s="1068"/>
      <c r="AC76" s="1068"/>
      <c r="AD76" s="1068"/>
      <c r="AE76" s="1069"/>
      <c r="AF76" s="1070">
        <v>23</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7542</v>
      </c>
      <c r="AG88" s="1048"/>
      <c r="AH88" s="1048"/>
      <c r="AI88" s="1048"/>
      <c r="AJ88" s="1048"/>
      <c r="AK88" s="1052"/>
      <c r="AL88" s="1052"/>
      <c r="AM88" s="1052"/>
      <c r="AN88" s="1052"/>
      <c r="AO88" s="1052"/>
      <c r="AP88" s="1048">
        <v>1767</v>
      </c>
      <c r="AQ88" s="1048"/>
      <c r="AR88" s="1048"/>
      <c r="AS88" s="1048"/>
      <c r="AT88" s="1048"/>
      <c r="AU88" s="1048">
        <v>174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596</v>
      </c>
      <c r="CX102" s="1040"/>
      <c r="CY102" s="1040"/>
      <c r="CZ102" s="1040"/>
      <c r="DA102" s="1041"/>
      <c r="DB102" s="1039" t="s">
        <v>596</v>
      </c>
      <c r="DC102" s="1040"/>
      <c r="DD102" s="1040"/>
      <c r="DE102" s="1040"/>
      <c r="DF102" s="1041"/>
      <c r="DG102" s="1039" t="s">
        <v>597</v>
      </c>
      <c r="DH102" s="1040"/>
      <c r="DI102" s="1040"/>
      <c r="DJ102" s="1040"/>
      <c r="DK102" s="1041"/>
      <c r="DL102" s="1039" t="s">
        <v>596</v>
      </c>
      <c r="DM102" s="1040"/>
      <c r="DN102" s="1040"/>
      <c r="DO102" s="1040"/>
      <c r="DP102" s="1041"/>
      <c r="DQ102" s="1039" t="s">
        <v>596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307</v>
      </c>
      <c r="AG109" s="983"/>
      <c r="AH109" s="983"/>
      <c r="AI109" s="983"/>
      <c r="AJ109" s="984"/>
      <c r="AK109" s="985" t="s">
        <v>306</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307</v>
      </c>
      <c r="BW109" s="983"/>
      <c r="BX109" s="983"/>
      <c r="BY109" s="983"/>
      <c r="BZ109" s="984"/>
      <c r="CA109" s="985" t="s">
        <v>306</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307</v>
      </c>
      <c r="DM109" s="983"/>
      <c r="DN109" s="983"/>
      <c r="DO109" s="983"/>
      <c r="DP109" s="984"/>
      <c r="DQ109" s="985" t="s">
        <v>306</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1379524</v>
      </c>
      <c r="AB110" s="976"/>
      <c r="AC110" s="976"/>
      <c r="AD110" s="976"/>
      <c r="AE110" s="977"/>
      <c r="AF110" s="978">
        <v>1398729</v>
      </c>
      <c r="AG110" s="976"/>
      <c r="AH110" s="976"/>
      <c r="AI110" s="976"/>
      <c r="AJ110" s="977"/>
      <c r="AK110" s="978">
        <v>1371001</v>
      </c>
      <c r="AL110" s="976"/>
      <c r="AM110" s="976"/>
      <c r="AN110" s="976"/>
      <c r="AO110" s="977"/>
      <c r="AP110" s="979">
        <v>16.399999999999999</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13751569</v>
      </c>
      <c r="BR110" s="923"/>
      <c r="BS110" s="923"/>
      <c r="BT110" s="923"/>
      <c r="BU110" s="923"/>
      <c r="BV110" s="923">
        <v>14848760</v>
      </c>
      <c r="BW110" s="923"/>
      <c r="BX110" s="923"/>
      <c r="BY110" s="923"/>
      <c r="BZ110" s="923"/>
      <c r="CA110" s="923">
        <v>14892000</v>
      </c>
      <c r="CB110" s="923"/>
      <c r="CC110" s="923"/>
      <c r="CD110" s="923"/>
      <c r="CE110" s="923"/>
      <c r="CF110" s="947">
        <v>177.9</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228</v>
      </c>
      <c r="DH110" s="923"/>
      <c r="DI110" s="923"/>
      <c r="DJ110" s="923"/>
      <c r="DK110" s="923"/>
      <c r="DL110" s="923" t="s">
        <v>228</v>
      </c>
      <c r="DM110" s="923"/>
      <c r="DN110" s="923"/>
      <c r="DO110" s="923"/>
      <c r="DP110" s="923"/>
      <c r="DQ110" s="923" t="s">
        <v>437</v>
      </c>
      <c r="DR110" s="923"/>
      <c r="DS110" s="923"/>
      <c r="DT110" s="923"/>
      <c r="DU110" s="923"/>
      <c r="DV110" s="924" t="s">
        <v>438</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228</v>
      </c>
      <c r="AB111" s="1004"/>
      <c r="AC111" s="1004"/>
      <c r="AD111" s="1004"/>
      <c r="AE111" s="1005"/>
      <c r="AF111" s="1006" t="s">
        <v>437</v>
      </c>
      <c r="AG111" s="1004"/>
      <c r="AH111" s="1004"/>
      <c r="AI111" s="1004"/>
      <c r="AJ111" s="1005"/>
      <c r="AK111" s="1006" t="s">
        <v>437</v>
      </c>
      <c r="AL111" s="1004"/>
      <c r="AM111" s="1004"/>
      <c r="AN111" s="1004"/>
      <c r="AO111" s="1005"/>
      <c r="AP111" s="1007" t="s">
        <v>438</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228</v>
      </c>
      <c r="BR111" s="895"/>
      <c r="BS111" s="895"/>
      <c r="BT111" s="895"/>
      <c r="BU111" s="895"/>
      <c r="BV111" s="895" t="s">
        <v>228</v>
      </c>
      <c r="BW111" s="895"/>
      <c r="BX111" s="895"/>
      <c r="BY111" s="895"/>
      <c r="BZ111" s="895"/>
      <c r="CA111" s="895" t="s">
        <v>228</v>
      </c>
      <c r="CB111" s="895"/>
      <c r="CC111" s="895"/>
      <c r="CD111" s="895"/>
      <c r="CE111" s="895"/>
      <c r="CF111" s="956" t="s">
        <v>228</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228</v>
      </c>
      <c r="DH111" s="895"/>
      <c r="DI111" s="895"/>
      <c r="DJ111" s="895"/>
      <c r="DK111" s="895"/>
      <c r="DL111" s="895" t="s">
        <v>437</v>
      </c>
      <c r="DM111" s="895"/>
      <c r="DN111" s="895"/>
      <c r="DO111" s="895"/>
      <c r="DP111" s="895"/>
      <c r="DQ111" s="895" t="s">
        <v>438</v>
      </c>
      <c r="DR111" s="895"/>
      <c r="DS111" s="895"/>
      <c r="DT111" s="895"/>
      <c r="DU111" s="895"/>
      <c r="DV111" s="872" t="s">
        <v>228</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228</v>
      </c>
      <c r="AG112" s="858"/>
      <c r="AH112" s="858"/>
      <c r="AI112" s="858"/>
      <c r="AJ112" s="859"/>
      <c r="AK112" s="860" t="s">
        <v>228</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5613459</v>
      </c>
      <c r="BR112" s="895"/>
      <c r="BS112" s="895"/>
      <c r="BT112" s="895"/>
      <c r="BU112" s="895"/>
      <c r="BV112" s="895">
        <v>5091631</v>
      </c>
      <c r="BW112" s="895"/>
      <c r="BX112" s="895"/>
      <c r="BY112" s="895"/>
      <c r="BZ112" s="895"/>
      <c r="CA112" s="895">
        <v>4439647</v>
      </c>
      <c r="CB112" s="895"/>
      <c r="CC112" s="895"/>
      <c r="CD112" s="895"/>
      <c r="CE112" s="895"/>
      <c r="CF112" s="956">
        <v>53</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228</v>
      </c>
      <c r="DH112" s="895"/>
      <c r="DI112" s="895"/>
      <c r="DJ112" s="895"/>
      <c r="DK112" s="895"/>
      <c r="DL112" s="895" t="s">
        <v>438</v>
      </c>
      <c r="DM112" s="895"/>
      <c r="DN112" s="895"/>
      <c r="DO112" s="895"/>
      <c r="DP112" s="895"/>
      <c r="DQ112" s="895" t="s">
        <v>438</v>
      </c>
      <c r="DR112" s="895"/>
      <c r="DS112" s="895"/>
      <c r="DT112" s="895"/>
      <c r="DU112" s="895"/>
      <c r="DV112" s="872" t="s">
        <v>228</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529476</v>
      </c>
      <c r="AB113" s="1004"/>
      <c r="AC113" s="1004"/>
      <c r="AD113" s="1004"/>
      <c r="AE113" s="1005"/>
      <c r="AF113" s="1006">
        <v>531471</v>
      </c>
      <c r="AG113" s="1004"/>
      <c r="AH113" s="1004"/>
      <c r="AI113" s="1004"/>
      <c r="AJ113" s="1005"/>
      <c r="AK113" s="1006">
        <v>468186</v>
      </c>
      <c r="AL113" s="1004"/>
      <c r="AM113" s="1004"/>
      <c r="AN113" s="1004"/>
      <c r="AO113" s="1005"/>
      <c r="AP113" s="1007">
        <v>5.6</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243019</v>
      </c>
      <c r="BR113" s="895"/>
      <c r="BS113" s="895"/>
      <c r="BT113" s="895"/>
      <c r="BU113" s="895"/>
      <c r="BV113" s="895">
        <v>207467</v>
      </c>
      <c r="BW113" s="895"/>
      <c r="BX113" s="895"/>
      <c r="BY113" s="895"/>
      <c r="BZ113" s="895"/>
      <c r="CA113" s="895">
        <v>174535</v>
      </c>
      <c r="CB113" s="895"/>
      <c r="CC113" s="895"/>
      <c r="CD113" s="895"/>
      <c r="CE113" s="895"/>
      <c r="CF113" s="956">
        <v>2.1</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438</v>
      </c>
      <c r="DM113" s="858"/>
      <c r="DN113" s="858"/>
      <c r="DO113" s="858"/>
      <c r="DP113" s="859"/>
      <c r="DQ113" s="860" t="s">
        <v>438</v>
      </c>
      <c r="DR113" s="858"/>
      <c r="DS113" s="858"/>
      <c r="DT113" s="858"/>
      <c r="DU113" s="859"/>
      <c r="DV113" s="905" t="s">
        <v>438</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51352</v>
      </c>
      <c r="AB114" s="858"/>
      <c r="AC114" s="858"/>
      <c r="AD114" s="858"/>
      <c r="AE114" s="859"/>
      <c r="AF114" s="860">
        <v>53407</v>
      </c>
      <c r="AG114" s="858"/>
      <c r="AH114" s="858"/>
      <c r="AI114" s="858"/>
      <c r="AJ114" s="859"/>
      <c r="AK114" s="860">
        <v>66560</v>
      </c>
      <c r="AL114" s="858"/>
      <c r="AM114" s="858"/>
      <c r="AN114" s="858"/>
      <c r="AO114" s="859"/>
      <c r="AP114" s="905">
        <v>0.8</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749123</v>
      </c>
      <c r="BR114" s="895"/>
      <c r="BS114" s="895"/>
      <c r="BT114" s="895"/>
      <c r="BU114" s="895"/>
      <c r="BV114" s="895">
        <v>760945</v>
      </c>
      <c r="BW114" s="895"/>
      <c r="BX114" s="895"/>
      <c r="BY114" s="895"/>
      <c r="BZ114" s="895"/>
      <c r="CA114" s="895">
        <v>655054</v>
      </c>
      <c r="CB114" s="895"/>
      <c r="CC114" s="895"/>
      <c r="CD114" s="895"/>
      <c r="CE114" s="895"/>
      <c r="CF114" s="956">
        <v>7.8</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228</v>
      </c>
      <c r="DH114" s="858"/>
      <c r="DI114" s="858"/>
      <c r="DJ114" s="858"/>
      <c r="DK114" s="859"/>
      <c r="DL114" s="860" t="s">
        <v>437</v>
      </c>
      <c r="DM114" s="858"/>
      <c r="DN114" s="858"/>
      <c r="DO114" s="858"/>
      <c r="DP114" s="859"/>
      <c r="DQ114" s="860" t="s">
        <v>444</v>
      </c>
      <c r="DR114" s="858"/>
      <c r="DS114" s="858"/>
      <c r="DT114" s="858"/>
      <c r="DU114" s="859"/>
      <c r="DV114" s="905" t="s">
        <v>438</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228</v>
      </c>
      <c r="AG115" s="1004"/>
      <c r="AH115" s="1004"/>
      <c r="AI115" s="1004"/>
      <c r="AJ115" s="1005"/>
      <c r="AK115" s="1006" t="s">
        <v>228</v>
      </c>
      <c r="AL115" s="1004"/>
      <c r="AM115" s="1004"/>
      <c r="AN115" s="1004"/>
      <c r="AO115" s="1005"/>
      <c r="AP115" s="1007" t="s">
        <v>438</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9500</v>
      </c>
      <c r="BR115" s="895"/>
      <c r="BS115" s="895"/>
      <c r="BT115" s="895"/>
      <c r="BU115" s="895"/>
      <c r="BV115" s="895" t="s">
        <v>228</v>
      </c>
      <c r="BW115" s="895"/>
      <c r="BX115" s="895"/>
      <c r="BY115" s="895"/>
      <c r="BZ115" s="895"/>
      <c r="CA115" s="895">
        <v>3995</v>
      </c>
      <c r="CB115" s="895"/>
      <c r="CC115" s="895"/>
      <c r="CD115" s="895"/>
      <c r="CE115" s="895"/>
      <c r="CF115" s="956">
        <v>0</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228</v>
      </c>
      <c r="DH115" s="858"/>
      <c r="DI115" s="858"/>
      <c r="DJ115" s="858"/>
      <c r="DK115" s="859"/>
      <c r="DL115" s="860" t="s">
        <v>438</v>
      </c>
      <c r="DM115" s="858"/>
      <c r="DN115" s="858"/>
      <c r="DO115" s="858"/>
      <c r="DP115" s="859"/>
      <c r="DQ115" s="860" t="s">
        <v>444</v>
      </c>
      <c r="DR115" s="858"/>
      <c r="DS115" s="858"/>
      <c r="DT115" s="858"/>
      <c r="DU115" s="859"/>
      <c r="DV115" s="905" t="s">
        <v>437</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228</v>
      </c>
      <c r="AB116" s="858"/>
      <c r="AC116" s="858"/>
      <c r="AD116" s="858"/>
      <c r="AE116" s="859"/>
      <c r="AF116" s="860" t="s">
        <v>438</v>
      </c>
      <c r="AG116" s="858"/>
      <c r="AH116" s="858"/>
      <c r="AI116" s="858"/>
      <c r="AJ116" s="859"/>
      <c r="AK116" s="860" t="s">
        <v>438</v>
      </c>
      <c r="AL116" s="858"/>
      <c r="AM116" s="858"/>
      <c r="AN116" s="858"/>
      <c r="AO116" s="859"/>
      <c r="AP116" s="905" t="s">
        <v>437</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438</v>
      </c>
      <c r="BW116" s="895"/>
      <c r="BX116" s="895"/>
      <c r="BY116" s="895"/>
      <c r="BZ116" s="895"/>
      <c r="CA116" s="895" t="s">
        <v>437</v>
      </c>
      <c r="CB116" s="895"/>
      <c r="CC116" s="895"/>
      <c r="CD116" s="895"/>
      <c r="CE116" s="895"/>
      <c r="CF116" s="956" t="s">
        <v>228</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228</v>
      </c>
      <c r="DR116" s="858"/>
      <c r="DS116" s="858"/>
      <c r="DT116" s="858"/>
      <c r="DU116" s="859"/>
      <c r="DV116" s="905" t="s">
        <v>438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1960352</v>
      </c>
      <c r="AB117" s="990"/>
      <c r="AC117" s="990"/>
      <c r="AD117" s="990"/>
      <c r="AE117" s="991"/>
      <c r="AF117" s="992">
        <v>1983607</v>
      </c>
      <c r="AG117" s="990"/>
      <c r="AH117" s="990"/>
      <c r="AI117" s="990"/>
      <c r="AJ117" s="991"/>
      <c r="AK117" s="992">
        <v>1905747</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228</v>
      </c>
      <c r="BR117" s="895"/>
      <c r="BS117" s="895"/>
      <c r="BT117" s="895"/>
      <c r="BU117" s="895"/>
      <c r="BV117" s="895" t="s">
        <v>438</v>
      </c>
      <c r="BW117" s="895"/>
      <c r="BX117" s="895"/>
      <c r="BY117" s="895"/>
      <c r="BZ117" s="895"/>
      <c r="CA117" s="895" t="s">
        <v>438</v>
      </c>
      <c r="CB117" s="895"/>
      <c r="CC117" s="895"/>
      <c r="CD117" s="895"/>
      <c r="CE117" s="895"/>
      <c r="CF117" s="956" t="s">
        <v>437</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438</v>
      </c>
      <c r="DH117" s="858"/>
      <c r="DI117" s="858"/>
      <c r="DJ117" s="858"/>
      <c r="DK117" s="859"/>
      <c r="DL117" s="860" t="s">
        <v>438</v>
      </c>
      <c r="DM117" s="858"/>
      <c r="DN117" s="858"/>
      <c r="DO117" s="858"/>
      <c r="DP117" s="859"/>
      <c r="DQ117" s="860" t="s">
        <v>228</v>
      </c>
      <c r="DR117" s="858"/>
      <c r="DS117" s="858"/>
      <c r="DT117" s="858"/>
      <c r="DU117" s="859"/>
      <c r="DV117" s="905" t="s">
        <v>228</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307</v>
      </c>
      <c r="AG118" s="983"/>
      <c r="AH118" s="983"/>
      <c r="AI118" s="983"/>
      <c r="AJ118" s="984"/>
      <c r="AK118" s="985" t="s">
        <v>306</v>
      </c>
      <c r="AL118" s="983"/>
      <c r="AM118" s="983"/>
      <c r="AN118" s="983"/>
      <c r="AO118" s="984"/>
      <c r="AP118" s="986" t="s">
        <v>431</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438</v>
      </c>
      <c r="BW118" s="926"/>
      <c r="BX118" s="926"/>
      <c r="BY118" s="926"/>
      <c r="BZ118" s="926"/>
      <c r="CA118" s="926" t="s">
        <v>438</v>
      </c>
      <c r="CB118" s="926"/>
      <c r="CC118" s="926"/>
      <c r="CD118" s="926"/>
      <c r="CE118" s="926"/>
      <c r="CF118" s="956" t="s">
        <v>438</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437</v>
      </c>
      <c r="DM118" s="858"/>
      <c r="DN118" s="858"/>
      <c r="DO118" s="858"/>
      <c r="DP118" s="859"/>
      <c r="DQ118" s="860" t="s">
        <v>438</v>
      </c>
      <c r="DR118" s="858"/>
      <c r="DS118" s="858"/>
      <c r="DT118" s="858"/>
      <c r="DU118" s="859"/>
      <c r="DV118" s="905" t="s">
        <v>438</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438</v>
      </c>
      <c r="AG119" s="976"/>
      <c r="AH119" s="976"/>
      <c r="AI119" s="976"/>
      <c r="AJ119" s="977"/>
      <c r="AK119" s="978" t="s">
        <v>438</v>
      </c>
      <c r="AL119" s="976"/>
      <c r="AM119" s="976"/>
      <c r="AN119" s="976"/>
      <c r="AO119" s="977"/>
      <c r="AP119" s="979" t="s">
        <v>437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464</v>
      </c>
      <c r="BP119" s="959"/>
      <c r="BQ119" s="963">
        <v>20366670</v>
      </c>
      <c r="BR119" s="926"/>
      <c r="BS119" s="926"/>
      <c r="BT119" s="926"/>
      <c r="BU119" s="926"/>
      <c r="BV119" s="926">
        <v>20908803</v>
      </c>
      <c r="BW119" s="926"/>
      <c r="BX119" s="926"/>
      <c r="BY119" s="926"/>
      <c r="BZ119" s="926"/>
      <c r="CA119" s="926">
        <v>20165231</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438</v>
      </c>
      <c r="DH119" s="841"/>
      <c r="DI119" s="841"/>
      <c r="DJ119" s="841"/>
      <c r="DK119" s="842"/>
      <c r="DL119" s="843" t="s">
        <v>437</v>
      </c>
      <c r="DM119" s="841"/>
      <c r="DN119" s="841"/>
      <c r="DO119" s="841"/>
      <c r="DP119" s="842"/>
      <c r="DQ119" s="843" t="s">
        <v>437</v>
      </c>
      <c r="DR119" s="841"/>
      <c r="DS119" s="841"/>
      <c r="DT119" s="841"/>
      <c r="DU119" s="842"/>
      <c r="DV119" s="929" t="s">
        <v>438</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438</v>
      </c>
      <c r="AB120" s="858"/>
      <c r="AC120" s="858"/>
      <c r="AD120" s="858"/>
      <c r="AE120" s="859"/>
      <c r="AF120" s="860" t="s">
        <v>437</v>
      </c>
      <c r="AG120" s="858"/>
      <c r="AH120" s="858"/>
      <c r="AI120" s="858"/>
      <c r="AJ120" s="859"/>
      <c r="AK120" s="860" t="s">
        <v>437</v>
      </c>
      <c r="AL120" s="858"/>
      <c r="AM120" s="858"/>
      <c r="AN120" s="858"/>
      <c r="AO120" s="859"/>
      <c r="AP120" s="905" t="s">
        <v>438</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5600526</v>
      </c>
      <c r="BR120" s="923"/>
      <c r="BS120" s="923"/>
      <c r="BT120" s="923"/>
      <c r="BU120" s="923"/>
      <c r="BV120" s="923">
        <v>5486256</v>
      </c>
      <c r="BW120" s="923"/>
      <c r="BX120" s="923"/>
      <c r="BY120" s="923"/>
      <c r="BZ120" s="923"/>
      <c r="CA120" s="923">
        <v>5338808</v>
      </c>
      <c r="CB120" s="923"/>
      <c r="CC120" s="923"/>
      <c r="CD120" s="923"/>
      <c r="CE120" s="923"/>
      <c r="CF120" s="947">
        <v>63.8</v>
      </c>
      <c r="CG120" s="948"/>
      <c r="CH120" s="948"/>
      <c r="CI120" s="948"/>
      <c r="CJ120" s="948"/>
      <c r="CK120" s="949" t="s">
        <v>468</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4618188</v>
      </c>
      <c r="DH120" s="923"/>
      <c r="DI120" s="923"/>
      <c r="DJ120" s="923"/>
      <c r="DK120" s="923"/>
      <c r="DL120" s="923">
        <v>4262190</v>
      </c>
      <c r="DM120" s="923"/>
      <c r="DN120" s="923"/>
      <c r="DO120" s="923"/>
      <c r="DP120" s="923"/>
      <c r="DQ120" s="923">
        <v>3686980</v>
      </c>
      <c r="DR120" s="923"/>
      <c r="DS120" s="923"/>
      <c r="DT120" s="923"/>
      <c r="DU120" s="923"/>
      <c r="DV120" s="924">
        <v>44</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438</v>
      </c>
      <c r="AG121" s="858"/>
      <c r="AH121" s="858"/>
      <c r="AI121" s="858"/>
      <c r="AJ121" s="859"/>
      <c r="AK121" s="860" t="s">
        <v>438</v>
      </c>
      <c r="AL121" s="858"/>
      <c r="AM121" s="858"/>
      <c r="AN121" s="858"/>
      <c r="AO121" s="859"/>
      <c r="AP121" s="905" t="s">
        <v>228</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3001920</v>
      </c>
      <c r="BR121" s="895"/>
      <c r="BS121" s="895"/>
      <c r="BT121" s="895"/>
      <c r="BU121" s="895"/>
      <c r="BV121" s="895">
        <v>2783113</v>
      </c>
      <c r="BW121" s="895"/>
      <c r="BX121" s="895"/>
      <c r="BY121" s="895"/>
      <c r="BZ121" s="895"/>
      <c r="CA121" s="895">
        <v>2669717</v>
      </c>
      <c r="CB121" s="895"/>
      <c r="CC121" s="895"/>
      <c r="CD121" s="895"/>
      <c r="CE121" s="895"/>
      <c r="CF121" s="956">
        <v>31.9</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995271</v>
      </c>
      <c r="DH121" s="895"/>
      <c r="DI121" s="895"/>
      <c r="DJ121" s="895"/>
      <c r="DK121" s="895"/>
      <c r="DL121" s="895">
        <v>829441</v>
      </c>
      <c r="DM121" s="895"/>
      <c r="DN121" s="895"/>
      <c r="DO121" s="895"/>
      <c r="DP121" s="895"/>
      <c r="DQ121" s="895">
        <v>752667</v>
      </c>
      <c r="DR121" s="895"/>
      <c r="DS121" s="895"/>
      <c r="DT121" s="895"/>
      <c r="DU121" s="895"/>
      <c r="DV121" s="872">
        <v>9</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438</v>
      </c>
      <c r="AG122" s="858"/>
      <c r="AH122" s="858"/>
      <c r="AI122" s="858"/>
      <c r="AJ122" s="859"/>
      <c r="AK122" s="860" t="s">
        <v>444</v>
      </c>
      <c r="AL122" s="858"/>
      <c r="AM122" s="858"/>
      <c r="AN122" s="858"/>
      <c r="AO122" s="859"/>
      <c r="AP122" s="905" t="s">
        <v>438</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13467885</v>
      </c>
      <c r="BR122" s="926"/>
      <c r="BS122" s="926"/>
      <c r="BT122" s="926"/>
      <c r="BU122" s="926"/>
      <c r="BV122" s="926">
        <v>13791433</v>
      </c>
      <c r="BW122" s="926"/>
      <c r="BX122" s="926"/>
      <c r="BY122" s="926"/>
      <c r="BZ122" s="926"/>
      <c r="CA122" s="926">
        <v>13673695</v>
      </c>
      <c r="CB122" s="926"/>
      <c r="CC122" s="926"/>
      <c r="CD122" s="926"/>
      <c r="CE122" s="926"/>
      <c r="CF122" s="927">
        <v>163.30000000000001</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437</v>
      </c>
      <c r="DH122" s="895"/>
      <c r="DI122" s="895"/>
      <c r="DJ122" s="895"/>
      <c r="DK122" s="895"/>
      <c r="DL122" s="895" t="s">
        <v>438</v>
      </c>
      <c r="DM122" s="895"/>
      <c r="DN122" s="895"/>
      <c r="DO122" s="895"/>
      <c r="DP122" s="895"/>
      <c r="DQ122" s="895" t="s">
        <v>444</v>
      </c>
      <c r="DR122" s="895"/>
      <c r="DS122" s="895"/>
      <c r="DT122" s="895"/>
      <c r="DU122" s="895"/>
      <c r="DV122" s="872" t="s">
        <v>437</v>
      </c>
      <c r="DW122" s="872"/>
      <c r="DX122" s="872"/>
      <c r="DY122" s="872"/>
      <c r="DZ122" s="873"/>
    </row>
    <row r="123" spans="1:130" s="246"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438</v>
      </c>
      <c r="AB123" s="858"/>
      <c r="AC123" s="858"/>
      <c r="AD123" s="858"/>
      <c r="AE123" s="859"/>
      <c r="AF123" s="860" t="s">
        <v>437</v>
      </c>
      <c r="AG123" s="858"/>
      <c r="AH123" s="858"/>
      <c r="AI123" s="858"/>
      <c r="AJ123" s="859"/>
      <c r="AK123" s="860" t="s">
        <v>437</v>
      </c>
      <c r="AL123" s="858"/>
      <c r="AM123" s="858"/>
      <c r="AN123" s="858"/>
      <c r="AO123" s="859"/>
      <c r="AP123" s="905" t="s">
        <v>438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473</v>
      </c>
      <c r="BP123" s="959"/>
      <c r="BQ123" s="913">
        <v>22070331</v>
      </c>
      <c r="BR123" s="914"/>
      <c r="BS123" s="914"/>
      <c r="BT123" s="914"/>
      <c r="BU123" s="914"/>
      <c r="BV123" s="914">
        <v>22060802</v>
      </c>
      <c r="BW123" s="914"/>
      <c r="BX123" s="914"/>
      <c r="BY123" s="914"/>
      <c r="BZ123" s="914"/>
      <c r="CA123" s="914">
        <v>21682220</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438</v>
      </c>
      <c r="DH123" s="858"/>
      <c r="DI123" s="858"/>
      <c r="DJ123" s="858"/>
      <c r="DK123" s="859"/>
      <c r="DL123" s="860" t="s">
        <v>437</v>
      </c>
      <c r="DM123" s="858"/>
      <c r="DN123" s="858"/>
      <c r="DO123" s="858"/>
      <c r="DP123" s="859"/>
      <c r="DQ123" s="860" t="s">
        <v>438</v>
      </c>
      <c r="DR123" s="858"/>
      <c r="DS123" s="858"/>
      <c r="DT123" s="858"/>
      <c r="DU123" s="859"/>
      <c r="DV123" s="905" t="s">
        <v>437</v>
      </c>
      <c r="DW123" s="906"/>
      <c r="DX123" s="906"/>
      <c r="DY123" s="906"/>
      <c r="DZ123" s="907"/>
    </row>
    <row r="124" spans="1:130" s="246" customFormat="1" ht="26.25" customHeight="1" thickBot="1" x14ac:dyDescent="0.2">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437</v>
      </c>
      <c r="AG124" s="858"/>
      <c r="AH124" s="858"/>
      <c r="AI124" s="858"/>
      <c r="AJ124" s="859"/>
      <c r="AK124" s="860" t="s">
        <v>438</v>
      </c>
      <c r="AL124" s="858"/>
      <c r="AM124" s="858"/>
      <c r="AN124" s="858"/>
      <c r="AO124" s="859"/>
      <c r="AP124" s="905" t="s">
        <v>438</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438</v>
      </c>
      <c r="BR124" s="912"/>
      <c r="BS124" s="912"/>
      <c r="BT124" s="912"/>
      <c r="BU124" s="912"/>
      <c r="BV124" s="912" t="s">
        <v>438</v>
      </c>
      <c r="BW124" s="912"/>
      <c r="BX124" s="912"/>
      <c r="BY124" s="912"/>
      <c r="BZ124" s="912"/>
      <c r="CA124" s="912" t="s">
        <v>438</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438</v>
      </c>
      <c r="DH124" s="841"/>
      <c r="DI124" s="841"/>
      <c r="DJ124" s="841"/>
      <c r="DK124" s="842"/>
      <c r="DL124" s="843" t="s">
        <v>437</v>
      </c>
      <c r="DM124" s="841"/>
      <c r="DN124" s="841"/>
      <c r="DO124" s="841"/>
      <c r="DP124" s="842"/>
      <c r="DQ124" s="843" t="s">
        <v>437</v>
      </c>
      <c r="DR124" s="841"/>
      <c r="DS124" s="841"/>
      <c r="DT124" s="841"/>
      <c r="DU124" s="842"/>
      <c r="DV124" s="929" t="s">
        <v>444</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438</v>
      </c>
      <c r="AB125" s="858"/>
      <c r="AC125" s="858"/>
      <c r="AD125" s="858"/>
      <c r="AE125" s="859"/>
      <c r="AF125" s="860" t="s">
        <v>438</v>
      </c>
      <c r="AG125" s="858"/>
      <c r="AH125" s="858"/>
      <c r="AI125" s="858"/>
      <c r="AJ125" s="859"/>
      <c r="AK125" s="860" t="s">
        <v>438</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438</v>
      </c>
      <c r="DH125" s="923"/>
      <c r="DI125" s="923"/>
      <c r="DJ125" s="923"/>
      <c r="DK125" s="923"/>
      <c r="DL125" s="923" t="s">
        <v>438</v>
      </c>
      <c r="DM125" s="923"/>
      <c r="DN125" s="923"/>
      <c r="DO125" s="923"/>
      <c r="DP125" s="923"/>
      <c r="DQ125" s="923" t="s">
        <v>228</v>
      </c>
      <c r="DR125" s="923"/>
      <c r="DS125" s="923"/>
      <c r="DT125" s="923"/>
      <c r="DU125" s="923"/>
      <c r="DV125" s="924" t="s">
        <v>228</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228</v>
      </c>
      <c r="AB126" s="858"/>
      <c r="AC126" s="858"/>
      <c r="AD126" s="858"/>
      <c r="AE126" s="859"/>
      <c r="AF126" s="860" t="s">
        <v>228</v>
      </c>
      <c r="AG126" s="858"/>
      <c r="AH126" s="858"/>
      <c r="AI126" s="858"/>
      <c r="AJ126" s="859"/>
      <c r="AK126" s="860" t="s">
        <v>437</v>
      </c>
      <c r="AL126" s="858"/>
      <c r="AM126" s="858"/>
      <c r="AN126" s="858"/>
      <c r="AO126" s="859"/>
      <c r="AP126" s="905" t="s">
        <v>437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437</v>
      </c>
      <c r="DH126" s="895"/>
      <c r="DI126" s="895"/>
      <c r="DJ126" s="895"/>
      <c r="DK126" s="895"/>
      <c r="DL126" s="895" t="s">
        <v>437</v>
      </c>
      <c r="DM126" s="895"/>
      <c r="DN126" s="895"/>
      <c r="DO126" s="895"/>
      <c r="DP126" s="895"/>
      <c r="DQ126" s="895" t="s">
        <v>438</v>
      </c>
      <c r="DR126" s="895"/>
      <c r="DS126" s="895"/>
      <c r="DT126" s="895"/>
      <c r="DU126" s="895"/>
      <c r="DV126" s="872" t="s">
        <v>438</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228</v>
      </c>
      <c r="AB127" s="858"/>
      <c r="AC127" s="858"/>
      <c r="AD127" s="858"/>
      <c r="AE127" s="859"/>
      <c r="AF127" s="860" t="s">
        <v>438</v>
      </c>
      <c r="AG127" s="858"/>
      <c r="AH127" s="858"/>
      <c r="AI127" s="858"/>
      <c r="AJ127" s="859"/>
      <c r="AK127" s="860" t="s">
        <v>228</v>
      </c>
      <c r="AL127" s="858"/>
      <c r="AM127" s="858"/>
      <c r="AN127" s="858"/>
      <c r="AO127" s="859"/>
      <c r="AP127" s="905" t="s">
        <v>437</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437</v>
      </c>
      <c r="DM127" s="895"/>
      <c r="DN127" s="895"/>
      <c r="DO127" s="895"/>
      <c r="DP127" s="895"/>
      <c r="DQ127" s="895" t="s">
        <v>438</v>
      </c>
      <c r="DR127" s="895"/>
      <c r="DS127" s="895"/>
      <c r="DT127" s="895"/>
      <c r="DU127" s="895"/>
      <c r="DV127" s="872" t="s">
        <v>228</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381598</v>
      </c>
      <c r="AB128" s="879"/>
      <c r="AC128" s="879"/>
      <c r="AD128" s="879"/>
      <c r="AE128" s="880"/>
      <c r="AF128" s="881">
        <v>370831</v>
      </c>
      <c r="AG128" s="879"/>
      <c r="AH128" s="879"/>
      <c r="AI128" s="879"/>
      <c r="AJ128" s="880"/>
      <c r="AK128" s="881">
        <v>401106</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228</v>
      </c>
      <c r="BG128" s="865"/>
      <c r="BH128" s="865"/>
      <c r="BI128" s="865"/>
      <c r="BJ128" s="865"/>
      <c r="BK128" s="865"/>
      <c r="BL128" s="888"/>
      <c r="BM128" s="864">
        <v>13.42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v>9500</v>
      </c>
      <c r="DH128" s="869"/>
      <c r="DI128" s="869"/>
      <c r="DJ128" s="869"/>
      <c r="DK128" s="869"/>
      <c r="DL128" s="869" t="s">
        <v>438</v>
      </c>
      <c r="DM128" s="869"/>
      <c r="DN128" s="869"/>
      <c r="DO128" s="869"/>
      <c r="DP128" s="869"/>
      <c r="DQ128" s="869">
        <v>3995</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9358455</v>
      </c>
      <c r="AB129" s="858"/>
      <c r="AC129" s="858"/>
      <c r="AD129" s="858"/>
      <c r="AE129" s="859"/>
      <c r="AF129" s="860">
        <v>9375730</v>
      </c>
      <c r="AG129" s="858"/>
      <c r="AH129" s="858"/>
      <c r="AI129" s="858"/>
      <c r="AJ129" s="859"/>
      <c r="AK129" s="860">
        <v>9513620</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438</v>
      </c>
      <c r="BG129" s="848"/>
      <c r="BH129" s="848"/>
      <c r="BI129" s="848"/>
      <c r="BJ129" s="848"/>
      <c r="BK129" s="848"/>
      <c r="BL129" s="849"/>
      <c r="BM129" s="847">
        <v>18.420000000000002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1153557</v>
      </c>
      <c r="AB130" s="858"/>
      <c r="AC130" s="858"/>
      <c r="AD130" s="858"/>
      <c r="AE130" s="859"/>
      <c r="AF130" s="860">
        <v>1145634</v>
      </c>
      <c r="AG130" s="858"/>
      <c r="AH130" s="858"/>
      <c r="AI130" s="858"/>
      <c r="AJ130" s="859"/>
      <c r="AK130" s="860">
        <v>1141032</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8204898</v>
      </c>
      <c r="AB131" s="841"/>
      <c r="AC131" s="841"/>
      <c r="AD131" s="841"/>
      <c r="AE131" s="842"/>
      <c r="AF131" s="843">
        <v>8230096</v>
      </c>
      <c r="AG131" s="841"/>
      <c r="AH131" s="841"/>
      <c r="AI131" s="841"/>
      <c r="AJ131" s="842"/>
      <c r="AK131" s="843">
        <v>8372588</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t="s">
        <v>228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5.1822338319999997</v>
      </c>
      <c r="AB132" s="821"/>
      <c r="AC132" s="821"/>
      <c r="AD132" s="821"/>
      <c r="AE132" s="822"/>
      <c r="AF132" s="823">
        <v>5.6760212760000002</v>
      </c>
      <c r="AG132" s="821"/>
      <c r="AH132" s="821"/>
      <c r="AI132" s="821"/>
      <c r="AJ132" s="822"/>
      <c r="AK132" s="823">
        <v>4.3428507410000003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4.7</v>
      </c>
      <c r="AB133" s="800"/>
      <c r="AC133" s="800"/>
      <c r="AD133" s="800"/>
      <c r="AE133" s="801"/>
      <c r="AF133" s="799">
        <v>5.3</v>
      </c>
      <c r="AG133" s="800"/>
      <c r="AH133" s="800"/>
      <c r="AI133" s="800"/>
      <c r="AJ133" s="801"/>
      <c r="AK133" s="799">
        <v>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6wbwQ7tnRuZbKi7+94+4d4t3hvdSmCBU8sWIz9vf0YhTPB+Z9uAmq4h5zWqF3Ui9ulMDmDjnxMq1f46BjXPSg==" saltValue="HVVCCvckNjQ9d9STE3Xp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tFFZE4a8OcYBrrQJJ+tOD5NBIs0+jBKC4icempDUtJS1lu+yLcXOJE70kKaOpWbgrbGk/pkB8jnxeJjdEoVtQ==" saltValue="bZypKxQXXvAyO8C3ld/gg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DCLiRuzpm0F+d+lliLnv5f9elpO5GW55xaW4Eh0uaHNAj4l2pt4QTbWDBuZTq1jJ8CwBD0dSc8CuOd4aLIyNw==" saltValue="XwkwmlfXmGckRTYMDl1sZ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2315329</v>
      </c>
      <c r="AP9" s="312">
        <v>48655</v>
      </c>
      <c r="AQ9" s="313">
        <v>56489</v>
      </c>
      <c r="AR9" s="314">
        <v>-13.9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173135</v>
      </c>
      <c r="AP10" s="315">
        <v>3638</v>
      </c>
      <c r="AQ10" s="316">
        <v>5759</v>
      </c>
      <c r="AR10" s="317">
        <v>-36.799999999999997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481508</v>
      </c>
      <c r="AP11" s="315">
        <v>10118</v>
      </c>
      <c r="AQ11" s="316">
        <v>8418</v>
      </c>
      <c r="AR11" s="317">
        <v>20.2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199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v>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116339</v>
      </c>
      <c r="AP14" s="315">
        <v>2445</v>
      </c>
      <c r="AQ14" s="316">
        <v>2749</v>
      </c>
      <c r="AR14" s="317">
        <v>-11.1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64905</v>
      </c>
      <c r="AP15" s="315">
        <v>1364</v>
      </c>
      <c r="AQ15" s="316">
        <v>1213</v>
      </c>
      <c r="AR15" s="317">
        <v>12.4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-188285</v>
      </c>
      <c r="AP16" s="315">
        <v>-3957</v>
      </c>
      <c r="AQ16" s="316">
        <v>-4842</v>
      </c>
      <c r="AR16" s="317">
        <v>-18.3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2962931</v>
      </c>
      <c r="AP17" s="315">
        <v>62263</v>
      </c>
      <c r="AQ17" s="316">
        <v>69997</v>
      </c>
      <c r="AR17" s="317">
        <v>-11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5.95</v>
      </c>
      <c r="AP21" s="328">
        <v>6.51</v>
      </c>
      <c r="AQ21" s="329">
        <v>-0.56000000000000005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97.9</v>
      </c>
      <c r="AP22" s="333">
        <v>97.2</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1371001</v>
      </c>
      <c r="AP32" s="342">
        <v>28810</v>
      </c>
      <c r="AQ32" s="343">
        <v>31531</v>
      </c>
      <c r="AR32" s="344">
        <v>-8.6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t="s">
        <v>511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468186</v>
      </c>
      <c r="AP35" s="342">
        <v>9839</v>
      </c>
      <c r="AQ35" s="343">
        <v>9647</v>
      </c>
      <c r="AR35" s="344">
        <v>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66560</v>
      </c>
      <c r="AP36" s="342">
        <v>1399</v>
      </c>
      <c r="AQ36" s="343">
        <v>2316</v>
      </c>
      <c r="AR36" s="344">
        <v>-39.6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t="s">
        <v>511</v>
      </c>
      <c r="AP37" s="342" t="s">
        <v>511</v>
      </c>
      <c r="AQ37" s="343">
        <v>1006</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-401106</v>
      </c>
      <c r="AP39" s="342">
        <v>-8429</v>
      </c>
      <c r="AQ39" s="343">
        <v>-3160</v>
      </c>
      <c r="AR39" s="344">
        <v>166.7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-1141032</v>
      </c>
      <c r="AP40" s="342">
        <v>-23978</v>
      </c>
      <c r="AQ40" s="343">
        <v>-28415</v>
      </c>
      <c r="AR40" s="344">
        <v>-15.6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363609</v>
      </c>
      <c r="AP41" s="342">
        <v>7641</v>
      </c>
      <c r="AQ41" s="343">
        <v>12925</v>
      </c>
      <c r="AR41" s="344">
        <v>-40.9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2664917</v>
      </c>
      <c r="AN51" s="364">
        <v>56014</v>
      </c>
      <c r="AO51" s="365">
        <v>31.3</v>
      </c>
      <c r="AP51" s="366">
        <v>53292</v>
      </c>
      <c r="AQ51" s="367">
        <v>0</v>
      </c>
      <c r="AR51" s="368">
        <v>31.3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906002</v>
      </c>
      <c r="AN52" s="372">
        <v>19043</v>
      </c>
      <c r="AO52" s="373">
        <v>28.2</v>
      </c>
      <c r="AP52" s="374">
        <v>28900</v>
      </c>
      <c r="AQ52" s="375">
        <v>18.899999999999999</v>
      </c>
      <c r="AR52" s="376">
        <v>9.3000000000000007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2089327</v>
      </c>
      <c r="AN53" s="364">
        <v>43972</v>
      </c>
      <c r="AO53" s="365">
        <v>-21.5</v>
      </c>
      <c r="AP53" s="366">
        <v>49919</v>
      </c>
      <c r="AQ53" s="367">
        <v>-6.3</v>
      </c>
      <c r="AR53" s="368">
        <v>-15.2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1200424</v>
      </c>
      <c r="AN54" s="372">
        <v>25264</v>
      </c>
      <c r="AO54" s="373">
        <v>32.700000000000003</v>
      </c>
      <c r="AP54" s="374">
        <v>26398</v>
      </c>
      <c r="AQ54" s="375">
        <v>-8.6999999999999993</v>
      </c>
      <c r="AR54" s="376">
        <v>41.4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3168198</v>
      </c>
      <c r="AN55" s="364">
        <v>66714</v>
      </c>
      <c r="AO55" s="365">
        <v>51.7</v>
      </c>
      <c r="AP55" s="366">
        <v>47738</v>
      </c>
      <c r="AQ55" s="367">
        <v>-4.4000000000000004</v>
      </c>
      <c r="AR55" s="368">
        <v>56.1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1921117</v>
      </c>
      <c r="AN56" s="372">
        <v>40454</v>
      </c>
      <c r="AO56" s="373">
        <v>60.1</v>
      </c>
      <c r="AP56" s="374">
        <v>24937</v>
      </c>
      <c r="AQ56" s="375">
        <v>-5.5</v>
      </c>
      <c r="AR56" s="376">
        <v>65.599999999999994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4588365</v>
      </c>
      <c r="AN57" s="364">
        <v>96585</v>
      </c>
      <c r="AO57" s="365">
        <v>44.8</v>
      </c>
      <c r="AP57" s="366">
        <v>52191</v>
      </c>
      <c r="AQ57" s="367">
        <v>9.3000000000000007</v>
      </c>
      <c r="AR57" s="368">
        <v>35.5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2021068</v>
      </c>
      <c r="AN58" s="372">
        <v>42543</v>
      </c>
      <c r="AO58" s="373">
        <v>5.2</v>
      </c>
      <c r="AP58" s="374">
        <v>24843</v>
      </c>
      <c r="AQ58" s="375">
        <v>-0.4</v>
      </c>
      <c r="AR58" s="376">
        <v>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2261205</v>
      </c>
      <c r="AN59" s="364">
        <v>47517</v>
      </c>
      <c r="AO59" s="365">
        <v>-50.8</v>
      </c>
      <c r="AP59" s="366">
        <v>47387</v>
      </c>
      <c r="AQ59" s="367">
        <v>-9.1999999999999993</v>
      </c>
      <c r="AR59" s="368">
        <v>-41.6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1655998</v>
      </c>
      <c r="AN60" s="372">
        <v>34799</v>
      </c>
      <c r="AO60" s="373">
        <v>-18.2</v>
      </c>
      <c r="AP60" s="374">
        <v>24928</v>
      </c>
      <c r="AQ60" s="375">
        <v>0.3</v>
      </c>
      <c r="AR60" s="376">
        <v>-18.5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2954402</v>
      </c>
      <c r="AN61" s="379">
        <v>62160</v>
      </c>
      <c r="AO61" s="380">
        <v>11.1</v>
      </c>
      <c r="AP61" s="381">
        <v>50105</v>
      </c>
      <c r="AQ61" s="382">
        <v>-2.1</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1540922</v>
      </c>
      <c r="AN62" s="372">
        <v>32421</v>
      </c>
      <c r="AO62" s="373">
        <v>21.6</v>
      </c>
      <c r="AP62" s="374">
        <v>26001</v>
      </c>
      <c r="AQ62" s="375">
        <v>0.9</v>
      </c>
      <c r="AR62" s="376">
        <v>20.7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Cc87BR5+45v1LmmGtrAQXUvkTL/oNfS1HkS7fSYm2vtMDstQfigJrQeHgguwpgFAvOscqn9y2CBoBEVjbThWg==" saltValue="LV4yo6UH9z5V1Mr62MW9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26C01jl86XSjn3JXEFnc0OQ40DGLqw9k3j7RAIV85hjvF8aqpikMFupmu463GYgHiJrcHxhnUZb9ROT81/OFQ==" saltValue="FQiL9LSQCKVErnztq74b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JlJPoJ92nImYue5pq36DHlEf3AqmtcG3l9uB0PW39zYMwDboM57a23BCgklKz/Rqn+sq2sQKXJ8mtamLlfQw==" saltValue="Fi+b4J51vZkb8njTIUe+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40.14</v>
      </c>
      <c r="G47" s="12">
        <v>33.659999999999997</v>
      </c>
      <c r="H47" s="12">
        <v>29.03</v>
      </c>
      <c r="I47" s="12">
        <v>28.97</v>
      </c>
      <c r="J47" s="13">
        <v>26.23</v>
      </c>
    </row>
    <row r="48" spans="2:10" ht="57.75" customHeight="1" x14ac:dyDescent="0.15">
      <c r="B48" s="14"/>
      <c r="C48" s="1234" t="s">
        <v>4</v>
      </c>
      <c r="D48" s="1234"/>
      <c r="E48" s="1235"/>
      <c r="F48" s="15">
        <v>5.2</v>
      </c>
      <c r="G48" s="16">
        <v>7.23</v>
      </c>
      <c r="H48" s="16">
        <v>7.79</v>
      </c>
      <c r="I48" s="16">
        <v>7.24</v>
      </c>
      <c r="J48" s="17">
        <v>8.5</v>
      </c>
    </row>
    <row r="49" spans="2:10" ht="57.75" customHeight="1" thickBot="1" x14ac:dyDescent="0.2">
      <c r="B49" s="18"/>
      <c r="C49" s="1236" t="s">
        <v>5</v>
      </c>
      <c r="D49" s="1236"/>
      <c r="E49" s="1237"/>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pCW6ZjLCXhvdtW3pDPnsCXvE4bdTCgI7Az9vUFnU/O9JaYc3L977reURyGr64kg6WXCsLa4UrVupMOiOG8lwg==" saltValue="WGH/VbYTfYfl0NdIzkLP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2020-08-25T06:26:38Z</cp:lastPrinted>
  <dcterms:created xsi:type="dcterms:W3CDTF">2020-02-10T02:50:41Z</dcterms:created>
  <dcterms:modified xsi:type="dcterms:W3CDTF">2020-09-25T07:34:17Z</dcterms:modified>
</cp:coreProperties>
</file>