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8800" windowHeight="11910" tabRatio="9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<sst xmlns="http://schemas.openxmlformats.org/spreadsheetml/2006/main" count="1145" uniqueCount="620">
  <si>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</si>
  <si>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</si>
  <si>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</si>
  <si>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</si>
  <si>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</si>
  <si>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</si>
  <si>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</si>
  <si>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</si>
  <si>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</si>
  <si>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</si>
  <si>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</si>
  <si>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</si>
  <si>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</si>
  <si>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</si>
  <si>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</si>
  <si>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</si>
  <si>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</si>
  <si>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</si>
  <si>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</si>
  <si>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</si>
  <si>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</si>
  <si>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</si>
  <si>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</si>
  <si>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</si>
  <si>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</si>
  <si>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</si>
  <si>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</si>
  <si>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</si>
  <si>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</si>
  <si>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</si>
  <si>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</si>
  <si>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</si>
  <si>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</si>
  <si>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</si>
  <si>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</si>
  <si>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</si>
  <si>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</si>
  <si>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</si>
  <si>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</si>
  <si>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</si>
  <si>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</si>
  <si>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</si>
  <si>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</si>
  <si>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</si>
  <si>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</si>
  <si>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</si>
  <si>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</si>
  <si>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</si>
  <si>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</si>
  <si>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</si>
  <si>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</si>
  <si>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</si>
  <si>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</si>
  <si>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</si>
  <si>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</si>
  <si>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</si>
  <si>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</si>
  <si>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</si>
  <si>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</si>
  <si>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</si>
  <si>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</si>
  <si>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</si>
  <si>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</si>
  <si>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</si>
  <si>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</si>
  <si>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</si>
  <si>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</si>
  <si>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</si>
  <si>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</si>
  <si>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</si>
  <si>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</si>
  <si>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</si>
  <si>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</si>
  <si>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</si>
  <si>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</si>
  <si>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</si>
  <si>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</si>
  <si>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</si>
  <si>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</si>
  <si>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</si>
  <si>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</si>
  <si>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</si>
  <si>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</si>
  <si>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</si>
  <si>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</si>
  <si>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</si>
  <si>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</si>
  <si>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</si>
  <si>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</si>
  <si>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</si>
  <si>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</si>
  <si>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</si>
  <si>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</si>
  <si>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</si>
  <si>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</si>
  <si>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</si>
  <si>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</si>
  <si>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</si>
  <si>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</si>
  <si>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</si>
  <si>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</si>
  <si>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</si>
  <si>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</si>
  <si>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</si>
  <si>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</si>
  <si>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</si>
  <si>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</si>
  <si>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</si>
  <si>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</si>
  <si>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</si>
  <si>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</si>
  <si>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</si>
  <si>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</si>
  <si>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</si>
  <si>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</si>
  <si>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</si>
  <si>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</si>
  <si>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</si>
  <si>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</si>
  <si>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</si>
  <si>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</si>
  <si>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</si>
  <si>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</si>
  <si>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</si>
  <si>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</si>
  <si>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</si>
  <si>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</si>
  <si>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</si>
  <si>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</si>
  <si>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</si>
  <si>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</si>
  <si>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</si>
  <si>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</si>
  <si>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</si>
  <si>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</si>
  <si>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</si>
  <si>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</si>
  <si>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</si>
  <si>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</si>
  <si>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</si>
  <si>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</si>
  <si>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</si>
  <si>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</si>
  <si>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</si>
  <si>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</si>
  <si>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</si>
  <si>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</si>
  <si>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</si>
  <si>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</si>
  <si>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</si>
  <si>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</si>
  <si>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</si>
  <si>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</si>
  <si>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</si>
  <si>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</si>
  <si>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</si>
  <si>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</si>
  <si>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</si>
  <si>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</si>
  <si>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</si>
  <si>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</si>
  <si>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</si>
  <si>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</si>
  <si>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</si>
  <si>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</si>
  <si>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</si>
  <si>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</si>
  <si>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</si>
  <si>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</si>
  <si>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</si>
  <si>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</si>
  <si>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</si>
  <si>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</si>
  <si>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</si>
  <si>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</si>
  <si>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</si>
  <si>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</si>
  <si>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</si>
  <si>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</si>
  <si>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</si>
  <si>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</si>
  <si>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</si>
  <si>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</si>
  <si>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</si>
  <si>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</si>
  <si>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</si>
  <si>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</si>
  <si>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</si>
  <si>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</si>
  <si>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</si>
  <si>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</si>
  <si>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</si>
  <si>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</si>
  <si>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</si>
  <si>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</si>
  <si>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</si>
  <si>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</si>
  <si>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</si>
  <si>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</si>
  <si>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</si>
  <si>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</si>
  <si>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</si>
  <si>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</si>
  <si>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</si>
  <si>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</si>
  <si>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</si>
  <si>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</si>
  <si>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</si>
  <si>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</si>
  <si>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</si>
  <si>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</si>
  <si>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</si>
  <si>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</si>
  <si>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</si>
  <si>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</si>
  <si>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</si>
  <si>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</si>
  <si>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</si>
  <si>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茨城県阿見町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</si>
  <si>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</si>
  <si>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</si>
  <si>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</si>
  <si>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</si>
  <si>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</si>
  <si>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</si>
  <si>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</si>
  <si>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</si>
  <si>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</si>
  <si>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</si>
  <si>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</si>
  <si>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</si>
  <si>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</si>
  <si>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</si>
  <si>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</si>
  <si>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</si>
  <si>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</si>
  <si>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</si>
  <si>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</si>
  <si>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</si>
  <si>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</si>
  <si>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</si>
  <si>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</si>
  <si>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</si>
  <si>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</si>
  <si>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</si>
  <si>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</si>
  <si>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</si>
  <si>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</si>
  <si>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</si>
  <si>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</si>
  <si>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</si>
  <si>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</si>
  <si>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</si>
  <si>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</si>
  <si>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</si>
  <si>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</si>
  <si>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</si>
  <si>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</si>
  <si>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</si>
  <si>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</si>
  <si>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</si>
  <si>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</si>
  <si>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</si>
  <si>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</si>
  <si>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</si>
  <si>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</si>
  <si>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</si>
  <si>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</si>
  <si>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</si>
  <si>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</si>
  <si>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</si>
  <si>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</si>
  <si>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</si>
  <si>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</si>
  <si>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</si>
  <si>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</si>
  <si>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</si>
  <si>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</si>
  <si>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</si>
  <si>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</si>
  <si>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</si>
  <si>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</si>
  <si>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</si>
  <si>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</si>
  <si>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</si>
  <si>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</si>
  <si>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</si>
  <si>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</si>
  <si>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</si>
  <si>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</si>
  <si>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</si>
  <si>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</si>
  <si>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</si>
  <si>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</si>
  <si>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</si>
  <si>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</si>
  <si>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</si>
  <si>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</si>
  <si>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</si>
  <si>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</si>
  <si>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</si>
  <si>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</si>
  <si>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</si>
  <si>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</si>
  <si>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</si>
  <si>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</si>
  <si>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</si>
  <si>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</si>
  <si>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</si>
  <si>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</si>
  <si>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</si>
  <si>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</si>
  <si>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</si>
  <si>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</si>
  <si>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</si>
  <si>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</si>
  <si>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</si>
  <si>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</si>
  <si>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</si>
  <si>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</si>
  <si>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</si>
  <si>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</si>
  <si>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</si>
  <si>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</si>
  <si>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</si>
  <si>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</si>
  <si>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</si>
  <si>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</si>
  <si>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</si>
  <si>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</si>
  <si>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</si>
  <si>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</si>
  <si>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</si>
  <si>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</si>
  <si>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</si>
  <si>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</si>
  <si>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</si>
  <si>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</si>
  <si>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</si>
  <si>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</si>
  <si>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</si>
  <si>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</si>
  <si>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</si>
  <si>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</si>
  <si>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</si>
  <si>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</si>
  <si>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</si>
  <si>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</si>
  <si>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</si>
  <si>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</si>
  <si>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</si>
  <si>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</si>
  <si>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</si>
  <si>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</si>
  <si>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</si>
  <si>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</si>
  <si>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</si>
  <si>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</si>
  <si>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</si>
  <si>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</si>
  <si>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</si>
  <si>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</si>
  <si>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</si>
  <si>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</si>
  <si>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</si>
  <si>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</si>
  <si>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</si>
  <si>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</si>
  <si>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</si>
  <si>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</si>
  <si>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</si>
  <si>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</si>
  <si>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</si>
  <si>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茨城県阿見町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</si>
  <si>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</si>
  <si>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</si>
  <si>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</si>
  <si>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</si>
  <si>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</si>
  <si>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</si>
  <si>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</si>
  <si>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</si>
  <si>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</si>
  <si>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</si>
  <si>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</si>
  <si>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</si>
  <si>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</si>
  <si>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</si>
  <si>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</si>
  <si>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</si>
  <si>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</si>
  <si>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</si>
  <si>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</si>
  <si>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</si>
  <si>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</si>
  <si>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</si>
  <si>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</si>
  <si>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</si>
  <si>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</si>
  <si>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</si>
  <si>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</si>
  <si>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</si>
  <si>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</si>
  <si>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</si>
  <si>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</si>
  <si>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</si>
  <si>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</si>
  <si>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</si>
  <si>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</si>
  <si>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</si>
  <si>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</si>
  <si>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</si>
  <si>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</si>
  <si>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</si>
  <si>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</si>
  <si>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</si>
  <si>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</si>
  <si>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</si>
  <si>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</si>
  <si>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</si>
  <si>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</si>
  <si>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</si>
  <si>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</si>
  <si>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</si>
  <si>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</si>
  <si>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</si>
  <si>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</si>
  <si>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</si>
  <si>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</si>
  <si>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</si>
  <si>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</si>
  <si>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</si>
  <si>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</si>
  <si>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</si>
  <si>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</si>
  <si>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</si>
  <si>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</si>
  <si>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</si>
  <si>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</si>
  <si>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</si>
  <si>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</si>
  <si>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</si>
  <si>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</si>
  <si>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</si>
  <si>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</si>
  <si>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</si>
  <si>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</si>
  <si>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</si>
  <si>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</si>
  <si>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</si>
  <si>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</si>
  <si>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</si>
  <si>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</si>
  <si>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</si>
  <si>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</si>
  <si>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</si>
  <si>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</si>
  <si>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</si>
  <si>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</si>
  <si>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</si>
  <si>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</si>
  <si>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</si>
  <si>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</si>
  <si>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</si>
  <si>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</si>
  <si>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</si>
  <si>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</si>
  <si>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</si>
  <si>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</si>
  <si>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</si>
  <si>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</si>
  <si>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</si>
  <si>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</si>
  <si>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</si>
  <si>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</si>
  <si>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</si>
  <si>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</si>
  <si>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</si>
  <si>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</si>
  <si>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</si>
  <si>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</si>
  <si>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</si>
  <si>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</si>
  <si>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</si>
  <si>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</si>
  <si>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</si>
  <si>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</si>
  <si>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</si>
  <si>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</si>
  <si>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</si>
  <si>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</si>
  <si>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</si>
  <si>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</si>
  <si>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</si>
  <si>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</si>
  <si>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</si>
  <si>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</si>
  <si>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</si>
  <si>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</si>
  <si>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</si>
  <si>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</si>
  <si>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</si>
  <si>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</si>
  <si>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</si>
  <si>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</si>
  <si>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</si>
  <si>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</si>
  <si>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</si>
  <si>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</si>
  <si>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</si>
  <si>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</si>
  <si>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</si>
  <si>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</si>
  <si>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</si>
  <si>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</si>
  <si>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</si>
  <si>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</si>
  <si>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</si>
  <si>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</si>
  <si>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</si>
  <si>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</si>
  <si>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</si>
  <si>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</si>
  <si>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</si>
  <si>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</si>
  <si>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</si>
  <si>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</si>
  <si>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</si>
  <si>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</si>
  <si>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</si>
  <si>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</si>
  <si>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</si>
  <si>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</si>
  <si>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</si>
  <si>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</si>
  <si>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</si>
  <si>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</si>
  <si>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</si>
  <si>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</si>
  <si>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</si>
  <si>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</si>
  <si>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</si>
  <si>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</si>
  <si>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</si>
  <si>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</si>
  <si>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</si>
  <si>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</si>
  <si>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</si>
  <si>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</si>
  <si>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</si>
  <si>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</si>
  <si>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</si>
  <si>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</si>
  <si>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</si>
  <si>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</si>
  <si>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</si>
  <si>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</si>
  <si>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</si>
  <si>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</si>
  <si>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</si>
  <si>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</si>
  <si>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</si>
  <si>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</si>
  <si>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</si>
  <si>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</si>
  <si>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</si>
  <si>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</si>
  <si>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</si>
  <si>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</si>
  <si>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</si>
  <si>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</si>
  <si>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4.35</t>
  </si>
  <si>
    <t>▲ 0.54</t>
  </si>
  <si>
    <t>▲ 0.96</t>
  </si>
  <si>
    <t>▲ 7.52</t>
  </si>
  <si>
    <t>水道事業会計</t>
  </si>
  <si>
    <t>国民健康保険特別会計</t>
  </si>
  <si>
    <t>一般会計</t>
  </si>
  <si>
    <t>介護保険特別会計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</si>
  <si>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</si>
  <si>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</si>
  <si>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</si>
  <si>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</si>
  <si>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</si>
  <si>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</si>
  <si>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</si>
  <si>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</si>
  <si>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</si>
  <si>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</si>
  <si>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</si>
  <si>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阿見町土地開発公社</t>
    <rPh sb="0" eb="3">
      <t>アミマチ</t>
    </rPh>
    <rPh sb="3" eb="5">
      <t>トチ</t>
    </rPh>
    <rPh sb="5" eb="7">
      <t>カイハツ</t>
    </rPh>
    <rPh sb="7" eb="9">
      <t>コウシャ</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</si>
  <si>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</si>
  <si>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11"/>
  </si>
  <si>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11"/>
  </si>
  <si>
    <t>茨城租税債権管理機構</t>
    <rPh sb="0" eb="2">
      <t>イバラキ</t>
    </rPh>
    <rPh sb="2" eb="4">
      <t>ソゼイ</t>
    </rPh>
    <rPh sb="4" eb="6">
      <t>サイケン</t>
    </rPh>
    <rPh sb="6" eb="8">
      <t>カンリ</t>
    </rPh>
    <rPh sb="8" eb="10">
      <t>キコウ</t>
    </rPh>
    <phoneticPr fontId="11"/>
  </si>
  <si>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</si>
  <si>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茨城県後期高齢者医療広域連合（後期高齢医療特別会計）</t>
    <rPh sb="15" eb="17">
      <t>コウキ</t>
    </rPh>
    <rPh sb="17" eb="19">
      <t>コウレイ</t>
    </rPh>
    <rPh sb="19" eb="21">
      <t>イリョウ</t>
    </rPh>
    <rPh sb="21" eb="23">
      <t>トクベツ</t>
    </rPh>
    <rPh sb="23" eb="25">
      <t>カイケイ</t>
    </rPh>
    <phoneticPr fontId="11"/>
  </si>
  <si>
    <t>龍ケ崎地方衛生組合</t>
    <rPh sb="0" eb="3">
      <t>リュウガサキ</t>
    </rPh>
    <rPh sb="3" eb="5">
      <t>チホウ</t>
    </rPh>
    <rPh sb="5" eb="7">
      <t>エイセイ</t>
    </rPh>
    <rPh sb="7" eb="9">
      <t>クミアイ</t>
    </rPh>
    <phoneticPr fontId="11"/>
  </si>
  <si>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11"/>
  </si>
  <si>
    <t>牛久市・阿見町斎場組合</t>
    <rPh sb="0" eb="3">
      <t>ウシクシ</t>
    </rPh>
    <rPh sb="4" eb="7">
      <t>アミマチ</t>
    </rPh>
    <rPh sb="7" eb="9">
      <t>サイジョウ</t>
    </rPh>
    <rPh sb="9" eb="11">
      <t>クミアイ</t>
    </rPh>
    <phoneticPr fontId="11"/>
  </si>
  <si>
    <t>-</t>
    <phoneticPr fontId="2"/>
  </si>
  <si>
    <t>-</t>
    <phoneticPr fontId="2"/>
  </si>
  <si>
    <t>-</t>
    <phoneticPr fontId="2"/>
  </si>
  <si>
    <t>借地等取得基金</t>
    <rPh sb="0" eb="2">
      <t>シャクチ</t>
    </rPh>
    <rPh sb="2" eb="3">
      <t>トウ</t>
    </rPh>
    <rPh sb="3" eb="5">
      <t>シュトク</t>
    </rPh>
    <rPh sb="5" eb="7">
      <t>キキン</t>
    </rPh>
    <phoneticPr fontId="5"/>
  </si>
  <si>
    <t>公共公益施設整備基金</t>
  </si>
  <si>
    <t>地域福祉基金</t>
  </si>
  <si>
    <t>町営住宅建替基金</t>
  </si>
  <si>
    <t>公民館整備基金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</si>
  <si>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</si>
  <si>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</si>
  <si>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</si>
  <si>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</si>
  <si>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</si>
  <si>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</si>
  <si>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</si>
  <si>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</si>
  <si>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</si>
  <si>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</si>
  <si>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将来負担比率は算出されておらず、有形固定資産減価償却率は類似団体と比較して5.9ポイント低くなっている。
　有形固定資産減価償却率は、類似団体より5.9ポイント低くなっているが、今後、公共施設等の老朽化が進んでいく中で比率の上昇が考えられるので、公共施設等総合管理計画に基づき、老朽化対策に積極的に取り組んでいく。</t>
    <phoneticPr fontId="5"/>
  </si>
  <si>
    <r>
      <t>　将来負担比率は算出されておらず、実質公債費比率は類似団体と比較して2.5ポイント低くなっている。
　しかしながら、</t>
    </r>
    <r>
      <rPr>
        <sz val="11"/>
        <rFont val="ＭＳ Ｐゴシック"/>
        <family val="3"/>
        <charset val="128"/>
      </rPr>
      <t>あさひ小学校建設事業に係る地方債の償還が始まり</t>
    </r>
    <r>
      <rPr>
        <sz val="11"/>
        <color indexed="8"/>
        <rFont val="ＭＳ Ｐゴシック"/>
        <family val="3"/>
        <charset val="128"/>
      </rPr>
      <t>、実質公債費比率が上昇していくことが考えられるため、これまで以上に公債費の適正化に取り組んでいく必要がある。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</si>
</sst>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BB69-4284-A352-192053895F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66714</c:v>
                </c:pt>
                <c:pt idx="1">
                  <c:v>96585</c:v>
                </c:pt>
                <c:pt idx="2">
                  <c:v>47517</c:v>
                </c:pt>
                <c:pt idx="3">
                  <c:v>31148</c:v>
                </c:pt>
                <c:pt idx="4">
                  <c:v>63205</c:v>
                </c:pt>
              </c:numCache>
            </c:numRef>
          </c:val>
          <c:smooth val="0"/>
          <c:extLst>
            <c:ext xmlns:c16="http://schemas.microsoft.com/office/drawing/2014/chart" uri="{C3380CC4-5D6E-409C-BE32-E72D297353CC}">
              <c16:uniqueId val="{00000001-BB69-4284-A352-192053895F07}"/>
            </c:ext>
          </c:extLst>
        </c:ser>
        <c:dLbls>
          <c:showLegendKey val="0"/>
          <c:showVal val="0"/>
          <c:showCatName val="0"/>
          <c:showSerName val="0"/>
          <c:showPercent val="0"/>
          <c:showBubbleSize val="0"/>
        </c:dLbls>
        <c:marker val="1"/>
        <c:smooth val="0"/>
        <c:axId val="179176496"/>
        <c:axId val="179177672"/>
      </c:lineChart>
      <c:catAx>
        <c:axId val="179176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177672"/>
        <c:crosses val="autoZero"/>
        <c:auto val="1"/>
        <c:lblAlgn val="ctr"/>
        <c:lblOffset val="100"/>
        <c:tickLblSkip val="1"/>
        <c:tickMarkSkip val="1"/>
        <c:noMultiLvlLbl val="0"/>
      </c:catAx>
      <c:valAx>
        <c:axId val="179177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17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7.79</c:v>
                </c:pt>
                <c:pt idx="1">
                  <c:v>7.24</c:v>
                </c:pt>
                <c:pt idx="2">
                  <c:v>8.5</c:v>
                </c:pt>
                <c:pt idx="3">
                  <c:v>4.6900000000000004</c:v>
                </c:pt>
                <c:pt idx="4">
                  <c:v>5.83</c:v>
                </c:pt>
              </c:numCache>
            </c:numRef>
          </c:val>
          <c:extLst>
            <c:ext xmlns:c16="http://schemas.microsoft.com/office/drawing/2014/chart" uri="{C3380CC4-5D6E-409C-BE32-E72D297353CC}">
              <c16:uniqueId val="{00000000-9604-464C-9A5C-F3AB534722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29.03</c:v>
                </c:pt>
                <c:pt idx="1">
                  <c:v>28.97</c:v>
                </c:pt>
                <c:pt idx="2">
                  <c:v>26.23</c:v>
                </c:pt>
                <c:pt idx="3">
                  <c:v>22.35</c:v>
                </c:pt>
                <c:pt idx="4">
                  <c:v>21.41</c:v>
                </c:pt>
              </c:numCache>
            </c:numRef>
          </c:val>
          <c:extLst>
            <c:ext xmlns:c16="http://schemas.microsoft.com/office/drawing/2014/chart" uri="{C3380CC4-5D6E-409C-BE32-E72D297353CC}">
              <c16:uniqueId val="{00000001-9604-464C-9A5C-F3AB5347222D}"/>
            </c:ext>
          </c:extLst>
        </c:ser>
        <c:dLbls>
          <c:showLegendKey val="0"/>
          <c:showVal val="0"/>
          <c:showCatName val="0"/>
          <c:showSerName val="0"/>
          <c:showPercent val="0"/>
          <c:showBubbleSize val="0"/>
        </c:dLbls>
        <c:gapWidth val="250"/>
        <c:overlap val="100"/>
        <c:axId val="410947528"/>
        <c:axId val="41094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-4.3499999999999996</c:v>
                </c:pt>
                <c:pt idx="1">
                  <c:v>-0.54</c:v>
                </c:pt>
                <c:pt idx="2">
                  <c:v>-0.96</c:v>
                </c:pt>
                <c:pt idx="3">
                  <c:v>-7.52</c:v>
                </c:pt>
                <c:pt idx="4">
                  <c:v>1.34</c:v>
                </c:pt>
              </c:numCache>
            </c:numRef>
          </c:val>
          <c:smooth val="0"/>
          <c:extLst>
            <c:ext xmlns:c16="http://schemas.microsoft.com/office/drawing/2014/chart" uri="{C3380CC4-5D6E-409C-BE32-E72D297353CC}">
              <c16:uniqueId val="{00000002-9604-464C-9A5C-F3AB5347222D}"/>
            </c:ext>
          </c:extLst>
        </c:ser>
        <c:dLbls>
          <c:showLegendKey val="0"/>
          <c:showVal val="0"/>
          <c:showCatName val="0"/>
          <c:showSerName val="0"/>
          <c:showPercent val="0"/>
          <c:showBubbleSize val="0"/>
        </c:dLbls>
        <c:marker val="1"/>
        <c:smooth val="0"/>
        <c:axId val="410947528"/>
        <c:axId val="410946352"/>
      </c:lineChart>
      <c:catAx>
        <c:axId val="41094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946352"/>
        <c:crosses val="autoZero"/>
        <c:auto val="1"/>
        <c:lblAlgn val="ctr"/>
        <c:lblOffset val="100"/>
        <c:tickLblSkip val="1"/>
        <c:tickMarkSkip val="1"/>
        <c:noMultiLvlLbl val="0"/>
      </c:catAx>
      <c:valAx>
        <c:axId val="41094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4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0.11</c:v>
                </c:pt>
                <c:pt idx="4">
                  <c:v>#N/A</c:v>
                </c:pt>
                <c:pt idx="5">
                  <c:v>0.15</c:v>
                </c:pt>
                <c:pt idx="6">
                  <c:v>#N/A</c:v>
                </c:pt>
                <c:pt idx="7">
                  <c:v>0.27</c:v>
                </c:pt>
                <c:pt idx="8">
                  <c:v>0</c:v>
                </c:pt>
                <c:pt idx="9">
                  <c:v>0</c:v>
                </c:pt>
              </c:numCache>
            </c:numRef>
          </c:val>
          <c:extLst>
            <c:ext xmlns:c16="http://schemas.microsoft.com/office/drawing/2014/chart" uri="{C3380CC4-5D6E-409C-BE32-E72D297353CC}">
              <c16:uniqueId val="{00000000-2571-40C8-A891-9562AAF7B2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71-40C8-A891-9562AAF7B2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71-40C8-A891-9562AAF7B2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71-40C8-A891-9562AAF7B28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4-2571-40C8-A891-9562AAF7B28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5-2571-40C8-A891-9562AAF7B28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1.05</c:v>
                </c:pt>
                <c:pt idx="2">
                  <c:v>#N/A</c:v>
                </c:pt>
                <c:pt idx="3">
                  <c:v>1.22</c:v>
                </c:pt>
                <c:pt idx="4">
                  <c:v>#N/A</c:v>
                </c:pt>
                <c:pt idx="5">
                  <c:v>1.02</c:v>
                </c:pt>
                <c:pt idx="6">
                  <c:v>#N/A</c:v>
                </c:pt>
                <c:pt idx="7">
                  <c:v>1.1000000000000001</c:v>
                </c:pt>
                <c:pt idx="8">
                  <c:v>#N/A</c:v>
                </c:pt>
                <c:pt idx="9">
                  <c:v>1.04</c:v>
                </c:pt>
              </c:numCache>
            </c:numRef>
          </c:val>
          <c:extLst>
            <c:ext xmlns:c16="http://schemas.microsoft.com/office/drawing/2014/chart" uri="{C3380CC4-5D6E-409C-BE32-E72D297353CC}">
              <c16:uniqueId val="{00000006-2571-40C8-A891-9562AAF7B2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7.79</c:v>
                </c:pt>
                <c:pt idx="2">
                  <c:v>#N/A</c:v>
                </c:pt>
                <c:pt idx="3">
                  <c:v>7.23</c:v>
                </c:pt>
                <c:pt idx="4">
                  <c:v>#N/A</c:v>
                </c:pt>
                <c:pt idx="5">
                  <c:v>8.49</c:v>
                </c:pt>
                <c:pt idx="6">
                  <c:v>#N/A</c:v>
                </c:pt>
                <c:pt idx="7">
                  <c:v>4.68</c:v>
                </c:pt>
                <c:pt idx="8">
                  <c:v>#N/A</c:v>
                </c:pt>
                <c:pt idx="9">
                  <c:v>5.83</c:v>
                </c:pt>
              </c:numCache>
            </c:numRef>
          </c:val>
          <c:extLst>
            <c:ext xmlns:c16="http://schemas.microsoft.com/office/drawing/2014/chart" uri="{C3380CC4-5D6E-409C-BE32-E72D297353CC}">
              <c16:uniqueId val="{00000007-2571-40C8-A891-9562AAF7B28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5.74</c:v>
                </c:pt>
                <c:pt idx="2">
                  <c:v>#N/A</c:v>
                </c:pt>
                <c:pt idx="3">
                  <c:v>4.4000000000000004</c:v>
                </c:pt>
                <c:pt idx="4">
                  <c:v>#N/A</c:v>
                </c:pt>
                <c:pt idx="5">
                  <c:v>3.32</c:v>
                </c:pt>
                <c:pt idx="6">
                  <c:v>#N/A</c:v>
                </c:pt>
                <c:pt idx="7">
                  <c:v>4.33</c:v>
                </c:pt>
                <c:pt idx="8">
                  <c:v>#N/A</c:v>
                </c:pt>
                <c:pt idx="9">
                  <c:v>6.81</c:v>
                </c:pt>
              </c:numCache>
            </c:numRef>
          </c:val>
          <c:extLst>
            <c:ext xmlns:c16="http://schemas.microsoft.com/office/drawing/2014/chart" uri="{C3380CC4-5D6E-409C-BE32-E72D297353CC}">
              <c16:uniqueId val="{00000008-2571-40C8-A891-9562AAF7B2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c:v>
                </c:pt>
                <c:pt idx="2">
                  <c:v>#N/A</c:v>
                </c:pt>
                <c:pt idx="3">
                  <c:v>15.72</c:v>
                </c:pt>
                <c:pt idx="4">
                  <c:v>#N/A</c:v>
                </c:pt>
                <c:pt idx="5">
                  <c:v>16.03</c:v>
                </c:pt>
                <c:pt idx="6">
                  <c:v>#N/A</c:v>
                </c:pt>
                <c:pt idx="7">
                  <c:v>15.64</c:v>
                </c:pt>
                <c:pt idx="8">
                  <c:v>#N/A</c:v>
                </c:pt>
                <c:pt idx="9">
                  <c:v>14.66</c:v>
                </c:pt>
              </c:numCache>
            </c:numRef>
          </c:val>
          <c:extLst>
            <c:ext xmlns:c16="http://schemas.microsoft.com/office/drawing/2014/chart" uri="{C3380CC4-5D6E-409C-BE32-E72D297353CC}">
              <c16:uniqueId val="{00000009-2571-40C8-A891-9562AAF7B287}"/>
            </c:ext>
          </c:extLst>
        </c:ser>
        <c:dLbls>
          <c:showLegendKey val="0"/>
          <c:showVal val="0"/>
          <c:showCatName val="0"/>
          <c:showSerName val="0"/>
          <c:showPercent val="0"/>
          <c:showBubbleSize val="0"/>
        </c:dLbls>
        <c:gapWidth val="150"/>
        <c:overlap val="100"/>
        <c:axId val="410945960"/>
        <c:axId val="410948704"/>
      </c:barChart>
      <c:catAx>
        <c:axId val="41094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948704"/>
        <c:crosses val="autoZero"/>
        <c:auto val="1"/>
        <c:lblAlgn val="ctr"/>
        <c:lblOffset val="100"/>
        <c:tickLblSkip val="1"/>
        <c:tickMarkSkip val="1"/>
        <c:noMultiLvlLbl val="0"/>
      </c:catAx>
      <c:valAx>
        <c:axId val="41094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45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1536</c:v>
                </c:pt>
                <c:pt idx="5">
                  <c:v>1517</c:v>
                </c:pt>
                <c:pt idx="8">
                  <c:v>1542</c:v>
                </c:pt>
                <c:pt idx="11">
                  <c:v>1505</c:v>
                </c:pt>
                <c:pt idx="14">
                  <c:v>1462</c:v>
                </c:pt>
              </c:numCache>
            </c:numRef>
          </c:val>
          <c:extLst>
            <c:ext xmlns:c16="http://schemas.microsoft.com/office/drawing/2014/chart" uri="{C3380CC4-5D6E-409C-BE32-E72D297353CC}">
              <c16:uniqueId val="{00000000-9768-48CF-A6E9-FB22110B2F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68-48CF-A6E9-FB22110B2F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68-48CF-A6E9-FB22110B2F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c:v>
                </c:pt>
                <c:pt idx="3">
                  <c:v>53</c:v>
                </c:pt>
                <c:pt idx="6">
                  <c:v>67</c:v>
                </c:pt>
                <c:pt idx="9">
                  <c:v>53</c:v>
                </c:pt>
                <c:pt idx="12">
                  <c:v>46</c:v>
                </c:pt>
              </c:numCache>
            </c:numRef>
          </c:val>
          <c:extLst>
            <c:ext xmlns:c16="http://schemas.microsoft.com/office/drawing/2014/chart" uri="{C3380CC4-5D6E-409C-BE32-E72D297353CC}">
              <c16:uniqueId val="{00000003-9768-48CF-A6E9-FB22110B2F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529</c:v>
                </c:pt>
                <c:pt idx="3">
                  <c:v>531</c:v>
                </c:pt>
                <c:pt idx="6">
                  <c:v>468</c:v>
                </c:pt>
                <c:pt idx="9">
                  <c:v>413</c:v>
                </c:pt>
                <c:pt idx="12">
                  <c:v>358</c:v>
                </c:pt>
              </c:numCache>
            </c:numRef>
          </c:val>
          <c:extLst>
            <c:ext xmlns:c16="http://schemas.microsoft.com/office/drawing/2014/chart" uri="{C3380CC4-5D6E-409C-BE32-E72D297353CC}">
              <c16:uniqueId val="{00000004-9768-48CF-A6E9-FB22110B2F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68-48CF-A6E9-FB22110B2F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68-48CF-A6E9-FB22110B2F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1380</c:v>
                </c:pt>
                <c:pt idx="3">
                  <c:v>1399</c:v>
                </c:pt>
                <c:pt idx="6">
                  <c:v>1371</c:v>
                </c:pt>
                <c:pt idx="9">
                  <c:v>1369</c:v>
                </c:pt>
                <c:pt idx="12">
                  <c:v>1384</c:v>
                </c:pt>
              </c:numCache>
            </c:numRef>
          </c:val>
          <c:extLst>
            <c:ext xmlns:c16="http://schemas.microsoft.com/office/drawing/2014/chart" uri="{C3380CC4-5D6E-409C-BE32-E72D297353CC}">
              <c16:uniqueId val="{00000007-9768-48CF-A6E9-FB22110B2F68}"/>
            </c:ext>
          </c:extLst>
        </c:ser>
        <c:dLbls>
          <c:showLegendKey val="0"/>
          <c:showVal val="0"/>
          <c:showCatName val="0"/>
          <c:showSerName val="0"/>
          <c:showPercent val="0"/>
          <c:showBubbleSize val="0"/>
        </c:dLbls>
        <c:gapWidth val="100"/>
        <c:overlap val="100"/>
        <c:axId val="410944000"/>
        <c:axId val="410950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424</c:v>
                </c:pt>
                <c:pt idx="2">
                  <c:v>#N/A</c:v>
                </c:pt>
                <c:pt idx="3">
                  <c:v>#N/A</c:v>
                </c:pt>
                <c:pt idx="4">
                  <c:v>466</c:v>
                </c:pt>
                <c:pt idx="5">
                  <c:v>#N/A</c:v>
                </c:pt>
                <c:pt idx="6">
                  <c:v>#N/A</c:v>
                </c:pt>
                <c:pt idx="7">
                  <c:v>364</c:v>
                </c:pt>
                <c:pt idx="8">
                  <c:v>#N/A</c:v>
                </c:pt>
                <c:pt idx="9">
                  <c:v>#N/A</c:v>
                </c:pt>
                <c:pt idx="10">
                  <c:v>330</c:v>
                </c:pt>
                <c:pt idx="11">
                  <c:v>#N/A</c:v>
                </c:pt>
                <c:pt idx="12">
                  <c:v>#N/A</c:v>
                </c:pt>
                <c:pt idx="13">
                  <c:v>326</c:v>
                </c:pt>
                <c:pt idx="14">
                  <c:v>#N/A</c:v>
                </c:pt>
              </c:numCache>
            </c:numRef>
          </c:val>
          <c:smooth val="0"/>
          <c:extLst>
            <c:ext xmlns:c16="http://schemas.microsoft.com/office/drawing/2014/chart" uri="{C3380CC4-5D6E-409C-BE32-E72D297353CC}">
              <c16:uniqueId val="{00000008-9768-48CF-A6E9-FB22110B2F68}"/>
            </c:ext>
          </c:extLst>
        </c:ser>
        <c:dLbls>
          <c:showLegendKey val="0"/>
          <c:showVal val="0"/>
          <c:showCatName val="0"/>
          <c:showSerName val="0"/>
          <c:showPercent val="0"/>
          <c:showBubbleSize val="0"/>
        </c:dLbls>
        <c:marker val="1"/>
        <c:smooth val="0"/>
        <c:axId val="410944000"/>
        <c:axId val="410950664"/>
      </c:lineChart>
      <c:catAx>
        <c:axId val="41094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950664"/>
        <c:crosses val="autoZero"/>
        <c:auto val="1"/>
        <c:lblAlgn val="ctr"/>
        <c:lblOffset val="100"/>
        <c:tickLblSkip val="1"/>
        <c:tickMarkSkip val="1"/>
        <c:noMultiLvlLbl val="0"/>
      </c:catAx>
      <c:valAx>
        <c:axId val="410950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4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13468</c:v>
                </c:pt>
                <c:pt idx="5">
                  <c:v>13791</c:v>
                </c:pt>
                <c:pt idx="8">
                  <c:v>13674</c:v>
                </c:pt>
                <c:pt idx="11">
                  <c:v>13487</c:v>
                </c:pt>
                <c:pt idx="14">
                  <c:v>13458</c:v>
                </c:pt>
              </c:numCache>
            </c:numRef>
          </c:val>
          <c:extLst>
            <c:ext xmlns:c16="http://schemas.microsoft.com/office/drawing/2014/chart" uri="{C3380CC4-5D6E-409C-BE32-E72D297353CC}">
              <c16:uniqueId val="{00000000-11E0-4A50-8783-BB1129F6BB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3002</c:v>
                </c:pt>
                <c:pt idx="5">
                  <c:v>2783</c:v>
                </c:pt>
                <c:pt idx="8">
                  <c:v>2670</c:v>
                </c:pt>
                <c:pt idx="11">
                  <c:v>2582</c:v>
                </c:pt>
                <c:pt idx="14">
                  <c:v>2820</c:v>
                </c:pt>
              </c:numCache>
            </c:numRef>
          </c:val>
          <c:extLst>
            <c:ext xmlns:c16="http://schemas.microsoft.com/office/drawing/2014/chart" uri="{C3380CC4-5D6E-409C-BE32-E72D297353CC}">
              <c16:uniqueId val="{00000001-11E0-4A50-8783-BB1129F6BB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5601</c:v>
                </c:pt>
                <c:pt idx="5">
                  <c:v>5486</c:v>
                </c:pt>
                <c:pt idx="8">
                  <c:v>5339</c:v>
                </c:pt>
                <c:pt idx="11">
                  <c:v>5186</c:v>
                </c:pt>
                <c:pt idx="14">
                  <c:v>5391</c:v>
                </c:pt>
              </c:numCache>
            </c:numRef>
          </c:val>
          <c:extLst>
            <c:ext xmlns:c16="http://schemas.microsoft.com/office/drawing/2014/chart" uri="{C3380CC4-5D6E-409C-BE32-E72D297353CC}">
              <c16:uniqueId val="{00000002-11E0-4A50-8783-BB1129F6BB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E0-4A50-8783-BB1129F6BB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E0-4A50-8783-BB1129F6BB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0</c:v>
                </c:pt>
                <c:pt idx="6">
                  <c:v>4</c:v>
                </c:pt>
                <c:pt idx="9">
                  <c:v>3</c:v>
                </c:pt>
                <c:pt idx="12">
                  <c:v>2</c:v>
                </c:pt>
              </c:numCache>
            </c:numRef>
          </c:val>
          <c:extLst>
            <c:ext xmlns:c16="http://schemas.microsoft.com/office/drawing/2014/chart" uri="{C3380CC4-5D6E-409C-BE32-E72D297353CC}">
              <c16:uniqueId val="{00000005-11E0-4A50-8783-BB1129F6BB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749</c:v>
                </c:pt>
                <c:pt idx="3">
                  <c:v>761</c:v>
                </c:pt>
                <c:pt idx="6">
                  <c:v>655</c:v>
                </c:pt>
                <c:pt idx="9">
                  <c:v>632</c:v>
                </c:pt>
                <c:pt idx="12">
                  <c:v>622</c:v>
                </c:pt>
              </c:numCache>
            </c:numRef>
          </c:val>
          <c:extLst>
            <c:ext xmlns:c16="http://schemas.microsoft.com/office/drawing/2014/chart" uri="{C3380CC4-5D6E-409C-BE32-E72D297353CC}">
              <c16:uniqueId val="{00000006-11E0-4A50-8783-BB1129F6BB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243</c:v>
                </c:pt>
                <c:pt idx="3">
                  <c:v>207</c:v>
                </c:pt>
                <c:pt idx="6">
                  <c:v>175</c:v>
                </c:pt>
                <c:pt idx="9">
                  <c:v>143</c:v>
                </c:pt>
                <c:pt idx="12">
                  <c:v>139</c:v>
                </c:pt>
              </c:numCache>
            </c:numRef>
          </c:val>
          <c:extLst>
            <c:ext xmlns:c16="http://schemas.microsoft.com/office/drawing/2014/chart" uri="{C3380CC4-5D6E-409C-BE32-E72D297353CC}">
              <c16:uniqueId val="{00000007-11E0-4A50-8783-BB1129F6BB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5613</c:v>
                </c:pt>
                <c:pt idx="3">
                  <c:v>5092</c:v>
                </c:pt>
                <c:pt idx="6">
                  <c:v>4440</c:v>
                </c:pt>
                <c:pt idx="9">
                  <c:v>3940</c:v>
                </c:pt>
                <c:pt idx="12">
                  <c:v>3336</c:v>
                </c:pt>
              </c:numCache>
            </c:numRef>
          </c:val>
          <c:extLst>
            <c:ext xmlns:c16="http://schemas.microsoft.com/office/drawing/2014/chart" uri="{C3380CC4-5D6E-409C-BE32-E72D297353CC}">
              <c16:uniqueId val="{00000008-11E0-4A50-8783-BB1129F6BB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E0-4A50-8783-BB1129F6BB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13752</c:v>
                </c:pt>
                <c:pt idx="3">
                  <c:v>14849</c:v>
                </c:pt>
                <c:pt idx="6">
                  <c:v>14892</c:v>
                </c:pt>
                <c:pt idx="9">
                  <c:v>14484</c:v>
                </c:pt>
                <c:pt idx="12">
                  <c:v>15189</c:v>
                </c:pt>
              </c:numCache>
            </c:numRef>
          </c:val>
          <c:extLst>
            <c:ext xmlns:c16="http://schemas.microsoft.com/office/drawing/2014/chart" uri="{C3380CC4-5D6E-409C-BE32-E72D297353CC}">
              <c16:uniqueId val="{0000000A-11E0-4A50-8783-BB1129F6BB65}"/>
            </c:ext>
          </c:extLst>
        </c:ser>
        <c:dLbls>
          <c:showLegendKey val="0"/>
          <c:showVal val="0"/>
          <c:showCatName val="0"/>
          <c:showSerName val="0"/>
          <c:showPercent val="0"/>
          <c:showBubbleSize val="0"/>
        </c:dLbls>
        <c:gapWidth val="100"/>
        <c:overlap val="100"/>
        <c:axId val="410951056"/>
        <c:axId val="41094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E0-4A50-8783-BB1129F6BB65}"/>
            </c:ext>
          </c:extLst>
        </c:ser>
        <c:dLbls>
          <c:showLegendKey val="0"/>
          <c:showVal val="0"/>
          <c:showCatName val="0"/>
          <c:showSerName val="0"/>
          <c:showPercent val="0"/>
          <c:showBubbleSize val="0"/>
        </c:dLbls>
        <c:marker val="1"/>
        <c:smooth val="0"/>
        <c:axId val="410951056"/>
        <c:axId val="410947920"/>
      </c:lineChart>
      <c:catAx>
        <c:axId val="41095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947920"/>
        <c:crosses val="autoZero"/>
        <c:auto val="1"/>
        <c:lblAlgn val="ctr"/>
        <c:lblOffset val="100"/>
        <c:tickLblSkip val="1"/>
        <c:tickMarkSkip val="1"/>
        <c:noMultiLvlLbl val="0"/>
      </c:catAx>
      <c:valAx>
        <c:axId val="41094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5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2496</c:v>
                </c:pt>
                <c:pt idx="1">
                  <c:v>2137</c:v>
                </c:pt>
                <c:pt idx="2">
                  <c:v>2137</c:v>
                </c:pt>
              </c:numCache>
            </c:numRef>
          </c:val>
          <c:extLst>
            <c:ext xmlns:c16="http://schemas.microsoft.com/office/drawing/2014/chart" uri="{C3380CC4-5D6E-409C-BE32-E72D297353CC}">
              <c16:uniqueId val="{00000000-D932-442E-8CAA-1609256E89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373</c:v>
                </c:pt>
                <c:pt idx="1">
                  <c:v>373</c:v>
                </c:pt>
                <c:pt idx="2">
                  <c:v>373</c:v>
                </c:pt>
              </c:numCache>
            </c:numRef>
          </c:val>
          <c:extLst>
            <c:ext xmlns:c16="http://schemas.microsoft.com/office/drawing/2014/chart" uri="{C3380CC4-5D6E-409C-BE32-E72D297353CC}">
              <c16:uniqueId val="{00000001-D932-442E-8CAA-1609256E89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1849</c:v>
                </c:pt>
                <c:pt idx="1">
                  <c:v>1978</c:v>
                </c:pt>
                <c:pt idx="2">
                  <c:v>2108</c:v>
                </c:pt>
              </c:numCache>
            </c:numRef>
          </c:val>
          <c:extLst>
            <c:ext xmlns:c16="http://schemas.microsoft.com/office/drawing/2014/chart" uri="{C3380CC4-5D6E-409C-BE32-E72D297353CC}">
              <c16:uniqueId val="{00000002-D932-442E-8CAA-1609256E8937}"/>
            </c:ext>
          </c:extLst>
        </c:ser>
        <c:dLbls>
          <c:showLegendKey val="0"/>
          <c:showVal val="0"/>
          <c:showCatName val="0"/>
          <c:showSerName val="0"/>
          <c:showPercent val="0"/>
          <c:showBubbleSize val="0"/>
        </c:dLbls>
        <c:gapWidth val="120"/>
        <c:overlap val="100"/>
        <c:axId val="419934672"/>
        <c:axId val="419941336"/>
      </c:barChart>
      <c:catAx>
        <c:axId val="41993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941336"/>
        <c:crosses val="autoZero"/>
        <c:auto val="1"/>
        <c:lblAlgn val="ctr"/>
        <c:lblOffset val="100"/>
        <c:tickLblSkip val="1"/>
        <c:tickMarkSkip val="1"/>
        <c:noMultiLvlLbl val="0"/>
      </c:catAx>
      <c:valAx>
        <c:axId val="419941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93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{A9826502-9BB5-411A-BE72-D04ADBD3904D}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D05-4496-A233-9054E8A93D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{0AADEBFF-9DA3-4A84-989D-D487CC03B6ED}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05-4496-A233-9054E8A93D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{39B08E09-808E-41D9-8B92-735E60BBD658}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05-4496-A233-9054E8A93D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{9BB7836E-812C-445E-8C44-737B52234114}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05-4496-A233-9054E8A93D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{C771A071-C2B9-4AC7-8B02-750C1FA64776}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05-4496-A233-9054E8A93D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{9485A626-F42B-43C5-AFD8-AB40ADF33B3B}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D05-4496-A233-9054E8A93D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{8EB0EE0B-19D0-4D63-914E-D07E31E7614F}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D05-4496-A233-9054E8A93D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{D1A29A20-221F-4D5C-9170-E2AD0BAA0ED2}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D05-4496-A233-9054E8A93D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{891159F1-216E-4A77-9508-778FCB0341CD}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D05-4496-A233-9054E8A93D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51.3</c:v>
                </c:pt>
                <c:pt idx="16">
                  <c:v>52.5</c:v>
                </c:pt>
                <c:pt idx="24">
                  <c:v>54.2</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05-4496-A233-9054E8A93D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{576A6B96-CF63-4A5E-97F8-CE1118C8A3EE}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D05-4496-A233-9054E8A93D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{95D2EC04-902C-4901-BCD2-CCD0BC25B572}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05-4496-A233-9054E8A93D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{CD796592-3C0F-4DE4-9AE1-43C0CC3E9FC3}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05-4496-A233-9054E8A93D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{9AC7BB53-B994-41CF-A04D-84970712FE74}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05-4496-A233-9054E8A93D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{7EC6952E-7F30-4052-BBB8-C656F4DB1C4E}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05-4496-A233-9054E8A93D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{814BF648-1CA9-45E5-94A3-DF1661863DDB}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D05-4496-A233-9054E8A93D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{A330AAF4-AA84-443C-B7F4-B90F1BA6279F}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D05-4496-A233-9054E8A93D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{9B253707-F3C2-46B8-B3A1-E888B2D583D8}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D05-4496-A233-9054E8A93D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{9753A96D-7034-4E18-8826-ECEB0AFBA59A}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D05-4496-A233-9054E8A93D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D05-4496-A233-9054E8A93D10}"/>
            </c:ext>
          </c:extLst>
        </c:ser>
        <c:dLbls>
          <c:showLegendKey val="0"/>
          <c:showVal val="1"/>
          <c:showCatName val="0"/>
          <c:showSerName val="0"/>
          <c:showPercent val="0"/>
          <c:showBubbleSize val="0"/>
        </c:dLbls>
        <c:axId val="419936240"/>
        <c:axId val="419938200"/>
      </c:scatterChart>
      <c:valAx>
        <c:axId val="4199362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938200"/>
        <c:crosses val="autoZero"/>
        <c:crossBetween val="midCat"/>
      </c:valAx>
      <c:valAx>
        <c:axId val="41993820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9936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{4DC8B967-07D5-4EEB-A80C-994D9D8A4516}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43-4367-ACBD-4F1D6BE08A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{697E7D2E-1881-4A61-9746-71B45168795C}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43-4367-ACBD-4F1D6BE08A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{604FF3C2-3546-493B-8574-2926932EB49F}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43-4367-ACBD-4F1D6BE08A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{6072A20C-B8B1-418E-BB23-052FB146199D}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43-4367-ACBD-4F1D6BE08A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{74DCAF8D-1580-48F8-95BB-1B54F9979D42}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43-4367-ACBD-4F1D6BE08A1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{26AB6F79-B988-4AB7-B4EA-0B8C3AADEEC3}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43-4367-ACBD-4F1D6BE08A1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{C494DF4A-A3EF-46FD-8476-FEE34A6D818E}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43-4367-ACBD-4F1D6BE08A1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{D8A6371B-255F-47AB-9E8B-EC54660B2130}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43-4367-ACBD-4F1D6BE08A1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{D114CA7A-BCDE-4C53-AC70-B5543755A43F}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43-4367-ACBD-4F1D6BE08A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5.3</c:v>
                </c:pt>
                <c:pt idx="16">
                  <c:v>5</c:v>
                </c:pt>
                <c:pt idx="24">
                  <c:v>4.5999999999999996</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43-4367-ACBD-4F1D6BE08A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{8CD44FDE-871C-4504-8DE1-D0A09F25A7B1}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43-4367-ACBD-4F1D6BE08A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{2D979638-CFB2-4EFA-A4DA-F8048A9ED4F0}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43-4367-ACBD-4F1D6BE08A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{39EA41F7-F12F-47CD-94E1-83D3E03F7BF6}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43-4367-ACBD-4F1D6BE08A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{66853653-70F3-4633-9E8B-7D3D162B28AF}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43-4367-ACBD-4F1D6BE08A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{8D7BFACD-A28F-44AA-B436-A36C43870F53}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43-4367-ACBD-4F1D6BE08A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{806A63F6-A1BE-476C-820F-E1F395D32706}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43-4367-ACBD-4F1D6BE08A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{B826EE94-90AD-4DFD-90C0-10D693DA99C9}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43-4367-ACBD-4F1D6BE08A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{35C83248-011F-4ED9-BDC3-ED9CFF444EE2}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43-4367-ACBD-4F1D6BE08A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{D3C826BC-32FB-4FBC-8570-1E52249F5087}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43-4367-ACBD-4F1D6BE08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443-4367-ACBD-4F1D6BE08A1F}"/>
            </c:ext>
          </c:extLst>
        </c:ser>
        <c:dLbls>
          <c:showLegendKey val="0"/>
          <c:showVal val="1"/>
          <c:showCatName val="0"/>
          <c:showSerName val="0"/>
          <c:showPercent val="0"/>
          <c:showBubbleSize val="0"/>
        </c:dLbls>
        <c:axId val="419939768"/>
        <c:axId val="419938592"/>
      </c:scatterChart>
      <c:valAx>
        <c:axId val="419939768"/>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938592"/>
        <c:crosses val="autoZero"/>
        <c:crossBetween val="midCat"/>
      </c:valAx>
      <c:valAx>
        <c:axId val="419938592"/>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9939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元利償還金等で、公営企業債の元利償還金に対する繰入金が減となっているのは、公共下水道事業の分流式下水道等に要する経費が減少しているためである。</a:t>
          </a:r>
        </a:p>
        <a:p>
          <a:r>
            <a:rPr kumimoji="1" lang="ja-JP" altLang="en-US" sz="1300">
              <a:latin typeface="ＭＳ ゴシック" pitchFamily="49" charset="-128"/>
              <a:ea typeface="ＭＳ ゴシック" pitchFamily="49" charset="-128"/>
            </a:rPr>
            <a:t>　算入公債費等が減となっているのは、下水道費の減により基準財政需要額算入額が減少しているためである。</a:t>
          </a:r>
        </a:p>
        <a:p>
          <a:r>
            <a:rPr kumimoji="1" lang="ja-JP" altLang="en-US" sz="1300">
              <a:latin typeface="ＭＳ ゴシック" pitchFamily="49" charset="-128"/>
              <a:ea typeface="ＭＳ ゴシック" pitchFamily="49" charset="-128"/>
            </a:rPr>
            <a:t>　今後も引き続き、地方債発行の抑制・平準化などにより、実質公債費比率上昇の抑制に努めていく。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実質公債費比率の算定に用いる満期一括償還地方債の財源として積立てていない。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充当可能財源等で、充当可能基金が、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公共公益施設整備基金残高の増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また、基準財政需要額算入見込額が、下水道費の減により減少となっている。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の分子は、負となっており、将来負担比率は生じていないが、今後、公共施設等の大規模改修等により、地方債残高が増加し、充当可能基金が減少する見込みのため、事業の見直しや地方債発行の抑制、充当可能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確保等に努めていく。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茨城県阿見町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・公共施設の後年度の建て替え等に備え「公共公益施設整備基金」の積み立てをする予定である。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・積み立てにより一時的に増加する場合もあるが、中長期的には減少傾向にある。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・借地等取得基金：町の公共施設等のある借地の取得。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・公共公益施設整備基金：公共施設の建て替えや大規模改修等の整備事業。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・地域福祉基金（果実運用型）：高齢者保健福祉の推進、民間福祉活動に対する助成等。</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・公共公益施設整備基金：公共施設の後年度の建て替え等に備えて、一定額の積み立てをする予定。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・新型コロナウイルス感染症拡大に伴い歳出減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となり、取り崩しの必要がなくなった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・経済情勢悪化による激変緩和及び災害等に備えた積み立て額としては、過去の実績等を踏まえ、現状の金額で十分であると考えている。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が過大になった際に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備え、取り崩さなかった。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・地方債償還が過大になった際に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取り崩す予定である。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48,070
47,091
71.40
22,869,822
22,166,962
581,901
9,980,883
15,189,093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当町では、平成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年度に策定した公共施設等総合管理計画において、公共施設等の延べ床面積を</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％削減するという目標を掲げ、計画的な保全による施設の長寿命化を進めている。</a:t>
          </a:r>
          <a:endParaRPr lang="ja-JP" altLang="ja-JP">
            <a:effectLst/>
          </a:endParaRPr>
        </a:p>
        <a:p>
          <a:r>
            <a:rPr kumimoji="1" lang="ja-JP" altLang="ja-JP" sz="1100" baseline="0">
              <a:solidFill>
                <a:schemeClr val="dk1"/>
              </a:solidFill>
              <a:effectLst/>
              <a:latin typeface="+mn-lt"/>
              <a:ea typeface="+mn-ea"/>
              <a:cs typeface="+mn-cs"/>
            </a:rPr>
            <a:t>　有形固定資産減価償却率は類似団体より</a:t>
          </a:r>
          <a:r>
            <a:rPr kumimoji="1" lang="en-US" altLang="ja-JP" sz="1100" baseline="0">
              <a:solidFill>
                <a:schemeClr val="dk1"/>
              </a:solidFill>
              <a:effectLst/>
              <a:latin typeface="+mn-lt"/>
              <a:ea typeface="+mn-ea"/>
              <a:cs typeface="+mn-cs"/>
            </a:rPr>
            <a:t>5.9</a:t>
          </a:r>
          <a:r>
            <a:rPr kumimoji="1" lang="ja-JP" altLang="ja-JP" sz="1100" baseline="0">
              <a:solidFill>
                <a:schemeClr val="dk1"/>
              </a:solidFill>
              <a:effectLst/>
              <a:latin typeface="+mn-lt"/>
              <a:ea typeface="+mn-ea"/>
              <a:cs typeface="+mn-cs"/>
            </a:rPr>
            <a:t>ポイント低くなっているが、個別施設計画を策定した公共施設等については、今後も当該計画に基づいた施設の維持管理を適切に進めていく。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116568</xdr:rowOff>
    </xdr:from>
    <xdr:to>
      <xdr:col>23</xdr:col>
      <xdr:colOff>136525</xdr:colOff>
      <xdr:row>29</xdr:row>
      <xdr:rowOff>46718</xdr:rowOff>
    </xdr:to>
    <xdr:sp macro="" textlink="">
      <xdr:nvSpPr>
        <xdr:cNvPr id="93" name="楕円 92"/>
        <xdr:cNvSpPr/>
      </xdr:nvSpPr>
      <xdr:spPr>
        <a:xfrm>
          <a:off x="4711700" y="49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139445</xdr:rowOff>
    </xdr:from>
    <xdr:ext cx="405111" cy="259045"/>
    <xdr:sp macro="" textlink="">
      <xdr:nvSpPr>
        <xdr:cNvPr id="94" name="有形固定資産減価償却率該当値テキスト"/>
        <xdr:cNvSpPr txBox="1"/>
      </xdr:nvSpPr>
      <xdr:spPr>
        <a:xfrm>
          <a:off x="4813300" y="476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76472</xdr:rowOff>
    </xdr:from>
    <xdr:to>
      <xdr:col>19</xdr:col>
      <xdr:colOff>187325</xdr:colOff>
      <xdr:row>29</xdr:row>
      <xdr:rowOff>6622</xdr:rowOff>
    </xdr:to>
    <xdr:sp macro="" textlink="">
      <xdr:nvSpPr>
        <xdr:cNvPr id="95" name="楕円 94"/>
        <xdr:cNvSpPr/>
      </xdr:nvSpPr>
      <xdr:spPr>
        <a:xfrm>
          <a:off x="4000500" y="48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127272</xdr:rowOff>
    </xdr:from>
    <xdr:to>
      <xdr:col>23</xdr:col>
      <xdr:colOff>85725</xdr:colOff>
      <xdr:row>28</xdr:row>
      <xdr:rowOff>167368</xdr:rowOff>
    </xdr:to>
    <xdr:cxnSp macro="">
      <xdr:nvCxnSpPr>
        <xdr:cNvPr id="96" name="直線コネクタ 95"/>
        <xdr:cNvCxnSpPr/>
      </xdr:nvCxnSpPr>
      <xdr:spPr>
        <a:xfrm>
          <a:off x="4051300" y="4927872"/>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24039</xdr:rowOff>
    </xdr:from>
    <xdr:to>
      <xdr:col>15</xdr:col>
      <xdr:colOff>187325</xdr:colOff>
      <xdr:row>28</xdr:row>
      <xdr:rowOff>125639</xdr:rowOff>
    </xdr:to>
    <xdr:sp macro="" textlink="">
      <xdr:nvSpPr>
        <xdr:cNvPr id="97" name="楕円 96"/>
        <xdr:cNvSpPr/>
      </xdr:nvSpPr>
      <xdr:spPr>
        <a:xfrm>
          <a:off x="3238500" y="48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74839</xdr:rowOff>
    </xdr:from>
    <xdr:to>
      <xdr:col>19</xdr:col>
      <xdr:colOff>136525</xdr:colOff>
      <xdr:row>28</xdr:row>
      <xdr:rowOff>127272</xdr:rowOff>
    </xdr:to>
    <xdr:cxnSp macro="">
      <xdr:nvCxnSpPr>
        <xdr:cNvPr id="98" name="直線コネクタ 97"/>
        <xdr:cNvCxnSpPr/>
      </xdr:nvCxnSpPr>
      <xdr:spPr>
        <a:xfrm>
          <a:off x="3289300" y="487543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158478</xdr:rowOff>
    </xdr:from>
    <xdr:to>
      <xdr:col>11</xdr:col>
      <xdr:colOff>187325</xdr:colOff>
      <xdr:row>28</xdr:row>
      <xdr:rowOff>88628</xdr:rowOff>
    </xdr:to>
    <xdr:sp macro="" textlink="">
      <xdr:nvSpPr>
        <xdr:cNvPr id="99" name="楕円 98"/>
        <xdr:cNvSpPr/>
      </xdr:nvSpPr>
      <xdr:spPr>
        <a:xfrm>
          <a:off x="2476500" y="4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37828</xdr:rowOff>
    </xdr:from>
    <xdr:to>
      <xdr:col>15</xdr:col>
      <xdr:colOff>136525</xdr:colOff>
      <xdr:row>28</xdr:row>
      <xdr:rowOff>74839</xdr:rowOff>
    </xdr:to>
    <xdr:cxnSp macro="">
      <xdr:nvCxnSpPr>
        <xdr:cNvPr id="100" name="直線コネクタ 99"/>
        <xdr:cNvCxnSpPr/>
      </xdr:nvCxnSpPr>
      <xdr:spPr>
        <a:xfrm>
          <a:off x="2527300" y="4838428"/>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158478</xdr:rowOff>
    </xdr:from>
    <xdr:to>
      <xdr:col>7</xdr:col>
      <xdr:colOff>187325</xdr:colOff>
      <xdr:row>28</xdr:row>
      <xdr:rowOff>88628</xdr:rowOff>
    </xdr:to>
    <xdr:sp macro="" textlink="">
      <xdr:nvSpPr>
        <xdr:cNvPr id="101" name="楕円 100"/>
        <xdr:cNvSpPr/>
      </xdr:nvSpPr>
      <xdr:spPr>
        <a:xfrm>
          <a:off x="1714500" y="4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37828</xdr:rowOff>
    </xdr:from>
    <xdr:to>
      <xdr:col>11</xdr:col>
      <xdr:colOff>136525</xdr:colOff>
      <xdr:row>28</xdr:row>
      <xdr:rowOff>37828</xdr:rowOff>
    </xdr:to>
    <xdr:cxnSp macro="">
      <xdr:nvCxnSpPr>
        <xdr:cNvPr id="102" name="直線コネクタ 101"/>
        <xdr:cNvCxnSpPr/>
      </xdr:nvCxnSpPr>
      <xdr:spPr>
        <a:xfrm>
          <a:off x="1765300" y="48384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23149</xdr:rowOff>
    </xdr:from>
    <xdr:ext cx="405111" cy="259045"/>
    <xdr:sp macro="" textlink="">
      <xdr:nvSpPr>
        <xdr:cNvPr id="107" name="n_1mainValue有形固定資産減価償却率"/>
        <xdr:cNvSpPr txBox="1"/>
      </xdr:nvSpPr>
      <xdr:spPr>
        <a:xfrm>
          <a:off x="3836044" y="465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142166</xdr:rowOff>
    </xdr:from>
    <xdr:ext cx="405111" cy="259045"/>
    <xdr:sp macro="" textlink="">
      <xdr:nvSpPr>
        <xdr:cNvPr id="108" name="n_2mainValue有形固定資産減価償却率"/>
        <xdr:cNvSpPr txBox="1"/>
      </xdr:nvSpPr>
      <xdr:spPr>
        <a:xfrm>
          <a:off x="3086744" y="459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105155</xdr:rowOff>
    </xdr:from>
    <xdr:ext cx="405111" cy="259045"/>
    <xdr:sp macro="" textlink="">
      <xdr:nvSpPr>
        <xdr:cNvPr id="109" name="n_3mainValue有形固定資産減価償却率"/>
        <xdr:cNvSpPr txBox="1"/>
      </xdr:nvSpPr>
      <xdr:spPr>
        <a:xfrm>
          <a:off x="2324744" y="456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105155</xdr:rowOff>
    </xdr:from>
    <xdr:ext cx="405111" cy="259045"/>
    <xdr:sp macro="" textlink="">
      <xdr:nvSpPr>
        <xdr:cNvPr id="110" name="n_4mainValue有形固定資産減価償却率"/>
        <xdr:cNvSpPr txBox="1"/>
      </xdr:nvSpPr>
      <xdr:spPr>
        <a:xfrm>
          <a:off x="1562744" y="456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％低くなっている。</a:t>
          </a:r>
          <a:endParaRPr lang="ja-JP" altLang="ja-JP">
            <a:effectLst/>
          </a:endParaRPr>
        </a:p>
        <a:p>
          <a:r>
            <a:rPr kumimoji="1" lang="ja-JP" altLang="ja-JP" sz="1100">
              <a:solidFill>
                <a:schemeClr val="dk1"/>
              </a:solidFill>
              <a:effectLst/>
              <a:latin typeface="+mn-lt"/>
              <a:ea typeface="+mn-ea"/>
              <a:cs typeface="+mn-cs"/>
            </a:rPr>
            <a:t>　これは公債費の適正化として地方債発行の抑制・平準化などに取り組んでいるためと考えられる。</a:t>
          </a:r>
          <a:endParaRPr lang="ja-JP" altLang="ja-JP">
            <a:effectLst/>
          </a:endParaRPr>
        </a:p>
        <a:p>
          <a:r>
            <a:rPr kumimoji="1" lang="ja-JP" altLang="ja-JP" sz="1100">
              <a:solidFill>
                <a:schemeClr val="dk1"/>
              </a:solidFill>
              <a:effectLst/>
              <a:latin typeface="+mn-lt"/>
              <a:ea typeface="+mn-ea"/>
              <a:cs typeface="+mn-cs"/>
            </a:rPr>
            <a:t>　一方で、平成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月開校のあさひ小学校建設事業に係る地方債の新規発行に伴い、地方債残高が増加しているため、今後も引き続き、公債費の適正化に取り組んでいく。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105070</xdr:rowOff>
    </xdr:from>
    <xdr:to>
      <xdr:col>76</xdr:col>
      <xdr:colOff>73025</xdr:colOff>
      <xdr:row>29</xdr:row>
      <xdr:rowOff>35220</xdr:rowOff>
    </xdr:to>
    <xdr:sp macro="" textlink="">
      <xdr:nvSpPr>
        <xdr:cNvPr id="153" name="楕円 152"/>
        <xdr:cNvSpPr/>
      </xdr:nvSpPr>
      <xdr:spPr>
        <a:xfrm>
          <a:off x="14744700" y="4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127947</xdr:rowOff>
    </xdr:from>
    <xdr:ext cx="469744" cy="259045"/>
    <xdr:sp macro="" textlink="">
      <xdr:nvSpPr>
        <xdr:cNvPr id="154" name="債務償還比率該当値テキスト"/>
        <xdr:cNvSpPr txBox="1"/>
      </xdr:nvSpPr>
      <xdr:spPr>
        <a:xfrm>
          <a:off x="14846300" y="47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17821</xdr:rowOff>
    </xdr:from>
    <xdr:to>
      <xdr:col>72</xdr:col>
      <xdr:colOff>123825</xdr:colOff>
      <xdr:row>29</xdr:row>
      <xdr:rowOff>119421</xdr:rowOff>
    </xdr:to>
    <xdr:sp macro="" textlink="">
      <xdr:nvSpPr>
        <xdr:cNvPr id="155" name="楕円 154"/>
        <xdr:cNvSpPr/>
      </xdr:nvSpPr>
      <xdr:spPr>
        <a:xfrm>
          <a:off x="14033500" y="49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155870</xdr:rowOff>
    </xdr:from>
    <xdr:to>
      <xdr:col>76</xdr:col>
      <xdr:colOff>22225</xdr:colOff>
      <xdr:row>29</xdr:row>
      <xdr:rowOff>68621</xdr:rowOff>
    </xdr:to>
    <xdr:cxnSp macro="">
      <xdr:nvCxnSpPr>
        <xdr:cNvPr id="156" name="直線コネクタ 155"/>
        <xdr:cNvCxnSpPr/>
      </xdr:nvCxnSpPr>
      <xdr:spPr>
        <a:xfrm flipV="1">
          <a:off x="14084300" y="4956470"/>
          <a:ext cx="711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1499</xdr:rowOff>
    </xdr:from>
    <xdr:to>
      <xdr:col>68</xdr:col>
      <xdr:colOff>123825</xdr:colOff>
      <xdr:row>29</xdr:row>
      <xdr:rowOff>103099</xdr:rowOff>
    </xdr:to>
    <xdr:sp macro="" textlink="">
      <xdr:nvSpPr>
        <xdr:cNvPr id="157" name="楕円 156"/>
        <xdr:cNvSpPr/>
      </xdr:nvSpPr>
      <xdr:spPr>
        <a:xfrm>
          <a:off x="13271500" y="49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52299</xdr:rowOff>
    </xdr:from>
    <xdr:to>
      <xdr:col>72</xdr:col>
      <xdr:colOff>73025</xdr:colOff>
      <xdr:row>29</xdr:row>
      <xdr:rowOff>68621</xdr:rowOff>
    </xdr:to>
    <xdr:cxnSp macro="">
      <xdr:nvCxnSpPr>
        <xdr:cNvPr id="158" name="直線コネクタ 157"/>
        <xdr:cNvCxnSpPr/>
      </xdr:nvCxnSpPr>
      <xdr:spPr>
        <a:xfrm>
          <a:off x="13322300" y="5024349"/>
          <a:ext cx="762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154727</xdr:rowOff>
    </xdr:from>
    <xdr:to>
      <xdr:col>64</xdr:col>
      <xdr:colOff>123825</xdr:colOff>
      <xdr:row>29</xdr:row>
      <xdr:rowOff>84877</xdr:rowOff>
    </xdr:to>
    <xdr:sp macro="" textlink="">
      <xdr:nvSpPr>
        <xdr:cNvPr id="159" name="楕円 158"/>
        <xdr:cNvSpPr/>
      </xdr:nvSpPr>
      <xdr:spPr>
        <a:xfrm>
          <a:off x="12509500" y="49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34077</xdr:rowOff>
    </xdr:from>
    <xdr:to>
      <xdr:col>68</xdr:col>
      <xdr:colOff>73025</xdr:colOff>
      <xdr:row>29</xdr:row>
      <xdr:rowOff>52299</xdr:rowOff>
    </xdr:to>
    <xdr:cxnSp macro="">
      <xdr:nvCxnSpPr>
        <xdr:cNvPr id="160" name="直線コネクタ 159"/>
        <xdr:cNvCxnSpPr/>
      </xdr:nvCxnSpPr>
      <xdr:spPr>
        <a:xfrm>
          <a:off x="12560300" y="5006127"/>
          <a:ext cx="762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142550</xdr:rowOff>
    </xdr:from>
    <xdr:to>
      <xdr:col>60</xdr:col>
      <xdr:colOff>123825</xdr:colOff>
      <xdr:row>29</xdr:row>
      <xdr:rowOff>72700</xdr:rowOff>
    </xdr:to>
    <xdr:sp macro="" textlink="">
      <xdr:nvSpPr>
        <xdr:cNvPr id="161" name="楕円 160"/>
        <xdr:cNvSpPr/>
      </xdr:nvSpPr>
      <xdr:spPr>
        <a:xfrm>
          <a:off x="11747500" y="49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21900</xdr:rowOff>
    </xdr:from>
    <xdr:to>
      <xdr:col>64</xdr:col>
      <xdr:colOff>73025</xdr:colOff>
      <xdr:row>29</xdr:row>
      <xdr:rowOff>34077</xdr:rowOff>
    </xdr:to>
    <xdr:cxnSp macro="">
      <xdr:nvCxnSpPr>
        <xdr:cNvPr id="162" name="直線コネクタ 161"/>
        <xdr:cNvCxnSpPr/>
      </xdr:nvCxnSpPr>
      <xdr:spPr>
        <a:xfrm>
          <a:off x="11798300" y="4993950"/>
          <a:ext cx="762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135948</xdr:rowOff>
    </xdr:from>
    <xdr:ext cx="469744" cy="259045"/>
    <xdr:sp macro="" textlink="">
      <xdr:nvSpPr>
        <xdr:cNvPr id="167" name="n_1mainValue債務償還比率"/>
        <xdr:cNvSpPr txBox="1"/>
      </xdr:nvSpPr>
      <xdr:spPr>
        <a:xfrm>
          <a:off x="13836727" y="47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119626</xdr:rowOff>
    </xdr:from>
    <xdr:ext cx="469744" cy="259045"/>
    <xdr:sp macro="" textlink="">
      <xdr:nvSpPr>
        <xdr:cNvPr id="168" name="n_2mainValue債務償還比率"/>
        <xdr:cNvSpPr txBox="1"/>
      </xdr:nvSpPr>
      <xdr:spPr>
        <a:xfrm>
          <a:off x="13087427" y="474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101404</xdr:rowOff>
    </xdr:from>
    <xdr:ext cx="469744" cy="259045"/>
    <xdr:sp macro="" textlink="">
      <xdr:nvSpPr>
        <xdr:cNvPr id="169" name="n_3mainValue債務償還比率"/>
        <xdr:cNvSpPr txBox="1"/>
      </xdr:nvSpPr>
      <xdr:spPr>
        <a:xfrm>
          <a:off x="12325427" y="473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89227</xdr:rowOff>
    </xdr:from>
    <xdr:ext cx="469744" cy="259045"/>
    <xdr:sp macro="" textlink="">
      <xdr:nvSpPr>
        <xdr:cNvPr id="170" name="n_4mainValue債務償還比率"/>
        <xdr:cNvSpPr txBox="1"/>
      </xdr:nvSpPr>
      <xdr:spPr>
        <a:xfrm>
          <a:off x="11563427" y="47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48,070
47,091
71.40
22,869,822
22,166,962
581,901
9,980,883
15,189,093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137795</xdr:rowOff>
    </xdr:from>
    <xdr:to>
      <xdr:col>24</xdr:col>
      <xdr:colOff>114300</xdr:colOff>
      <xdr:row>36</xdr:row>
      <xdr:rowOff>67945</xdr:rowOff>
    </xdr:to>
    <xdr:sp macro="" textlink="">
      <xdr:nvSpPr>
        <xdr:cNvPr id="73" name="楕円 72"/>
        <xdr:cNvSpPr/>
      </xdr:nvSpPr>
      <xdr:spPr>
        <a:xfrm>
          <a:off x="4584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160672</xdr:rowOff>
    </xdr:from>
    <xdr:ext cx="405111" cy="259045"/>
    <xdr:sp macro="" textlink="">
      <xdr:nvSpPr>
        <xdr:cNvPr id="74" name="【道路】&#10;有形固定資産減価償却率該当値テキスト"/>
        <xdr:cNvSpPr txBox="1"/>
      </xdr:nvSpPr>
      <xdr:spPr>
        <a:xfrm>
          <a:off x="46736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5" name="楕円 74"/>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165735</xdr:rowOff>
    </xdr:from>
    <xdr:to>
      <xdr:col>24</xdr:col>
      <xdr:colOff>63500</xdr:colOff>
      <xdr:row>36</xdr:row>
      <xdr:rowOff>17145</xdr:rowOff>
    </xdr:to>
    <xdr:cxnSp macro="">
      <xdr:nvCxnSpPr>
        <xdr:cNvPr id="76" name="直線コネクタ 75"/>
        <xdr:cNvCxnSpPr/>
      </xdr:nvCxnSpPr>
      <xdr:spPr>
        <a:xfrm>
          <a:off x="3797300" y="61664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88265</xdr:rowOff>
    </xdr:from>
    <xdr:to>
      <xdr:col>15</xdr:col>
      <xdr:colOff>101600</xdr:colOff>
      <xdr:row>36</xdr:row>
      <xdr:rowOff>18415</xdr:rowOff>
    </xdr:to>
    <xdr:sp macro="" textlink="">
      <xdr:nvSpPr>
        <xdr:cNvPr id="77" name="楕円 76"/>
        <xdr:cNvSpPr/>
      </xdr:nvSpPr>
      <xdr:spPr>
        <a:xfrm>
          <a:off x="2857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139065</xdr:rowOff>
    </xdr:from>
    <xdr:to>
      <xdr:col>19</xdr:col>
      <xdr:colOff>177800</xdr:colOff>
      <xdr:row>35</xdr:row>
      <xdr:rowOff>165735</xdr:rowOff>
    </xdr:to>
    <xdr:cxnSp macro="">
      <xdr:nvCxnSpPr>
        <xdr:cNvPr id="78" name="直線コネクタ 77"/>
        <xdr:cNvCxnSpPr/>
      </xdr:nvCxnSpPr>
      <xdr:spPr>
        <a:xfrm>
          <a:off x="2908300" y="61398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63500</xdr:rowOff>
    </xdr:from>
    <xdr:to>
      <xdr:col>10</xdr:col>
      <xdr:colOff>165100</xdr:colOff>
      <xdr:row>35</xdr:row>
      <xdr:rowOff>165100</xdr:rowOff>
    </xdr:to>
    <xdr:sp macro="" textlink="">
      <xdr:nvSpPr>
        <xdr:cNvPr id="79" name="楕円 78"/>
        <xdr:cNvSpPr/>
      </xdr:nvSpPr>
      <xdr:spPr>
        <a:xfrm>
          <a:off x="196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114300</xdr:rowOff>
    </xdr:from>
    <xdr:to>
      <xdr:col>15</xdr:col>
      <xdr:colOff>50800</xdr:colOff>
      <xdr:row>35</xdr:row>
      <xdr:rowOff>139065</xdr:rowOff>
    </xdr:to>
    <xdr:cxnSp macro="">
      <xdr:nvCxnSpPr>
        <xdr:cNvPr id="80" name="直線コネクタ 79"/>
        <xdr:cNvCxnSpPr/>
      </xdr:nvCxnSpPr>
      <xdr:spPr>
        <a:xfrm>
          <a:off x="2019300" y="61150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36830</xdr:rowOff>
    </xdr:from>
    <xdr:to>
      <xdr:col>6</xdr:col>
      <xdr:colOff>38100</xdr:colOff>
      <xdr:row>35</xdr:row>
      <xdr:rowOff>138430</xdr:rowOff>
    </xdr:to>
    <xdr:sp macro="" textlink="">
      <xdr:nvSpPr>
        <xdr:cNvPr id="81" name="楕円 80"/>
        <xdr:cNvSpPr/>
      </xdr:nvSpPr>
      <xdr:spPr>
        <a:xfrm>
          <a:off x="107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87630</xdr:rowOff>
    </xdr:from>
    <xdr:to>
      <xdr:col>10</xdr:col>
      <xdr:colOff>114300</xdr:colOff>
      <xdr:row>35</xdr:row>
      <xdr:rowOff>114300</xdr:rowOff>
    </xdr:to>
    <xdr:cxnSp macro="">
      <xdr:nvCxnSpPr>
        <xdr:cNvPr id="82" name="直線コネクタ 81"/>
        <xdr:cNvCxnSpPr/>
      </xdr:nvCxnSpPr>
      <xdr:spPr>
        <a:xfrm>
          <a:off x="1130300" y="6088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87" name="n_1mainValue【道路】&#10;有形固定資産減価償却率"/>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34942</xdr:rowOff>
    </xdr:from>
    <xdr:ext cx="405111" cy="259045"/>
    <xdr:sp macro="" textlink="">
      <xdr:nvSpPr>
        <xdr:cNvPr id="88" name="n_2mainValue【道路】&#10;有形固定資産減価償却率"/>
        <xdr:cNvSpPr txBox="1"/>
      </xdr:nvSpPr>
      <xdr:spPr>
        <a:xfrm>
          <a:off x="2705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10177</xdr:rowOff>
    </xdr:from>
    <xdr:ext cx="405111" cy="259045"/>
    <xdr:sp macro="" textlink="">
      <xdr:nvSpPr>
        <xdr:cNvPr id="89" name="n_3mainValue【道路】&#10;有形固定資産減価償却率"/>
        <xdr:cNvSpPr txBox="1"/>
      </xdr:nvSpPr>
      <xdr:spPr>
        <a:xfrm>
          <a:off x="1816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154957</xdr:rowOff>
    </xdr:from>
    <xdr:ext cx="405111" cy="259045"/>
    <xdr:sp macro="" textlink="">
      <xdr:nvSpPr>
        <xdr:cNvPr id="90" name="n_4mainValue【道路】&#10;有形固定資産減価償却率"/>
        <xdr:cNvSpPr txBox="1"/>
      </xdr:nvSpPr>
      <xdr:spPr>
        <a:xfrm>
          <a:off x="927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133071</xdr:rowOff>
    </xdr:from>
    <xdr:to>
      <xdr:col>55</xdr:col>
      <xdr:colOff>50800</xdr:colOff>
      <xdr:row>40</xdr:row>
      <xdr:rowOff>63221</xdr:rowOff>
    </xdr:to>
    <xdr:sp macro="" textlink="">
      <xdr:nvSpPr>
        <xdr:cNvPr id="130" name="楕円 129"/>
        <xdr:cNvSpPr/>
      </xdr:nvSpPr>
      <xdr:spPr>
        <a:xfrm>
          <a:off x="10426700" y="6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155948</xdr:rowOff>
    </xdr:from>
    <xdr:ext cx="469744" cy="259045"/>
    <xdr:sp macro="" textlink="">
      <xdr:nvSpPr>
        <xdr:cNvPr id="131" name="【道路】&#10;一人当たり延長該当値テキスト"/>
        <xdr:cNvSpPr txBox="1"/>
      </xdr:nvSpPr>
      <xdr:spPr>
        <a:xfrm>
          <a:off x="10515600" y="667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131928</xdr:rowOff>
    </xdr:from>
    <xdr:to>
      <xdr:col>50</xdr:col>
      <xdr:colOff>165100</xdr:colOff>
      <xdr:row>40</xdr:row>
      <xdr:rowOff>62078</xdr:rowOff>
    </xdr:to>
    <xdr:sp macro="" textlink="">
      <xdr:nvSpPr>
        <xdr:cNvPr id="132" name="楕円 131"/>
        <xdr:cNvSpPr/>
      </xdr:nvSpPr>
      <xdr:spPr>
        <a:xfrm>
          <a:off x="9588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11278</xdr:rowOff>
    </xdr:from>
    <xdr:to>
      <xdr:col>55</xdr:col>
      <xdr:colOff>0</xdr:colOff>
      <xdr:row>40</xdr:row>
      <xdr:rowOff>12421</xdr:rowOff>
    </xdr:to>
    <xdr:cxnSp macro="">
      <xdr:nvCxnSpPr>
        <xdr:cNvPr id="133" name="直線コネクタ 132"/>
        <xdr:cNvCxnSpPr/>
      </xdr:nvCxnSpPr>
      <xdr:spPr>
        <a:xfrm>
          <a:off x="9639300" y="686927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138214</xdr:rowOff>
    </xdr:from>
    <xdr:to>
      <xdr:col>46</xdr:col>
      <xdr:colOff>38100</xdr:colOff>
      <xdr:row>40</xdr:row>
      <xdr:rowOff>68364</xdr:rowOff>
    </xdr:to>
    <xdr:sp macro="" textlink="">
      <xdr:nvSpPr>
        <xdr:cNvPr id="134" name="楕円 133"/>
        <xdr:cNvSpPr/>
      </xdr:nvSpPr>
      <xdr:spPr>
        <a:xfrm>
          <a:off x="8699500" y="68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11278</xdr:rowOff>
    </xdr:from>
    <xdr:to>
      <xdr:col>50</xdr:col>
      <xdr:colOff>114300</xdr:colOff>
      <xdr:row>40</xdr:row>
      <xdr:rowOff>17564</xdr:rowOff>
    </xdr:to>
    <xdr:cxnSp macro="">
      <xdr:nvCxnSpPr>
        <xdr:cNvPr id="135" name="直線コネクタ 134"/>
        <xdr:cNvCxnSpPr/>
      </xdr:nvCxnSpPr>
      <xdr:spPr>
        <a:xfrm flipV="1">
          <a:off x="8750300" y="686927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140653</xdr:rowOff>
    </xdr:from>
    <xdr:to>
      <xdr:col>41</xdr:col>
      <xdr:colOff>101600</xdr:colOff>
      <xdr:row>40</xdr:row>
      <xdr:rowOff>70803</xdr:rowOff>
    </xdr:to>
    <xdr:sp macro="" textlink="">
      <xdr:nvSpPr>
        <xdr:cNvPr id="136" name="楕円 135"/>
        <xdr:cNvSpPr/>
      </xdr:nvSpPr>
      <xdr:spPr>
        <a:xfrm>
          <a:off x="7810500" y="68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17564</xdr:rowOff>
    </xdr:from>
    <xdr:to>
      <xdr:col>45</xdr:col>
      <xdr:colOff>177800</xdr:colOff>
      <xdr:row>40</xdr:row>
      <xdr:rowOff>20003</xdr:rowOff>
    </xdr:to>
    <xdr:cxnSp macro="">
      <xdr:nvCxnSpPr>
        <xdr:cNvPr id="137" name="直線コネクタ 136"/>
        <xdr:cNvCxnSpPr/>
      </xdr:nvCxnSpPr>
      <xdr:spPr>
        <a:xfrm flipV="1">
          <a:off x="7861300" y="687556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143091</xdr:rowOff>
    </xdr:from>
    <xdr:to>
      <xdr:col>36</xdr:col>
      <xdr:colOff>165100</xdr:colOff>
      <xdr:row>40</xdr:row>
      <xdr:rowOff>73241</xdr:rowOff>
    </xdr:to>
    <xdr:sp macro="" textlink="">
      <xdr:nvSpPr>
        <xdr:cNvPr id="138" name="楕円 137"/>
        <xdr:cNvSpPr/>
      </xdr:nvSpPr>
      <xdr:spPr>
        <a:xfrm>
          <a:off x="6921500" y="68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20003</xdr:rowOff>
    </xdr:from>
    <xdr:to>
      <xdr:col>41</xdr:col>
      <xdr:colOff>50800</xdr:colOff>
      <xdr:row>40</xdr:row>
      <xdr:rowOff>22441</xdr:rowOff>
    </xdr:to>
    <xdr:cxnSp macro="">
      <xdr:nvCxnSpPr>
        <xdr:cNvPr id="139" name="直線コネクタ 138"/>
        <xdr:cNvCxnSpPr/>
      </xdr:nvCxnSpPr>
      <xdr:spPr>
        <a:xfrm flipV="1">
          <a:off x="6972300" y="687800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78605</xdr:rowOff>
    </xdr:from>
    <xdr:ext cx="469744" cy="259045"/>
    <xdr:sp macro="" textlink="">
      <xdr:nvSpPr>
        <xdr:cNvPr id="144" name="n_1mainValue【道路】&#10;一人当たり延長"/>
        <xdr:cNvSpPr txBox="1"/>
      </xdr:nvSpPr>
      <xdr:spPr>
        <a:xfrm>
          <a:off x="9391727" y="65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59491</xdr:rowOff>
    </xdr:from>
    <xdr:ext cx="469744" cy="259045"/>
    <xdr:sp macro="" textlink="">
      <xdr:nvSpPr>
        <xdr:cNvPr id="145" name="n_2mainValue【道路】&#10;一人当たり延長"/>
        <xdr:cNvSpPr txBox="1"/>
      </xdr:nvSpPr>
      <xdr:spPr>
        <a:xfrm>
          <a:off x="8515427" y="691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87330</xdr:rowOff>
    </xdr:from>
    <xdr:ext cx="469744" cy="259045"/>
    <xdr:sp macro="" textlink="">
      <xdr:nvSpPr>
        <xdr:cNvPr id="146" name="n_3mainValue【道路】&#10;一人当たり延長"/>
        <xdr:cNvSpPr txBox="1"/>
      </xdr:nvSpPr>
      <xdr:spPr>
        <a:xfrm>
          <a:off x="7626427" y="660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64368</xdr:rowOff>
    </xdr:from>
    <xdr:ext cx="469744" cy="259045"/>
    <xdr:sp macro="" textlink="">
      <xdr:nvSpPr>
        <xdr:cNvPr id="147" name="n_4mainValue【道路】&#10;一人当たり延長"/>
        <xdr:cNvSpPr txBox="1"/>
      </xdr:nvSpPr>
      <xdr:spPr>
        <a:xfrm>
          <a:off x="6737427" y="692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89" name="楕円 188"/>
        <xdr:cNvSpPr/>
      </xdr:nvSpPr>
      <xdr:spPr>
        <a:xfrm>
          <a:off x="4584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66783</xdr:rowOff>
    </xdr:from>
    <xdr:ext cx="405111" cy="259045"/>
    <xdr:sp macro="" textlink="">
      <xdr:nvSpPr>
        <xdr:cNvPr id="190" name="【橋りょう・トンネル】&#10;有形固定資産減価償却率該当値テキスト"/>
        <xdr:cNvSpPr txBox="1"/>
      </xdr:nvSpPr>
      <xdr:spPr>
        <a:xfrm>
          <a:off x="4673600"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11249</xdr:rowOff>
    </xdr:from>
    <xdr:to>
      <xdr:col>20</xdr:col>
      <xdr:colOff>38100</xdr:colOff>
      <xdr:row>59</xdr:row>
      <xdr:rowOff>112849</xdr:rowOff>
    </xdr:to>
    <xdr:sp macro="" textlink="">
      <xdr:nvSpPr>
        <xdr:cNvPr id="191" name="楕円 190"/>
        <xdr:cNvSpPr/>
      </xdr:nvSpPr>
      <xdr:spPr>
        <a:xfrm>
          <a:off x="3746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62049</xdr:rowOff>
    </xdr:from>
    <xdr:to>
      <xdr:col>24</xdr:col>
      <xdr:colOff>63500</xdr:colOff>
      <xdr:row>59</xdr:row>
      <xdr:rowOff>94706</xdr:rowOff>
    </xdr:to>
    <xdr:cxnSp macro="">
      <xdr:nvCxnSpPr>
        <xdr:cNvPr id="192" name="直線コネクタ 191"/>
        <xdr:cNvCxnSpPr/>
      </xdr:nvCxnSpPr>
      <xdr:spPr>
        <a:xfrm>
          <a:off x="3797300" y="101775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151674</xdr:rowOff>
    </xdr:from>
    <xdr:to>
      <xdr:col>15</xdr:col>
      <xdr:colOff>101600</xdr:colOff>
      <xdr:row>59</xdr:row>
      <xdr:rowOff>81824</xdr:rowOff>
    </xdr:to>
    <xdr:sp macro="" textlink="">
      <xdr:nvSpPr>
        <xdr:cNvPr id="193" name="楕円 192"/>
        <xdr:cNvSpPr/>
      </xdr:nvSpPr>
      <xdr:spPr>
        <a:xfrm>
          <a:off x="2857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59</xdr:row>
      <xdr:rowOff>62049</xdr:rowOff>
    </xdr:to>
    <xdr:cxnSp macro="">
      <xdr:nvCxnSpPr>
        <xdr:cNvPr id="194" name="直線コネクタ 193"/>
        <xdr:cNvCxnSpPr/>
      </xdr:nvCxnSpPr>
      <xdr:spPr>
        <a:xfrm>
          <a:off x="2908300" y="1014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14515</xdr:rowOff>
    </xdr:from>
    <xdr:to>
      <xdr:col>10</xdr:col>
      <xdr:colOff>165100</xdr:colOff>
      <xdr:row>59</xdr:row>
      <xdr:rowOff>116115</xdr:rowOff>
    </xdr:to>
    <xdr:sp macro="" textlink="">
      <xdr:nvSpPr>
        <xdr:cNvPr id="195" name="楕円 194"/>
        <xdr:cNvSpPr/>
      </xdr:nvSpPr>
      <xdr:spPr>
        <a:xfrm>
          <a:off x="1968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31024</xdr:rowOff>
    </xdr:from>
    <xdr:to>
      <xdr:col>15</xdr:col>
      <xdr:colOff>50800</xdr:colOff>
      <xdr:row>59</xdr:row>
      <xdr:rowOff>65315</xdr:rowOff>
    </xdr:to>
    <xdr:cxnSp macro="">
      <xdr:nvCxnSpPr>
        <xdr:cNvPr id="196" name="直線コネクタ 195"/>
        <xdr:cNvCxnSpPr/>
      </xdr:nvCxnSpPr>
      <xdr:spPr>
        <a:xfrm flipV="1">
          <a:off x="2019300" y="101465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7" name="楕円 196"/>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65315</xdr:rowOff>
    </xdr:from>
    <xdr:to>
      <xdr:col>10</xdr:col>
      <xdr:colOff>114300</xdr:colOff>
      <xdr:row>59</xdr:row>
      <xdr:rowOff>153488</xdr:rowOff>
    </xdr:to>
    <xdr:cxnSp macro="">
      <xdr:nvCxnSpPr>
        <xdr:cNvPr id="198" name="直線コネクタ 197"/>
        <xdr:cNvCxnSpPr/>
      </xdr:nvCxnSpPr>
      <xdr:spPr>
        <a:xfrm flipV="1">
          <a:off x="1130300" y="10180865"/>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129376</xdr:rowOff>
    </xdr:from>
    <xdr:ext cx="405111" cy="259045"/>
    <xdr:sp macro="" textlink="">
      <xdr:nvSpPr>
        <xdr:cNvPr id="203" name="n_1mainValue【橋りょう・トンネル】&#10;有形固定資産減価償却率"/>
        <xdr:cNvSpPr txBox="1"/>
      </xdr:nvSpPr>
      <xdr:spPr>
        <a:xfrm>
          <a:off x="3582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98351</xdr:rowOff>
    </xdr:from>
    <xdr:ext cx="405111" cy="259045"/>
    <xdr:sp macro="" textlink="">
      <xdr:nvSpPr>
        <xdr:cNvPr id="204" name="n_2mainValue【橋りょう・トンネル】&#10;有形固定資産減価償却率"/>
        <xdr:cNvSpPr txBox="1"/>
      </xdr:nvSpPr>
      <xdr:spPr>
        <a:xfrm>
          <a:off x="2705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132642</xdr:rowOff>
    </xdr:from>
    <xdr:ext cx="405111" cy="259045"/>
    <xdr:sp macro="" textlink="">
      <xdr:nvSpPr>
        <xdr:cNvPr id="205" name="n_3mainValue【橋りょう・トンネル】&#10;有形固定資産減価償却率"/>
        <xdr:cNvSpPr txBox="1"/>
      </xdr:nvSpPr>
      <xdr:spPr>
        <a:xfrm>
          <a:off x="1816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6" name="n_4mainValue【橋りょう・トンネル】&#10;有形固定資産減価償却率"/>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19372</xdr:rowOff>
    </xdr:from>
    <xdr:to>
      <xdr:col>55</xdr:col>
      <xdr:colOff>50800</xdr:colOff>
      <xdr:row>64</xdr:row>
      <xdr:rowOff>120972</xdr:rowOff>
    </xdr:to>
    <xdr:sp macro="" textlink="">
      <xdr:nvSpPr>
        <xdr:cNvPr id="246" name="楕円 245"/>
        <xdr:cNvSpPr/>
      </xdr:nvSpPr>
      <xdr:spPr>
        <a:xfrm>
          <a:off x="10426700" y="10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105749</xdr:rowOff>
    </xdr:from>
    <xdr:ext cx="469744" cy="259045"/>
    <xdr:sp macro="" textlink="">
      <xdr:nvSpPr>
        <xdr:cNvPr id="247" name="【橋りょう・トンネル】&#10;一人当たり有形固定資産（償却資産）額該当値テキスト"/>
        <xdr:cNvSpPr txBox="1"/>
      </xdr:nvSpPr>
      <xdr:spPr>
        <a:xfrm>
          <a:off x="10515600" y="1090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19341</xdr:rowOff>
    </xdr:from>
    <xdr:to>
      <xdr:col>50</xdr:col>
      <xdr:colOff>165100</xdr:colOff>
      <xdr:row>64</xdr:row>
      <xdr:rowOff>120941</xdr:rowOff>
    </xdr:to>
    <xdr:sp macro="" textlink="">
      <xdr:nvSpPr>
        <xdr:cNvPr id="248" name="楕円 247"/>
        <xdr:cNvSpPr/>
      </xdr:nvSpPr>
      <xdr:spPr>
        <a:xfrm>
          <a:off x="9588500" y="109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70141</xdr:rowOff>
    </xdr:from>
    <xdr:to>
      <xdr:col>55</xdr:col>
      <xdr:colOff>0</xdr:colOff>
      <xdr:row>64</xdr:row>
      <xdr:rowOff>70172</xdr:rowOff>
    </xdr:to>
    <xdr:cxnSp macro="">
      <xdr:nvCxnSpPr>
        <xdr:cNvPr id="249" name="直線コネクタ 248"/>
        <xdr:cNvCxnSpPr/>
      </xdr:nvCxnSpPr>
      <xdr:spPr>
        <a:xfrm>
          <a:off x="9639300" y="11042941"/>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19312</xdr:rowOff>
    </xdr:from>
    <xdr:to>
      <xdr:col>46</xdr:col>
      <xdr:colOff>38100</xdr:colOff>
      <xdr:row>64</xdr:row>
      <xdr:rowOff>120912</xdr:rowOff>
    </xdr:to>
    <xdr:sp macro="" textlink="">
      <xdr:nvSpPr>
        <xdr:cNvPr id="250" name="楕円 249"/>
        <xdr:cNvSpPr/>
      </xdr:nvSpPr>
      <xdr:spPr>
        <a:xfrm>
          <a:off x="8699500" y="10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70112</xdr:rowOff>
    </xdr:from>
    <xdr:to>
      <xdr:col>50</xdr:col>
      <xdr:colOff>114300</xdr:colOff>
      <xdr:row>64</xdr:row>
      <xdr:rowOff>70141</xdr:rowOff>
    </xdr:to>
    <xdr:cxnSp macro="">
      <xdr:nvCxnSpPr>
        <xdr:cNvPr id="251" name="直線コネクタ 250"/>
        <xdr:cNvCxnSpPr/>
      </xdr:nvCxnSpPr>
      <xdr:spPr>
        <a:xfrm>
          <a:off x="8750300" y="11042912"/>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19856</xdr:rowOff>
    </xdr:from>
    <xdr:to>
      <xdr:col>41</xdr:col>
      <xdr:colOff>101600</xdr:colOff>
      <xdr:row>64</xdr:row>
      <xdr:rowOff>121456</xdr:rowOff>
    </xdr:to>
    <xdr:sp macro="" textlink="">
      <xdr:nvSpPr>
        <xdr:cNvPr id="252" name="楕円 251"/>
        <xdr:cNvSpPr/>
      </xdr:nvSpPr>
      <xdr:spPr>
        <a:xfrm>
          <a:off x="7810500" y="109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70112</xdr:rowOff>
    </xdr:from>
    <xdr:to>
      <xdr:col>45</xdr:col>
      <xdr:colOff>177800</xdr:colOff>
      <xdr:row>64</xdr:row>
      <xdr:rowOff>70656</xdr:rowOff>
    </xdr:to>
    <xdr:cxnSp macro="">
      <xdr:nvCxnSpPr>
        <xdr:cNvPr id="253" name="直線コネクタ 252"/>
        <xdr:cNvCxnSpPr/>
      </xdr:nvCxnSpPr>
      <xdr:spPr>
        <a:xfrm flipV="1">
          <a:off x="7861300" y="11042912"/>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20646</xdr:rowOff>
    </xdr:from>
    <xdr:to>
      <xdr:col>36</xdr:col>
      <xdr:colOff>165100</xdr:colOff>
      <xdr:row>64</xdr:row>
      <xdr:rowOff>122246</xdr:rowOff>
    </xdr:to>
    <xdr:sp macro="" textlink="">
      <xdr:nvSpPr>
        <xdr:cNvPr id="254" name="楕円 253"/>
        <xdr:cNvSpPr/>
      </xdr:nvSpPr>
      <xdr:spPr>
        <a:xfrm>
          <a:off x="6921500" y="109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70656</xdr:rowOff>
    </xdr:from>
    <xdr:to>
      <xdr:col>41</xdr:col>
      <xdr:colOff>50800</xdr:colOff>
      <xdr:row>64</xdr:row>
      <xdr:rowOff>71446</xdr:rowOff>
    </xdr:to>
    <xdr:cxnSp macro="">
      <xdr:nvCxnSpPr>
        <xdr:cNvPr id="255" name="直線コネクタ 254"/>
        <xdr:cNvCxnSpPr/>
      </xdr:nvCxnSpPr>
      <xdr:spPr>
        <a:xfrm flipV="1">
          <a:off x="6972300" y="11043456"/>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112068</xdr:rowOff>
    </xdr:from>
    <xdr:ext cx="469744" cy="259045"/>
    <xdr:sp macro="" textlink="">
      <xdr:nvSpPr>
        <xdr:cNvPr id="260" name="n_1mainValue【橋りょう・トンネル】&#10;一人当たり有形固定資産（償却資産）額"/>
        <xdr:cNvSpPr txBox="1"/>
      </xdr:nvSpPr>
      <xdr:spPr>
        <a:xfrm>
          <a:off x="9391728" y="1108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112039</xdr:rowOff>
    </xdr:from>
    <xdr:ext cx="469744" cy="259045"/>
    <xdr:sp macro="" textlink="">
      <xdr:nvSpPr>
        <xdr:cNvPr id="261" name="n_2mainValue【橋りょう・トンネル】&#10;一人当たり有形固定資産（償却資産）額"/>
        <xdr:cNvSpPr txBox="1"/>
      </xdr:nvSpPr>
      <xdr:spPr>
        <a:xfrm>
          <a:off x="8515428" y="1108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112583</xdr:rowOff>
    </xdr:from>
    <xdr:ext cx="469744" cy="259045"/>
    <xdr:sp macro="" textlink="">
      <xdr:nvSpPr>
        <xdr:cNvPr id="262" name="n_3mainValue【橋りょう・トンネル】&#10;一人当たり有形固定資産（償却資産）額"/>
        <xdr:cNvSpPr txBox="1"/>
      </xdr:nvSpPr>
      <xdr:spPr>
        <a:xfrm>
          <a:off x="7626428" y="110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113373</xdr:rowOff>
    </xdr:from>
    <xdr:ext cx="469744" cy="259045"/>
    <xdr:sp macro="" textlink="">
      <xdr:nvSpPr>
        <xdr:cNvPr id="263" name="n_4mainValue【橋りょう・トンネル】&#10;一人当たり有形固定資産（償却資産）額"/>
        <xdr:cNvSpPr txBox="1"/>
      </xdr:nvSpPr>
      <xdr:spPr>
        <a:xfrm>
          <a:off x="6737428" y="110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60779</xdr:rowOff>
    </xdr:from>
    <xdr:to>
      <xdr:col>24</xdr:col>
      <xdr:colOff>114300</xdr:colOff>
      <xdr:row>84</xdr:row>
      <xdr:rowOff>162379</xdr:rowOff>
    </xdr:to>
    <xdr:sp macro="" textlink="">
      <xdr:nvSpPr>
        <xdr:cNvPr id="305" name="楕円 304"/>
        <xdr:cNvSpPr/>
      </xdr:nvSpPr>
      <xdr:spPr>
        <a:xfrm>
          <a:off x="4584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39206</xdr:rowOff>
    </xdr:from>
    <xdr:ext cx="405111" cy="259045"/>
    <xdr:sp macro="" textlink="">
      <xdr:nvSpPr>
        <xdr:cNvPr id="306" name="【公営住宅】&#10;有形固定資産減価償却率該当値テキスト"/>
        <xdr:cNvSpPr txBox="1"/>
      </xdr:nvSpPr>
      <xdr:spPr>
        <a:xfrm>
          <a:off x="4673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34652</xdr:rowOff>
    </xdr:from>
    <xdr:to>
      <xdr:col>20</xdr:col>
      <xdr:colOff>38100</xdr:colOff>
      <xdr:row>84</xdr:row>
      <xdr:rowOff>136252</xdr:rowOff>
    </xdr:to>
    <xdr:sp macro="" textlink="">
      <xdr:nvSpPr>
        <xdr:cNvPr id="307" name="楕円 306"/>
        <xdr:cNvSpPr/>
      </xdr:nvSpPr>
      <xdr:spPr>
        <a:xfrm>
          <a:off x="3746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85452</xdr:rowOff>
    </xdr:from>
    <xdr:to>
      <xdr:col>24</xdr:col>
      <xdr:colOff>63500</xdr:colOff>
      <xdr:row>84</xdr:row>
      <xdr:rowOff>111579</xdr:rowOff>
    </xdr:to>
    <xdr:cxnSp macro="">
      <xdr:nvCxnSpPr>
        <xdr:cNvPr id="308" name="直線コネクタ 307"/>
        <xdr:cNvCxnSpPr/>
      </xdr:nvCxnSpPr>
      <xdr:spPr>
        <a:xfrm>
          <a:off x="3797300" y="144872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9" name="楕円 308"/>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85452</xdr:rowOff>
    </xdr:to>
    <xdr:cxnSp macro="">
      <xdr:nvCxnSpPr>
        <xdr:cNvPr id="310" name="直線コネクタ 309"/>
        <xdr:cNvCxnSpPr/>
      </xdr:nvCxnSpPr>
      <xdr:spPr>
        <a:xfrm>
          <a:off x="2908300" y="144627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153851</xdr:rowOff>
    </xdr:from>
    <xdr:to>
      <xdr:col>10</xdr:col>
      <xdr:colOff>165100</xdr:colOff>
      <xdr:row>84</xdr:row>
      <xdr:rowOff>84001</xdr:rowOff>
    </xdr:to>
    <xdr:sp macro="" textlink="">
      <xdr:nvSpPr>
        <xdr:cNvPr id="311" name="楕円 310"/>
        <xdr:cNvSpPr/>
      </xdr:nvSpPr>
      <xdr:spPr>
        <a:xfrm>
          <a:off x="1968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33201</xdr:rowOff>
    </xdr:from>
    <xdr:to>
      <xdr:col>15</xdr:col>
      <xdr:colOff>50800</xdr:colOff>
      <xdr:row>84</xdr:row>
      <xdr:rowOff>60961</xdr:rowOff>
    </xdr:to>
    <xdr:cxnSp macro="">
      <xdr:nvCxnSpPr>
        <xdr:cNvPr id="312" name="直線コネクタ 311"/>
        <xdr:cNvCxnSpPr/>
      </xdr:nvCxnSpPr>
      <xdr:spPr>
        <a:xfrm>
          <a:off x="2019300" y="144350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134257</xdr:rowOff>
    </xdr:from>
    <xdr:to>
      <xdr:col>6</xdr:col>
      <xdr:colOff>38100</xdr:colOff>
      <xdr:row>84</xdr:row>
      <xdr:rowOff>64407</xdr:rowOff>
    </xdr:to>
    <xdr:sp macro="" textlink="">
      <xdr:nvSpPr>
        <xdr:cNvPr id="313" name="楕円 312"/>
        <xdr:cNvSpPr/>
      </xdr:nvSpPr>
      <xdr:spPr>
        <a:xfrm>
          <a:off x="1079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13607</xdr:rowOff>
    </xdr:from>
    <xdr:to>
      <xdr:col>10</xdr:col>
      <xdr:colOff>114300</xdr:colOff>
      <xdr:row>84</xdr:row>
      <xdr:rowOff>33201</xdr:rowOff>
    </xdr:to>
    <xdr:cxnSp macro="">
      <xdr:nvCxnSpPr>
        <xdr:cNvPr id="314" name="直線コネクタ 313"/>
        <xdr:cNvCxnSpPr/>
      </xdr:nvCxnSpPr>
      <xdr:spPr>
        <a:xfrm>
          <a:off x="1130300" y="144154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127379</xdr:rowOff>
    </xdr:from>
    <xdr:ext cx="405111" cy="259045"/>
    <xdr:sp macro="" textlink="">
      <xdr:nvSpPr>
        <xdr:cNvPr id="319" name="n_1mainValue【公営住宅】&#10;有形固定資産減価償却率"/>
        <xdr:cNvSpPr txBox="1"/>
      </xdr:nvSpPr>
      <xdr:spPr>
        <a:xfrm>
          <a:off x="3582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0" name="n_2mainValue【公営住宅】&#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75128</xdr:rowOff>
    </xdr:from>
    <xdr:ext cx="405111" cy="259045"/>
    <xdr:sp macro="" textlink="">
      <xdr:nvSpPr>
        <xdr:cNvPr id="321" name="n_3mainValue【公営住宅】&#10;有形固定資産減価償却率"/>
        <xdr:cNvSpPr txBox="1"/>
      </xdr:nvSpPr>
      <xdr:spPr>
        <a:xfrm>
          <a:off x="1816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55534</xdr:rowOff>
    </xdr:from>
    <xdr:ext cx="405111" cy="259045"/>
    <xdr:sp macro="" textlink="">
      <xdr:nvSpPr>
        <xdr:cNvPr id="322" name="n_4mainValue【公営住宅】&#10;有形固定資産減価償却率"/>
        <xdr:cNvSpPr txBox="1"/>
      </xdr:nvSpPr>
      <xdr:spPr>
        <a:xfrm>
          <a:off x="927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67996</xdr:rowOff>
    </xdr:from>
    <xdr:to>
      <xdr:col>55</xdr:col>
      <xdr:colOff>50800</xdr:colOff>
      <xdr:row>85</xdr:row>
      <xdr:rowOff>169596</xdr:rowOff>
    </xdr:to>
    <xdr:sp macro="" textlink="">
      <xdr:nvSpPr>
        <xdr:cNvPr id="360" name="楕円 359"/>
        <xdr:cNvSpPr/>
      </xdr:nvSpPr>
      <xdr:spPr>
        <a:xfrm>
          <a:off x="104267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66853</xdr:rowOff>
    </xdr:from>
    <xdr:to>
      <xdr:col>50</xdr:col>
      <xdr:colOff>165100</xdr:colOff>
      <xdr:row>85</xdr:row>
      <xdr:rowOff>168453</xdr:rowOff>
    </xdr:to>
    <xdr:sp macro="" textlink="">
      <xdr:nvSpPr>
        <xdr:cNvPr id="362" name="楕円 361"/>
        <xdr:cNvSpPr/>
      </xdr:nvSpPr>
      <xdr:spPr>
        <a:xfrm>
          <a:off x="9588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117653</xdr:rowOff>
    </xdr:from>
    <xdr:to>
      <xdr:col>55</xdr:col>
      <xdr:colOff>0</xdr:colOff>
      <xdr:row>85</xdr:row>
      <xdr:rowOff>118796</xdr:rowOff>
    </xdr:to>
    <xdr:cxnSp macro="">
      <xdr:nvCxnSpPr>
        <xdr:cNvPr id="363" name="直線コネクタ 362"/>
        <xdr:cNvCxnSpPr/>
      </xdr:nvCxnSpPr>
      <xdr:spPr>
        <a:xfrm>
          <a:off x="9639300" y="1469090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65481</xdr:rowOff>
    </xdr:from>
    <xdr:to>
      <xdr:col>46</xdr:col>
      <xdr:colOff>38100</xdr:colOff>
      <xdr:row>85</xdr:row>
      <xdr:rowOff>167081</xdr:rowOff>
    </xdr:to>
    <xdr:sp macro="" textlink="">
      <xdr:nvSpPr>
        <xdr:cNvPr id="364" name="楕円 363"/>
        <xdr:cNvSpPr/>
      </xdr:nvSpPr>
      <xdr:spPr>
        <a:xfrm>
          <a:off x="8699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116281</xdr:rowOff>
    </xdr:from>
    <xdr:to>
      <xdr:col>50</xdr:col>
      <xdr:colOff>114300</xdr:colOff>
      <xdr:row>85</xdr:row>
      <xdr:rowOff>117653</xdr:rowOff>
    </xdr:to>
    <xdr:cxnSp macro="">
      <xdr:nvCxnSpPr>
        <xdr:cNvPr id="365" name="直線コネクタ 364"/>
        <xdr:cNvCxnSpPr/>
      </xdr:nvCxnSpPr>
      <xdr:spPr>
        <a:xfrm>
          <a:off x="8750300" y="146895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65252</xdr:rowOff>
    </xdr:from>
    <xdr:to>
      <xdr:col>41</xdr:col>
      <xdr:colOff>101600</xdr:colOff>
      <xdr:row>85</xdr:row>
      <xdr:rowOff>166852</xdr:rowOff>
    </xdr:to>
    <xdr:sp macro="" textlink="">
      <xdr:nvSpPr>
        <xdr:cNvPr id="366" name="楕円 365"/>
        <xdr:cNvSpPr/>
      </xdr:nvSpPr>
      <xdr:spPr>
        <a:xfrm>
          <a:off x="7810500" y="14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116052</xdr:rowOff>
    </xdr:from>
    <xdr:to>
      <xdr:col>45</xdr:col>
      <xdr:colOff>177800</xdr:colOff>
      <xdr:row>85</xdr:row>
      <xdr:rowOff>116281</xdr:rowOff>
    </xdr:to>
    <xdr:cxnSp macro="">
      <xdr:nvCxnSpPr>
        <xdr:cNvPr id="367" name="直線コネクタ 366"/>
        <xdr:cNvCxnSpPr/>
      </xdr:nvCxnSpPr>
      <xdr:spPr>
        <a:xfrm>
          <a:off x="7861300" y="1468930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63195</xdr:rowOff>
    </xdr:from>
    <xdr:to>
      <xdr:col>36</xdr:col>
      <xdr:colOff>165100</xdr:colOff>
      <xdr:row>85</xdr:row>
      <xdr:rowOff>164795</xdr:rowOff>
    </xdr:to>
    <xdr:sp macro="" textlink="">
      <xdr:nvSpPr>
        <xdr:cNvPr id="368" name="楕円 367"/>
        <xdr:cNvSpPr/>
      </xdr:nvSpPr>
      <xdr:spPr>
        <a:xfrm>
          <a:off x="6921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113995</xdr:rowOff>
    </xdr:from>
    <xdr:to>
      <xdr:col>41</xdr:col>
      <xdr:colOff>50800</xdr:colOff>
      <xdr:row>85</xdr:row>
      <xdr:rowOff>116052</xdr:rowOff>
    </xdr:to>
    <xdr:cxnSp macro="">
      <xdr:nvCxnSpPr>
        <xdr:cNvPr id="369" name="直線コネクタ 368"/>
        <xdr:cNvCxnSpPr/>
      </xdr:nvCxnSpPr>
      <xdr:spPr>
        <a:xfrm>
          <a:off x="6972300" y="1468724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159580</xdr:rowOff>
    </xdr:from>
    <xdr:ext cx="469744" cy="259045"/>
    <xdr:sp macro="" textlink="">
      <xdr:nvSpPr>
        <xdr:cNvPr id="374" name="n_1mainValue【公営住宅】&#10;一人当たり面積"/>
        <xdr:cNvSpPr txBox="1"/>
      </xdr:nvSpPr>
      <xdr:spPr>
        <a:xfrm>
          <a:off x="9391727" y="147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158208</xdr:rowOff>
    </xdr:from>
    <xdr:ext cx="469744" cy="259045"/>
    <xdr:sp macro="" textlink="">
      <xdr:nvSpPr>
        <xdr:cNvPr id="375" name="n_2mainValue【公営住宅】&#10;一人当たり面積"/>
        <xdr:cNvSpPr txBox="1"/>
      </xdr:nvSpPr>
      <xdr:spPr>
        <a:xfrm>
          <a:off x="85154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157979</xdr:rowOff>
    </xdr:from>
    <xdr:ext cx="469744" cy="259045"/>
    <xdr:sp macro="" textlink="">
      <xdr:nvSpPr>
        <xdr:cNvPr id="376" name="n_3mainValue【公営住宅】&#10;一人当たり面積"/>
        <xdr:cNvSpPr txBox="1"/>
      </xdr:nvSpPr>
      <xdr:spPr>
        <a:xfrm>
          <a:off x="76264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155922</xdr:rowOff>
    </xdr:from>
    <xdr:ext cx="469744" cy="259045"/>
    <xdr:sp macro="" textlink="">
      <xdr:nvSpPr>
        <xdr:cNvPr id="377" name="n_4mainValue【公営住宅】&#10;一人当たり面積"/>
        <xdr:cNvSpPr txBox="1"/>
      </xdr:nvSpPr>
      <xdr:spPr>
        <a:xfrm>
          <a:off x="6737427" y="1472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434" name="楕円 433"/>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43832</xdr:rowOff>
    </xdr:from>
    <xdr:ext cx="405111" cy="259045"/>
    <xdr:sp macro="" textlink="">
      <xdr:nvSpPr>
        <xdr:cNvPr id="435" name="【認定こども園・幼稚園・保育所】&#10;有形固定資産減価償却率該当値テキスト"/>
        <xdr:cNvSpPr txBox="1"/>
      </xdr:nvSpPr>
      <xdr:spPr>
        <a:xfrm>
          <a:off x="1635760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36" name="楕円 435"/>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116205</xdr:rowOff>
    </xdr:to>
    <xdr:cxnSp macro="">
      <xdr:nvCxnSpPr>
        <xdr:cNvPr id="437" name="直線コネクタ 436"/>
        <xdr:cNvCxnSpPr/>
      </xdr:nvCxnSpPr>
      <xdr:spPr>
        <a:xfrm>
          <a:off x="15481300" y="63912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38" name="楕円 437"/>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47625</xdr:rowOff>
    </xdr:to>
    <xdr:cxnSp macro="">
      <xdr:nvCxnSpPr>
        <xdr:cNvPr id="439" name="直線コネクタ 438"/>
        <xdr:cNvCxnSpPr/>
      </xdr:nvCxnSpPr>
      <xdr:spPr>
        <a:xfrm>
          <a:off x="14592300" y="6389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40" name="楕円 439"/>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45720</xdr:rowOff>
    </xdr:to>
    <xdr:cxnSp macro="">
      <xdr:nvCxnSpPr>
        <xdr:cNvPr id="441" name="直線コネクタ 440"/>
        <xdr:cNvCxnSpPr/>
      </xdr:nvCxnSpPr>
      <xdr:spPr>
        <a:xfrm>
          <a:off x="13703300" y="63284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61595</xdr:rowOff>
    </xdr:from>
    <xdr:to>
      <xdr:col>67</xdr:col>
      <xdr:colOff>101600</xdr:colOff>
      <xdr:row>36</xdr:row>
      <xdr:rowOff>163195</xdr:rowOff>
    </xdr:to>
    <xdr:sp macro="" textlink="">
      <xdr:nvSpPr>
        <xdr:cNvPr id="442" name="楕円 441"/>
        <xdr:cNvSpPr/>
      </xdr:nvSpPr>
      <xdr:spPr>
        <a:xfrm>
          <a:off x="12763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36</xdr:row>
      <xdr:rowOff>156210</xdr:rowOff>
    </xdr:to>
    <xdr:cxnSp macro="">
      <xdr:nvCxnSpPr>
        <xdr:cNvPr id="443" name="直線コネクタ 442"/>
        <xdr:cNvCxnSpPr/>
      </xdr:nvCxnSpPr>
      <xdr:spPr>
        <a:xfrm>
          <a:off x="12814300" y="62845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89552</xdr:rowOff>
    </xdr:from>
    <xdr:ext cx="405111" cy="259045"/>
    <xdr:sp macro="" textlink="">
      <xdr:nvSpPr>
        <xdr:cNvPr id="448" name="n_1mainValue【認定こども園・幼稚園・保育所】&#10;有形固定資産減価償却率"/>
        <xdr:cNvSpPr txBox="1"/>
      </xdr:nvSpPr>
      <xdr:spPr>
        <a:xfrm>
          <a:off x="15266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49" name="n_2main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50" name="n_3main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451" name="n_4mainValue【認定こども園・幼稚園・保育所】&#10;有形固定資産減価償却率"/>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146558</xdr:rowOff>
    </xdr:from>
    <xdr:to>
      <xdr:col>116</xdr:col>
      <xdr:colOff>114300</xdr:colOff>
      <xdr:row>41</xdr:row>
      <xdr:rowOff>76708</xdr:rowOff>
    </xdr:to>
    <xdr:sp macro="" textlink="">
      <xdr:nvSpPr>
        <xdr:cNvPr id="489" name="楕円 488"/>
        <xdr:cNvSpPr/>
      </xdr:nvSpPr>
      <xdr:spPr>
        <a:xfrm>
          <a:off x="221107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61485</xdr:rowOff>
    </xdr:from>
    <xdr:ext cx="469744" cy="259045"/>
    <xdr:sp macro="" textlink="">
      <xdr:nvSpPr>
        <xdr:cNvPr id="490" name="【認定こども園・幼稚園・保育所】&#10;一人当たり面積該当値テキスト"/>
        <xdr:cNvSpPr txBox="1"/>
      </xdr:nvSpPr>
      <xdr:spPr>
        <a:xfrm>
          <a:off x="22199600" y="69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146558</xdr:rowOff>
    </xdr:from>
    <xdr:to>
      <xdr:col>112</xdr:col>
      <xdr:colOff>38100</xdr:colOff>
      <xdr:row>41</xdr:row>
      <xdr:rowOff>76708</xdr:rowOff>
    </xdr:to>
    <xdr:sp macro="" textlink="">
      <xdr:nvSpPr>
        <xdr:cNvPr id="491" name="楕円 490"/>
        <xdr:cNvSpPr/>
      </xdr:nvSpPr>
      <xdr:spPr>
        <a:xfrm>
          <a:off x="21272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25908</xdr:rowOff>
    </xdr:from>
    <xdr:to>
      <xdr:col>116</xdr:col>
      <xdr:colOff>63500</xdr:colOff>
      <xdr:row>41</xdr:row>
      <xdr:rowOff>25908</xdr:rowOff>
    </xdr:to>
    <xdr:cxnSp macro="">
      <xdr:nvCxnSpPr>
        <xdr:cNvPr id="492" name="直線コネクタ 491"/>
        <xdr:cNvCxnSpPr/>
      </xdr:nvCxnSpPr>
      <xdr:spPr>
        <a:xfrm>
          <a:off x="21323300" y="705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146558</xdr:rowOff>
    </xdr:from>
    <xdr:to>
      <xdr:col>107</xdr:col>
      <xdr:colOff>101600</xdr:colOff>
      <xdr:row>41</xdr:row>
      <xdr:rowOff>76708</xdr:rowOff>
    </xdr:to>
    <xdr:sp macro="" textlink="">
      <xdr:nvSpPr>
        <xdr:cNvPr id="493" name="楕円 492"/>
        <xdr:cNvSpPr/>
      </xdr:nvSpPr>
      <xdr:spPr>
        <a:xfrm>
          <a:off x="20383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25908</xdr:rowOff>
    </xdr:from>
    <xdr:to>
      <xdr:col>111</xdr:col>
      <xdr:colOff>177800</xdr:colOff>
      <xdr:row>41</xdr:row>
      <xdr:rowOff>25908</xdr:rowOff>
    </xdr:to>
    <xdr:cxnSp macro="">
      <xdr:nvCxnSpPr>
        <xdr:cNvPr id="494" name="直線コネクタ 493"/>
        <xdr:cNvCxnSpPr/>
      </xdr:nvCxnSpPr>
      <xdr:spPr>
        <a:xfrm>
          <a:off x="20434300" y="705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95" name="楕円 494"/>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25908</xdr:rowOff>
    </xdr:to>
    <xdr:cxnSp macro="">
      <xdr:nvCxnSpPr>
        <xdr:cNvPr id="496" name="直線コネクタ 495"/>
        <xdr:cNvCxnSpPr/>
      </xdr:nvCxnSpPr>
      <xdr:spPr>
        <a:xfrm>
          <a:off x="19545300" y="705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7" name="楕円 496"/>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23622</xdr:rowOff>
    </xdr:to>
    <xdr:cxnSp macro="">
      <xdr:nvCxnSpPr>
        <xdr:cNvPr id="498" name="直線コネクタ 497"/>
        <xdr:cNvCxnSpPr/>
      </xdr:nvCxnSpPr>
      <xdr:spPr>
        <a:xfrm>
          <a:off x="18656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67835</xdr:rowOff>
    </xdr:from>
    <xdr:ext cx="469744" cy="259045"/>
    <xdr:sp macro="" textlink="">
      <xdr:nvSpPr>
        <xdr:cNvPr id="503" name="n_1mainValue【認定こども園・幼稚園・保育所】&#10;一人当たり面積"/>
        <xdr:cNvSpPr txBox="1"/>
      </xdr:nvSpPr>
      <xdr:spPr>
        <a:xfrm>
          <a:off x="210757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67835</xdr:rowOff>
    </xdr:from>
    <xdr:ext cx="469744" cy="259045"/>
    <xdr:sp macro="" textlink="">
      <xdr:nvSpPr>
        <xdr:cNvPr id="504" name="n_2mainValue【認定こども園・幼稚園・保育所】&#10;一人当たり面積"/>
        <xdr:cNvSpPr txBox="1"/>
      </xdr:nvSpPr>
      <xdr:spPr>
        <a:xfrm>
          <a:off x="20199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05" name="n_3mainValue【認定こども園・幼稚園・保育所】&#10;一人当たり面積"/>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6" name="n_4mainValue【認定こども園・幼稚園・保育所】&#10;一人当たり面積"/>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547" name="楕円 546"/>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158767</xdr:rowOff>
    </xdr:from>
    <xdr:ext cx="405111" cy="259045"/>
    <xdr:sp macro="" textlink="">
      <xdr:nvSpPr>
        <xdr:cNvPr id="548" name="【学校施設】&#10;有形固定資産減価償却率該当値テキスト"/>
        <xdr:cNvSpPr txBox="1"/>
      </xdr:nvSpPr>
      <xdr:spPr>
        <a:xfrm>
          <a:off x="16357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549" name="楕円 548"/>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59</xdr:row>
      <xdr:rowOff>15240</xdr:rowOff>
    </xdr:to>
    <xdr:cxnSp macro="">
      <xdr:nvCxnSpPr>
        <xdr:cNvPr id="550" name="直線コネクタ 549"/>
        <xdr:cNvCxnSpPr/>
      </xdr:nvCxnSpPr>
      <xdr:spPr>
        <a:xfrm>
          <a:off x="15481300" y="10130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551" name="楕円 550"/>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15240</xdr:rowOff>
    </xdr:to>
    <xdr:cxnSp macro="">
      <xdr:nvCxnSpPr>
        <xdr:cNvPr id="552" name="直線コネクタ 551"/>
        <xdr:cNvCxnSpPr/>
      </xdr:nvCxnSpPr>
      <xdr:spPr>
        <a:xfrm>
          <a:off x="14592300" y="10109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553" name="楕円 552"/>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165735</xdr:rowOff>
    </xdr:from>
    <xdr:to>
      <xdr:col>76</xdr:col>
      <xdr:colOff>114300</xdr:colOff>
      <xdr:row>59</xdr:row>
      <xdr:rowOff>49530</xdr:rowOff>
    </xdr:to>
    <xdr:cxnSp macro="">
      <xdr:nvCxnSpPr>
        <xdr:cNvPr id="554" name="直線コネクタ 553"/>
        <xdr:cNvCxnSpPr/>
      </xdr:nvCxnSpPr>
      <xdr:spPr>
        <a:xfrm flipV="1">
          <a:off x="13703300" y="10109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153035</xdr:rowOff>
    </xdr:from>
    <xdr:to>
      <xdr:col>67</xdr:col>
      <xdr:colOff>101600</xdr:colOff>
      <xdr:row>61</xdr:row>
      <xdr:rowOff>83185</xdr:rowOff>
    </xdr:to>
    <xdr:sp macro="" textlink="">
      <xdr:nvSpPr>
        <xdr:cNvPr id="555" name="楕円 554"/>
        <xdr:cNvSpPr/>
      </xdr:nvSpPr>
      <xdr:spPr>
        <a:xfrm>
          <a:off x="12763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49530</xdr:rowOff>
    </xdr:from>
    <xdr:to>
      <xdr:col>71</xdr:col>
      <xdr:colOff>177800</xdr:colOff>
      <xdr:row>61</xdr:row>
      <xdr:rowOff>32385</xdr:rowOff>
    </xdr:to>
    <xdr:cxnSp macro="">
      <xdr:nvCxnSpPr>
        <xdr:cNvPr id="556" name="直線コネクタ 555"/>
        <xdr:cNvCxnSpPr/>
      </xdr:nvCxnSpPr>
      <xdr:spPr>
        <a:xfrm flipV="1">
          <a:off x="12814300" y="1016508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561" name="n_1main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562" name="n_2mainValue【学校施設】&#10;有形固定資産減価償却率"/>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563" name="n_3mainValue【学校施設】&#10;有形固定資産減価償却率"/>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74312</xdr:rowOff>
    </xdr:from>
    <xdr:ext cx="405111" cy="259045"/>
    <xdr:sp macro="" textlink="">
      <xdr:nvSpPr>
        <xdr:cNvPr id="564" name="n_4mainValue【学校施設】&#10;有形固定資産減価償却率"/>
        <xdr:cNvSpPr txBox="1"/>
      </xdr:nvSpPr>
      <xdr:spPr>
        <a:xfrm>
          <a:off x="12611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93980</xdr:rowOff>
    </xdr:from>
    <xdr:to>
      <xdr:col>116</xdr:col>
      <xdr:colOff>114300</xdr:colOff>
      <xdr:row>62</xdr:row>
      <xdr:rowOff>24130</xdr:rowOff>
    </xdr:to>
    <xdr:sp macro="" textlink="">
      <xdr:nvSpPr>
        <xdr:cNvPr id="605" name="楕円 604"/>
        <xdr:cNvSpPr/>
      </xdr:nvSpPr>
      <xdr:spPr>
        <a:xfrm>
          <a:off x="22110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116857</xdr:rowOff>
    </xdr:from>
    <xdr:ext cx="469744" cy="259045"/>
    <xdr:sp macro="" textlink="">
      <xdr:nvSpPr>
        <xdr:cNvPr id="606" name="【学校施設】&#10;一人当たり面積該当値テキスト"/>
        <xdr:cNvSpPr txBox="1"/>
      </xdr:nvSpPr>
      <xdr:spPr>
        <a:xfrm>
          <a:off x="221996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607" name="楕円 606"/>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144780</xdr:rowOff>
    </xdr:from>
    <xdr:to>
      <xdr:col>116</xdr:col>
      <xdr:colOff>63500</xdr:colOff>
      <xdr:row>62</xdr:row>
      <xdr:rowOff>53340</xdr:rowOff>
    </xdr:to>
    <xdr:cxnSp macro="">
      <xdr:nvCxnSpPr>
        <xdr:cNvPr id="608" name="直線コネクタ 607"/>
        <xdr:cNvCxnSpPr/>
      </xdr:nvCxnSpPr>
      <xdr:spPr>
        <a:xfrm flipV="1">
          <a:off x="21323300" y="106032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xdr:rowOff>
    </xdr:from>
    <xdr:to>
      <xdr:col>107</xdr:col>
      <xdr:colOff>101600</xdr:colOff>
      <xdr:row>62</xdr:row>
      <xdr:rowOff>118618</xdr:rowOff>
    </xdr:to>
    <xdr:sp macro="" textlink="">
      <xdr:nvSpPr>
        <xdr:cNvPr id="609" name="楕円 608"/>
        <xdr:cNvSpPr/>
      </xdr:nvSpPr>
      <xdr:spPr>
        <a:xfrm>
          <a:off x="20383500" y="106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67818</xdr:rowOff>
    </xdr:to>
    <xdr:cxnSp macro="">
      <xdr:nvCxnSpPr>
        <xdr:cNvPr id="610" name="直線コネクタ 609"/>
        <xdr:cNvCxnSpPr/>
      </xdr:nvCxnSpPr>
      <xdr:spPr>
        <a:xfrm flipV="1">
          <a:off x="20434300" y="106832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161798</xdr:rowOff>
    </xdr:from>
    <xdr:to>
      <xdr:col>102</xdr:col>
      <xdr:colOff>165100</xdr:colOff>
      <xdr:row>62</xdr:row>
      <xdr:rowOff>91948</xdr:rowOff>
    </xdr:to>
    <xdr:sp macro="" textlink="">
      <xdr:nvSpPr>
        <xdr:cNvPr id="611" name="楕円 610"/>
        <xdr:cNvSpPr/>
      </xdr:nvSpPr>
      <xdr:spPr>
        <a:xfrm>
          <a:off x="19494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67818</xdr:rowOff>
    </xdr:to>
    <xdr:cxnSp macro="">
      <xdr:nvCxnSpPr>
        <xdr:cNvPr id="612" name="直線コネクタ 611"/>
        <xdr:cNvCxnSpPr/>
      </xdr:nvCxnSpPr>
      <xdr:spPr>
        <a:xfrm>
          <a:off x="19545300" y="1067104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137414</xdr:rowOff>
    </xdr:from>
    <xdr:to>
      <xdr:col>98</xdr:col>
      <xdr:colOff>38100</xdr:colOff>
      <xdr:row>63</xdr:row>
      <xdr:rowOff>67564</xdr:rowOff>
    </xdr:to>
    <xdr:sp macro="" textlink="">
      <xdr:nvSpPr>
        <xdr:cNvPr id="613" name="楕円 612"/>
        <xdr:cNvSpPr/>
      </xdr:nvSpPr>
      <xdr:spPr>
        <a:xfrm>
          <a:off x="18605500" y="107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63</xdr:row>
      <xdr:rowOff>16764</xdr:rowOff>
    </xdr:to>
    <xdr:cxnSp macro="">
      <xdr:nvCxnSpPr>
        <xdr:cNvPr id="614" name="直線コネクタ 613"/>
        <xdr:cNvCxnSpPr/>
      </xdr:nvCxnSpPr>
      <xdr:spPr>
        <a:xfrm flipV="1">
          <a:off x="18656300" y="10671048"/>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619" name="n_1mainValue【学校施設】&#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109745</xdr:rowOff>
    </xdr:from>
    <xdr:ext cx="469744" cy="259045"/>
    <xdr:sp macro="" textlink="">
      <xdr:nvSpPr>
        <xdr:cNvPr id="620" name="n_2mainValue【学校施設】&#10;一人当たり面積"/>
        <xdr:cNvSpPr txBox="1"/>
      </xdr:nvSpPr>
      <xdr:spPr>
        <a:xfrm>
          <a:off x="20199427" y="1073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108475</xdr:rowOff>
    </xdr:from>
    <xdr:ext cx="469744" cy="259045"/>
    <xdr:sp macro="" textlink="">
      <xdr:nvSpPr>
        <xdr:cNvPr id="621" name="n_3mainValue【学校施設】&#10;一人当たり面積"/>
        <xdr:cNvSpPr txBox="1"/>
      </xdr:nvSpPr>
      <xdr:spPr>
        <a:xfrm>
          <a:off x="19310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58691</xdr:rowOff>
    </xdr:from>
    <xdr:ext cx="469744" cy="259045"/>
    <xdr:sp macro="" textlink="">
      <xdr:nvSpPr>
        <xdr:cNvPr id="622" name="n_4mainValue【学校施設】&#10;一人当たり面積"/>
        <xdr:cNvSpPr txBox="1"/>
      </xdr:nvSpPr>
      <xdr:spPr>
        <a:xfrm>
          <a:off x="18421427" y="108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3629</xdr:rowOff>
    </xdr:from>
    <xdr:to>
      <xdr:col>85</xdr:col>
      <xdr:colOff>177800</xdr:colOff>
      <xdr:row>83</xdr:row>
      <xdr:rowOff>105229</xdr:rowOff>
    </xdr:to>
    <xdr:sp macro="" textlink="">
      <xdr:nvSpPr>
        <xdr:cNvPr id="664" name="楕円 663"/>
        <xdr:cNvSpPr/>
      </xdr:nvSpPr>
      <xdr:spPr>
        <a:xfrm>
          <a:off x="16268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153506</xdr:rowOff>
    </xdr:from>
    <xdr:ext cx="405111" cy="259045"/>
    <xdr:sp macro="" textlink="">
      <xdr:nvSpPr>
        <xdr:cNvPr id="665" name="【児童館】&#10;有形固定資産減価償却率該当値テキスト"/>
        <xdr:cNvSpPr txBox="1"/>
      </xdr:nvSpPr>
      <xdr:spPr>
        <a:xfrm>
          <a:off x="16357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140788</xdr:rowOff>
    </xdr:from>
    <xdr:to>
      <xdr:col>81</xdr:col>
      <xdr:colOff>101600</xdr:colOff>
      <xdr:row>83</xdr:row>
      <xdr:rowOff>70938</xdr:rowOff>
    </xdr:to>
    <xdr:sp macro="" textlink="">
      <xdr:nvSpPr>
        <xdr:cNvPr id="666" name="楕円 665"/>
        <xdr:cNvSpPr/>
      </xdr:nvSpPr>
      <xdr:spPr>
        <a:xfrm>
          <a:off x="1543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20138</xdr:rowOff>
    </xdr:from>
    <xdr:to>
      <xdr:col>85</xdr:col>
      <xdr:colOff>127000</xdr:colOff>
      <xdr:row>83</xdr:row>
      <xdr:rowOff>54429</xdr:rowOff>
    </xdr:to>
    <xdr:cxnSp macro="">
      <xdr:nvCxnSpPr>
        <xdr:cNvPr id="667" name="直線コネクタ 666"/>
        <xdr:cNvCxnSpPr/>
      </xdr:nvCxnSpPr>
      <xdr:spPr>
        <a:xfrm>
          <a:off x="15481300" y="142504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xdr:nvSpPr>
        <xdr:cNvPr id="668" name="楕円 667"/>
        <xdr:cNvSpPr/>
      </xdr:nvSpPr>
      <xdr:spPr>
        <a:xfrm>
          <a:off x="14541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20138</xdr:rowOff>
    </xdr:to>
    <xdr:cxnSp macro="">
      <xdr:nvCxnSpPr>
        <xdr:cNvPr id="669" name="直線コネクタ 668"/>
        <xdr:cNvCxnSpPr/>
      </xdr:nvCxnSpPr>
      <xdr:spPr>
        <a:xfrm>
          <a:off x="14592300" y="1421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75474</xdr:rowOff>
    </xdr:from>
    <xdr:to>
      <xdr:col>72</xdr:col>
      <xdr:colOff>38100</xdr:colOff>
      <xdr:row>83</xdr:row>
      <xdr:rowOff>5624</xdr:rowOff>
    </xdr:to>
    <xdr:sp macro="" textlink="">
      <xdr:nvSpPr>
        <xdr:cNvPr id="670" name="楕円 669"/>
        <xdr:cNvSpPr/>
      </xdr:nvSpPr>
      <xdr:spPr>
        <a:xfrm>
          <a:off x="13652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126274</xdr:rowOff>
    </xdr:from>
    <xdr:to>
      <xdr:col>76</xdr:col>
      <xdr:colOff>114300</xdr:colOff>
      <xdr:row>82</xdr:row>
      <xdr:rowOff>158931</xdr:rowOff>
    </xdr:to>
    <xdr:cxnSp macro="">
      <xdr:nvCxnSpPr>
        <xdr:cNvPr id="671" name="直線コネクタ 670"/>
        <xdr:cNvCxnSpPr/>
      </xdr:nvCxnSpPr>
      <xdr:spPr>
        <a:xfrm>
          <a:off x="13703300" y="1418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41184</xdr:rowOff>
    </xdr:from>
    <xdr:to>
      <xdr:col>67</xdr:col>
      <xdr:colOff>101600</xdr:colOff>
      <xdr:row>82</xdr:row>
      <xdr:rowOff>142784</xdr:rowOff>
    </xdr:to>
    <xdr:sp macro="" textlink="">
      <xdr:nvSpPr>
        <xdr:cNvPr id="672" name="楕円 671"/>
        <xdr:cNvSpPr/>
      </xdr:nvSpPr>
      <xdr:spPr>
        <a:xfrm>
          <a:off x="12763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91984</xdr:rowOff>
    </xdr:from>
    <xdr:to>
      <xdr:col>71</xdr:col>
      <xdr:colOff>177800</xdr:colOff>
      <xdr:row>82</xdr:row>
      <xdr:rowOff>126274</xdr:rowOff>
    </xdr:to>
    <xdr:cxnSp macro="">
      <xdr:nvCxnSpPr>
        <xdr:cNvPr id="673" name="直線コネクタ 672"/>
        <xdr:cNvCxnSpPr/>
      </xdr:nvCxnSpPr>
      <xdr:spPr>
        <a:xfrm>
          <a:off x="12814300" y="1415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62065</xdr:rowOff>
    </xdr:from>
    <xdr:ext cx="405111" cy="259045"/>
    <xdr:sp macro="" textlink="">
      <xdr:nvSpPr>
        <xdr:cNvPr id="678" name="n_1mainValue【児童館】&#10;有形固定資産減価償却率"/>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29408</xdr:rowOff>
    </xdr:from>
    <xdr:ext cx="405111" cy="259045"/>
    <xdr:sp macro="" textlink="">
      <xdr:nvSpPr>
        <xdr:cNvPr id="679" name="n_2mainValue【児童館】&#10;有形固定資産減価償却率"/>
        <xdr:cNvSpPr txBox="1"/>
      </xdr:nvSpPr>
      <xdr:spPr>
        <a:xfrm>
          <a:off x="14389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680" name="n_3mainValue【児童館】&#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133911</xdr:rowOff>
    </xdr:from>
    <xdr:ext cx="405111" cy="259045"/>
    <xdr:sp macro="" textlink="">
      <xdr:nvSpPr>
        <xdr:cNvPr id="681" name="n_4mainValue【児童館】&#10;有形固定資産減価償却率"/>
        <xdr:cNvSpPr txBox="1"/>
      </xdr:nvSpPr>
      <xdr:spPr>
        <a:xfrm>
          <a:off x="12611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721" name="楕円 720"/>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722" name="【児童館】&#10;一人当たり面積該当値テキスト"/>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3" name="楕円 722"/>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82550</xdr:rowOff>
    </xdr:to>
    <xdr:cxnSp macro="">
      <xdr:nvCxnSpPr>
        <xdr:cNvPr id="724" name="直線コネクタ 723"/>
        <xdr:cNvCxnSpPr/>
      </xdr:nvCxnSpPr>
      <xdr:spPr>
        <a:xfrm>
          <a:off x="21323300" y="1464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5" name="楕円 724"/>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26" name="直線コネクタ 725"/>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7" name="楕円 726"/>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8" name="直線コネクタ 727"/>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729" name="楕円 728"/>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730" name="直線コネクタ 729"/>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5"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6"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7" name="n_3mainValue【児童館】&#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738" name="n_4mainValue【児童館】&#10;一人当たり面積"/>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780" name="楕円 779"/>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67871</xdr:rowOff>
    </xdr:from>
    <xdr:ext cx="405111" cy="259045"/>
    <xdr:sp macro="" textlink="">
      <xdr:nvSpPr>
        <xdr:cNvPr id="781" name="【公民館】&#10;有形固定資産減価償却率該当値テキスト"/>
        <xdr:cNvSpPr txBox="1"/>
      </xdr:nvSpPr>
      <xdr:spPr>
        <a:xfrm>
          <a:off x="16357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782" name="楕円 781"/>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61505</xdr:rowOff>
    </xdr:from>
    <xdr:to>
      <xdr:col>85</xdr:col>
      <xdr:colOff>127000</xdr:colOff>
      <xdr:row>104</xdr:row>
      <xdr:rowOff>95794</xdr:rowOff>
    </xdr:to>
    <xdr:cxnSp macro="">
      <xdr:nvCxnSpPr>
        <xdr:cNvPr id="783" name="直線コネクタ 782"/>
        <xdr:cNvCxnSpPr/>
      </xdr:nvCxnSpPr>
      <xdr:spPr>
        <a:xfrm>
          <a:off x="15481300" y="1789230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84" name="楕円 783"/>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61505</xdr:rowOff>
    </xdr:to>
    <xdr:cxnSp macro="">
      <xdr:nvCxnSpPr>
        <xdr:cNvPr id="785" name="直線コネクタ 784"/>
        <xdr:cNvCxnSpPr/>
      </xdr:nvCxnSpPr>
      <xdr:spPr>
        <a:xfrm>
          <a:off x="14592300" y="178841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141332</xdr:rowOff>
    </xdr:from>
    <xdr:to>
      <xdr:col>72</xdr:col>
      <xdr:colOff>38100</xdr:colOff>
      <xdr:row>104</xdr:row>
      <xdr:rowOff>71482</xdr:rowOff>
    </xdr:to>
    <xdr:sp macro="" textlink="">
      <xdr:nvSpPr>
        <xdr:cNvPr id="786" name="楕円 785"/>
        <xdr:cNvSpPr/>
      </xdr:nvSpPr>
      <xdr:spPr>
        <a:xfrm>
          <a:off x="1365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20682</xdr:rowOff>
    </xdr:from>
    <xdr:to>
      <xdr:col>76</xdr:col>
      <xdr:colOff>114300</xdr:colOff>
      <xdr:row>104</xdr:row>
      <xdr:rowOff>53339</xdr:rowOff>
    </xdr:to>
    <xdr:cxnSp macro="">
      <xdr:nvCxnSpPr>
        <xdr:cNvPr id="787" name="直線コネクタ 786"/>
        <xdr:cNvCxnSpPr/>
      </xdr:nvCxnSpPr>
      <xdr:spPr>
        <a:xfrm>
          <a:off x="13703300" y="178514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107043</xdr:rowOff>
    </xdr:from>
    <xdr:to>
      <xdr:col>67</xdr:col>
      <xdr:colOff>101600</xdr:colOff>
      <xdr:row>104</xdr:row>
      <xdr:rowOff>37193</xdr:rowOff>
    </xdr:to>
    <xdr:sp macro="" textlink="">
      <xdr:nvSpPr>
        <xdr:cNvPr id="788" name="楕円 787"/>
        <xdr:cNvSpPr/>
      </xdr:nvSpPr>
      <xdr:spPr>
        <a:xfrm>
          <a:off x="12763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157843</xdr:rowOff>
    </xdr:from>
    <xdr:to>
      <xdr:col>71</xdr:col>
      <xdr:colOff>177800</xdr:colOff>
      <xdr:row>104</xdr:row>
      <xdr:rowOff>20682</xdr:rowOff>
    </xdr:to>
    <xdr:cxnSp macro="">
      <xdr:nvCxnSpPr>
        <xdr:cNvPr id="789" name="直線コネクタ 788"/>
        <xdr:cNvCxnSpPr/>
      </xdr:nvCxnSpPr>
      <xdr:spPr>
        <a:xfrm>
          <a:off x="12814300" y="1781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128832</xdr:rowOff>
    </xdr:from>
    <xdr:ext cx="405111" cy="259045"/>
    <xdr:sp macro="" textlink="">
      <xdr:nvSpPr>
        <xdr:cNvPr id="794" name="n_1mainValue【公民館】&#10;有形固定資産減価償却率"/>
        <xdr:cNvSpPr txBox="1"/>
      </xdr:nvSpPr>
      <xdr:spPr>
        <a:xfrm>
          <a:off x="152660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95" name="n_2main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88009</xdr:rowOff>
    </xdr:from>
    <xdr:ext cx="405111" cy="259045"/>
    <xdr:sp macro="" textlink="">
      <xdr:nvSpPr>
        <xdr:cNvPr id="796" name="n_3mainValue【公民館】&#10;有形固定資産減価償却率"/>
        <xdr:cNvSpPr txBox="1"/>
      </xdr:nvSpPr>
      <xdr:spPr>
        <a:xfrm>
          <a:off x="13500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53720</xdr:rowOff>
    </xdr:from>
    <xdr:ext cx="405111" cy="259045"/>
    <xdr:sp macro="" textlink="">
      <xdr:nvSpPr>
        <xdr:cNvPr id="797" name="n_4mainValue【公民館】&#10;有形固定資産減価償却率"/>
        <xdr:cNvSpPr txBox="1"/>
      </xdr:nvSpPr>
      <xdr:spPr>
        <a:xfrm>
          <a:off x="12611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839" name="楕円 838"/>
        <xdr:cNvSpPr/>
      </xdr:nvSpPr>
      <xdr:spPr>
        <a:xfrm>
          <a:off x="22110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840" name="【公民館】&#10;一人当たり面積該当値テキスト"/>
        <xdr:cNvSpPr txBox="1"/>
      </xdr:nvSpPr>
      <xdr:spPr>
        <a:xfrm>
          <a:off x="22199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841" name="楕円 840"/>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161108</xdr:rowOff>
    </xdr:to>
    <xdr:cxnSp macro="">
      <xdr:nvCxnSpPr>
        <xdr:cNvPr id="842" name="直線コネクタ 841"/>
        <xdr:cNvCxnSpPr/>
      </xdr:nvCxnSpPr>
      <xdr:spPr>
        <a:xfrm>
          <a:off x="21323300" y="183315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43" name="楕円 842"/>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157843</xdr:rowOff>
    </xdr:to>
    <xdr:cxnSp macro="">
      <xdr:nvCxnSpPr>
        <xdr:cNvPr id="844" name="直線コネクタ 843"/>
        <xdr:cNvCxnSpPr/>
      </xdr:nvCxnSpPr>
      <xdr:spPr>
        <a:xfrm>
          <a:off x="20434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45" name="楕円 844"/>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157843</xdr:rowOff>
    </xdr:to>
    <xdr:cxnSp macro="">
      <xdr:nvCxnSpPr>
        <xdr:cNvPr id="846" name="直線コネクタ 845"/>
        <xdr:cNvCxnSpPr/>
      </xdr:nvCxnSpPr>
      <xdr:spPr>
        <a:xfrm>
          <a:off x="19545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47" name="楕円 846"/>
        <xdr:cNvSpPr/>
      </xdr:nvSpPr>
      <xdr:spPr>
        <a:xfrm>
          <a:off x="18605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157843</xdr:rowOff>
    </xdr:to>
    <xdr:cxnSp macro="">
      <xdr:nvCxnSpPr>
        <xdr:cNvPr id="848" name="直線コネクタ 847"/>
        <xdr:cNvCxnSpPr/>
      </xdr:nvCxnSpPr>
      <xdr:spPr>
        <a:xfrm>
          <a:off x="18656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853" name="n_1main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4" name="n_2main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5" name="n_3main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6" name="n_4mainValue【公民館】&#10;一人当たり面積"/>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　</a:t>
          </a:r>
          <a:r>
            <a:rPr kumimoji="1" lang="ja-JP" altLang="ja-JP" sz="950">
              <a:solidFill>
                <a:schemeClr val="dk1"/>
              </a:solidFill>
              <a:effectLst/>
              <a:latin typeface="+mn-lt"/>
              <a:ea typeface="+mn-ea"/>
              <a:cs typeface="+mn-cs"/>
            </a:rPr>
            <a:t>類似団体と比較して特に有形固定資産減価償却率が高くなっている施設は、公営住宅、児童館であり、特に低くなっている施設は、道路</a:t>
          </a:r>
          <a:r>
            <a:rPr kumimoji="1" lang="en-US" altLang="ja-JP"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橋りょう、公民館である。</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　公営住宅については、大半が昭和</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年代と</a:t>
          </a:r>
          <a:r>
            <a:rPr kumimoji="1" lang="en-US" altLang="ja-JP" sz="950">
              <a:solidFill>
                <a:schemeClr val="dk1"/>
              </a:solidFill>
              <a:effectLst/>
              <a:latin typeface="+mn-lt"/>
              <a:ea typeface="+mn-ea"/>
              <a:cs typeface="+mn-cs"/>
            </a:rPr>
            <a:t>40</a:t>
          </a:r>
          <a:r>
            <a:rPr kumimoji="1" lang="ja-JP" altLang="ja-JP" sz="950">
              <a:solidFill>
                <a:schemeClr val="dk1"/>
              </a:solidFill>
              <a:effectLst/>
              <a:latin typeface="+mn-lt"/>
              <a:ea typeface="+mn-ea"/>
              <a:cs typeface="+mn-cs"/>
            </a:rPr>
            <a:t>年代に建てられた建物のため、有形固定資産減価償却率が高くなっている。今後も引き続き、長寿命化計画に基づき、施設の維持管理を適切に進めていく。</a:t>
          </a:r>
          <a:endParaRPr lang="ja-JP" altLang="ja-JP" sz="950">
            <a:effectLst/>
          </a:endParaRPr>
        </a:p>
        <a:p>
          <a:r>
            <a:rPr kumimoji="1" lang="ja-JP" altLang="ja-JP" sz="950">
              <a:solidFill>
                <a:schemeClr val="dk1"/>
              </a:solidFill>
              <a:effectLst/>
              <a:latin typeface="+mn-lt"/>
              <a:ea typeface="+mn-ea"/>
              <a:cs typeface="+mn-cs"/>
            </a:rPr>
            <a:t>　児童館については、昭和</a:t>
          </a:r>
          <a:r>
            <a:rPr kumimoji="1" lang="en-US" altLang="ja-JP" sz="950">
              <a:solidFill>
                <a:schemeClr val="dk1"/>
              </a:solidFill>
              <a:effectLst/>
              <a:latin typeface="+mn-lt"/>
              <a:ea typeface="+mn-ea"/>
              <a:cs typeface="+mn-cs"/>
            </a:rPr>
            <a:t>40</a:t>
          </a:r>
          <a:r>
            <a:rPr kumimoji="1" lang="ja-JP" altLang="ja-JP" sz="950">
              <a:solidFill>
                <a:schemeClr val="dk1"/>
              </a:solidFill>
              <a:effectLst/>
              <a:latin typeface="+mn-lt"/>
              <a:ea typeface="+mn-ea"/>
              <a:cs typeface="+mn-cs"/>
            </a:rPr>
            <a:t>年代と平成元年～</a:t>
          </a:r>
          <a:r>
            <a:rPr kumimoji="1" lang="en-US" altLang="ja-JP" sz="950">
              <a:solidFill>
                <a:schemeClr val="dk1"/>
              </a:solidFill>
              <a:effectLst/>
              <a:latin typeface="+mn-lt"/>
              <a:ea typeface="+mn-ea"/>
              <a:cs typeface="+mn-cs"/>
            </a:rPr>
            <a:t>10</a:t>
          </a:r>
          <a:r>
            <a:rPr kumimoji="1" lang="ja-JP" altLang="ja-JP" sz="950">
              <a:solidFill>
                <a:schemeClr val="dk1"/>
              </a:solidFill>
              <a:effectLst/>
              <a:latin typeface="+mn-lt"/>
              <a:ea typeface="+mn-ea"/>
              <a:cs typeface="+mn-cs"/>
            </a:rPr>
            <a:t>年に建てられた建物のため、有形固定資産減価償却率が高くなっている。今後も引き続き、個別施設計画に基づき、必要な面積を検証し、他の既存公共施設での事業実施が可能かどうかについて検討していく。</a:t>
          </a:r>
          <a:endParaRPr lang="ja-JP" altLang="ja-JP" sz="950">
            <a:effectLst/>
          </a:endParaRPr>
        </a:p>
        <a:p>
          <a:r>
            <a:rPr kumimoji="1" lang="ja-JP" altLang="ja-JP" sz="950">
              <a:solidFill>
                <a:schemeClr val="dk1"/>
              </a:solidFill>
              <a:effectLst/>
              <a:latin typeface="+mn-lt"/>
              <a:ea typeface="+mn-ea"/>
              <a:cs typeface="+mn-cs"/>
            </a:rPr>
            <a:t>　道路については</a:t>
          </a:r>
          <a:r>
            <a:rPr kumimoji="1" lang="en-US" altLang="ja-JP"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近年、</a:t>
          </a:r>
          <a:r>
            <a:rPr kumimoji="1" lang="ja-JP" altLang="en-US" sz="950">
              <a:solidFill>
                <a:schemeClr val="dk1"/>
              </a:solidFill>
              <a:effectLst/>
              <a:latin typeface="+mn-lt"/>
              <a:ea typeface="+mn-ea"/>
              <a:cs typeface="+mn-cs"/>
            </a:rPr>
            <a:t>新市街地内</a:t>
          </a:r>
          <a:r>
            <a:rPr kumimoji="1" lang="ja-JP" altLang="ja-JP" sz="950">
              <a:solidFill>
                <a:schemeClr val="dk1"/>
              </a:solidFill>
              <a:effectLst/>
              <a:latin typeface="+mn-lt"/>
              <a:ea typeface="+mn-ea"/>
              <a:cs typeface="+mn-cs"/>
            </a:rPr>
            <a:t>の町道整備を行ったため、一人当たりの面積が増加するとともに、有形固定資産減価償却率が低くなっている。今後新設する道路は、都市計画道路については引き続き都市計画マスタープランに基づき計画的な整備を進めるとともに、現況に即した都市計画道路の見直しも進めていく。</a:t>
          </a:r>
          <a:endParaRPr lang="ja-JP" altLang="ja-JP" sz="950">
            <a:effectLst/>
          </a:endParaRPr>
        </a:p>
        <a:p>
          <a:r>
            <a:rPr kumimoji="1" lang="ja-JP" altLang="ja-JP" sz="950">
              <a:solidFill>
                <a:schemeClr val="dk1"/>
              </a:solidFill>
              <a:effectLst/>
              <a:latin typeface="+mn-lt"/>
              <a:ea typeface="+mn-ea"/>
              <a:cs typeface="+mn-cs"/>
            </a:rPr>
            <a:t>　橋りょうについては、平成</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度に策定した橋梁長寿命化修繕計画に基づき、計画的に修繕を行っているため、有形固定資産減価償却率が低くなっている。予防保全型の改修を行うことにより、施設の長寿命化を図るとともに、維持管理費用の縮減・平準化を図っていく。</a:t>
          </a:r>
          <a:endParaRPr lang="ja-JP" altLang="ja-JP" sz="950">
            <a:effectLst/>
          </a:endParaRPr>
        </a:p>
        <a:p>
          <a:r>
            <a:rPr kumimoji="1" lang="ja-JP" altLang="ja-JP" sz="950">
              <a:solidFill>
                <a:schemeClr val="dk1"/>
              </a:solidFill>
              <a:effectLst/>
              <a:latin typeface="+mn-lt"/>
              <a:ea typeface="+mn-ea"/>
              <a:cs typeface="+mn-cs"/>
            </a:rPr>
            <a:t>　公民館については、平成元年～</a:t>
          </a:r>
          <a:r>
            <a:rPr kumimoji="1" lang="en-US" altLang="ja-JP" sz="950">
              <a:solidFill>
                <a:schemeClr val="dk1"/>
              </a:solidFill>
              <a:effectLst/>
              <a:latin typeface="+mn-lt"/>
              <a:ea typeface="+mn-ea"/>
              <a:cs typeface="+mn-cs"/>
            </a:rPr>
            <a:t>10</a:t>
          </a:r>
          <a:r>
            <a:rPr kumimoji="1" lang="ja-JP" altLang="ja-JP" sz="950">
              <a:solidFill>
                <a:schemeClr val="dk1"/>
              </a:solidFill>
              <a:effectLst/>
              <a:latin typeface="+mn-lt"/>
              <a:ea typeface="+mn-ea"/>
              <a:cs typeface="+mn-cs"/>
            </a:rPr>
            <a:t>年に建てられた建物が多いため、有形固定資産減価償却率が低くなっている。今後も引き続き、個別施設計画に基づき、各施設の稼働状況から公民館の適正な規模を検証し利用者の声を把握した上で、統廃合も含めて将来の方向性を検討していく。</a:t>
          </a:r>
          <a:endParaRPr lang="ja-JP" altLang="ja-JP" sz="9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48,070
47,091
71.40
22,869,822
22,166,962
581,901
9,980,883
15,189,093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5" name="【図書館】&#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121920</xdr:rowOff>
    </xdr:to>
    <xdr:cxnSp macro="">
      <xdr:nvCxnSpPr>
        <xdr:cNvPr id="77" name="直線コネクタ 76"/>
        <xdr:cNvCxnSpPr/>
      </xdr:nvCxnSpPr>
      <xdr:spPr>
        <a:xfrm>
          <a:off x="3797300" y="65978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82731</xdr:rowOff>
    </xdr:to>
    <xdr:cxnSp macro="">
      <xdr:nvCxnSpPr>
        <xdr:cNvPr id="79" name="直線コネクタ 78"/>
        <xdr:cNvCxnSpPr/>
      </xdr:nvCxnSpPr>
      <xdr:spPr>
        <a:xfrm>
          <a:off x="2908300" y="65586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0" name="楕円 79"/>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97427</xdr:rowOff>
    </xdr:to>
    <xdr:cxnSp macro="">
      <xdr:nvCxnSpPr>
        <xdr:cNvPr id="81" name="直線コネクタ 80"/>
        <xdr:cNvCxnSpPr/>
      </xdr:nvCxnSpPr>
      <xdr:spPr>
        <a:xfrm flipV="1">
          <a:off x="2019300" y="65586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15603</xdr:rowOff>
    </xdr:from>
    <xdr:to>
      <xdr:col>6</xdr:col>
      <xdr:colOff>38100</xdr:colOff>
      <xdr:row>38</xdr:row>
      <xdr:rowOff>117203</xdr:rowOff>
    </xdr:to>
    <xdr:sp macro="" textlink="">
      <xdr:nvSpPr>
        <xdr:cNvPr id="82" name="楕円 81"/>
        <xdr:cNvSpPr/>
      </xdr:nvSpPr>
      <xdr:spPr>
        <a:xfrm>
          <a:off x="1079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66403</xdr:rowOff>
    </xdr:from>
    <xdr:to>
      <xdr:col>10</xdr:col>
      <xdr:colOff>114300</xdr:colOff>
      <xdr:row>38</xdr:row>
      <xdr:rowOff>97427</xdr:rowOff>
    </xdr:to>
    <xdr:cxnSp macro="">
      <xdr:nvCxnSpPr>
        <xdr:cNvPr id="83" name="直線コネクタ 82"/>
        <xdr:cNvCxnSpPr/>
      </xdr:nvCxnSpPr>
      <xdr:spPr>
        <a:xfrm>
          <a:off x="1130300" y="658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8" name="n_1mainValue【図書館】&#10;有形固定資産減価償却率"/>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90" name="n_3mainValue【図書館】&#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108330</xdr:rowOff>
    </xdr:from>
    <xdr:ext cx="405111" cy="259045"/>
    <xdr:sp macro="" textlink="">
      <xdr:nvSpPr>
        <xdr:cNvPr id="91" name="n_4mainValue【図書館】&#10;有形固定資産減価償却率"/>
        <xdr:cNvSpPr txBox="1"/>
      </xdr:nvSpPr>
      <xdr:spPr>
        <a:xfrm>
          <a:off x="927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31" name="楕円 130"/>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32" name="【図書館】&#10;一人当たり面積該当値テキスト"/>
        <xdr:cNvSpPr txBox="1"/>
      </xdr:nvSpPr>
      <xdr:spPr>
        <a:xfrm>
          <a:off x="10515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3" name="楕円 132"/>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80010</xdr:rowOff>
    </xdr:to>
    <xdr:cxnSp macro="">
      <xdr:nvCxnSpPr>
        <xdr:cNvPr id="134" name="直線コネクタ 133"/>
        <xdr:cNvCxnSpPr/>
      </xdr:nvCxnSpPr>
      <xdr:spPr>
        <a:xfrm>
          <a:off x="9639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35" name="楕円 134"/>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80010</xdr:rowOff>
    </xdr:to>
    <xdr:cxnSp macro="">
      <xdr:nvCxnSpPr>
        <xdr:cNvPr id="136" name="直線コネクタ 135"/>
        <xdr:cNvCxnSpPr/>
      </xdr:nvCxnSpPr>
      <xdr:spPr>
        <a:xfrm>
          <a:off x="8750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80010</xdr:rowOff>
    </xdr:to>
    <xdr:cxnSp macro="">
      <xdr:nvCxnSpPr>
        <xdr:cNvPr id="138" name="直線コネクタ 137"/>
        <xdr:cNvCxnSpPr/>
      </xdr:nvCxnSpPr>
      <xdr:spPr>
        <a:xfrm>
          <a:off x="7861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xdr:cNvSpPr/>
      </xdr:nvSpPr>
      <xdr:spPr>
        <a:xfrm>
          <a:off x="692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80010</xdr:rowOff>
    </xdr:to>
    <xdr:cxnSp macro="">
      <xdr:nvCxnSpPr>
        <xdr:cNvPr id="140" name="直線コネクタ 139"/>
        <xdr:cNvCxnSpPr/>
      </xdr:nvCxnSpPr>
      <xdr:spPr>
        <a:xfrm>
          <a:off x="6972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45" name="n_1mainValue【図書館】&#10;一人当たり面積"/>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46" name="n_2mainValue【図書館】&#10;一人当たり面積"/>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xdr:cNvSpPr txBox="1"/>
      </xdr:nvSpPr>
      <xdr:spPr>
        <a:xfrm>
          <a:off x="6737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90" name="楕円 189"/>
        <xdr:cNvSpPr/>
      </xdr:nvSpPr>
      <xdr:spPr>
        <a:xfrm>
          <a:off x="4584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91" name="【体育館・プール】&#10;有形固定資産減価償却率該当値テキスト"/>
        <xdr:cNvSpPr txBox="1"/>
      </xdr:nvSpPr>
      <xdr:spPr>
        <a:xfrm>
          <a:off x="4673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2" name="楕円 191"/>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101237</xdr:rowOff>
    </xdr:to>
    <xdr:cxnSp macro="">
      <xdr:nvCxnSpPr>
        <xdr:cNvPr id="193" name="直線コネクタ 192"/>
        <xdr:cNvCxnSpPr/>
      </xdr:nvCxnSpPr>
      <xdr:spPr>
        <a:xfrm>
          <a:off x="3797300" y="1053846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4" name="楕円 193"/>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80010</xdr:rowOff>
    </xdr:to>
    <xdr:cxnSp macro="">
      <xdr:nvCxnSpPr>
        <xdr:cNvPr id="195" name="直線コネクタ 194"/>
        <xdr:cNvCxnSpPr/>
      </xdr:nvCxnSpPr>
      <xdr:spPr>
        <a:xfrm>
          <a:off x="2908300" y="105188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159838</xdr:rowOff>
    </xdr:from>
    <xdr:to>
      <xdr:col>10</xdr:col>
      <xdr:colOff>165100</xdr:colOff>
      <xdr:row>61</xdr:row>
      <xdr:rowOff>89988</xdr:rowOff>
    </xdr:to>
    <xdr:sp macro="" textlink="">
      <xdr:nvSpPr>
        <xdr:cNvPr id="196" name="楕円 195"/>
        <xdr:cNvSpPr/>
      </xdr:nvSpPr>
      <xdr:spPr>
        <a:xfrm>
          <a:off x="196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39188</xdr:rowOff>
    </xdr:from>
    <xdr:to>
      <xdr:col>15</xdr:col>
      <xdr:colOff>50800</xdr:colOff>
      <xdr:row>61</xdr:row>
      <xdr:rowOff>60416</xdr:rowOff>
    </xdr:to>
    <xdr:cxnSp macro="">
      <xdr:nvCxnSpPr>
        <xdr:cNvPr id="197" name="直線コネクタ 196"/>
        <xdr:cNvCxnSpPr/>
      </xdr:nvCxnSpPr>
      <xdr:spPr>
        <a:xfrm>
          <a:off x="2019300" y="1049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198" name="楕円 197"/>
        <xdr:cNvSpPr/>
      </xdr:nvSpPr>
      <xdr:spPr>
        <a:xfrm>
          <a:off x="1079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61</xdr:row>
      <xdr:rowOff>39188</xdr:rowOff>
    </xdr:to>
    <xdr:cxnSp macro="">
      <xdr:nvCxnSpPr>
        <xdr:cNvPr id="199" name="直線コネクタ 198"/>
        <xdr:cNvCxnSpPr/>
      </xdr:nvCxnSpPr>
      <xdr:spPr>
        <a:xfrm>
          <a:off x="1130300" y="104764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4"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5" name="n_2mainValue【体育館・プール】&#10;有形固定資産減価償却率"/>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81115</xdr:rowOff>
    </xdr:from>
    <xdr:ext cx="405111" cy="259045"/>
    <xdr:sp macro="" textlink="">
      <xdr:nvSpPr>
        <xdr:cNvPr id="206" name="n_3mainValue【体育館・プール】&#10;有形固定資産減価償却率"/>
        <xdr:cNvSpPr txBox="1"/>
      </xdr:nvSpPr>
      <xdr:spPr>
        <a:xfrm>
          <a:off x="1816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7" name="n_4mainValue【体育館・プール】&#10;有形固定資産減価償却率"/>
        <xdr:cNvSpPr txBox="1"/>
      </xdr:nvSpPr>
      <xdr:spPr>
        <a:xfrm>
          <a:off x="927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47" name="楕円 246"/>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48" name="【体育館・プール】&#10;一人当たり面積該当値テキスト"/>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57785</xdr:rowOff>
    </xdr:from>
    <xdr:to>
      <xdr:col>50</xdr:col>
      <xdr:colOff>165100</xdr:colOff>
      <xdr:row>63</xdr:row>
      <xdr:rowOff>159385</xdr:rowOff>
    </xdr:to>
    <xdr:sp macro="" textlink="">
      <xdr:nvSpPr>
        <xdr:cNvPr id="249" name="楕円 248"/>
        <xdr:cNvSpPr/>
      </xdr:nvSpPr>
      <xdr:spPr>
        <a:xfrm>
          <a:off x="9588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108585</xdr:rowOff>
    </xdr:from>
    <xdr:to>
      <xdr:col>55</xdr:col>
      <xdr:colOff>0</xdr:colOff>
      <xdr:row>63</xdr:row>
      <xdr:rowOff>110490</xdr:rowOff>
    </xdr:to>
    <xdr:cxnSp macro="">
      <xdr:nvCxnSpPr>
        <xdr:cNvPr id="250" name="直線コネクタ 249"/>
        <xdr:cNvCxnSpPr/>
      </xdr:nvCxnSpPr>
      <xdr:spPr>
        <a:xfrm>
          <a:off x="9639300" y="109099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57785</xdr:rowOff>
    </xdr:from>
    <xdr:to>
      <xdr:col>46</xdr:col>
      <xdr:colOff>38100</xdr:colOff>
      <xdr:row>63</xdr:row>
      <xdr:rowOff>159385</xdr:rowOff>
    </xdr:to>
    <xdr:sp macro="" textlink="">
      <xdr:nvSpPr>
        <xdr:cNvPr id="251" name="楕円 250"/>
        <xdr:cNvSpPr/>
      </xdr:nvSpPr>
      <xdr:spPr>
        <a:xfrm>
          <a:off x="8699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108585</xdr:rowOff>
    </xdr:from>
    <xdr:to>
      <xdr:col>50</xdr:col>
      <xdr:colOff>114300</xdr:colOff>
      <xdr:row>63</xdr:row>
      <xdr:rowOff>108585</xdr:rowOff>
    </xdr:to>
    <xdr:cxnSp macro="">
      <xdr:nvCxnSpPr>
        <xdr:cNvPr id="252" name="直線コネクタ 251"/>
        <xdr:cNvCxnSpPr/>
      </xdr:nvCxnSpPr>
      <xdr:spPr>
        <a:xfrm>
          <a:off x="8750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57785</xdr:rowOff>
    </xdr:from>
    <xdr:to>
      <xdr:col>41</xdr:col>
      <xdr:colOff>101600</xdr:colOff>
      <xdr:row>63</xdr:row>
      <xdr:rowOff>159385</xdr:rowOff>
    </xdr:to>
    <xdr:sp macro="" textlink="">
      <xdr:nvSpPr>
        <xdr:cNvPr id="253" name="楕円 252"/>
        <xdr:cNvSpPr/>
      </xdr:nvSpPr>
      <xdr:spPr>
        <a:xfrm>
          <a:off x="7810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108585</xdr:rowOff>
    </xdr:from>
    <xdr:to>
      <xdr:col>45</xdr:col>
      <xdr:colOff>177800</xdr:colOff>
      <xdr:row>63</xdr:row>
      <xdr:rowOff>108585</xdr:rowOff>
    </xdr:to>
    <xdr:cxnSp macro="">
      <xdr:nvCxnSpPr>
        <xdr:cNvPr id="254" name="直線コネクタ 253"/>
        <xdr:cNvCxnSpPr/>
      </xdr:nvCxnSpPr>
      <xdr:spPr>
        <a:xfrm>
          <a:off x="7861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57785</xdr:rowOff>
    </xdr:from>
    <xdr:to>
      <xdr:col>36</xdr:col>
      <xdr:colOff>165100</xdr:colOff>
      <xdr:row>63</xdr:row>
      <xdr:rowOff>159385</xdr:rowOff>
    </xdr:to>
    <xdr:sp macro="" textlink="">
      <xdr:nvSpPr>
        <xdr:cNvPr id="255" name="楕円 254"/>
        <xdr:cNvSpPr/>
      </xdr:nvSpPr>
      <xdr:spPr>
        <a:xfrm>
          <a:off x="6921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108585</xdr:rowOff>
    </xdr:from>
    <xdr:to>
      <xdr:col>41</xdr:col>
      <xdr:colOff>50800</xdr:colOff>
      <xdr:row>63</xdr:row>
      <xdr:rowOff>108585</xdr:rowOff>
    </xdr:to>
    <xdr:cxnSp macro="">
      <xdr:nvCxnSpPr>
        <xdr:cNvPr id="256" name="直線コネクタ 255"/>
        <xdr:cNvCxnSpPr/>
      </xdr:nvCxnSpPr>
      <xdr:spPr>
        <a:xfrm>
          <a:off x="6972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150512</xdr:rowOff>
    </xdr:from>
    <xdr:ext cx="469744" cy="259045"/>
    <xdr:sp macro="" textlink="">
      <xdr:nvSpPr>
        <xdr:cNvPr id="261" name="n_1mainValue【体育館・プール】&#10;一人当たり面積"/>
        <xdr:cNvSpPr txBox="1"/>
      </xdr:nvSpPr>
      <xdr:spPr>
        <a:xfrm>
          <a:off x="9391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150512</xdr:rowOff>
    </xdr:from>
    <xdr:ext cx="469744" cy="259045"/>
    <xdr:sp macro="" textlink="">
      <xdr:nvSpPr>
        <xdr:cNvPr id="262" name="n_2mainValue【体育館・プール】&#10;一人当たり面積"/>
        <xdr:cNvSpPr txBox="1"/>
      </xdr:nvSpPr>
      <xdr:spPr>
        <a:xfrm>
          <a:off x="8515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150512</xdr:rowOff>
    </xdr:from>
    <xdr:ext cx="469744" cy="259045"/>
    <xdr:sp macro="" textlink="">
      <xdr:nvSpPr>
        <xdr:cNvPr id="263" name="n_3mainValue【体育館・プール】&#10;一人当たり面積"/>
        <xdr:cNvSpPr txBox="1"/>
      </xdr:nvSpPr>
      <xdr:spPr>
        <a:xfrm>
          <a:off x="7626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150512</xdr:rowOff>
    </xdr:from>
    <xdr:ext cx="469744" cy="259045"/>
    <xdr:sp macro="" textlink="">
      <xdr:nvSpPr>
        <xdr:cNvPr id="264" name="n_4mainValue【体育館・プール】&#10;一人当たり面積"/>
        <xdr:cNvSpPr txBox="1"/>
      </xdr:nvSpPr>
      <xdr:spPr>
        <a:xfrm>
          <a:off x="6737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306" name="楕円 305"/>
        <xdr:cNvSpPr/>
      </xdr:nvSpPr>
      <xdr:spPr>
        <a:xfrm>
          <a:off x="4584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26143</xdr:rowOff>
    </xdr:from>
    <xdr:ext cx="405111" cy="259045"/>
    <xdr:sp macro="" textlink="">
      <xdr:nvSpPr>
        <xdr:cNvPr id="307" name="【福祉施設】&#10;有形固定資産減価償却率該当値テキスト"/>
        <xdr:cNvSpPr txBox="1"/>
      </xdr:nvSpPr>
      <xdr:spPr>
        <a:xfrm>
          <a:off x="4673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xdr:rowOff>
    </xdr:from>
    <xdr:to>
      <xdr:col>20</xdr:col>
      <xdr:colOff>38100</xdr:colOff>
      <xdr:row>83</xdr:row>
      <xdr:rowOff>116658</xdr:rowOff>
    </xdr:to>
    <xdr:sp macro="" textlink="">
      <xdr:nvSpPr>
        <xdr:cNvPr id="308" name="楕円 307"/>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65858</xdr:rowOff>
    </xdr:from>
    <xdr:to>
      <xdr:col>24</xdr:col>
      <xdr:colOff>63500</xdr:colOff>
      <xdr:row>83</xdr:row>
      <xdr:rowOff>98516</xdr:rowOff>
    </xdr:to>
    <xdr:cxnSp macro="">
      <xdr:nvCxnSpPr>
        <xdr:cNvPr id="309" name="直線コネクタ 308"/>
        <xdr:cNvCxnSpPr/>
      </xdr:nvCxnSpPr>
      <xdr:spPr>
        <a:xfrm>
          <a:off x="3797300" y="142962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310" name="楕円 309"/>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33201</xdr:rowOff>
    </xdr:from>
    <xdr:to>
      <xdr:col>19</xdr:col>
      <xdr:colOff>177800</xdr:colOff>
      <xdr:row>83</xdr:row>
      <xdr:rowOff>65858</xdr:rowOff>
    </xdr:to>
    <xdr:cxnSp macro="">
      <xdr:nvCxnSpPr>
        <xdr:cNvPr id="311" name="直線コネクタ 310"/>
        <xdr:cNvCxnSpPr/>
      </xdr:nvCxnSpPr>
      <xdr:spPr>
        <a:xfrm>
          <a:off x="2908300" y="142635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121194</xdr:rowOff>
    </xdr:from>
    <xdr:to>
      <xdr:col>10</xdr:col>
      <xdr:colOff>165100</xdr:colOff>
      <xdr:row>83</xdr:row>
      <xdr:rowOff>51344</xdr:rowOff>
    </xdr:to>
    <xdr:sp macro="" textlink="">
      <xdr:nvSpPr>
        <xdr:cNvPr id="312" name="楕円 311"/>
        <xdr:cNvSpPr/>
      </xdr:nvSpPr>
      <xdr:spPr>
        <a:xfrm>
          <a:off x="196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xdr:rowOff>
    </xdr:from>
    <xdr:to>
      <xdr:col>15</xdr:col>
      <xdr:colOff>50800</xdr:colOff>
      <xdr:row>83</xdr:row>
      <xdr:rowOff>33201</xdr:rowOff>
    </xdr:to>
    <xdr:cxnSp macro="">
      <xdr:nvCxnSpPr>
        <xdr:cNvPr id="313" name="直線コネクタ 312"/>
        <xdr:cNvCxnSpPr/>
      </xdr:nvCxnSpPr>
      <xdr:spPr>
        <a:xfrm>
          <a:off x="2019300" y="1423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88537</xdr:rowOff>
    </xdr:from>
    <xdr:to>
      <xdr:col>6</xdr:col>
      <xdr:colOff>38100</xdr:colOff>
      <xdr:row>83</xdr:row>
      <xdr:rowOff>18687</xdr:rowOff>
    </xdr:to>
    <xdr:sp macro="" textlink="">
      <xdr:nvSpPr>
        <xdr:cNvPr id="314" name="楕円 313"/>
        <xdr:cNvSpPr/>
      </xdr:nvSpPr>
      <xdr:spPr>
        <a:xfrm>
          <a:off x="1079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139337</xdr:rowOff>
    </xdr:from>
    <xdr:to>
      <xdr:col>10</xdr:col>
      <xdr:colOff>114300</xdr:colOff>
      <xdr:row>83</xdr:row>
      <xdr:rowOff>544</xdr:rowOff>
    </xdr:to>
    <xdr:cxnSp macro="">
      <xdr:nvCxnSpPr>
        <xdr:cNvPr id="315" name="直線コネクタ 314"/>
        <xdr:cNvCxnSpPr/>
      </xdr:nvCxnSpPr>
      <xdr:spPr>
        <a:xfrm>
          <a:off x="1130300" y="1419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107785</xdr:rowOff>
    </xdr:from>
    <xdr:ext cx="405111" cy="259045"/>
    <xdr:sp macro="" textlink="">
      <xdr:nvSpPr>
        <xdr:cNvPr id="320" name="n_1mainValue【福祉施設】&#10;有形固定資産減価償却率"/>
        <xdr:cNvSpPr txBox="1"/>
      </xdr:nvSpPr>
      <xdr:spPr>
        <a:xfrm>
          <a:off x="3582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321" name="n_2mainValue【福祉施設】&#10;有形固定資産減価償却率"/>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42471</xdr:rowOff>
    </xdr:from>
    <xdr:ext cx="405111" cy="259045"/>
    <xdr:sp macro="" textlink="">
      <xdr:nvSpPr>
        <xdr:cNvPr id="322" name="n_3mainValue【福祉施設】&#10;有形固定資産減価償却率"/>
        <xdr:cNvSpPr txBox="1"/>
      </xdr:nvSpPr>
      <xdr:spPr>
        <a:xfrm>
          <a:off x="1816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23" name="n_4mainValue【福祉施設】&#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61" name="楕円 360"/>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362" name="【福祉施設】&#10;一人当たり面積該当値テキスト"/>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363" name="楕円 362"/>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99822</xdr:rowOff>
    </xdr:to>
    <xdr:cxnSp macro="">
      <xdr:nvCxnSpPr>
        <xdr:cNvPr id="364" name="直線コネクタ 363"/>
        <xdr:cNvCxnSpPr/>
      </xdr:nvCxnSpPr>
      <xdr:spPr>
        <a:xfrm>
          <a:off x="9639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65" name="楕円 364"/>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99822</xdr:rowOff>
    </xdr:to>
    <xdr:cxnSp macro="">
      <xdr:nvCxnSpPr>
        <xdr:cNvPr id="366" name="直線コネクタ 365"/>
        <xdr:cNvCxnSpPr/>
      </xdr:nvCxnSpPr>
      <xdr:spPr>
        <a:xfrm>
          <a:off x="8750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7" name="楕円 366"/>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99822</xdr:rowOff>
    </xdr:to>
    <xdr:cxnSp macro="">
      <xdr:nvCxnSpPr>
        <xdr:cNvPr id="368" name="直線コネクタ 367"/>
        <xdr:cNvCxnSpPr/>
      </xdr:nvCxnSpPr>
      <xdr:spPr>
        <a:xfrm>
          <a:off x="7861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9" name="楕円 368"/>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99822</xdr:rowOff>
    </xdr:to>
    <xdr:cxnSp macro="">
      <xdr:nvCxnSpPr>
        <xdr:cNvPr id="370" name="直線コネクタ 369"/>
        <xdr:cNvCxnSpPr/>
      </xdr:nvCxnSpPr>
      <xdr:spPr>
        <a:xfrm>
          <a:off x="6972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375" name="n_1mainValue【福祉施設】&#10;一人当たり面積"/>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76"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7"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8" name="n_4mainValue【福祉施設】&#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113574</xdr:rowOff>
    </xdr:from>
    <xdr:to>
      <xdr:col>24</xdr:col>
      <xdr:colOff>114300</xdr:colOff>
      <xdr:row>103</xdr:row>
      <xdr:rowOff>43724</xdr:rowOff>
    </xdr:to>
    <xdr:sp macro="" textlink="">
      <xdr:nvSpPr>
        <xdr:cNvPr id="420" name="楕円 419"/>
        <xdr:cNvSpPr/>
      </xdr:nvSpPr>
      <xdr:spPr>
        <a:xfrm>
          <a:off x="45847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136451</xdr:rowOff>
    </xdr:from>
    <xdr:ext cx="405111" cy="259045"/>
    <xdr:sp macro="" textlink="">
      <xdr:nvSpPr>
        <xdr:cNvPr id="421" name="【市民会館】&#10;有形固定資産減価償却率該当値テキスト"/>
        <xdr:cNvSpPr txBox="1"/>
      </xdr:nvSpPr>
      <xdr:spPr>
        <a:xfrm>
          <a:off x="4673600" y="1745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134801</xdr:rowOff>
    </xdr:from>
    <xdr:to>
      <xdr:col>20</xdr:col>
      <xdr:colOff>38100</xdr:colOff>
      <xdr:row>103</xdr:row>
      <xdr:rowOff>64951</xdr:rowOff>
    </xdr:to>
    <xdr:sp macro="" textlink="">
      <xdr:nvSpPr>
        <xdr:cNvPr id="422" name="楕円 421"/>
        <xdr:cNvSpPr/>
      </xdr:nvSpPr>
      <xdr:spPr>
        <a:xfrm>
          <a:off x="3746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164374</xdr:rowOff>
    </xdr:from>
    <xdr:to>
      <xdr:col>24</xdr:col>
      <xdr:colOff>63500</xdr:colOff>
      <xdr:row>103</xdr:row>
      <xdr:rowOff>14151</xdr:rowOff>
    </xdr:to>
    <xdr:cxnSp macro="">
      <xdr:nvCxnSpPr>
        <xdr:cNvPr id="423" name="直線コネクタ 422"/>
        <xdr:cNvCxnSpPr/>
      </xdr:nvCxnSpPr>
      <xdr:spPr>
        <a:xfrm flipV="1">
          <a:off x="3797300" y="176522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95613</xdr:rowOff>
    </xdr:from>
    <xdr:to>
      <xdr:col>15</xdr:col>
      <xdr:colOff>101600</xdr:colOff>
      <xdr:row>103</xdr:row>
      <xdr:rowOff>25763</xdr:rowOff>
    </xdr:to>
    <xdr:sp macro="" textlink="">
      <xdr:nvSpPr>
        <xdr:cNvPr id="424" name="楕円 423"/>
        <xdr:cNvSpPr/>
      </xdr:nvSpPr>
      <xdr:spPr>
        <a:xfrm>
          <a:off x="2857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146413</xdr:rowOff>
    </xdr:from>
    <xdr:to>
      <xdr:col>19</xdr:col>
      <xdr:colOff>177800</xdr:colOff>
      <xdr:row>103</xdr:row>
      <xdr:rowOff>14151</xdr:rowOff>
    </xdr:to>
    <xdr:cxnSp macro="">
      <xdr:nvCxnSpPr>
        <xdr:cNvPr id="425" name="直線コネクタ 424"/>
        <xdr:cNvCxnSpPr/>
      </xdr:nvCxnSpPr>
      <xdr:spPr>
        <a:xfrm>
          <a:off x="2908300" y="1763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56424</xdr:rowOff>
    </xdr:from>
    <xdr:to>
      <xdr:col>10</xdr:col>
      <xdr:colOff>165100</xdr:colOff>
      <xdr:row>102</xdr:row>
      <xdr:rowOff>158024</xdr:rowOff>
    </xdr:to>
    <xdr:sp macro="" textlink="">
      <xdr:nvSpPr>
        <xdr:cNvPr id="426" name="楕円 425"/>
        <xdr:cNvSpPr/>
      </xdr:nvSpPr>
      <xdr:spPr>
        <a:xfrm>
          <a:off x="1968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107224</xdr:rowOff>
    </xdr:from>
    <xdr:to>
      <xdr:col>15</xdr:col>
      <xdr:colOff>50800</xdr:colOff>
      <xdr:row>102</xdr:row>
      <xdr:rowOff>146413</xdr:rowOff>
    </xdr:to>
    <xdr:cxnSp macro="">
      <xdr:nvCxnSpPr>
        <xdr:cNvPr id="427" name="直線コネクタ 426"/>
        <xdr:cNvCxnSpPr/>
      </xdr:nvCxnSpPr>
      <xdr:spPr>
        <a:xfrm>
          <a:off x="2019300" y="175951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17236</xdr:rowOff>
    </xdr:from>
    <xdr:to>
      <xdr:col>6</xdr:col>
      <xdr:colOff>38100</xdr:colOff>
      <xdr:row>102</xdr:row>
      <xdr:rowOff>118836</xdr:rowOff>
    </xdr:to>
    <xdr:sp macro="" textlink="">
      <xdr:nvSpPr>
        <xdr:cNvPr id="428" name="楕円 427"/>
        <xdr:cNvSpPr/>
      </xdr:nvSpPr>
      <xdr:spPr>
        <a:xfrm>
          <a:off x="1079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68036</xdr:rowOff>
    </xdr:from>
    <xdr:to>
      <xdr:col>10</xdr:col>
      <xdr:colOff>114300</xdr:colOff>
      <xdr:row>102</xdr:row>
      <xdr:rowOff>107224</xdr:rowOff>
    </xdr:to>
    <xdr:cxnSp macro="">
      <xdr:nvCxnSpPr>
        <xdr:cNvPr id="429" name="直線コネクタ 428"/>
        <xdr:cNvCxnSpPr/>
      </xdr:nvCxnSpPr>
      <xdr:spPr>
        <a:xfrm>
          <a:off x="1130300" y="175559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81478</xdr:rowOff>
    </xdr:from>
    <xdr:ext cx="405111" cy="259045"/>
    <xdr:sp macro="" textlink="">
      <xdr:nvSpPr>
        <xdr:cNvPr id="434" name="n_1mainValue【市民会館】&#10;有形固定資産減価償却率"/>
        <xdr:cNvSpPr txBox="1"/>
      </xdr:nvSpPr>
      <xdr:spPr>
        <a:xfrm>
          <a:off x="3582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42290</xdr:rowOff>
    </xdr:from>
    <xdr:ext cx="405111" cy="259045"/>
    <xdr:sp macro="" textlink="">
      <xdr:nvSpPr>
        <xdr:cNvPr id="435" name="n_2mainValue【市民会館】&#10;有形固定資産減価償却率"/>
        <xdr:cNvSpPr txBox="1"/>
      </xdr:nvSpPr>
      <xdr:spPr>
        <a:xfrm>
          <a:off x="2705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3101</xdr:rowOff>
    </xdr:from>
    <xdr:ext cx="405111" cy="259045"/>
    <xdr:sp macro="" textlink="">
      <xdr:nvSpPr>
        <xdr:cNvPr id="436" name="n_3mainValue【市民会館】&#10;有形固定資産減価償却率"/>
        <xdr:cNvSpPr txBox="1"/>
      </xdr:nvSpPr>
      <xdr:spPr>
        <a:xfrm>
          <a:off x="1816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135363</xdr:rowOff>
    </xdr:from>
    <xdr:ext cx="405111" cy="259045"/>
    <xdr:sp macro="" textlink="">
      <xdr:nvSpPr>
        <xdr:cNvPr id="437" name="n_4mainValue【市民会館】&#10;有形固定資産減価償却率"/>
        <xdr:cNvSpPr txBox="1"/>
      </xdr:nvSpPr>
      <xdr:spPr>
        <a:xfrm>
          <a:off x="927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7113</xdr:rowOff>
    </xdr:from>
    <xdr:to>
      <xdr:col>55</xdr:col>
      <xdr:colOff>50800</xdr:colOff>
      <xdr:row>107</xdr:row>
      <xdr:rowOff>108713</xdr:rowOff>
    </xdr:to>
    <xdr:sp macro="" textlink="">
      <xdr:nvSpPr>
        <xdr:cNvPr id="475" name="楕円 474"/>
        <xdr:cNvSpPr/>
      </xdr:nvSpPr>
      <xdr:spPr>
        <a:xfrm>
          <a:off x="10426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156990</xdr:rowOff>
    </xdr:from>
    <xdr:ext cx="469744" cy="259045"/>
    <xdr:sp macro="" textlink="">
      <xdr:nvSpPr>
        <xdr:cNvPr id="476" name="【市民会館】&#10;一人当たり面積該当値テキスト"/>
        <xdr:cNvSpPr txBox="1"/>
      </xdr:nvSpPr>
      <xdr:spPr>
        <a:xfrm>
          <a:off x="10515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66548</xdr:rowOff>
    </xdr:from>
    <xdr:to>
      <xdr:col>50</xdr:col>
      <xdr:colOff>165100</xdr:colOff>
      <xdr:row>107</xdr:row>
      <xdr:rowOff>168148</xdr:rowOff>
    </xdr:to>
    <xdr:sp macro="" textlink="">
      <xdr:nvSpPr>
        <xdr:cNvPr id="477" name="楕円 476"/>
        <xdr:cNvSpPr/>
      </xdr:nvSpPr>
      <xdr:spPr>
        <a:xfrm>
          <a:off x="9588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57913</xdr:rowOff>
    </xdr:from>
    <xdr:to>
      <xdr:col>55</xdr:col>
      <xdr:colOff>0</xdr:colOff>
      <xdr:row>107</xdr:row>
      <xdr:rowOff>117348</xdr:rowOff>
    </xdr:to>
    <xdr:cxnSp macro="">
      <xdr:nvCxnSpPr>
        <xdr:cNvPr id="478" name="直線コネクタ 477"/>
        <xdr:cNvCxnSpPr/>
      </xdr:nvCxnSpPr>
      <xdr:spPr>
        <a:xfrm flipV="1">
          <a:off x="9639300" y="1840306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66548</xdr:rowOff>
    </xdr:from>
    <xdr:to>
      <xdr:col>46</xdr:col>
      <xdr:colOff>38100</xdr:colOff>
      <xdr:row>107</xdr:row>
      <xdr:rowOff>168148</xdr:rowOff>
    </xdr:to>
    <xdr:sp macro="" textlink="">
      <xdr:nvSpPr>
        <xdr:cNvPr id="479" name="楕円 478"/>
        <xdr:cNvSpPr/>
      </xdr:nvSpPr>
      <xdr:spPr>
        <a:xfrm>
          <a:off x="8699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117348</xdr:rowOff>
    </xdr:from>
    <xdr:to>
      <xdr:col>50</xdr:col>
      <xdr:colOff>114300</xdr:colOff>
      <xdr:row>107</xdr:row>
      <xdr:rowOff>117348</xdr:rowOff>
    </xdr:to>
    <xdr:cxnSp macro="">
      <xdr:nvCxnSpPr>
        <xdr:cNvPr id="480" name="直線コネクタ 479"/>
        <xdr:cNvCxnSpPr/>
      </xdr:nvCxnSpPr>
      <xdr:spPr>
        <a:xfrm>
          <a:off x="8750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66548</xdr:rowOff>
    </xdr:from>
    <xdr:to>
      <xdr:col>41</xdr:col>
      <xdr:colOff>101600</xdr:colOff>
      <xdr:row>107</xdr:row>
      <xdr:rowOff>168148</xdr:rowOff>
    </xdr:to>
    <xdr:sp macro="" textlink="">
      <xdr:nvSpPr>
        <xdr:cNvPr id="481" name="楕円 480"/>
        <xdr:cNvSpPr/>
      </xdr:nvSpPr>
      <xdr:spPr>
        <a:xfrm>
          <a:off x="7810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117348</xdr:rowOff>
    </xdr:from>
    <xdr:to>
      <xdr:col>45</xdr:col>
      <xdr:colOff>177800</xdr:colOff>
      <xdr:row>107</xdr:row>
      <xdr:rowOff>117348</xdr:rowOff>
    </xdr:to>
    <xdr:cxnSp macro="">
      <xdr:nvCxnSpPr>
        <xdr:cNvPr id="482" name="直線コネクタ 481"/>
        <xdr:cNvCxnSpPr/>
      </xdr:nvCxnSpPr>
      <xdr:spPr>
        <a:xfrm>
          <a:off x="7861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66548</xdr:rowOff>
    </xdr:from>
    <xdr:to>
      <xdr:col>36</xdr:col>
      <xdr:colOff>165100</xdr:colOff>
      <xdr:row>107</xdr:row>
      <xdr:rowOff>168148</xdr:rowOff>
    </xdr:to>
    <xdr:sp macro="" textlink="">
      <xdr:nvSpPr>
        <xdr:cNvPr id="483" name="楕円 482"/>
        <xdr:cNvSpPr/>
      </xdr:nvSpPr>
      <xdr:spPr>
        <a:xfrm>
          <a:off x="6921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117348</xdr:rowOff>
    </xdr:from>
    <xdr:to>
      <xdr:col>41</xdr:col>
      <xdr:colOff>50800</xdr:colOff>
      <xdr:row>107</xdr:row>
      <xdr:rowOff>117348</xdr:rowOff>
    </xdr:to>
    <xdr:cxnSp macro="">
      <xdr:nvCxnSpPr>
        <xdr:cNvPr id="484" name="直線コネクタ 483"/>
        <xdr:cNvCxnSpPr/>
      </xdr:nvCxnSpPr>
      <xdr:spPr>
        <a:xfrm>
          <a:off x="6972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159275</xdr:rowOff>
    </xdr:from>
    <xdr:ext cx="469744" cy="259045"/>
    <xdr:sp macro="" textlink="">
      <xdr:nvSpPr>
        <xdr:cNvPr id="489" name="n_1mainValue【市民会館】&#10;一人当たり面積"/>
        <xdr:cNvSpPr txBox="1"/>
      </xdr:nvSpPr>
      <xdr:spPr>
        <a:xfrm>
          <a:off x="9391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159275</xdr:rowOff>
    </xdr:from>
    <xdr:ext cx="469744" cy="259045"/>
    <xdr:sp macro="" textlink="">
      <xdr:nvSpPr>
        <xdr:cNvPr id="490" name="n_2mainValue【市民会館】&#10;一人当たり面積"/>
        <xdr:cNvSpPr txBox="1"/>
      </xdr:nvSpPr>
      <xdr:spPr>
        <a:xfrm>
          <a:off x="8515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159275</xdr:rowOff>
    </xdr:from>
    <xdr:ext cx="469744" cy="259045"/>
    <xdr:sp macro="" textlink="">
      <xdr:nvSpPr>
        <xdr:cNvPr id="491" name="n_3mainValue【市民会館】&#10;一人当たり面積"/>
        <xdr:cNvSpPr txBox="1"/>
      </xdr:nvSpPr>
      <xdr:spPr>
        <a:xfrm>
          <a:off x="7626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159275</xdr:rowOff>
    </xdr:from>
    <xdr:ext cx="469744" cy="259045"/>
    <xdr:sp macro="" textlink="">
      <xdr:nvSpPr>
        <xdr:cNvPr id="492" name="n_4mainValue【市民会館】&#10;一人当たり面積"/>
        <xdr:cNvSpPr txBox="1"/>
      </xdr:nvSpPr>
      <xdr:spPr>
        <a:xfrm>
          <a:off x="6737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523"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34" name="楕円 533"/>
        <xdr:cNvSpPr/>
      </xdr:nvSpPr>
      <xdr:spPr>
        <a:xfrm>
          <a:off x="16268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111958</xdr:rowOff>
    </xdr:from>
    <xdr:ext cx="405111" cy="259045"/>
    <xdr:sp macro="" textlink="">
      <xdr:nvSpPr>
        <xdr:cNvPr id="535" name="【一般廃棄物処理施設】&#10;有形固定資産減価償却率該当値テキスト"/>
        <xdr:cNvSpPr txBox="1"/>
      </xdr:nvSpPr>
      <xdr:spPr>
        <a:xfrm>
          <a:off x="16357600"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536" name="楕円 535"/>
        <xdr:cNvSpPr/>
      </xdr:nvSpPr>
      <xdr:spPr>
        <a:xfrm>
          <a:off x="15430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38</xdr:row>
      <xdr:rowOff>139881</xdr:rowOff>
    </xdr:to>
    <xdr:cxnSp macro="">
      <xdr:nvCxnSpPr>
        <xdr:cNvPr id="537" name="直線コネクタ 536"/>
        <xdr:cNvCxnSpPr/>
      </xdr:nvCxnSpPr>
      <xdr:spPr>
        <a:xfrm>
          <a:off x="15481300" y="66533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8" name="楕円 537"/>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138249</xdr:rowOff>
    </xdr:to>
    <xdr:cxnSp macro="">
      <xdr:nvCxnSpPr>
        <xdr:cNvPr id="539" name="直線コネクタ 538"/>
        <xdr:cNvCxnSpPr/>
      </xdr:nvCxnSpPr>
      <xdr:spPr>
        <a:xfrm>
          <a:off x="14592300" y="660273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165826</xdr:rowOff>
    </xdr:from>
    <xdr:to>
      <xdr:col>72</xdr:col>
      <xdr:colOff>38100</xdr:colOff>
      <xdr:row>38</xdr:row>
      <xdr:rowOff>95976</xdr:rowOff>
    </xdr:to>
    <xdr:sp macro="" textlink="">
      <xdr:nvSpPr>
        <xdr:cNvPr id="540" name="楕円 539"/>
        <xdr:cNvSpPr/>
      </xdr:nvSpPr>
      <xdr:spPr>
        <a:xfrm>
          <a:off x="13652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45176</xdr:rowOff>
    </xdr:from>
    <xdr:to>
      <xdr:col>76</xdr:col>
      <xdr:colOff>114300</xdr:colOff>
      <xdr:row>38</xdr:row>
      <xdr:rowOff>87630</xdr:rowOff>
    </xdr:to>
    <xdr:cxnSp macro="">
      <xdr:nvCxnSpPr>
        <xdr:cNvPr id="541" name="直線コネクタ 540"/>
        <xdr:cNvCxnSpPr/>
      </xdr:nvCxnSpPr>
      <xdr:spPr>
        <a:xfrm>
          <a:off x="13703300" y="65602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133169</xdr:rowOff>
    </xdr:from>
    <xdr:to>
      <xdr:col>67</xdr:col>
      <xdr:colOff>101600</xdr:colOff>
      <xdr:row>38</xdr:row>
      <xdr:rowOff>63319</xdr:rowOff>
    </xdr:to>
    <xdr:sp macro="" textlink="">
      <xdr:nvSpPr>
        <xdr:cNvPr id="542" name="楕円 541"/>
        <xdr:cNvSpPr/>
      </xdr:nvSpPr>
      <xdr:spPr>
        <a:xfrm>
          <a:off x="12763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12519</xdr:rowOff>
    </xdr:from>
    <xdr:to>
      <xdr:col>71</xdr:col>
      <xdr:colOff>177800</xdr:colOff>
      <xdr:row>38</xdr:row>
      <xdr:rowOff>45176</xdr:rowOff>
    </xdr:to>
    <xdr:cxnSp macro="">
      <xdr:nvCxnSpPr>
        <xdr:cNvPr id="543" name="直線コネクタ 542"/>
        <xdr:cNvCxnSpPr/>
      </xdr:nvCxnSpPr>
      <xdr:spPr>
        <a:xfrm>
          <a:off x="12814300" y="652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544"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45"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6"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547"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34126</xdr:rowOff>
    </xdr:from>
    <xdr:ext cx="405111" cy="259045"/>
    <xdr:sp macro="" textlink="">
      <xdr:nvSpPr>
        <xdr:cNvPr id="548" name="n_1mainValue【一般廃棄物処理施設】&#10;有形固定資産減価償却率"/>
        <xdr:cNvSpPr txBox="1"/>
      </xdr:nvSpPr>
      <xdr:spPr>
        <a:xfrm>
          <a:off x="152660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49" name="n_2mainValue【一般廃棄物処理施設】&#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550" name="n_3mainValue【一般廃棄物処理施設】&#10;有形固定資産減価償却率"/>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79846</xdr:rowOff>
    </xdr:from>
    <xdr:ext cx="405111" cy="259045"/>
    <xdr:sp macro="" textlink="">
      <xdr:nvSpPr>
        <xdr:cNvPr id="551" name="n_4mainValue【一般廃棄物処理施設】&#10;有形固定資産減価償却率"/>
        <xdr:cNvSpPr txBox="1"/>
      </xdr:nvSpPr>
      <xdr:spPr>
        <a:xfrm>
          <a:off x="12611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93163</xdr:rowOff>
    </xdr:from>
    <xdr:to>
      <xdr:col>116</xdr:col>
      <xdr:colOff>114300</xdr:colOff>
      <xdr:row>36</xdr:row>
      <xdr:rowOff>23313</xdr:rowOff>
    </xdr:to>
    <xdr:sp macro="" textlink="">
      <xdr:nvSpPr>
        <xdr:cNvPr id="587" name="楕円 586"/>
        <xdr:cNvSpPr/>
      </xdr:nvSpPr>
      <xdr:spPr>
        <a:xfrm>
          <a:off x="22110700" y="60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116040</xdr:rowOff>
    </xdr:from>
    <xdr:ext cx="599010" cy="259045"/>
    <xdr:sp macro="" textlink="">
      <xdr:nvSpPr>
        <xdr:cNvPr id="588" name="【一般廃棄物処理施設】&#10;一人当たり有形固定資産（償却資産）額該当値テキスト"/>
        <xdr:cNvSpPr txBox="1"/>
      </xdr:nvSpPr>
      <xdr:spPr>
        <a:xfrm>
          <a:off x="22199600" y="594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130504</xdr:rowOff>
    </xdr:from>
    <xdr:to>
      <xdr:col>112</xdr:col>
      <xdr:colOff>38100</xdr:colOff>
      <xdr:row>36</xdr:row>
      <xdr:rowOff>60654</xdr:rowOff>
    </xdr:to>
    <xdr:sp macro="" textlink="">
      <xdr:nvSpPr>
        <xdr:cNvPr id="589" name="楕円 588"/>
        <xdr:cNvSpPr/>
      </xdr:nvSpPr>
      <xdr:spPr>
        <a:xfrm>
          <a:off x="21272500" y="61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143963</xdr:rowOff>
    </xdr:from>
    <xdr:to>
      <xdr:col>116</xdr:col>
      <xdr:colOff>63500</xdr:colOff>
      <xdr:row>36</xdr:row>
      <xdr:rowOff>9854</xdr:rowOff>
    </xdr:to>
    <xdr:cxnSp macro="">
      <xdr:nvCxnSpPr>
        <xdr:cNvPr id="590" name="直線コネクタ 589"/>
        <xdr:cNvCxnSpPr/>
      </xdr:nvCxnSpPr>
      <xdr:spPr>
        <a:xfrm flipV="1">
          <a:off x="21323300" y="6144713"/>
          <a:ext cx="838200" cy="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126573</xdr:rowOff>
    </xdr:from>
    <xdr:to>
      <xdr:col>107</xdr:col>
      <xdr:colOff>101600</xdr:colOff>
      <xdr:row>36</xdr:row>
      <xdr:rowOff>56723</xdr:rowOff>
    </xdr:to>
    <xdr:sp macro="" textlink="">
      <xdr:nvSpPr>
        <xdr:cNvPr id="591" name="楕円 590"/>
        <xdr:cNvSpPr/>
      </xdr:nvSpPr>
      <xdr:spPr>
        <a:xfrm>
          <a:off x="20383500" y="61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5923</xdr:rowOff>
    </xdr:from>
    <xdr:to>
      <xdr:col>111</xdr:col>
      <xdr:colOff>177800</xdr:colOff>
      <xdr:row>36</xdr:row>
      <xdr:rowOff>9854</xdr:rowOff>
    </xdr:to>
    <xdr:cxnSp macro="">
      <xdr:nvCxnSpPr>
        <xdr:cNvPr id="592" name="直線コネクタ 591"/>
        <xdr:cNvCxnSpPr/>
      </xdr:nvCxnSpPr>
      <xdr:spPr>
        <a:xfrm>
          <a:off x="20434300" y="6178123"/>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130230</xdr:rowOff>
    </xdr:from>
    <xdr:to>
      <xdr:col>102</xdr:col>
      <xdr:colOff>165100</xdr:colOff>
      <xdr:row>36</xdr:row>
      <xdr:rowOff>60380</xdr:rowOff>
    </xdr:to>
    <xdr:sp macro="" textlink="">
      <xdr:nvSpPr>
        <xdr:cNvPr id="593" name="楕円 592"/>
        <xdr:cNvSpPr/>
      </xdr:nvSpPr>
      <xdr:spPr>
        <a:xfrm>
          <a:off x="19494500" y="61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5923</xdr:rowOff>
    </xdr:from>
    <xdr:to>
      <xdr:col>107</xdr:col>
      <xdr:colOff>50800</xdr:colOff>
      <xdr:row>36</xdr:row>
      <xdr:rowOff>9580</xdr:rowOff>
    </xdr:to>
    <xdr:cxnSp macro="">
      <xdr:nvCxnSpPr>
        <xdr:cNvPr id="594" name="直線コネクタ 593"/>
        <xdr:cNvCxnSpPr/>
      </xdr:nvCxnSpPr>
      <xdr:spPr>
        <a:xfrm flipV="1">
          <a:off x="19545300" y="61781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145221</xdr:rowOff>
    </xdr:from>
    <xdr:to>
      <xdr:col>98</xdr:col>
      <xdr:colOff>38100</xdr:colOff>
      <xdr:row>36</xdr:row>
      <xdr:rowOff>75371</xdr:rowOff>
    </xdr:to>
    <xdr:sp macro="" textlink="">
      <xdr:nvSpPr>
        <xdr:cNvPr id="595" name="楕円 594"/>
        <xdr:cNvSpPr/>
      </xdr:nvSpPr>
      <xdr:spPr>
        <a:xfrm>
          <a:off x="18605500" y="6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9580</xdr:rowOff>
    </xdr:from>
    <xdr:to>
      <xdr:col>102</xdr:col>
      <xdr:colOff>114300</xdr:colOff>
      <xdr:row>36</xdr:row>
      <xdr:rowOff>24571</xdr:rowOff>
    </xdr:to>
    <xdr:cxnSp macro="">
      <xdr:nvCxnSpPr>
        <xdr:cNvPr id="596" name="直線コネクタ 595"/>
        <xdr:cNvCxnSpPr/>
      </xdr:nvCxnSpPr>
      <xdr:spPr>
        <a:xfrm flipV="1">
          <a:off x="18656300" y="6181780"/>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77181</xdr:rowOff>
    </xdr:from>
    <xdr:ext cx="599010" cy="259045"/>
    <xdr:sp macro="" textlink="">
      <xdr:nvSpPr>
        <xdr:cNvPr id="601" name="n_1mainValue【一般廃棄物処理施設】&#10;一人当たり有形固定資産（償却資産）額"/>
        <xdr:cNvSpPr txBox="1"/>
      </xdr:nvSpPr>
      <xdr:spPr>
        <a:xfrm>
          <a:off x="21011095" y="590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73250</xdr:rowOff>
    </xdr:from>
    <xdr:ext cx="599010" cy="259045"/>
    <xdr:sp macro="" textlink="">
      <xdr:nvSpPr>
        <xdr:cNvPr id="602" name="n_2mainValue【一般廃棄物処理施設】&#10;一人当たり有形固定資産（償却資産）額"/>
        <xdr:cNvSpPr txBox="1"/>
      </xdr:nvSpPr>
      <xdr:spPr>
        <a:xfrm>
          <a:off x="20134795" y="59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76907</xdr:rowOff>
    </xdr:from>
    <xdr:ext cx="599010" cy="259045"/>
    <xdr:sp macro="" textlink="">
      <xdr:nvSpPr>
        <xdr:cNvPr id="603" name="n_3mainValue【一般廃棄物処理施設】&#10;一人当たり有形固定資産（償却資産）額"/>
        <xdr:cNvSpPr txBox="1"/>
      </xdr:nvSpPr>
      <xdr:spPr>
        <a:xfrm>
          <a:off x="19245795" y="590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91898</xdr:rowOff>
    </xdr:from>
    <xdr:ext cx="599010" cy="259045"/>
    <xdr:sp macro="" textlink="">
      <xdr:nvSpPr>
        <xdr:cNvPr id="604" name="n_4mainValue【一般廃棄物処理施設】&#10;一人当たり有形固定資産（償却資産）額"/>
        <xdr:cNvSpPr txBox="1"/>
      </xdr:nvSpPr>
      <xdr:spPr>
        <a:xfrm>
          <a:off x="18356795" y="592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646" name="楕円 645"/>
        <xdr:cNvSpPr/>
      </xdr:nvSpPr>
      <xdr:spPr>
        <a:xfrm>
          <a:off x="16268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149696</xdr:rowOff>
    </xdr:from>
    <xdr:ext cx="405111" cy="259045"/>
    <xdr:sp macro="" textlink="">
      <xdr:nvSpPr>
        <xdr:cNvPr id="647" name="【保健センター・保健所】&#10;有形固定資産減価償却率該当値テキスト"/>
        <xdr:cNvSpPr txBox="1"/>
      </xdr:nvSpPr>
      <xdr:spPr>
        <a:xfrm>
          <a:off x="16357600"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648" name="楕円 647"/>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50619</xdr:rowOff>
    </xdr:to>
    <xdr:cxnSp macro="">
      <xdr:nvCxnSpPr>
        <xdr:cNvPr id="649" name="直線コネクタ 648"/>
        <xdr:cNvCxnSpPr/>
      </xdr:nvCxnSpPr>
      <xdr:spPr>
        <a:xfrm>
          <a:off x="15481300" y="103131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50" name="楕円 649"/>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26126</xdr:rowOff>
    </xdr:to>
    <xdr:cxnSp macro="">
      <xdr:nvCxnSpPr>
        <xdr:cNvPr id="651" name="直線コネクタ 650"/>
        <xdr:cNvCxnSpPr/>
      </xdr:nvCxnSpPr>
      <xdr:spPr>
        <a:xfrm>
          <a:off x="14592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71665</xdr:rowOff>
    </xdr:from>
    <xdr:to>
      <xdr:col>72</xdr:col>
      <xdr:colOff>38100</xdr:colOff>
      <xdr:row>60</xdr:row>
      <xdr:rowOff>1815</xdr:rowOff>
    </xdr:to>
    <xdr:sp macro="" textlink="">
      <xdr:nvSpPr>
        <xdr:cNvPr id="652" name="楕円 651"/>
        <xdr:cNvSpPr/>
      </xdr:nvSpPr>
      <xdr:spPr>
        <a:xfrm>
          <a:off x="13652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122465</xdr:rowOff>
    </xdr:from>
    <xdr:to>
      <xdr:col>76</xdr:col>
      <xdr:colOff>114300</xdr:colOff>
      <xdr:row>59</xdr:row>
      <xdr:rowOff>161653</xdr:rowOff>
    </xdr:to>
    <xdr:cxnSp macro="">
      <xdr:nvCxnSpPr>
        <xdr:cNvPr id="653" name="直線コネクタ 652"/>
        <xdr:cNvCxnSpPr/>
      </xdr:nvCxnSpPr>
      <xdr:spPr>
        <a:xfrm>
          <a:off x="13703300" y="102380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654" name="楕円 653"/>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86541</xdr:rowOff>
    </xdr:from>
    <xdr:to>
      <xdr:col>71</xdr:col>
      <xdr:colOff>177800</xdr:colOff>
      <xdr:row>59</xdr:row>
      <xdr:rowOff>122465</xdr:rowOff>
    </xdr:to>
    <xdr:cxnSp macro="">
      <xdr:nvCxnSpPr>
        <xdr:cNvPr id="655" name="直線コネクタ 654"/>
        <xdr:cNvCxnSpPr/>
      </xdr:nvCxnSpPr>
      <xdr:spPr>
        <a:xfrm>
          <a:off x="12814300" y="10202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58"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660" name="n_1mainValue【保健センター・保健所】&#10;有形固定資産減価償却率"/>
        <xdr:cNvSpPr txBox="1"/>
      </xdr:nvSpPr>
      <xdr:spPr>
        <a:xfrm>
          <a:off x="15266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661" name="n_2mainValue【保健センター・保健所】&#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662" name="n_3mainValue【保健センター・保健所】&#10;有形固定資産減価償却率"/>
        <xdr:cNvSpPr txBox="1"/>
      </xdr:nvSpPr>
      <xdr:spPr>
        <a:xfrm>
          <a:off x="13500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63" name="n_4mainValue【保健センター・保健所】&#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94"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140244</xdr:rowOff>
    </xdr:from>
    <xdr:to>
      <xdr:col>116</xdr:col>
      <xdr:colOff>114300</xdr:colOff>
      <xdr:row>62</xdr:row>
      <xdr:rowOff>70394</xdr:rowOff>
    </xdr:to>
    <xdr:sp macro="" textlink="">
      <xdr:nvSpPr>
        <xdr:cNvPr id="705" name="楕円 704"/>
        <xdr:cNvSpPr/>
      </xdr:nvSpPr>
      <xdr:spPr>
        <a:xfrm>
          <a:off x="22110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163121</xdr:rowOff>
    </xdr:from>
    <xdr:ext cx="469744" cy="259045"/>
    <xdr:sp macro="" textlink="">
      <xdr:nvSpPr>
        <xdr:cNvPr id="706" name="【保健センター・保健所】&#10;一人当たり面積該当値テキスト"/>
        <xdr:cNvSpPr txBox="1"/>
      </xdr:nvSpPr>
      <xdr:spPr>
        <a:xfrm>
          <a:off x="22199600" y="104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707" name="楕円 706"/>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19594</xdr:rowOff>
    </xdr:to>
    <xdr:cxnSp macro="">
      <xdr:nvCxnSpPr>
        <xdr:cNvPr id="708" name="直線コネクタ 707"/>
        <xdr:cNvCxnSpPr/>
      </xdr:nvCxnSpPr>
      <xdr:spPr>
        <a:xfrm>
          <a:off x="21323300" y="106462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709" name="楕円 708"/>
        <xdr:cNvSpPr/>
      </xdr:nvSpPr>
      <xdr:spPr>
        <a:xfrm>
          <a:off x="2038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xdr:rowOff>
    </xdr:from>
    <xdr:to>
      <xdr:col>111</xdr:col>
      <xdr:colOff>177800</xdr:colOff>
      <xdr:row>62</xdr:row>
      <xdr:rowOff>16328</xdr:rowOff>
    </xdr:to>
    <xdr:cxnSp macro="">
      <xdr:nvCxnSpPr>
        <xdr:cNvPr id="710" name="直線コネクタ 709"/>
        <xdr:cNvCxnSpPr/>
      </xdr:nvCxnSpPr>
      <xdr:spPr>
        <a:xfrm>
          <a:off x="20434300" y="1064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133713</xdr:rowOff>
    </xdr:from>
    <xdr:to>
      <xdr:col>102</xdr:col>
      <xdr:colOff>165100</xdr:colOff>
      <xdr:row>62</xdr:row>
      <xdr:rowOff>63863</xdr:rowOff>
    </xdr:to>
    <xdr:sp macro="" textlink="">
      <xdr:nvSpPr>
        <xdr:cNvPr id="711" name="楕円 710"/>
        <xdr:cNvSpPr/>
      </xdr:nvSpPr>
      <xdr:spPr>
        <a:xfrm>
          <a:off x="19494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13063</xdr:rowOff>
    </xdr:from>
    <xdr:to>
      <xdr:col>107</xdr:col>
      <xdr:colOff>50800</xdr:colOff>
      <xdr:row>62</xdr:row>
      <xdr:rowOff>16328</xdr:rowOff>
    </xdr:to>
    <xdr:cxnSp macro="">
      <xdr:nvCxnSpPr>
        <xdr:cNvPr id="712" name="直線コネクタ 711"/>
        <xdr:cNvCxnSpPr/>
      </xdr:nvCxnSpPr>
      <xdr:spPr>
        <a:xfrm>
          <a:off x="19545300" y="106429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133713</xdr:rowOff>
    </xdr:from>
    <xdr:to>
      <xdr:col>98</xdr:col>
      <xdr:colOff>38100</xdr:colOff>
      <xdr:row>62</xdr:row>
      <xdr:rowOff>63863</xdr:rowOff>
    </xdr:to>
    <xdr:sp macro="" textlink="">
      <xdr:nvSpPr>
        <xdr:cNvPr id="713" name="楕円 712"/>
        <xdr:cNvSpPr/>
      </xdr:nvSpPr>
      <xdr:spPr>
        <a:xfrm>
          <a:off x="18605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13063</xdr:rowOff>
    </xdr:from>
    <xdr:to>
      <xdr:col>102</xdr:col>
      <xdr:colOff>114300</xdr:colOff>
      <xdr:row>62</xdr:row>
      <xdr:rowOff>13063</xdr:rowOff>
    </xdr:to>
    <xdr:cxnSp macro="">
      <xdr:nvCxnSpPr>
        <xdr:cNvPr id="714" name="直線コネクタ 713"/>
        <xdr:cNvCxnSpPr/>
      </xdr:nvCxnSpPr>
      <xdr:spPr>
        <a:xfrm>
          <a:off x="18656300" y="1064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715"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716"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717"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718"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83655</xdr:rowOff>
    </xdr:from>
    <xdr:ext cx="469744" cy="259045"/>
    <xdr:sp macro="" textlink="">
      <xdr:nvSpPr>
        <xdr:cNvPr id="719" name="n_1main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0" name="n_2main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80390</xdr:rowOff>
    </xdr:from>
    <xdr:ext cx="469744" cy="259045"/>
    <xdr:sp macro="" textlink="">
      <xdr:nvSpPr>
        <xdr:cNvPr id="721" name="n_3mainValue【保健センター・保健所】&#10;一人当たり面積"/>
        <xdr:cNvSpPr txBox="1"/>
      </xdr:nvSpPr>
      <xdr:spPr>
        <a:xfrm>
          <a:off x="19310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80390</xdr:rowOff>
    </xdr:from>
    <xdr:ext cx="469744" cy="259045"/>
    <xdr:sp macro="" textlink="">
      <xdr:nvSpPr>
        <xdr:cNvPr id="722" name="n_4mainValue【保健センター・保健所】&#10;一人当たり面積"/>
        <xdr:cNvSpPr txBox="1"/>
      </xdr:nvSpPr>
      <xdr:spPr>
        <a:xfrm>
          <a:off x="18421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53"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134257</xdr:rowOff>
    </xdr:from>
    <xdr:to>
      <xdr:col>85</xdr:col>
      <xdr:colOff>177800</xdr:colOff>
      <xdr:row>82</xdr:row>
      <xdr:rowOff>64407</xdr:rowOff>
    </xdr:to>
    <xdr:sp macro="" textlink="">
      <xdr:nvSpPr>
        <xdr:cNvPr id="764" name="楕円 763"/>
        <xdr:cNvSpPr/>
      </xdr:nvSpPr>
      <xdr:spPr>
        <a:xfrm>
          <a:off x="162687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157134</xdr:rowOff>
    </xdr:from>
    <xdr:ext cx="405111" cy="259045"/>
    <xdr:sp macro="" textlink="">
      <xdr:nvSpPr>
        <xdr:cNvPr id="765" name="【消防施設】&#10;有形固定資産減価償却率該当値テキスト"/>
        <xdr:cNvSpPr txBox="1"/>
      </xdr:nvSpPr>
      <xdr:spPr>
        <a:xfrm>
          <a:off x="16357600" y="1387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766" name="楕円 765"/>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82</xdr:row>
      <xdr:rowOff>13607</xdr:rowOff>
    </xdr:to>
    <xdr:cxnSp macro="">
      <xdr:nvCxnSpPr>
        <xdr:cNvPr id="767" name="直線コネクタ 766"/>
        <xdr:cNvCxnSpPr/>
      </xdr:nvCxnSpPr>
      <xdr:spPr>
        <a:xfrm>
          <a:off x="15481300" y="140316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41184</xdr:rowOff>
    </xdr:from>
    <xdr:to>
      <xdr:col>76</xdr:col>
      <xdr:colOff>165100</xdr:colOff>
      <xdr:row>81</xdr:row>
      <xdr:rowOff>142784</xdr:rowOff>
    </xdr:to>
    <xdr:sp macro="" textlink="">
      <xdr:nvSpPr>
        <xdr:cNvPr id="768" name="楕円 767"/>
        <xdr:cNvSpPr/>
      </xdr:nvSpPr>
      <xdr:spPr>
        <a:xfrm>
          <a:off x="14541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144236</xdr:rowOff>
    </xdr:to>
    <xdr:cxnSp macro="">
      <xdr:nvCxnSpPr>
        <xdr:cNvPr id="769" name="直線コネクタ 768"/>
        <xdr:cNvCxnSpPr/>
      </xdr:nvCxnSpPr>
      <xdr:spPr>
        <a:xfrm>
          <a:off x="14592300" y="139794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23223</xdr:rowOff>
    </xdr:from>
    <xdr:to>
      <xdr:col>72</xdr:col>
      <xdr:colOff>38100</xdr:colOff>
      <xdr:row>81</xdr:row>
      <xdr:rowOff>124823</xdr:rowOff>
    </xdr:to>
    <xdr:sp macro="" textlink="">
      <xdr:nvSpPr>
        <xdr:cNvPr id="770" name="楕円 769"/>
        <xdr:cNvSpPr/>
      </xdr:nvSpPr>
      <xdr:spPr>
        <a:xfrm>
          <a:off x="13652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74023</xdr:rowOff>
    </xdr:from>
    <xdr:to>
      <xdr:col>76</xdr:col>
      <xdr:colOff>114300</xdr:colOff>
      <xdr:row>81</xdr:row>
      <xdr:rowOff>91984</xdr:rowOff>
    </xdr:to>
    <xdr:cxnSp macro="">
      <xdr:nvCxnSpPr>
        <xdr:cNvPr id="771" name="直線コネクタ 770"/>
        <xdr:cNvCxnSpPr/>
      </xdr:nvCxnSpPr>
      <xdr:spPr>
        <a:xfrm>
          <a:off x="13703300" y="139614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772" name="楕円 771"/>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60961</xdr:rowOff>
    </xdr:from>
    <xdr:to>
      <xdr:col>71</xdr:col>
      <xdr:colOff>177800</xdr:colOff>
      <xdr:row>81</xdr:row>
      <xdr:rowOff>74023</xdr:rowOff>
    </xdr:to>
    <xdr:cxnSp macro="">
      <xdr:nvCxnSpPr>
        <xdr:cNvPr id="773" name="直線コネクタ 772"/>
        <xdr:cNvCxnSpPr/>
      </xdr:nvCxnSpPr>
      <xdr:spPr>
        <a:xfrm>
          <a:off x="12814300" y="1394841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4"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5"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6"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7"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40113</xdr:rowOff>
    </xdr:from>
    <xdr:ext cx="405111" cy="259045"/>
    <xdr:sp macro="" textlink="">
      <xdr:nvSpPr>
        <xdr:cNvPr id="778" name="n_1main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159311</xdr:rowOff>
    </xdr:from>
    <xdr:ext cx="405111" cy="259045"/>
    <xdr:sp macro="" textlink="">
      <xdr:nvSpPr>
        <xdr:cNvPr id="779" name="n_2mainValue【消防施設】&#10;有形固定資産減価償却率"/>
        <xdr:cNvSpPr txBox="1"/>
      </xdr:nvSpPr>
      <xdr:spPr>
        <a:xfrm>
          <a:off x="14389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141350</xdr:rowOff>
    </xdr:from>
    <xdr:ext cx="405111" cy="259045"/>
    <xdr:sp macro="" textlink="">
      <xdr:nvSpPr>
        <xdr:cNvPr id="780" name="n_3mainValue【消防施設】&#10;有形固定資産減価償却率"/>
        <xdr:cNvSpPr txBox="1"/>
      </xdr:nvSpPr>
      <xdr:spPr>
        <a:xfrm>
          <a:off x="13500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781" name="n_4mainValue【消防施設】&#10;有形固定資産減価償却率"/>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19" name="楕円 818"/>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820"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21" name="楕円 820"/>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822" name="直線コネクタ 821"/>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823" name="楕円 822"/>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824" name="直線コネクタ 823"/>
        <xdr:cNvCxnSpPr/>
      </xdr:nvCxnSpPr>
      <xdr:spPr>
        <a:xfrm flipV="1">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825" name="楕円 824"/>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115824</xdr:rowOff>
    </xdr:to>
    <xdr:cxnSp macro="">
      <xdr:nvCxnSpPr>
        <xdr:cNvPr id="826" name="直線コネクタ 825"/>
        <xdr:cNvCxnSpPr/>
      </xdr:nvCxnSpPr>
      <xdr:spPr>
        <a:xfrm>
          <a:off x="19545300" y="14503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827" name="楕円 826"/>
        <xdr:cNvSpPr/>
      </xdr:nvSpPr>
      <xdr:spPr>
        <a:xfrm>
          <a:off x="18605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102108</xdr:rowOff>
    </xdr:to>
    <xdr:cxnSp macro="">
      <xdr:nvCxnSpPr>
        <xdr:cNvPr id="828" name="直線コネクタ 827"/>
        <xdr:cNvCxnSpPr/>
      </xdr:nvCxnSpPr>
      <xdr:spPr>
        <a:xfrm>
          <a:off x="18656300" y="14471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31"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33"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34"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835"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112031</xdr:rowOff>
    </xdr:from>
    <xdr:ext cx="469744" cy="259045"/>
    <xdr:sp macro="" textlink="">
      <xdr:nvSpPr>
        <xdr:cNvPr id="836" name="n_4mainValue【消防施設】&#10;一人当たり面積"/>
        <xdr:cNvSpPr txBox="1"/>
      </xdr:nvSpPr>
      <xdr:spPr>
        <a:xfrm>
          <a:off x="18421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876" name="楕円 875"/>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167657</xdr:rowOff>
    </xdr:from>
    <xdr:ext cx="405111" cy="259045"/>
    <xdr:sp macro="" textlink="">
      <xdr:nvSpPr>
        <xdr:cNvPr id="877" name="【庁舎】&#10;有形固定資産減価償却率該当値テキスト"/>
        <xdr:cNvSpPr txBox="1"/>
      </xdr:nvSpPr>
      <xdr:spPr>
        <a:xfrm>
          <a:off x="16357600"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161289</xdr:rowOff>
    </xdr:from>
    <xdr:to>
      <xdr:col>81</xdr:col>
      <xdr:colOff>101600</xdr:colOff>
      <xdr:row>104</xdr:row>
      <xdr:rowOff>91439</xdr:rowOff>
    </xdr:to>
    <xdr:sp macro="" textlink="">
      <xdr:nvSpPr>
        <xdr:cNvPr id="878" name="楕円 877"/>
        <xdr:cNvSpPr/>
      </xdr:nvSpPr>
      <xdr:spPr>
        <a:xfrm>
          <a:off x="154305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40639</xdr:rowOff>
    </xdr:from>
    <xdr:to>
      <xdr:col>85</xdr:col>
      <xdr:colOff>127000</xdr:colOff>
      <xdr:row>104</xdr:row>
      <xdr:rowOff>68580</xdr:rowOff>
    </xdr:to>
    <xdr:cxnSp macro="">
      <xdr:nvCxnSpPr>
        <xdr:cNvPr id="879" name="直線コネクタ 878"/>
        <xdr:cNvCxnSpPr/>
      </xdr:nvCxnSpPr>
      <xdr:spPr>
        <a:xfrm>
          <a:off x="15481300" y="178714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125730</xdr:rowOff>
    </xdr:from>
    <xdr:to>
      <xdr:col>76</xdr:col>
      <xdr:colOff>165100</xdr:colOff>
      <xdr:row>104</xdr:row>
      <xdr:rowOff>55880</xdr:rowOff>
    </xdr:to>
    <xdr:sp macro="" textlink="">
      <xdr:nvSpPr>
        <xdr:cNvPr id="880" name="楕円 879"/>
        <xdr:cNvSpPr/>
      </xdr:nvSpPr>
      <xdr:spPr>
        <a:xfrm>
          <a:off x="14541500" y="177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5080</xdr:rowOff>
    </xdr:from>
    <xdr:to>
      <xdr:col>81</xdr:col>
      <xdr:colOff>50800</xdr:colOff>
      <xdr:row>104</xdr:row>
      <xdr:rowOff>40639</xdr:rowOff>
    </xdr:to>
    <xdr:cxnSp macro="">
      <xdr:nvCxnSpPr>
        <xdr:cNvPr id="881" name="直線コネクタ 880"/>
        <xdr:cNvCxnSpPr/>
      </xdr:nvCxnSpPr>
      <xdr:spPr>
        <a:xfrm>
          <a:off x="14592300" y="178358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882" name="楕円 881"/>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5080</xdr:rowOff>
    </xdr:to>
    <xdr:cxnSp macro="">
      <xdr:nvCxnSpPr>
        <xdr:cNvPr id="883" name="直線コネクタ 882"/>
        <xdr:cNvCxnSpPr/>
      </xdr:nvCxnSpPr>
      <xdr:spPr>
        <a:xfrm>
          <a:off x="13703300" y="178041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58420</xdr:rowOff>
    </xdr:from>
    <xdr:to>
      <xdr:col>67</xdr:col>
      <xdr:colOff>101600</xdr:colOff>
      <xdr:row>103</xdr:row>
      <xdr:rowOff>160020</xdr:rowOff>
    </xdr:to>
    <xdr:sp macro="" textlink="">
      <xdr:nvSpPr>
        <xdr:cNvPr id="884" name="楕円 883"/>
        <xdr:cNvSpPr/>
      </xdr:nvSpPr>
      <xdr:spPr>
        <a:xfrm>
          <a:off x="12763500" y="177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109220</xdr:rowOff>
    </xdr:from>
    <xdr:to>
      <xdr:col>71</xdr:col>
      <xdr:colOff>177800</xdr:colOff>
      <xdr:row>103</xdr:row>
      <xdr:rowOff>144780</xdr:rowOff>
    </xdr:to>
    <xdr:cxnSp macro="">
      <xdr:nvCxnSpPr>
        <xdr:cNvPr id="885" name="直線コネクタ 884"/>
        <xdr:cNvCxnSpPr/>
      </xdr:nvCxnSpPr>
      <xdr:spPr>
        <a:xfrm>
          <a:off x="12814300" y="177685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6"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7"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8"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889"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82566</xdr:rowOff>
    </xdr:from>
    <xdr:ext cx="405111" cy="259045"/>
    <xdr:sp macro="" textlink="">
      <xdr:nvSpPr>
        <xdr:cNvPr id="890" name="n_1mainValue【庁舎】&#10;有形固定資産減価償却率"/>
        <xdr:cNvSpPr txBox="1"/>
      </xdr:nvSpPr>
      <xdr:spPr>
        <a:xfrm>
          <a:off x="152660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47007</xdr:rowOff>
    </xdr:from>
    <xdr:ext cx="405111" cy="259045"/>
    <xdr:sp macro="" textlink="">
      <xdr:nvSpPr>
        <xdr:cNvPr id="891" name="n_2mainValue【庁舎】&#10;有形固定資産減価償却率"/>
        <xdr:cNvSpPr txBox="1"/>
      </xdr:nvSpPr>
      <xdr:spPr>
        <a:xfrm>
          <a:off x="14389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15257</xdr:rowOff>
    </xdr:from>
    <xdr:ext cx="405111" cy="259045"/>
    <xdr:sp macro="" textlink="">
      <xdr:nvSpPr>
        <xdr:cNvPr id="892" name="n_3mainValue【庁舎】&#10;有形固定資産減価償却率"/>
        <xdr:cNvSpPr txBox="1"/>
      </xdr:nvSpPr>
      <xdr:spPr>
        <a:xfrm>
          <a:off x="13500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5097</xdr:rowOff>
    </xdr:from>
    <xdr:ext cx="405111" cy="259045"/>
    <xdr:sp macro="" textlink="">
      <xdr:nvSpPr>
        <xdr:cNvPr id="893" name="n_4mainValue【庁舎】&#10;有形固定資産減価償却率"/>
        <xdr:cNvSpPr txBox="1"/>
      </xdr:nvSpPr>
      <xdr:spPr>
        <a:xfrm>
          <a:off x="126117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25"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936" name="楕円 935"/>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937" name="【庁舎】&#10;一人当たり面積該当値テキスト"/>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938" name="楕円 937"/>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108</xdr:row>
      <xdr:rowOff>1088</xdr:rowOff>
    </xdr:to>
    <xdr:cxnSp macro="">
      <xdr:nvCxnSpPr>
        <xdr:cNvPr id="939" name="直線コネクタ 938"/>
        <xdr:cNvCxnSpPr/>
      </xdr:nvCxnSpPr>
      <xdr:spPr>
        <a:xfrm>
          <a:off x="21323300" y="185144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940" name="楕円 939"/>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169273</xdr:rowOff>
    </xdr:to>
    <xdr:cxnSp macro="">
      <xdr:nvCxnSpPr>
        <xdr:cNvPr id="941" name="直線コネクタ 940"/>
        <xdr:cNvCxnSpPr/>
      </xdr:nvCxnSpPr>
      <xdr:spPr>
        <a:xfrm>
          <a:off x="20434300" y="1851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942" name="楕円 941"/>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166007</xdr:rowOff>
    </xdr:from>
    <xdr:to>
      <xdr:col>107</xdr:col>
      <xdr:colOff>50800</xdr:colOff>
      <xdr:row>107</xdr:row>
      <xdr:rowOff>166007</xdr:rowOff>
    </xdr:to>
    <xdr:cxnSp macro="">
      <xdr:nvCxnSpPr>
        <xdr:cNvPr id="943" name="直線コネクタ 942"/>
        <xdr:cNvCxnSpPr/>
      </xdr:nvCxnSpPr>
      <xdr:spPr>
        <a:xfrm>
          <a:off x="19545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944" name="楕円 943"/>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107</xdr:row>
      <xdr:rowOff>166007</xdr:rowOff>
    </xdr:to>
    <xdr:cxnSp macro="">
      <xdr:nvCxnSpPr>
        <xdr:cNvPr id="945" name="直線コネクタ 944"/>
        <xdr:cNvCxnSpPr/>
      </xdr:nvCxnSpPr>
      <xdr:spPr>
        <a:xfrm>
          <a:off x="18656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6"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7"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8"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950" name="n_1mainValue【庁舎】&#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951" name="n_2mainValue【庁舎】&#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952" name="n_3mainValue【庁舎】&#10;一人当たり面積"/>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953" name="n_4mainValue【庁舎】&#10;一人当たり面積"/>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　</a:t>
          </a:r>
          <a:r>
            <a:rPr kumimoji="1" lang="ja-JP" altLang="ja-JP" sz="950">
              <a:solidFill>
                <a:schemeClr val="dk1"/>
              </a:solidFill>
              <a:effectLst/>
              <a:latin typeface="+mn-lt"/>
              <a:ea typeface="+mn-ea"/>
              <a:cs typeface="+mn-cs"/>
            </a:rPr>
            <a:t>類似団体と比較して特に有形固定資産減価償却率が高くなっている施設は、図書館であり、特に低くなっている施設は、市民会館、消防施設である。</a:t>
          </a:r>
          <a:endParaRPr lang="ja-JP" altLang="ja-JP" sz="950">
            <a:effectLst/>
          </a:endParaRPr>
        </a:p>
        <a:p>
          <a:r>
            <a:rPr kumimoji="1" lang="ja-JP" altLang="ja-JP" sz="950">
              <a:solidFill>
                <a:schemeClr val="dk1"/>
              </a:solidFill>
              <a:effectLst/>
              <a:latin typeface="+mn-lt"/>
              <a:ea typeface="+mn-ea"/>
              <a:cs typeface="+mn-cs"/>
            </a:rPr>
            <a:t>　図書館については</a:t>
          </a:r>
          <a:r>
            <a:rPr kumimoji="1" lang="en-US" altLang="ja-JP" sz="950">
              <a:solidFill>
                <a:schemeClr val="dk1"/>
              </a:solidFill>
              <a:effectLst/>
              <a:latin typeface="+mn-lt"/>
              <a:ea typeface="+mn-ea"/>
              <a:cs typeface="+mn-cs"/>
            </a:rPr>
            <a:t>､ </a:t>
          </a:r>
          <a:r>
            <a:rPr kumimoji="1" lang="ja-JP" altLang="ja-JP" sz="950">
              <a:solidFill>
                <a:schemeClr val="dk1"/>
              </a:solidFill>
              <a:effectLst/>
              <a:latin typeface="+mn-lt"/>
              <a:ea typeface="+mn-ea"/>
              <a:cs typeface="+mn-cs"/>
            </a:rPr>
            <a:t>昭和</a:t>
          </a:r>
          <a:r>
            <a:rPr kumimoji="1" lang="en-US" altLang="ja-JP" sz="950">
              <a:solidFill>
                <a:schemeClr val="dk1"/>
              </a:solidFill>
              <a:effectLst/>
              <a:latin typeface="+mn-lt"/>
              <a:ea typeface="+mn-ea"/>
              <a:cs typeface="+mn-cs"/>
            </a:rPr>
            <a:t>60</a:t>
          </a:r>
          <a:r>
            <a:rPr kumimoji="1" lang="ja-JP" altLang="ja-JP" sz="950">
              <a:solidFill>
                <a:schemeClr val="dk1"/>
              </a:solidFill>
              <a:effectLst/>
              <a:latin typeface="+mn-lt"/>
              <a:ea typeface="+mn-ea"/>
              <a:cs typeface="+mn-cs"/>
            </a:rPr>
            <a:t>年代に建てられた建物のため、有形固定資産減価償却率が高くなっている。今後も引き続き、個別施設計画に基づき、長寿命化を図り、建物を長期的に活用していく。</a:t>
          </a:r>
          <a:endParaRPr lang="ja-JP" altLang="ja-JP" sz="950">
            <a:effectLst/>
          </a:endParaRPr>
        </a:p>
        <a:p>
          <a:r>
            <a:rPr kumimoji="1" lang="ja-JP" altLang="ja-JP" sz="950">
              <a:solidFill>
                <a:schemeClr val="dk1"/>
              </a:solidFill>
              <a:effectLst/>
              <a:latin typeface="+mn-lt"/>
              <a:ea typeface="+mn-ea"/>
              <a:cs typeface="+mn-cs"/>
            </a:rPr>
            <a:t>　市民会館については、平成</a:t>
          </a:r>
          <a:r>
            <a:rPr kumimoji="1" lang="en-US" altLang="ja-JP" sz="950">
              <a:solidFill>
                <a:schemeClr val="dk1"/>
              </a:solidFill>
              <a:effectLst/>
              <a:latin typeface="+mn-lt"/>
              <a:ea typeface="+mn-ea"/>
              <a:cs typeface="+mn-cs"/>
            </a:rPr>
            <a:t>10</a:t>
          </a:r>
          <a:r>
            <a:rPr kumimoji="1" lang="ja-JP" altLang="ja-JP" sz="950">
              <a:solidFill>
                <a:schemeClr val="dk1"/>
              </a:solidFill>
              <a:effectLst/>
              <a:latin typeface="+mn-lt"/>
              <a:ea typeface="+mn-ea"/>
              <a:cs typeface="+mn-cs"/>
            </a:rPr>
            <a:t>年代に建てられた建物が多いため、有形固定資産減価償却率が低くなっている。今後も引き続き、個別施設計画に基づき、各施設の稼働状況からふれあいセンターの適正な規模を検証し利用者の声を把握した上で、統廃合も含めて将来の方向性を検討していく。</a:t>
          </a:r>
          <a:endParaRPr lang="ja-JP" altLang="ja-JP" sz="950">
            <a:effectLst/>
          </a:endParaRPr>
        </a:p>
        <a:p>
          <a:r>
            <a:rPr kumimoji="1" lang="ja-JP" altLang="ja-JP" sz="950">
              <a:solidFill>
                <a:schemeClr val="dk1"/>
              </a:solidFill>
              <a:effectLst/>
              <a:latin typeface="+mn-lt"/>
              <a:ea typeface="+mn-ea"/>
              <a:cs typeface="+mn-cs"/>
            </a:rPr>
            <a:t>　消防施設については、平成</a:t>
          </a:r>
          <a:r>
            <a:rPr kumimoji="1" lang="en-US" altLang="ja-JP" sz="950">
              <a:solidFill>
                <a:schemeClr val="dk1"/>
              </a:solidFill>
              <a:effectLst/>
              <a:latin typeface="+mn-lt"/>
              <a:ea typeface="+mn-ea"/>
              <a:cs typeface="+mn-cs"/>
            </a:rPr>
            <a:t>26</a:t>
          </a:r>
          <a:r>
            <a:rPr kumimoji="1" lang="ja-JP" altLang="ja-JP" sz="950">
              <a:solidFill>
                <a:schemeClr val="dk1"/>
              </a:solidFill>
              <a:effectLst/>
              <a:latin typeface="+mn-lt"/>
              <a:ea typeface="+mn-ea"/>
              <a:cs typeface="+mn-cs"/>
            </a:rPr>
            <a:t>年度から</a:t>
          </a:r>
          <a:r>
            <a:rPr kumimoji="1" lang="en-US" altLang="ja-JP" sz="950">
              <a:solidFill>
                <a:schemeClr val="dk1"/>
              </a:solidFill>
              <a:effectLst/>
              <a:latin typeface="+mn-lt"/>
              <a:ea typeface="+mn-ea"/>
              <a:cs typeface="+mn-cs"/>
            </a:rPr>
            <a:t>27</a:t>
          </a:r>
          <a:r>
            <a:rPr kumimoji="1" lang="ja-JP" altLang="ja-JP" sz="950">
              <a:solidFill>
                <a:schemeClr val="dk1"/>
              </a:solidFill>
              <a:effectLst/>
              <a:latin typeface="+mn-lt"/>
              <a:ea typeface="+mn-ea"/>
              <a:cs typeface="+mn-cs"/>
            </a:rPr>
            <a:t>年度にかけて行った防災行政無線の新規整備に伴い、有形固定資産減価償却率が低くなっている。維持管理にかかる経費の増加に留意しつつ、消防施設の整備に取り組んでいく必要がある。</a:t>
          </a:r>
          <a:endParaRPr lang="ja-JP" altLang="ja-JP" sz="950">
            <a:effectLst/>
          </a:endParaRPr>
        </a:p>
        <a:p>
          <a:r>
            <a:rPr kumimoji="1" lang="ja-JP" altLang="ja-JP" sz="950">
              <a:solidFill>
                <a:schemeClr val="dk1"/>
              </a:solidFill>
              <a:effectLst/>
              <a:latin typeface="+mn-lt"/>
              <a:ea typeface="+mn-ea"/>
              <a:cs typeface="+mn-cs"/>
            </a:rPr>
            <a:t>　また、一般廃棄物処理施設については、有形固定資産減価償却率は類似団体を下回っているが、１人当たり有形固定資産（償却資産）額は類似団体を大きく上回っている。これは、町単独でごみ処理施設を所有していることによるものである。今後は、維持管理に係る費用が高額になることが予測されることから、</a:t>
          </a:r>
          <a:r>
            <a:rPr kumimoji="1" lang="en-US" altLang="ja-JP" sz="950">
              <a:solidFill>
                <a:schemeClr val="dk1"/>
              </a:solidFill>
              <a:effectLst/>
              <a:latin typeface="+mn-lt"/>
              <a:ea typeface="+mn-ea"/>
              <a:cs typeface="+mn-cs"/>
            </a:rPr>
            <a:t>PFI/PPP</a:t>
          </a:r>
          <a:r>
            <a:rPr kumimoji="1" lang="ja-JP" altLang="ja-JP" sz="950">
              <a:solidFill>
                <a:schemeClr val="dk1"/>
              </a:solidFill>
              <a:effectLst/>
              <a:latin typeface="+mn-lt"/>
              <a:ea typeface="+mn-ea"/>
              <a:cs typeface="+mn-cs"/>
            </a:rPr>
            <a:t>や広域連携も視野に入れて検討していく。</a:t>
          </a:r>
          <a:endParaRPr lang="ja-JP" altLang="ja-JP" sz="9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48,070
47,091
71.40
22,869,822
22,166,962
581,901
9,980,883
15,189,093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新市街地開発事業等の成果により、固定資産税が増加したため、緩やかに改善している。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今後も財政基盤全体の安定・向上を図るため、歳出の見直しと、企業誘致、徴収業務の強化等の歳入確保に努め、財政の健全化を推進する。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比率改善の要因はコロナ渦における地方財源の確保、事業の中止や下水道事業の法適用化による基準内繰出金の減少などである。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引き続き経常経費の抑制・削減を図るとともに、徴収業務の強化や受益者負担の適正化等の歳入確保に努めていく。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64</xdr:row>
      <xdr:rowOff>81597</xdr:rowOff>
    </xdr:to>
    <xdr:cxnSp macro="">
      <xdr:nvCxnSpPr>
        <xdr:cNvPr id="128" name="直線コネクタ 127"/>
        <xdr:cNvCxnSpPr/>
      </xdr:nvCxnSpPr>
      <xdr:spPr>
        <a:xfrm flipV="1">
          <a:off x="4114800" y="10758805"/>
          <a:ext cx="8382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132397</xdr:rowOff>
    </xdr:from>
    <xdr:to>
      <xdr:col>19</xdr:col>
      <xdr:colOff>133350</xdr:colOff>
      <xdr:row>64</xdr:row>
      <xdr:rowOff>81597</xdr:rowOff>
    </xdr:to>
    <xdr:cxnSp macro="">
      <xdr:nvCxnSpPr>
        <xdr:cNvPr id="131" name="直線コネクタ 130"/>
        <xdr:cNvCxnSpPr/>
      </xdr:nvCxnSpPr>
      <xdr:spPr>
        <a:xfrm>
          <a:off x="3225800" y="1093374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132397</xdr:rowOff>
    </xdr:to>
    <xdr:cxnSp macro="">
      <xdr:nvCxnSpPr>
        <xdr:cNvPr id="134" name="直線コネクタ 133"/>
        <xdr:cNvCxnSpPr/>
      </xdr:nvCxnSpPr>
      <xdr:spPr>
        <a:xfrm>
          <a:off x="2336800" y="108492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78105</xdr:rowOff>
    </xdr:to>
    <xdr:cxnSp macro="">
      <xdr:nvCxnSpPr>
        <xdr:cNvPr id="137" name="直線コネクタ 136"/>
        <xdr:cNvCxnSpPr/>
      </xdr:nvCxnSpPr>
      <xdr:spPr>
        <a:xfrm flipV="1">
          <a:off x="1447800" y="1084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8"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30797</xdr:rowOff>
    </xdr:from>
    <xdr:to>
      <xdr:col>19</xdr:col>
      <xdr:colOff>184150</xdr:colOff>
      <xdr:row>64</xdr:row>
      <xdr:rowOff>132397</xdr:rowOff>
    </xdr:to>
    <xdr:sp macro="" textlink="">
      <xdr:nvSpPr>
        <xdr:cNvPr id="149" name="楕円 148"/>
        <xdr:cNvSpPr/>
      </xdr:nvSpPr>
      <xdr:spPr>
        <a:xfrm>
          <a:off x="4064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117174</xdr:rowOff>
    </xdr:from>
    <xdr:ext cx="736600" cy="259045"/>
    <xdr:sp macro="" textlink="">
      <xdr:nvSpPr>
        <xdr:cNvPr id="150" name="テキスト ボックス 149"/>
        <xdr:cNvSpPr txBox="1"/>
      </xdr:nvSpPr>
      <xdr:spPr>
        <a:xfrm>
          <a:off x="3733800" y="110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81597</xdr:rowOff>
    </xdr:from>
    <xdr:to>
      <xdr:col>15</xdr:col>
      <xdr:colOff>133350</xdr:colOff>
      <xdr:row>64</xdr:row>
      <xdr:rowOff>11747</xdr:rowOff>
    </xdr:to>
    <xdr:sp macro="" textlink="">
      <xdr:nvSpPr>
        <xdr:cNvPr id="151" name="楕円 150"/>
        <xdr:cNvSpPr/>
      </xdr:nvSpPr>
      <xdr:spPr>
        <a:xfrm>
          <a:off x="3175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167974</xdr:rowOff>
    </xdr:from>
    <xdr:ext cx="762000" cy="259045"/>
    <xdr:sp macro="" textlink="">
      <xdr:nvSpPr>
        <xdr:cNvPr id="152" name="テキスト ボックス 151"/>
        <xdr:cNvSpPr txBox="1"/>
      </xdr:nvSpPr>
      <xdr:spPr>
        <a:xfrm>
          <a:off x="2844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5" name="楕円 154"/>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6" name="テキスト ボックス 155"/>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人口は若干増加したものの、国体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今後も適正な定員管理に努めるとともに、施設等の維持補修を計画的に実施し、人件費・物件費の削減に努めていく。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158159</xdr:rowOff>
    </xdr:from>
    <xdr:to>
      <xdr:col>23</xdr:col>
      <xdr:colOff>133350</xdr:colOff>
      <xdr:row>81</xdr:row>
      <xdr:rowOff>167168</xdr:rowOff>
    </xdr:to>
    <xdr:cxnSp macro="">
      <xdr:nvCxnSpPr>
        <xdr:cNvPr id="193" name="直線コネクタ 192"/>
        <xdr:cNvCxnSpPr/>
      </xdr:nvCxnSpPr>
      <xdr:spPr>
        <a:xfrm flipV="1">
          <a:off x="4114800" y="14045609"/>
          <a:ext cx="838200" cy="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85747</xdr:rowOff>
    </xdr:from>
    <xdr:to>
      <xdr:col>19</xdr:col>
      <xdr:colOff>133350</xdr:colOff>
      <xdr:row>81</xdr:row>
      <xdr:rowOff>167168</xdr:rowOff>
    </xdr:to>
    <xdr:cxnSp macro="">
      <xdr:nvCxnSpPr>
        <xdr:cNvPr id="196" name="直線コネクタ 195"/>
        <xdr:cNvCxnSpPr/>
      </xdr:nvCxnSpPr>
      <xdr:spPr>
        <a:xfrm>
          <a:off x="3225800" y="13973197"/>
          <a:ext cx="889000" cy="8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45334</xdr:rowOff>
    </xdr:from>
    <xdr:to>
      <xdr:col>15</xdr:col>
      <xdr:colOff>82550</xdr:colOff>
      <xdr:row>81</xdr:row>
      <xdr:rowOff>85747</xdr:rowOff>
    </xdr:to>
    <xdr:cxnSp macro="">
      <xdr:nvCxnSpPr>
        <xdr:cNvPr id="199" name="直線コネクタ 198"/>
        <xdr:cNvCxnSpPr/>
      </xdr:nvCxnSpPr>
      <xdr:spPr>
        <a:xfrm>
          <a:off x="2336800" y="13932784"/>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2958</xdr:rowOff>
    </xdr:from>
    <xdr:to>
      <xdr:col>11</xdr:col>
      <xdr:colOff>31750</xdr:colOff>
      <xdr:row>81</xdr:row>
      <xdr:rowOff>45334</xdr:rowOff>
    </xdr:to>
    <xdr:cxnSp macro="">
      <xdr:nvCxnSpPr>
        <xdr:cNvPr id="202" name="直線コネクタ 201"/>
        <xdr:cNvCxnSpPr/>
      </xdr:nvCxnSpPr>
      <xdr:spPr>
        <a:xfrm>
          <a:off x="1447800" y="13890408"/>
          <a:ext cx="889000" cy="4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107359</xdr:rowOff>
    </xdr:from>
    <xdr:to>
      <xdr:col>23</xdr:col>
      <xdr:colOff>184150</xdr:colOff>
      <xdr:row>82</xdr:row>
      <xdr:rowOff>37509</xdr:rowOff>
    </xdr:to>
    <xdr:sp macro="" textlink="">
      <xdr:nvSpPr>
        <xdr:cNvPr id="212" name="楕円 211"/>
        <xdr:cNvSpPr/>
      </xdr:nvSpPr>
      <xdr:spPr>
        <a:xfrm>
          <a:off x="4902200" y="139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123886</xdr:rowOff>
    </xdr:from>
    <xdr:ext cx="762000" cy="259045"/>
    <xdr:sp macro="" textlink="">
      <xdr:nvSpPr>
        <xdr:cNvPr id="213" name="人件費・物件費等の状況該当値テキスト"/>
        <xdr:cNvSpPr txBox="1"/>
      </xdr:nvSpPr>
      <xdr:spPr>
        <a:xfrm>
          <a:off x="5041900" y="1383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116368</xdr:rowOff>
    </xdr:from>
    <xdr:to>
      <xdr:col>19</xdr:col>
      <xdr:colOff>184150</xdr:colOff>
      <xdr:row>82</xdr:row>
      <xdr:rowOff>46518</xdr:rowOff>
    </xdr:to>
    <xdr:sp macro="" textlink="">
      <xdr:nvSpPr>
        <xdr:cNvPr id="214" name="楕円 213"/>
        <xdr:cNvSpPr/>
      </xdr:nvSpPr>
      <xdr:spPr>
        <a:xfrm>
          <a:off x="4064000" y="140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56695</xdr:rowOff>
    </xdr:from>
    <xdr:ext cx="736600" cy="259045"/>
    <xdr:sp macro="" textlink="">
      <xdr:nvSpPr>
        <xdr:cNvPr id="215" name="テキスト ボックス 214"/>
        <xdr:cNvSpPr txBox="1"/>
      </xdr:nvSpPr>
      <xdr:spPr>
        <a:xfrm>
          <a:off x="3733800" y="1377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34947</xdr:rowOff>
    </xdr:from>
    <xdr:to>
      <xdr:col>15</xdr:col>
      <xdr:colOff>133350</xdr:colOff>
      <xdr:row>81</xdr:row>
      <xdr:rowOff>136547</xdr:rowOff>
    </xdr:to>
    <xdr:sp macro="" textlink="">
      <xdr:nvSpPr>
        <xdr:cNvPr id="216" name="楕円 215"/>
        <xdr:cNvSpPr/>
      </xdr:nvSpPr>
      <xdr:spPr>
        <a:xfrm>
          <a:off x="3175000" y="139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146724</xdr:rowOff>
    </xdr:from>
    <xdr:ext cx="762000" cy="259045"/>
    <xdr:sp macro="" textlink="">
      <xdr:nvSpPr>
        <xdr:cNvPr id="217" name="テキスト ボックス 216"/>
        <xdr:cNvSpPr txBox="1"/>
      </xdr:nvSpPr>
      <xdr:spPr>
        <a:xfrm>
          <a:off x="2844800" y="1369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165984</xdr:rowOff>
    </xdr:from>
    <xdr:to>
      <xdr:col>11</xdr:col>
      <xdr:colOff>82550</xdr:colOff>
      <xdr:row>81</xdr:row>
      <xdr:rowOff>96134</xdr:rowOff>
    </xdr:to>
    <xdr:sp macro="" textlink="">
      <xdr:nvSpPr>
        <xdr:cNvPr id="218" name="楕円 217"/>
        <xdr:cNvSpPr/>
      </xdr:nvSpPr>
      <xdr:spPr>
        <a:xfrm>
          <a:off x="2286000" y="138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106311</xdr:rowOff>
    </xdr:from>
    <xdr:ext cx="762000" cy="259045"/>
    <xdr:sp macro="" textlink="">
      <xdr:nvSpPr>
        <xdr:cNvPr id="219" name="テキスト ボックス 218"/>
        <xdr:cNvSpPr txBox="1"/>
      </xdr:nvSpPr>
      <xdr:spPr>
        <a:xfrm>
          <a:off x="1955800" y="1365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123608</xdr:rowOff>
    </xdr:from>
    <xdr:to>
      <xdr:col>7</xdr:col>
      <xdr:colOff>31750</xdr:colOff>
      <xdr:row>81</xdr:row>
      <xdr:rowOff>53758</xdr:rowOff>
    </xdr:to>
    <xdr:sp macro="" textlink="">
      <xdr:nvSpPr>
        <xdr:cNvPr id="220" name="楕円 219"/>
        <xdr:cNvSpPr/>
      </xdr:nvSpPr>
      <xdr:spPr>
        <a:xfrm>
          <a:off x="1397000" y="138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63935</xdr:rowOff>
    </xdr:from>
    <xdr:ext cx="762000" cy="259045"/>
    <xdr:sp macro="" textlink="">
      <xdr:nvSpPr>
        <xdr:cNvPr id="221" name="テキスト ボックス 220"/>
        <xdr:cNvSpPr txBox="1"/>
      </xdr:nvSpPr>
      <xdr:spPr>
        <a:xfrm>
          <a:off x="1066800" y="1360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類似団体平均値を上回っているが、「人件費及び人件費に準ずる費用」の人口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人当たりの歳出決算額は、類似団体平均値を下回っている。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49893</xdr:rowOff>
    </xdr:to>
    <xdr:cxnSp macro="">
      <xdr:nvCxnSpPr>
        <xdr:cNvPr id="257" name="直線コネクタ 256"/>
        <xdr:cNvCxnSpPr/>
      </xdr:nvCxnSpPr>
      <xdr:spPr>
        <a:xfrm flipV="1">
          <a:off x="16179800" y="147084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0" name="直線コネクタ 259"/>
        <xdr:cNvCxnSpPr/>
      </xdr:nvCxnSpPr>
      <xdr:spPr>
        <a:xfrm>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15421</xdr:rowOff>
    </xdr:to>
    <xdr:cxnSp macro="">
      <xdr:nvCxnSpPr>
        <xdr:cNvPr id="263" name="直線コネクタ 262"/>
        <xdr:cNvCxnSpPr/>
      </xdr:nvCxnSpPr>
      <xdr:spPr>
        <a:xfrm>
          <a:off x="14401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15421</xdr:rowOff>
    </xdr:to>
    <xdr:cxnSp macro="">
      <xdr:nvCxnSpPr>
        <xdr:cNvPr id="266" name="直線コネクタ 265"/>
        <xdr:cNvCxnSpPr/>
      </xdr:nvCxnSpPr>
      <xdr:spPr>
        <a:xfrm>
          <a:off x="13512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年度は、新型コロナワクチン対策室開設やマイナンバー業務等の増加に伴い職員を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名増加した。そのため、前年度と比較して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今後も職員削減計画の見直し等を含め、引き続き職員数の適正化に努めていく。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169273</xdr:rowOff>
    </xdr:from>
    <xdr:to>
      <xdr:col>81</xdr:col>
      <xdr:colOff>44450</xdr:colOff>
      <xdr:row>60</xdr:row>
      <xdr:rowOff>25400</xdr:rowOff>
    </xdr:to>
    <xdr:cxnSp macro="">
      <xdr:nvCxnSpPr>
        <xdr:cNvPr id="322" name="直線コネクタ 321"/>
        <xdr:cNvCxnSpPr/>
      </xdr:nvCxnSpPr>
      <xdr:spPr>
        <a:xfrm>
          <a:off x="16179800" y="1028482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153760</xdr:rowOff>
    </xdr:from>
    <xdr:to>
      <xdr:col>77</xdr:col>
      <xdr:colOff>44450</xdr:colOff>
      <xdr:row>59</xdr:row>
      <xdr:rowOff>169273</xdr:rowOff>
    </xdr:to>
    <xdr:cxnSp macro="">
      <xdr:nvCxnSpPr>
        <xdr:cNvPr id="325" name="直線コネクタ 324"/>
        <xdr:cNvCxnSpPr/>
      </xdr:nvCxnSpPr>
      <xdr:spPr>
        <a:xfrm>
          <a:off x="15290800" y="10269310"/>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133078</xdr:rowOff>
    </xdr:from>
    <xdr:to>
      <xdr:col>72</xdr:col>
      <xdr:colOff>203200</xdr:colOff>
      <xdr:row>59</xdr:row>
      <xdr:rowOff>153760</xdr:rowOff>
    </xdr:to>
    <xdr:cxnSp macro="">
      <xdr:nvCxnSpPr>
        <xdr:cNvPr id="328" name="直線コネクタ 327"/>
        <xdr:cNvCxnSpPr/>
      </xdr:nvCxnSpPr>
      <xdr:spPr>
        <a:xfrm>
          <a:off x="14401800" y="102486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122737</xdr:rowOff>
    </xdr:from>
    <xdr:to>
      <xdr:col>68</xdr:col>
      <xdr:colOff>152400</xdr:colOff>
      <xdr:row>59</xdr:row>
      <xdr:rowOff>133078</xdr:rowOff>
    </xdr:to>
    <xdr:cxnSp macro="">
      <xdr:nvCxnSpPr>
        <xdr:cNvPr id="331" name="直線コネクタ 330"/>
        <xdr:cNvCxnSpPr/>
      </xdr:nvCxnSpPr>
      <xdr:spPr>
        <a:xfrm>
          <a:off x="13512800" y="102382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41" name="楕円 340"/>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2"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43" name="楕円 342"/>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4" name="テキスト ボックス 343"/>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102960</xdr:rowOff>
    </xdr:from>
    <xdr:to>
      <xdr:col>73</xdr:col>
      <xdr:colOff>44450</xdr:colOff>
      <xdr:row>60</xdr:row>
      <xdr:rowOff>33110</xdr:rowOff>
    </xdr:to>
    <xdr:sp macro="" textlink="">
      <xdr:nvSpPr>
        <xdr:cNvPr id="345" name="楕円 344"/>
        <xdr:cNvSpPr/>
      </xdr:nvSpPr>
      <xdr:spPr>
        <a:xfrm>
          <a:off x="15240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43287</xdr:rowOff>
    </xdr:from>
    <xdr:ext cx="762000" cy="259045"/>
    <xdr:sp macro="" textlink="">
      <xdr:nvSpPr>
        <xdr:cNvPr id="346" name="テキスト ボックス 345"/>
        <xdr:cNvSpPr txBox="1"/>
      </xdr:nvSpPr>
      <xdr:spPr>
        <a:xfrm>
          <a:off x="14909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82278</xdr:rowOff>
    </xdr:from>
    <xdr:to>
      <xdr:col>68</xdr:col>
      <xdr:colOff>203200</xdr:colOff>
      <xdr:row>60</xdr:row>
      <xdr:rowOff>12428</xdr:rowOff>
    </xdr:to>
    <xdr:sp macro="" textlink="">
      <xdr:nvSpPr>
        <xdr:cNvPr id="347" name="楕円 346"/>
        <xdr:cNvSpPr/>
      </xdr:nvSpPr>
      <xdr:spPr>
        <a:xfrm>
          <a:off x="14351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22605</xdr:rowOff>
    </xdr:from>
    <xdr:ext cx="762000" cy="259045"/>
    <xdr:sp macro="" textlink="">
      <xdr:nvSpPr>
        <xdr:cNvPr id="348" name="テキスト ボックス 347"/>
        <xdr:cNvSpPr txBox="1"/>
      </xdr:nvSpPr>
      <xdr:spPr>
        <a:xfrm>
          <a:off x="14020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71937</xdr:rowOff>
    </xdr:from>
    <xdr:to>
      <xdr:col>64</xdr:col>
      <xdr:colOff>152400</xdr:colOff>
      <xdr:row>60</xdr:row>
      <xdr:rowOff>2087</xdr:rowOff>
    </xdr:to>
    <xdr:sp macro="" textlink="">
      <xdr:nvSpPr>
        <xdr:cNvPr id="349" name="楕円 348"/>
        <xdr:cNvSpPr/>
      </xdr:nvSpPr>
      <xdr:spPr>
        <a:xfrm>
          <a:off x="13462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12264</xdr:rowOff>
    </xdr:from>
    <xdr:ext cx="762000" cy="259045"/>
    <xdr:sp macro="" textlink="">
      <xdr:nvSpPr>
        <xdr:cNvPr id="350" name="テキスト ボックス 349"/>
        <xdr:cNvSpPr txBox="1"/>
      </xdr:nvSpPr>
      <xdr:spPr>
        <a:xfrm>
          <a:off x="13131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地方債発行の抑制等を継続した結果、平成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令和２年度は、公共下水道事業に要する経費の財源とする地方債の償還の財源に充てたと認められる繰入金の減により、前年度と比較して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今後も引き続き地方債発行の抑制等を継続していく。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94827</xdr:rowOff>
    </xdr:to>
    <xdr:cxnSp macro="">
      <xdr:nvCxnSpPr>
        <xdr:cNvPr id="383" name="直線コネクタ 382"/>
        <xdr:cNvCxnSpPr/>
      </xdr:nvCxnSpPr>
      <xdr:spPr>
        <a:xfrm flipV="1">
          <a:off x="16179800" y="689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127000</xdr:rowOff>
    </xdr:to>
    <xdr:cxnSp macro="">
      <xdr:nvCxnSpPr>
        <xdr:cNvPr id="386" name="直線コネクタ 385"/>
        <xdr:cNvCxnSpPr/>
      </xdr:nvCxnSpPr>
      <xdr:spPr>
        <a:xfrm flipV="1">
          <a:off x="15290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151130</xdr:rowOff>
    </xdr:to>
    <xdr:cxnSp macro="">
      <xdr:nvCxnSpPr>
        <xdr:cNvPr id="389" name="直線コネクタ 388"/>
        <xdr:cNvCxnSpPr/>
      </xdr:nvCxnSpPr>
      <xdr:spPr>
        <a:xfrm flipV="1">
          <a:off x="14401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151130</xdr:rowOff>
    </xdr:to>
    <xdr:cxnSp macro="">
      <xdr:nvCxnSpPr>
        <xdr:cNvPr id="392" name="直線コネクタ 391"/>
        <xdr:cNvCxnSpPr/>
      </xdr:nvCxnSpPr>
      <xdr:spPr>
        <a:xfrm>
          <a:off x="13512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4" name="楕円 403"/>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5" name="テキスト ボックス 404"/>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6" name="楕円 40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7" name="テキスト ボックス 40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8" name="楕円 407"/>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9" name="テキスト ボックス 408"/>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年度以降、充当可能財源が将来負担額を上回っているため算出されていない。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年度は、固定資産税が増加し、標準税収入額等が増加したため、将来負担比率の分母が前年度と比較して増加となっている。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今後も公債費等義務的経費の削減を中心とする行財政改革を進め、財政の健全化に努めていく。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48,070
47,091
71.40
22,869,822
22,166,962
581,901
9,980,883
15,189,093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会計年度任用職員制度導入により職員給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等が増加したため、前年度と比較して、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今後も引き続き適正な人件費の管理・抑制に努めていく。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41275</xdr:rowOff>
    </xdr:from>
    <xdr:to>
      <xdr:col>24</xdr:col>
      <xdr:colOff>25400</xdr:colOff>
      <xdr:row>35</xdr:row>
      <xdr:rowOff>144145</xdr:rowOff>
    </xdr:to>
    <xdr:cxnSp macro="">
      <xdr:nvCxnSpPr>
        <xdr:cNvPr id="62" name="直線コネクタ 61"/>
        <xdr:cNvCxnSpPr/>
      </xdr:nvCxnSpPr>
      <xdr:spPr>
        <a:xfrm>
          <a:off x="3987800" y="60420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161290</xdr:rowOff>
    </xdr:from>
    <xdr:to>
      <xdr:col>19</xdr:col>
      <xdr:colOff>187325</xdr:colOff>
      <xdr:row>35</xdr:row>
      <xdr:rowOff>41275</xdr:rowOff>
    </xdr:to>
    <xdr:cxnSp macro="">
      <xdr:nvCxnSpPr>
        <xdr:cNvPr id="65" name="直線コネクタ 64"/>
        <xdr:cNvCxnSpPr/>
      </xdr:nvCxnSpPr>
      <xdr:spPr>
        <a:xfrm>
          <a:off x="3098800" y="5990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161290</xdr:rowOff>
    </xdr:to>
    <xdr:cxnSp macro="">
      <xdr:nvCxnSpPr>
        <xdr:cNvPr id="68" name="直線コネクタ 67"/>
        <xdr:cNvCxnSpPr/>
      </xdr:nvCxnSpPr>
      <xdr:spPr>
        <a:xfrm>
          <a:off x="2209800" y="5979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144145</xdr:rowOff>
    </xdr:from>
    <xdr:to>
      <xdr:col>11</xdr:col>
      <xdr:colOff>9525</xdr:colOff>
      <xdr:row>34</xdr:row>
      <xdr:rowOff>149860</xdr:rowOff>
    </xdr:to>
    <xdr:cxnSp macro="">
      <xdr:nvCxnSpPr>
        <xdr:cNvPr id="71" name="直線コネクタ 70"/>
        <xdr:cNvCxnSpPr/>
      </xdr:nvCxnSpPr>
      <xdr:spPr>
        <a:xfrm>
          <a:off x="1320800" y="5973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93345</xdr:rowOff>
    </xdr:from>
    <xdr:to>
      <xdr:col>24</xdr:col>
      <xdr:colOff>76200</xdr:colOff>
      <xdr:row>36</xdr:row>
      <xdr:rowOff>23495</xdr:rowOff>
    </xdr:to>
    <xdr:sp macro="" textlink="">
      <xdr:nvSpPr>
        <xdr:cNvPr id="81" name="楕円 80"/>
        <xdr:cNvSpPr/>
      </xdr:nvSpPr>
      <xdr:spPr>
        <a:xfrm>
          <a:off x="47752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65422</xdr:rowOff>
    </xdr:from>
    <xdr:ext cx="762000" cy="259045"/>
    <xdr:sp macro="" textlink="">
      <xdr:nvSpPr>
        <xdr:cNvPr id="82" name="人件費該当値テキスト"/>
        <xdr:cNvSpPr txBox="1"/>
      </xdr:nvSpPr>
      <xdr:spPr>
        <a:xfrm>
          <a:off x="4914900" y="606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161925</xdr:rowOff>
    </xdr:from>
    <xdr:to>
      <xdr:col>20</xdr:col>
      <xdr:colOff>38100</xdr:colOff>
      <xdr:row>35</xdr:row>
      <xdr:rowOff>92075</xdr:rowOff>
    </xdr:to>
    <xdr:sp macro="" textlink="">
      <xdr:nvSpPr>
        <xdr:cNvPr id="83" name="楕円 82"/>
        <xdr:cNvSpPr/>
      </xdr:nvSpPr>
      <xdr:spPr>
        <a:xfrm>
          <a:off x="3937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76852</xdr:rowOff>
    </xdr:from>
    <xdr:ext cx="736600" cy="259045"/>
    <xdr:sp macro="" textlink="">
      <xdr:nvSpPr>
        <xdr:cNvPr id="84" name="テキスト ボックス 83"/>
        <xdr:cNvSpPr txBox="1"/>
      </xdr:nvSpPr>
      <xdr:spPr>
        <a:xfrm>
          <a:off x="3606800" y="607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110490</xdr:rowOff>
    </xdr:from>
    <xdr:to>
      <xdr:col>15</xdr:col>
      <xdr:colOff>149225</xdr:colOff>
      <xdr:row>35</xdr:row>
      <xdr:rowOff>40640</xdr:rowOff>
    </xdr:to>
    <xdr:sp macro="" textlink="">
      <xdr:nvSpPr>
        <xdr:cNvPr id="85" name="楕円 84"/>
        <xdr:cNvSpPr/>
      </xdr:nvSpPr>
      <xdr:spPr>
        <a:xfrm>
          <a:off x="3048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50817</xdr:rowOff>
    </xdr:from>
    <xdr:ext cx="762000" cy="259045"/>
    <xdr:sp macro="" textlink="">
      <xdr:nvSpPr>
        <xdr:cNvPr id="86" name="テキスト ボックス 85"/>
        <xdr:cNvSpPr txBox="1"/>
      </xdr:nvSpPr>
      <xdr:spPr>
        <a:xfrm>
          <a:off x="2717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87" name="楕円 86"/>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88" name="テキスト ボックス 87"/>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93345</xdr:rowOff>
    </xdr:from>
    <xdr:to>
      <xdr:col>6</xdr:col>
      <xdr:colOff>171450</xdr:colOff>
      <xdr:row>35</xdr:row>
      <xdr:rowOff>23495</xdr:rowOff>
    </xdr:to>
    <xdr:sp macro="" textlink="">
      <xdr:nvSpPr>
        <xdr:cNvPr id="89" name="楕円 88"/>
        <xdr:cNvSpPr/>
      </xdr:nvSpPr>
      <xdr:spPr>
        <a:xfrm>
          <a:off x="1270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33672</xdr:rowOff>
    </xdr:from>
    <xdr:ext cx="762000" cy="259045"/>
    <xdr:sp macro="" textlink="">
      <xdr:nvSpPr>
        <xdr:cNvPr id="90" name="テキスト ボックス 89"/>
        <xdr:cNvSpPr txBox="1"/>
      </xdr:nvSpPr>
      <xdr:spPr>
        <a:xfrm>
          <a:off x="939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年度は、会計年度任用職員制度導入により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今後もコスト削減に取り組み、物件費の抑制に努めていく。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19</xdr:row>
      <xdr:rowOff>54610</xdr:rowOff>
    </xdr:to>
    <xdr:cxnSp macro="">
      <xdr:nvCxnSpPr>
        <xdr:cNvPr id="123" name="直線コネクタ 122"/>
        <xdr:cNvCxnSpPr/>
      </xdr:nvCxnSpPr>
      <xdr:spPr>
        <a:xfrm flipV="1">
          <a:off x="15671800" y="31140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54610</xdr:rowOff>
    </xdr:to>
    <xdr:cxnSp macro="">
      <xdr:nvCxnSpPr>
        <xdr:cNvPr id="126" name="直線コネクタ 125"/>
        <xdr:cNvCxnSpPr/>
      </xdr:nvCxnSpPr>
      <xdr:spPr>
        <a:xfrm>
          <a:off x="14782800" y="3266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8890</xdr:rowOff>
    </xdr:to>
    <xdr:cxnSp macro="">
      <xdr:nvCxnSpPr>
        <xdr:cNvPr id="129" name="直線コネクタ 128"/>
        <xdr:cNvCxnSpPr/>
      </xdr:nvCxnSpPr>
      <xdr:spPr>
        <a:xfrm>
          <a:off x="13893800" y="3175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119380</xdr:rowOff>
    </xdr:to>
    <xdr:cxnSp macro="">
      <xdr:nvCxnSpPr>
        <xdr:cNvPr id="132" name="直線コネクタ 131"/>
        <xdr:cNvCxnSpPr/>
      </xdr:nvCxnSpPr>
      <xdr:spPr>
        <a:xfrm flipV="1">
          <a:off x="13004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2" name="楕円 141"/>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3"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4" name="楕円 143"/>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5" name="テキスト ボックス 144"/>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6" name="楕円 145"/>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7" name="テキスト ボックス 146"/>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48" name="楕円 147"/>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49" name="テキスト ボックス 148"/>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0" name="楕円 149"/>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1" name="テキスト ボックス 150"/>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年度は、医療費助成費等が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今後も引き続き社会情勢を注視しつつ適正化に努めていく。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121557</xdr:rowOff>
    </xdr:to>
    <xdr:cxnSp macro="">
      <xdr:nvCxnSpPr>
        <xdr:cNvPr id="186" name="直線コネクタ 185"/>
        <xdr:cNvCxnSpPr/>
      </xdr:nvCxnSpPr>
      <xdr:spPr>
        <a:xfrm flipV="1">
          <a:off x="3987800" y="95703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121557</xdr:rowOff>
    </xdr:to>
    <xdr:cxnSp macro="">
      <xdr:nvCxnSpPr>
        <xdr:cNvPr id="189" name="直線コネクタ 188"/>
        <xdr:cNvCxnSpPr/>
      </xdr:nvCxnSpPr>
      <xdr:spPr>
        <a:xfrm>
          <a:off x="3098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78015</xdr:rowOff>
    </xdr:to>
    <xdr:cxnSp macro="">
      <xdr:nvCxnSpPr>
        <xdr:cNvPr id="192" name="直線コネクタ 191"/>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45357</xdr:rowOff>
    </xdr:to>
    <xdr:cxnSp macro="">
      <xdr:nvCxnSpPr>
        <xdr:cNvPr id="195" name="直線コネクタ 194"/>
        <xdr:cNvCxnSpPr/>
      </xdr:nvCxnSpPr>
      <xdr:spPr>
        <a:xfrm>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5" name="楕円 204"/>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6"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7" name="楕円 206"/>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11084</xdr:rowOff>
    </xdr:from>
    <xdr:ext cx="736600" cy="259045"/>
    <xdr:sp macro="" textlink="">
      <xdr:nvSpPr>
        <xdr:cNvPr id="208" name="テキスト ボックス 207"/>
        <xdr:cNvSpPr txBox="1"/>
      </xdr:nvSpPr>
      <xdr:spPr>
        <a:xfrm>
          <a:off x="3606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9" name="楕円 208"/>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0" name="テキスト ボックス 209"/>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1" name="楕円 210"/>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2" name="テキスト ボックス 211"/>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年度は、下水道事業の法適用化に伴い、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今後も事業の効率化、適正化等を図り、繰出金の抑制に努めていく。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58</xdr:row>
      <xdr:rowOff>134620</xdr:rowOff>
    </xdr:to>
    <xdr:cxnSp macro="">
      <xdr:nvCxnSpPr>
        <xdr:cNvPr id="247" name="直線コネクタ 246"/>
        <xdr:cNvCxnSpPr/>
      </xdr:nvCxnSpPr>
      <xdr:spPr>
        <a:xfrm flipV="1">
          <a:off x="15671800" y="968248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134620</xdr:rowOff>
    </xdr:to>
    <xdr:cxnSp macro="">
      <xdr:nvCxnSpPr>
        <xdr:cNvPr id="250" name="直線コネクタ 249"/>
        <xdr:cNvCxnSpPr/>
      </xdr:nvCxnSpPr>
      <xdr:spPr>
        <a:xfrm>
          <a:off x="14782800" y="1007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127000</xdr:rowOff>
    </xdr:to>
    <xdr:cxnSp macro="">
      <xdr:nvCxnSpPr>
        <xdr:cNvPr id="253" name="直線コネクタ 252"/>
        <xdr:cNvCxnSpPr/>
      </xdr:nvCxnSpPr>
      <xdr:spPr>
        <a:xfrm>
          <a:off x="13893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149860</xdr:rowOff>
    </xdr:to>
    <xdr:cxnSp macro="">
      <xdr:nvCxnSpPr>
        <xdr:cNvPr id="256" name="直線コネクタ 255"/>
        <xdr:cNvCxnSpPr/>
      </xdr:nvCxnSpPr>
      <xdr:spPr>
        <a:xfrm flipV="1">
          <a:off x="13004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6" name="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8" name="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4" name="楕円 273"/>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5" name="テキスト ボックス 274"/>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年度は、下水道事業の法適用化に伴い、負担金等が増加したため、前年度と比較して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今後も各種団体への町単独補助金等の見直しを行い、補助費等の抑制に努めていく。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140716</xdr:rowOff>
    </xdr:to>
    <xdr:cxnSp macro="">
      <xdr:nvCxnSpPr>
        <xdr:cNvPr id="305" name="直線コネクタ 304"/>
        <xdr:cNvCxnSpPr/>
      </xdr:nvCxnSpPr>
      <xdr:spPr>
        <a:xfrm>
          <a:off x="15671800" y="61757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3556</xdr:rowOff>
    </xdr:to>
    <xdr:cxnSp macro="">
      <xdr:nvCxnSpPr>
        <xdr:cNvPr id="308" name="直線コネクタ 307"/>
        <xdr:cNvCxnSpPr/>
      </xdr:nvCxnSpPr>
      <xdr:spPr>
        <a:xfrm>
          <a:off x="14782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xdr:rowOff>
    </xdr:to>
    <xdr:cxnSp macro="">
      <xdr:nvCxnSpPr>
        <xdr:cNvPr id="311" name="直線コネクタ 310"/>
        <xdr:cNvCxnSpPr/>
      </xdr:nvCxnSpPr>
      <xdr:spPr>
        <a:xfrm flipV="1">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17272</xdr:rowOff>
    </xdr:to>
    <xdr:cxnSp macro="">
      <xdr:nvCxnSpPr>
        <xdr:cNvPr id="314" name="直線コネクタ 313"/>
        <xdr:cNvCxnSpPr/>
      </xdr:nvCxnSpPr>
      <xdr:spPr>
        <a:xfrm flipV="1">
          <a:off x="13004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4" name="楕円 323"/>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5"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6" name="楕円 325"/>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7" name="テキスト ボックス 326"/>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8" name="楕円 327"/>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9" name="テキスト ボックス 328"/>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0" name="楕円 329"/>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1" name="テキスト ボックス 330"/>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2" name="楕円 331"/>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3" name="テキスト ボックス 332"/>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地方債発行の抑制に努めてきた結果、平成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年度以降、公債費が減少傾向となっている。</a:t>
          </a:r>
        </a:p>
        <a:p>
          <a:r>
            <a:rPr kumimoji="1" lang="ja-JP" altLang="en-US" sz="1300">
              <a:latin typeface="ＭＳ Ｐゴシック" panose="020B0600070205080204" pitchFamily="50" charset="-128"/>
              <a:ea typeface="ＭＳ Ｐゴシック" panose="020B0600070205080204" pitchFamily="50" charset="-128"/>
            </a:rPr>
            <a:t>　今後、公債費の増加が予想されるので引き続き、地方債発行の抑制などにより、公債費の縮減に努めていく。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33274</xdr:rowOff>
    </xdr:to>
    <xdr:cxnSp macro="">
      <xdr:nvCxnSpPr>
        <xdr:cNvPr id="363" name="直線コネクタ 362"/>
        <xdr:cNvCxnSpPr/>
      </xdr:nvCxnSpPr>
      <xdr:spPr>
        <a:xfrm flipV="1">
          <a:off x="3987800" y="132120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33274</xdr:rowOff>
    </xdr:to>
    <xdr:cxnSp macro="">
      <xdr:nvCxnSpPr>
        <xdr:cNvPr id="366" name="直線コネクタ 365"/>
        <xdr:cNvCxnSpPr/>
      </xdr:nvCxnSpPr>
      <xdr:spPr>
        <a:xfrm>
          <a:off x="3098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42418</xdr:rowOff>
    </xdr:to>
    <xdr:cxnSp macro="">
      <xdr:nvCxnSpPr>
        <xdr:cNvPr id="369" name="直線コネクタ 368"/>
        <xdr:cNvCxnSpPr/>
      </xdr:nvCxnSpPr>
      <xdr:spPr>
        <a:xfrm flipV="1">
          <a:off x="2209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42418</xdr:rowOff>
    </xdr:to>
    <xdr:cxnSp macro="">
      <xdr:nvCxnSpPr>
        <xdr:cNvPr id="372" name="直線コネクタ 371"/>
        <xdr:cNvCxnSpPr/>
      </xdr:nvCxnSpPr>
      <xdr:spPr>
        <a:xfrm>
          <a:off x="1320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2" name="楕円 381"/>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103140</xdr:rowOff>
    </xdr:from>
    <xdr:ext cx="762000" cy="259045"/>
    <xdr:sp macro="" textlink="">
      <xdr:nvSpPr>
        <xdr:cNvPr id="383" name="公債費該当値テキスト"/>
        <xdr:cNvSpPr txBox="1"/>
      </xdr:nvSpPr>
      <xdr:spPr>
        <a:xfrm>
          <a:off x="4914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4" name="楕円 383"/>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85" name="テキスト ボックス 384"/>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6" name="楕円 385"/>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87" name="テキスト ボックス 386"/>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8" name="楕円 387"/>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89" name="テキスト ボックス 388"/>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0" name="楕円 389"/>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91" name="テキスト ボックス 390"/>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今後も施設の老朽化に伴い維持補修費の増加が見込まれることから、事務事業の見直しによる効率化の徹底により歳出抑制に努めていく。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131572</xdr:rowOff>
    </xdr:to>
    <xdr:cxnSp macro="">
      <xdr:nvCxnSpPr>
        <xdr:cNvPr id="422" name="直線コネクタ 421"/>
        <xdr:cNvCxnSpPr/>
      </xdr:nvCxnSpPr>
      <xdr:spPr>
        <a:xfrm flipV="1">
          <a:off x="15671800" y="1330350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131572</xdr:rowOff>
    </xdr:to>
    <xdr:cxnSp macro="">
      <xdr:nvCxnSpPr>
        <xdr:cNvPr id="425" name="直線コネクタ 424"/>
        <xdr:cNvCxnSpPr/>
      </xdr:nvCxnSpPr>
      <xdr:spPr>
        <a:xfrm>
          <a:off x="14782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40132</xdr:rowOff>
    </xdr:to>
    <xdr:cxnSp macro="">
      <xdr:nvCxnSpPr>
        <xdr:cNvPr id="428" name="直線コネクタ 427"/>
        <xdr:cNvCxnSpPr/>
      </xdr:nvCxnSpPr>
      <xdr:spPr>
        <a:xfrm>
          <a:off x="13893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161289</xdr:rowOff>
    </xdr:to>
    <xdr:cxnSp macro="">
      <xdr:nvCxnSpPr>
        <xdr:cNvPr id="431" name="直線コネクタ 430"/>
        <xdr:cNvCxnSpPr/>
      </xdr:nvCxnSpPr>
      <xdr:spPr>
        <a:xfrm flipV="1">
          <a:off x="13004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1" name="楕円 440"/>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42"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3" name="楕円 442"/>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4" name="テキスト ボックス 443"/>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5" name="楕円 444"/>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46" name="テキスト ボックス 445"/>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7" name="楕円 446"/>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8" name="テキスト ボックス 447"/>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9" name="楕円 44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0" name="テキスト ボックス 44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23618</xdr:rowOff>
    </xdr:from>
    <xdr:to>
      <xdr:col>29</xdr:col>
      <xdr:colOff>127000</xdr:colOff>
      <xdr:row>18</xdr:row>
      <xdr:rowOff>100248</xdr:rowOff>
    </xdr:to>
    <xdr:cxnSp macro="">
      <xdr:nvCxnSpPr>
        <xdr:cNvPr id="52" name="直線コネクタ 51"/>
        <xdr:cNvCxnSpPr/>
      </xdr:nvCxnSpPr>
      <xdr:spPr bwMode="auto">
        <a:xfrm flipV="1">
          <a:off x="5003800" y="3157343"/>
          <a:ext cx="647700" cy="7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100248</xdr:rowOff>
    </xdr:from>
    <xdr:to>
      <xdr:col>26</xdr:col>
      <xdr:colOff>50800</xdr:colOff>
      <xdr:row>18</xdr:row>
      <xdr:rowOff>113180</xdr:rowOff>
    </xdr:to>
    <xdr:cxnSp macro="">
      <xdr:nvCxnSpPr>
        <xdr:cNvPr id="55" name="直線コネクタ 54"/>
        <xdr:cNvCxnSpPr/>
      </xdr:nvCxnSpPr>
      <xdr:spPr bwMode="auto">
        <a:xfrm flipV="1">
          <a:off x="4305300" y="3233973"/>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101555</xdr:rowOff>
    </xdr:from>
    <xdr:to>
      <xdr:col>22</xdr:col>
      <xdr:colOff>114300</xdr:colOff>
      <xdr:row>18</xdr:row>
      <xdr:rowOff>113180</xdr:rowOff>
    </xdr:to>
    <xdr:cxnSp macro="">
      <xdr:nvCxnSpPr>
        <xdr:cNvPr id="58" name="直線コネクタ 57"/>
        <xdr:cNvCxnSpPr/>
      </xdr:nvCxnSpPr>
      <xdr:spPr bwMode="auto">
        <a:xfrm>
          <a:off x="3606800" y="3235280"/>
          <a:ext cx="698500" cy="1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101555</xdr:rowOff>
    </xdr:from>
    <xdr:to>
      <xdr:col>18</xdr:col>
      <xdr:colOff>177800</xdr:colOff>
      <xdr:row>18</xdr:row>
      <xdr:rowOff>117622</xdr:rowOff>
    </xdr:to>
    <xdr:cxnSp macro="">
      <xdr:nvCxnSpPr>
        <xdr:cNvPr id="61" name="直線コネクタ 60"/>
        <xdr:cNvCxnSpPr/>
      </xdr:nvCxnSpPr>
      <xdr:spPr bwMode="auto">
        <a:xfrm flipV="1">
          <a:off x="2908300" y="3235280"/>
          <a:ext cx="6985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144268</xdr:rowOff>
    </xdr:from>
    <xdr:to>
      <xdr:col>29</xdr:col>
      <xdr:colOff>177800</xdr:colOff>
      <xdr:row>18</xdr:row>
      <xdr:rowOff>74418</xdr:rowOff>
    </xdr:to>
    <xdr:sp macro="" textlink="">
      <xdr:nvSpPr>
        <xdr:cNvPr id="71" name="楕円 70"/>
        <xdr:cNvSpPr/>
      </xdr:nvSpPr>
      <xdr:spPr bwMode="auto">
        <a:xfrm>
          <a:off x="5600700" y="310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116345</xdr:rowOff>
    </xdr:from>
    <xdr:ext cx="762000" cy="259045"/>
    <xdr:sp macro="" textlink="">
      <xdr:nvSpPr>
        <xdr:cNvPr id="72" name="人口1人当たり決算額の推移該当値テキスト130"/>
        <xdr:cNvSpPr txBox="1"/>
      </xdr:nvSpPr>
      <xdr:spPr>
        <a:xfrm>
          <a:off x="5740400" y="30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49448</xdr:rowOff>
    </xdr:from>
    <xdr:to>
      <xdr:col>26</xdr:col>
      <xdr:colOff>101600</xdr:colOff>
      <xdr:row>18</xdr:row>
      <xdr:rowOff>151048</xdr:rowOff>
    </xdr:to>
    <xdr:sp macro="" textlink="">
      <xdr:nvSpPr>
        <xdr:cNvPr id="73" name="楕円 72"/>
        <xdr:cNvSpPr/>
      </xdr:nvSpPr>
      <xdr:spPr bwMode="auto">
        <a:xfrm>
          <a:off x="4953000" y="318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135826</xdr:rowOff>
    </xdr:from>
    <xdr:ext cx="736600" cy="259045"/>
    <xdr:sp macro="" textlink="">
      <xdr:nvSpPr>
        <xdr:cNvPr id="74" name="テキスト ボックス 73"/>
        <xdr:cNvSpPr txBox="1"/>
      </xdr:nvSpPr>
      <xdr:spPr>
        <a:xfrm>
          <a:off x="4622800" y="326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62380</xdr:rowOff>
    </xdr:from>
    <xdr:to>
      <xdr:col>22</xdr:col>
      <xdr:colOff>165100</xdr:colOff>
      <xdr:row>18</xdr:row>
      <xdr:rowOff>163981</xdr:rowOff>
    </xdr:to>
    <xdr:sp macro="" textlink="">
      <xdr:nvSpPr>
        <xdr:cNvPr id="75" name="楕円 74"/>
        <xdr:cNvSpPr/>
      </xdr:nvSpPr>
      <xdr:spPr bwMode="auto">
        <a:xfrm>
          <a:off x="4254500" y="319610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148758</xdr:rowOff>
    </xdr:from>
    <xdr:ext cx="762000" cy="259045"/>
    <xdr:sp macro="" textlink="">
      <xdr:nvSpPr>
        <xdr:cNvPr id="76" name="テキスト ボックス 75"/>
        <xdr:cNvSpPr txBox="1"/>
      </xdr:nvSpPr>
      <xdr:spPr>
        <a:xfrm>
          <a:off x="3924300" y="32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50755</xdr:rowOff>
    </xdr:from>
    <xdr:to>
      <xdr:col>19</xdr:col>
      <xdr:colOff>38100</xdr:colOff>
      <xdr:row>18</xdr:row>
      <xdr:rowOff>152355</xdr:rowOff>
    </xdr:to>
    <xdr:sp macro="" textlink="">
      <xdr:nvSpPr>
        <xdr:cNvPr id="77" name="楕円 76"/>
        <xdr:cNvSpPr/>
      </xdr:nvSpPr>
      <xdr:spPr bwMode="auto">
        <a:xfrm>
          <a:off x="35560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137132</xdr:rowOff>
    </xdr:from>
    <xdr:ext cx="762000" cy="259045"/>
    <xdr:sp macro="" textlink="">
      <xdr:nvSpPr>
        <xdr:cNvPr id="78" name="テキスト ボックス 77"/>
        <xdr:cNvSpPr txBox="1"/>
      </xdr:nvSpPr>
      <xdr:spPr>
        <a:xfrm>
          <a:off x="3225800" y="32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66822</xdr:rowOff>
    </xdr:from>
    <xdr:to>
      <xdr:col>15</xdr:col>
      <xdr:colOff>101600</xdr:colOff>
      <xdr:row>18</xdr:row>
      <xdr:rowOff>168422</xdr:rowOff>
    </xdr:to>
    <xdr:sp macro="" textlink="">
      <xdr:nvSpPr>
        <xdr:cNvPr id="79" name="楕円 78"/>
        <xdr:cNvSpPr/>
      </xdr:nvSpPr>
      <xdr:spPr bwMode="auto">
        <a:xfrm>
          <a:off x="2857500" y="320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153199</xdr:rowOff>
    </xdr:from>
    <xdr:ext cx="762000" cy="259045"/>
    <xdr:sp macro="" textlink="">
      <xdr:nvSpPr>
        <xdr:cNvPr id="80" name="テキスト ボックス 79"/>
        <xdr:cNvSpPr txBox="1"/>
      </xdr:nvSpPr>
      <xdr:spPr>
        <a:xfrm>
          <a:off x="2527300" y="328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106132</xdr:rowOff>
    </xdr:from>
    <xdr:to>
      <xdr:col>29</xdr:col>
      <xdr:colOff>127000</xdr:colOff>
      <xdr:row>36</xdr:row>
      <xdr:rowOff>110182</xdr:rowOff>
    </xdr:to>
    <xdr:cxnSp macro="">
      <xdr:nvCxnSpPr>
        <xdr:cNvPr id="115" name="直線コネクタ 114"/>
        <xdr:cNvCxnSpPr/>
      </xdr:nvCxnSpPr>
      <xdr:spPr bwMode="auto">
        <a:xfrm>
          <a:off x="5003800" y="7059382"/>
          <a:ext cx="647700" cy="4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81574</xdr:rowOff>
    </xdr:from>
    <xdr:to>
      <xdr:col>26</xdr:col>
      <xdr:colOff>50800</xdr:colOff>
      <xdr:row>36</xdr:row>
      <xdr:rowOff>106132</xdr:rowOff>
    </xdr:to>
    <xdr:cxnSp macro="">
      <xdr:nvCxnSpPr>
        <xdr:cNvPr id="118" name="直線コネクタ 117"/>
        <xdr:cNvCxnSpPr/>
      </xdr:nvCxnSpPr>
      <xdr:spPr bwMode="auto">
        <a:xfrm>
          <a:off x="4305300" y="7034824"/>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9989</xdr:rowOff>
    </xdr:from>
    <xdr:to>
      <xdr:col>22</xdr:col>
      <xdr:colOff>114300</xdr:colOff>
      <xdr:row>36</xdr:row>
      <xdr:rowOff>81574</xdr:rowOff>
    </xdr:to>
    <xdr:cxnSp macro="">
      <xdr:nvCxnSpPr>
        <xdr:cNvPr id="121" name="直線コネクタ 120"/>
        <xdr:cNvCxnSpPr/>
      </xdr:nvCxnSpPr>
      <xdr:spPr bwMode="auto">
        <a:xfrm>
          <a:off x="3606800" y="6963239"/>
          <a:ext cx="698500" cy="7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9989</xdr:rowOff>
    </xdr:from>
    <xdr:to>
      <xdr:col>18</xdr:col>
      <xdr:colOff>177800</xdr:colOff>
      <xdr:row>36</xdr:row>
      <xdr:rowOff>38695</xdr:rowOff>
    </xdr:to>
    <xdr:cxnSp macro="">
      <xdr:nvCxnSpPr>
        <xdr:cNvPr id="124" name="直線コネクタ 123"/>
        <xdr:cNvCxnSpPr/>
      </xdr:nvCxnSpPr>
      <xdr:spPr bwMode="auto">
        <a:xfrm flipV="1">
          <a:off x="2908300" y="6963239"/>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59382</xdr:rowOff>
    </xdr:from>
    <xdr:to>
      <xdr:col>29</xdr:col>
      <xdr:colOff>177800</xdr:colOff>
      <xdr:row>36</xdr:row>
      <xdr:rowOff>160982</xdr:rowOff>
    </xdr:to>
    <xdr:sp macro="" textlink="">
      <xdr:nvSpPr>
        <xdr:cNvPr id="134" name="楕円 133"/>
        <xdr:cNvSpPr/>
      </xdr:nvSpPr>
      <xdr:spPr bwMode="auto">
        <a:xfrm>
          <a:off x="5600700" y="7012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31459</xdr:rowOff>
    </xdr:from>
    <xdr:ext cx="762000" cy="259045"/>
    <xdr:sp macro="" textlink="">
      <xdr:nvSpPr>
        <xdr:cNvPr id="135" name="人口1人当たり決算額の推移該当値テキスト445"/>
        <xdr:cNvSpPr txBox="1"/>
      </xdr:nvSpPr>
      <xdr:spPr>
        <a:xfrm>
          <a:off x="5740400" y="698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55332</xdr:rowOff>
    </xdr:from>
    <xdr:to>
      <xdr:col>26</xdr:col>
      <xdr:colOff>101600</xdr:colOff>
      <xdr:row>36</xdr:row>
      <xdr:rowOff>156932</xdr:rowOff>
    </xdr:to>
    <xdr:sp macro="" textlink="">
      <xdr:nvSpPr>
        <xdr:cNvPr id="136" name="楕円 135"/>
        <xdr:cNvSpPr/>
      </xdr:nvSpPr>
      <xdr:spPr bwMode="auto">
        <a:xfrm>
          <a:off x="4953000" y="700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141709</xdr:rowOff>
    </xdr:from>
    <xdr:ext cx="736600" cy="259045"/>
    <xdr:sp macro="" textlink="">
      <xdr:nvSpPr>
        <xdr:cNvPr id="137" name="テキスト ボックス 136"/>
        <xdr:cNvSpPr txBox="1"/>
      </xdr:nvSpPr>
      <xdr:spPr>
        <a:xfrm>
          <a:off x="4622800" y="7094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30774</xdr:rowOff>
    </xdr:from>
    <xdr:to>
      <xdr:col>22</xdr:col>
      <xdr:colOff>165100</xdr:colOff>
      <xdr:row>36</xdr:row>
      <xdr:rowOff>132374</xdr:rowOff>
    </xdr:to>
    <xdr:sp macro="" textlink="">
      <xdr:nvSpPr>
        <xdr:cNvPr id="138" name="楕円 137"/>
        <xdr:cNvSpPr/>
      </xdr:nvSpPr>
      <xdr:spPr bwMode="auto">
        <a:xfrm>
          <a:off x="4254500" y="698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117151</xdr:rowOff>
    </xdr:from>
    <xdr:ext cx="762000" cy="259045"/>
    <xdr:sp macro="" textlink="">
      <xdr:nvSpPr>
        <xdr:cNvPr id="139" name="テキスト ボックス 138"/>
        <xdr:cNvSpPr txBox="1"/>
      </xdr:nvSpPr>
      <xdr:spPr>
        <a:xfrm>
          <a:off x="3924300" y="707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302089</xdr:rowOff>
    </xdr:from>
    <xdr:to>
      <xdr:col>19</xdr:col>
      <xdr:colOff>38100</xdr:colOff>
      <xdr:row>36</xdr:row>
      <xdr:rowOff>60789</xdr:rowOff>
    </xdr:to>
    <xdr:sp macro="" textlink="">
      <xdr:nvSpPr>
        <xdr:cNvPr id="140" name="楕円 139"/>
        <xdr:cNvSpPr/>
      </xdr:nvSpPr>
      <xdr:spPr bwMode="auto">
        <a:xfrm>
          <a:off x="3556000" y="691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45566</xdr:rowOff>
    </xdr:from>
    <xdr:ext cx="762000" cy="259045"/>
    <xdr:sp macro="" textlink="">
      <xdr:nvSpPr>
        <xdr:cNvPr id="141" name="テキスト ボックス 140"/>
        <xdr:cNvSpPr txBox="1"/>
      </xdr:nvSpPr>
      <xdr:spPr>
        <a:xfrm>
          <a:off x="3225800" y="699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330795</xdr:rowOff>
    </xdr:from>
    <xdr:to>
      <xdr:col>15</xdr:col>
      <xdr:colOff>101600</xdr:colOff>
      <xdr:row>36</xdr:row>
      <xdr:rowOff>89495</xdr:rowOff>
    </xdr:to>
    <xdr:sp macro="" textlink="">
      <xdr:nvSpPr>
        <xdr:cNvPr id="142" name="楕円 141"/>
        <xdr:cNvSpPr/>
      </xdr:nvSpPr>
      <xdr:spPr bwMode="auto">
        <a:xfrm>
          <a:off x="2857500" y="694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74272</xdr:rowOff>
    </xdr:from>
    <xdr:ext cx="762000" cy="259045"/>
    <xdr:sp macro="" textlink="">
      <xdr:nvSpPr>
        <xdr:cNvPr id="143" name="テキスト ボックス 142"/>
        <xdr:cNvSpPr txBox="1"/>
      </xdr:nvSpPr>
      <xdr:spPr>
        <a:xfrm>
          <a:off x="2527300" y="702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48,070
47,091
71.40
22,869,822
22,166,962
581,901
9,980,883
15,189,093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73177</xdr:rowOff>
    </xdr:from>
    <xdr:to>
      <xdr:col>24</xdr:col>
      <xdr:colOff>63500</xdr:colOff>
      <xdr:row>38</xdr:row>
      <xdr:rowOff>23667</xdr:rowOff>
    </xdr:to>
    <xdr:cxnSp macro="">
      <xdr:nvCxnSpPr>
        <xdr:cNvPr id="61" name="直線コネクタ 60"/>
        <xdr:cNvCxnSpPr/>
      </xdr:nvCxnSpPr>
      <xdr:spPr>
        <a:xfrm flipV="1">
          <a:off x="3797300" y="6416827"/>
          <a:ext cx="838200" cy="12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23667</xdr:rowOff>
    </xdr:from>
    <xdr:to>
      <xdr:col>19</xdr:col>
      <xdr:colOff>177800</xdr:colOff>
      <xdr:row>38</xdr:row>
      <xdr:rowOff>51022</xdr:rowOff>
    </xdr:to>
    <xdr:cxnSp macro="">
      <xdr:nvCxnSpPr>
        <xdr:cNvPr id="64" name="直線コネクタ 63"/>
        <xdr:cNvCxnSpPr/>
      </xdr:nvCxnSpPr>
      <xdr:spPr>
        <a:xfrm flipV="1">
          <a:off x="2908300" y="6538767"/>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37040</xdr:rowOff>
    </xdr:from>
    <xdr:to>
      <xdr:col>15</xdr:col>
      <xdr:colOff>50800</xdr:colOff>
      <xdr:row>38</xdr:row>
      <xdr:rowOff>51022</xdr:rowOff>
    </xdr:to>
    <xdr:cxnSp macro="">
      <xdr:nvCxnSpPr>
        <xdr:cNvPr id="67" name="直線コネクタ 66"/>
        <xdr:cNvCxnSpPr/>
      </xdr:nvCxnSpPr>
      <xdr:spPr>
        <a:xfrm>
          <a:off x="2019300" y="6552140"/>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37040</xdr:rowOff>
    </xdr:from>
    <xdr:to>
      <xdr:col>10</xdr:col>
      <xdr:colOff>114300</xdr:colOff>
      <xdr:row>38</xdr:row>
      <xdr:rowOff>68167</xdr:rowOff>
    </xdr:to>
    <xdr:cxnSp macro="">
      <xdr:nvCxnSpPr>
        <xdr:cNvPr id="70" name="直線コネクタ 69"/>
        <xdr:cNvCxnSpPr/>
      </xdr:nvCxnSpPr>
      <xdr:spPr>
        <a:xfrm flipV="1">
          <a:off x="1130300" y="6552140"/>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22377</xdr:rowOff>
    </xdr:from>
    <xdr:to>
      <xdr:col>24</xdr:col>
      <xdr:colOff>114300</xdr:colOff>
      <xdr:row>37</xdr:row>
      <xdr:rowOff>123977</xdr:rowOff>
    </xdr:to>
    <xdr:sp macro="" textlink="">
      <xdr:nvSpPr>
        <xdr:cNvPr id="80" name="楕円 79"/>
        <xdr:cNvSpPr/>
      </xdr:nvSpPr>
      <xdr:spPr>
        <a:xfrm>
          <a:off x="45847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804</xdr:rowOff>
    </xdr:from>
    <xdr:ext cx="534377" cy="259045"/>
    <xdr:sp macro="" textlink="">
      <xdr:nvSpPr>
        <xdr:cNvPr id="81" name="人件費該当値テキスト"/>
        <xdr:cNvSpPr txBox="1"/>
      </xdr:nvSpPr>
      <xdr:spPr>
        <a:xfrm>
          <a:off x="4686300" y="63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144316</xdr:rowOff>
    </xdr:from>
    <xdr:to>
      <xdr:col>20</xdr:col>
      <xdr:colOff>38100</xdr:colOff>
      <xdr:row>38</xdr:row>
      <xdr:rowOff>74467</xdr:rowOff>
    </xdr:to>
    <xdr:sp macro="" textlink="">
      <xdr:nvSpPr>
        <xdr:cNvPr id="82" name="楕円 81"/>
        <xdr:cNvSpPr/>
      </xdr:nvSpPr>
      <xdr:spPr>
        <a:xfrm>
          <a:off x="3746500" y="6487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65594</xdr:rowOff>
    </xdr:from>
    <xdr:ext cx="534377" cy="259045"/>
    <xdr:sp macro="" textlink="">
      <xdr:nvSpPr>
        <xdr:cNvPr id="83" name="テキスト ボックス 82"/>
        <xdr:cNvSpPr txBox="1"/>
      </xdr:nvSpPr>
      <xdr:spPr>
        <a:xfrm>
          <a:off x="3530111" y="65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222</xdr:rowOff>
    </xdr:from>
    <xdr:to>
      <xdr:col>15</xdr:col>
      <xdr:colOff>101600</xdr:colOff>
      <xdr:row>38</xdr:row>
      <xdr:rowOff>101822</xdr:rowOff>
    </xdr:to>
    <xdr:sp macro="" textlink="">
      <xdr:nvSpPr>
        <xdr:cNvPr id="84" name="楕円 83"/>
        <xdr:cNvSpPr/>
      </xdr:nvSpPr>
      <xdr:spPr>
        <a:xfrm>
          <a:off x="2857500" y="65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92949</xdr:rowOff>
    </xdr:from>
    <xdr:ext cx="534377" cy="259045"/>
    <xdr:sp macro="" textlink="">
      <xdr:nvSpPr>
        <xdr:cNvPr id="85" name="テキスト ボックス 84"/>
        <xdr:cNvSpPr txBox="1"/>
      </xdr:nvSpPr>
      <xdr:spPr>
        <a:xfrm>
          <a:off x="2641111" y="66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157690</xdr:rowOff>
    </xdr:from>
    <xdr:to>
      <xdr:col>10</xdr:col>
      <xdr:colOff>165100</xdr:colOff>
      <xdr:row>38</xdr:row>
      <xdr:rowOff>87840</xdr:rowOff>
    </xdr:to>
    <xdr:sp macro="" textlink="">
      <xdr:nvSpPr>
        <xdr:cNvPr id="86" name="楕円 85"/>
        <xdr:cNvSpPr/>
      </xdr:nvSpPr>
      <xdr:spPr>
        <a:xfrm>
          <a:off x="1968500" y="65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78967</xdr:rowOff>
    </xdr:from>
    <xdr:ext cx="534377" cy="259045"/>
    <xdr:sp macro="" textlink="">
      <xdr:nvSpPr>
        <xdr:cNvPr id="87" name="テキスト ボックス 86"/>
        <xdr:cNvSpPr txBox="1"/>
      </xdr:nvSpPr>
      <xdr:spPr>
        <a:xfrm>
          <a:off x="1752111" y="65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17367</xdr:rowOff>
    </xdr:from>
    <xdr:to>
      <xdr:col>6</xdr:col>
      <xdr:colOff>38100</xdr:colOff>
      <xdr:row>38</xdr:row>
      <xdr:rowOff>118967</xdr:rowOff>
    </xdr:to>
    <xdr:sp macro="" textlink="">
      <xdr:nvSpPr>
        <xdr:cNvPr id="88" name="楕円 87"/>
        <xdr:cNvSpPr/>
      </xdr:nvSpPr>
      <xdr:spPr>
        <a:xfrm>
          <a:off x="1079500" y="65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110094</xdr:rowOff>
    </xdr:from>
    <xdr:ext cx="534377" cy="259045"/>
    <xdr:sp macro="" textlink="">
      <xdr:nvSpPr>
        <xdr:cNvPr id="89" name="テキスト ボックス 88"/>
        <xdr:cNvSpPr txBox="1"/>
      </xdr:nvSpPr>
      <xdr:spPr>
        <a:xfrm>
          <a:off x="863111" y="66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5822</xdr:rowOff>
    </xdr:from>
    <xdr:to>
      <xdr:col>24</xdr:col>
      <xdr:colOff>63500</xdr:colOff>
      <xdr:row>57</xdr:row>
      <xdr:rowOff>150477</xdr:rowOff>
    </xdr:to>
    <xdr:cxnSp macro="">
      <xdr:nvCxnSpPr>
        <xdr:cNvPr id="121" name="直線コネクタ 120"/>
        <xdr:cNvCxnSpPr/>
      </xdr:nvCxnSpPr>
      <xdr:spPr>
        <a:xfrm>
          <a:off x="3797300" y="9778472"/>
          <a:ext cx="838200" cy="1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5822</xdr:rowOff>
    </xdr:from>
    <xdr:to>
      <xdr:col>19</xdr:col>
      <xdr:colOff>177800</xdr:colOff>
      <xdr:row>57</xdr:row>
      <xdr:rowOff>114081</xdr:rowOff>
    </xdr:to>
    <xdr:cxnSp macro="">
      <xdr:nvCxnSpPr>
        <xdr:cNvPr id="124" name="直線コネクタ 123"/>
        <xdr:cNvCxnSpPr/>
      </xdr:nvCxnSpPr>
      <xdr:spPr>
        <a:xfrm flipV="1">
          <a:off x="2908300" y="9778472"/>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114081</xdr:rowOff>
    </xdr:from>
    <xdr:to>
      <xdr:col>15</xdr:col>
      <xdr:colOff>50800</xdr:colOff>
      <xdr:row>58</xdr:row>
      <xdr:rowOff>5201</xdr:rowOff>
    </xdr:to>
    <xdr:cxnSp macro="">
      <xdr:nvCxnSpPr>
        <xdr:cNvPr id="127" name="直線コネクタ 126"/>
        <xdr:cNvCxnSpPr/>
      </xdr:nvCxnSpPr>
      <xdr:spPr>
        <a:xfrm flipV="1">
          <a:off x="2019300" y="9886731"/>
          <a:ext cx="8890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5201</xdr:rowOff>
    </xdr:from>
    <xdr:to>
      <xdr:col>10</xdr:col>
      <xdr:colOff>114300</xdr:colOff>
      <xdr:row>58</xdr:row>
      <xdr:rowOff>29303</xdr:rowOff>
    </xdr:to>
    <xdr:cxnSp macro="">
      <xdr:nvCxnSpPr>
        <xdr:cNvPr id="130" name="直線コネクタ 129"/>
        <xdr:cNvCxnSpPr/>
      </xdr:nvCxnSpPr>
      <xdr:spPr>
        <a:xfrm flipV="1">
          <a:off x="1130300" y="9949301"/>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99677</xdr:rowOff>
    </xdr:from>
    <xdr:to>
      <xdr:col>24</xdr:col>
      <xdr:colOff>114300</xdr:colOff>
      <xdr:row>58</xdr:row>
      <xdr:rowOff>29827</xdr:rowOff>
    </xdr:to>
    <xdr:sp macro="" textlink="">
      <xdr:nvSpPr>
        <xdr:cNvPr id="140" name="楕円 139"/>
        <xdr:cNvSpPr/>
      </xdr:nvSpPr>
      <xdr:spPr>
        <a:xfrm>
          <a:off x="4584700" y="98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78104</xdr:rowOff>
    </xdr:from>
    <xdr:ext cx="534377" cy="259045"/>
    <xdr:sp macro="" textlink="">
      <xdr:nvSpPr>
        <xdr:cNvPr id="141" name="物件費該当値テキスト"/>
        <xdr:cNvSpPr txBox="1"/>
      </xdr:nvSpPr>
      <xdr:spPr>
        <a:xfrm>
          <a:off x="4686300" y="98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126472</xdr:rowOff>
    </xdr:from>
    <xdr:to>
      <xdr:col>20</xdr:col>
      <xdr:colOff>38100</xdr:colOff>
      <xdr:row>57</xdr:row>
      <xdr:rowOff>56622</xdr:rowOff>
    </xdr:to>
    <xdr:sp macro="" textlink="">
      <xdr:nvSpPr>
        <xdr:cNvPr id="142" name="楕円 141"/>
        <xdr:cNvSpPr/>
      </xdr:nvSpPr>
      <xdr:spPr>
        <a:xfrm>
          <a:off x="3746500" y="9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73149</xdr:rowOff>
    </xdr:from>
    <xdr:ext cx="534377" cy="259045"/>
    <xdr:sp macro="" textlink="">
      <xdr:nvSpPr>
        <xdr:cNvPr id="143" name="テキスト ボックス 142"/>
        <xdr:cNvSpPr txBox="1"/>
      </xdr:nvSpPr>
      <xdr:spPr>
        <a:xfrm>
          <a:off x="3530111" y="95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63281</xdr:rowOff>
    </xdr:from>
    <xdr:to>
      <xdr:col>15</xdr:col>
      <xdr:colOff>101600</xdr:colOff>
      <xdr:row>57</xdr:row>
      <xdr:rowOff>164881</xdr:rowOff>
    </xdr:to>
    <xdr:sp macro="" textlink="">
      <xdr:nvSpPr>
        <xdr:cNvPr id="144" name="楕円 143"/>
        <xdr:cNvSpPr/>
      </xdr:nvSpPr>
      <xdr:spPr>
        <a:xfrm>
          <a:off x="2857500" y="983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156008</xdr:rowOff>
    </xdr:from>
    <xdr:ext cx="534377" cy="259045"/>
    <xdr:sp macro="" textlink="">
      <xdr:nvSpPr>
        <xdr:cNvPr id="145" name="テキスト ボックス 144"/>
        <xdr:cNvSpPr txBox="1"/>
      </xdr:nvSpPr>
      <xdr:spPr>
        <a:xfrm>
          <a:off x="2641111" y="99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125851</xdr:rowOff>
    </xdr:from>
    <xdr:to>
      <xdr:col>10</xdr:col>
      <xdr:colOff>165100</xdr:colOff>
      <xdr:row>58</xdr:row>
      <xdr:rowOff>56001</xdr:rowOff>
    </xdr:to>
    <xdr:sp macro="" textlink="">
      <xdr:nvSpPr>
        <xdr:cNvPr id="146" name="楕円 145"/>
        <xdr:cNvSpPr/>
      </xdr:nvSpPr>
      <xdr:spPr>
        <a:xfrm>
          <a:off x="1968500" y="98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47128</xdr:rowOff>
    </xdr:from>
    <xdr:ext cx="534377" cy="259045"/>
    <xdr:sp macro="" textlink="">
      <xdr:nvSpPr>
        <xdr:cNvPr id="147" name="テキスト ボックス 146"/>
        <xdr:cNvSpPr txBox="1"/>
      </xdr:nvSpPr>
      <xdr:spPr>
        <a:xfrm>
          <a:off x="1752111" y="99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149953</xdr:rowOff>
    </xdr:from>
    <xdr:to>
      <xdr:col>6</xdr:col>
      <xdr:colOff>38100</xdr:colOff>
      <xdr:row>58</xdr:row>
      <xdr:rowOff>80103</xdr:rowOff>
    </xdr:to>
    <xdr:sp macro="" textlink="">
      <xdr:nvSpPr>
        <xdr:cNvPr id="148" name="楕円 147"/>
        <xdr:cNvSpPr/>
      </xdr:nvSpPr>
      <xdr:spPr>
        <a:xfrm>
          <a:off x="1079500" y="99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71230</xdr:rowOff>
    </xdr:from>
    <xdr:ext cx="534377" cy="259045"/>
    <xdr:sp macro="" textlink="">
      <xdr:nvSpPr>
        <xdr:cNvPr id="149" name="テキスト ボックス 148"/>
        <xdr:cNvSpPr txBox="1"/>
      </xdr:nvSpPr>
      <xdr:spPr>
        <a:xfrm>
          <a:off x="863111" y="1001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141415</xdr:rowOff>
    </xdr:from>
    <xdr:to>
      <xdr:col>24</xdr:col>
      <xdr:colOff>63500</xdr:colOff>
      <xdr:row>76</xdr:row>
      <xdr:rowOff>157359</xdr:rowOff>
    </xdr:to>
    <xdr:cxnSp macro="">
      <xdr:nvCxnSpPr>
        <xdr:cNvPr id="174" name="直線コネクタ 173"/>
        <xdr:cNvCxnSpPr/>
      </xdr:nvCxnSpPr>
      <xdr:spPr>
        <a:xfrm flipV="1">
          <a:off x="3797300" y="13171615"/>
          <a:ext cx="8382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146329</xdr:rowOff>
    </xdr:from>
    <xdr:to>
      <xdr:col>19</xdr:col>
      <xdr:colOff>177800</xdr:colOff>
      <xdr:row>76</xdr:row>
      <xdr:rowOff>157359</xdr:rowOff>
    </xdr:to>
    <xdr:cxnSp macro="">
      <xdr:nvCxnSpPr>
        <xdr:cNvPr id="177" name="直線コネクタ 176"/>
        <xdr:cNvCxnSpPr/>
      </xdr:nvCxnSpPr>
      <xdr:spPr>
        <a:xfrm>
          <a:off x="2908300" y="13176529"/>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146329</xdr:rowOff>
    </xdr:from>
    <xdr:to>
      <xdr:col>15</xdr:col>
      <xdr:colOff>50800</xdr:colOff>
      <xdr:row>76</xdr:row>
      <xdr:rowOff>168904</xdr:rowOff>
    </xdr:to>
    <xdr:cxnSp macro="">
      <xdr:nvCxnSpPr>
        <xdr:cNvPr id="180" name="直線コネクタ 179"/>
        <xdr:cNvCxnSpPr/>
      </xdr:nvCxnSpPr>
      <xdr:spPr>
        <a:xfrm flipV="1">
          <a:off x="2019300" y="13176529"/>
          <a:ext cx="889000" cy="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168904</xdr:rowOff>
    </xdr:from>
    <xdr:to>
      <xdr:col>10</xdr:col>
      <xdr:colOff>114300</xdr:colOff>
      <xdr:row>77</xdr:row>
      <xdr:rowOff>17514</xdr:rowOff>
    </xdr:to>
    <xdr:cxnSp macro="">
      <xdr:nvCxnSpPr>
        <xdr:cNvPr id="183" name="直線コネクタ 182"/>
        <xdr:cNvCxnSpPr/>
      </xdr:nvCxnSpPr>
      <xdr:spPr>
        <a:xfrm flipV="1">
          <a:off x="1130300" y="13199104"/>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90615</xdr:rowOff>
    </xdr:from>
    <xdr:to>
      <xdr:col>24</xdr:col>
      <xdr:colOff>114300</xdr:colOff>
      <xdr:row>77</xdr:row>
      <xdr:rowOff>20765</xdr:rowOff>
    </xdr:to>
    <xdr:sp macro="" textlink="">
      <xdr:nvSpPr>
        <xdr:cNvPr id="193" name="楕円 192"/>
        <xdr:cNvSpPr/>
      </xdr:nvSpPr>
      <xdr:spPr>
        <a:xfrm>
          <a:off x="4584700" y="131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69042</xdr:rowOff>
    </xdr:from>
    <xdr:ext cx="469744" cy="259045"/>
    <xdr:sp macro="" textlink="">
      <xdr:nvSpPr>
        <xdr:cNvPr id="194" name="維持補修費該当値テキスト"/>
        <xdr:cNvSpPr txBox="1"/>
      </xdr:nvSpPr>
      <xdr:spPr>
        <a:xfrm>
          <a:off x="4686300" y="1309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106559</xdr:rowOff>
    </xdr:from>
    <xdr:to>
      <xdr:col>20</xdr:col>
      <xdr:colOff>38100</xdr:colOff>
      <xdr:row>77</xdr:row>
      <xdr:rowOff>36709</xdr:rowOff>
    </xdr:to>
    <xdr:sp macro="" textlink="">
      <xdr:nvSpPr>
        <xdr:cNvPr id="195" name="楕円 194"/>
        <xdr:cNvSpPr/>
      </xdr:nvSpPr>
      <xdr:spPr>
        <a:xfrm>
          <a:off x="3746500" y="13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53236</xdr:rowOff>
    </xdr:from>
    <xdr:ext cx="469744" cy="259045"/>
    <xdr:sp macro="" textlink="">
      <xdr:nvSpPr>
        <xdr:cNvPr id="196" name="テキスト ボックス 195"/>
        <xdr:cNvSpPr txBox="1"/>
      </xdr:nvSpPr>
      <xdr:spPr>
        <a:xfrm>
          <a:off x="3562428" y="129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95529</xdr:rowOff>
    </xdr:from>
    <xdr:to>
      <xdr:col>15</xdr:col>
      <xdr:colOff>101600</xdr:colOff>
      <xdr:row>77</xdr:row>
      <xdr:rowOff>25679</xdr:rowOff>
    </xdr:to>
    <xdr:sp macro="" textlink="">
      <xdr:nvSpPr>
        <xdr:cNvPr id="197" name="楕円 196"/>
        <xdr:cNvSpPr/>
      </xdr:nvSpPr>
      <xdr:spPr>
        <a:xfrm>
          <a:off x="2857500" y="131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42206</xdr:rowOff>
    </xdr:from>
    <xdr:ext cx="469744" cy="259045"/>
    <xdr:sp macro="" textlink="">
      <xdr:nvSpPr>
        <xdr:cNvPr id="198" name="テキスト ボックス 197"/>
        <xdr:cNvSpPr txBox="1"/>
      </xdr:nvSpPr>
      <xdr:spPr>
        <a:xfrm>
          <a:off x="2673428" y="129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118104</xdr:rowOff>
    </xdr:from>
    <xdr:to>
      <xdr:col>10</xdr:col>
      <xdr:colOff>165100</xdr:colOff>
      <xdr:row>77</xdr:row>
      <xdr:rowOff>48254</xdr:rowOff>
    </xdr:to>
    <xdr:sp macro="" textlink="">
      <xdr:nvSpPr>
        <xdr:cNvPr id="199" name="楕円 198"/>
        <xdr:cNvSpPr/>
      </xdr:nvSpPr>
      <xdr:spPr>
        <a:xfrm>
          <a:off x="1968500" y="131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39381</xdr:rowOff>
    </xdr:from>
    <xdr:ext cx="469744" cy="259045"/>
    <xdr:sp macro="" textlink="">
      <xdr:nvSpPr>
        <xdr:cNvPr id="200" name="テキスト ボックス 199"/>
        <xdr:cNvSpPr txBox="1"/>
      </xdr:nvSpPr>
      <xdr:spPr>
        <a:xfrm>
          <a:off x="1784428" y="1324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138164</xdr:rowOff>
    </xdr:from>
    <xdr:to>
      <xdr:col>6</xdr:col>
      <xdr:colOff>38100</xdr:colOff>
      <xdr:row>77</xdr:row>
      <xdr:rowOff>68314</xdr:rowOff>
    </xdr:to>
    <xdr:sp macro="" textlink="">
      <xdr:nvSpPr>
        <xdr:cNvPr id="201" name="楕円 200"/>
        <xdr:cNvSpPr/>
      </xdr:nvSpPr>
      <xdr:spPr>
        <a:xfrm>
          <a:off x="1079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59441</xdr:rowOff>
    </xdr:from>
    <xdr:ext cx="469744" cy="259045"/>
    <xdr:sp macro="" textlink="">
      <xdr:nvSpPr>
        <xdr:cNvPr id="202" name="テキスト ボックス 201"/>
        <xdr:cNvSpPr txBox="1"/>
      </xdr:nvSpPr>
      <xdr:spPr>
        <a:xfrm>
          <a:off x="895428" y="132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16517</xdr:rowOff>
    </xdr:from>
    <xdr:to>
      <xdr:col>24</xdr:col>
      <xdr:colOff>63500</xdr:colOff>
      <xdr:row>97</xdr:row>
      <xdr:rowOff>38153</xdr:rowOff>
    </xdr:to>
    <xdr:cxnSp macro="">
      <xdr:nvCxnSpPr>
        <xdr:cNvPr id="234" name="直線コネクタ 233"/>
        <xdr:cNvCxnSpPr/>
      </xdr:nvCxnSpPr>
      <xdr:spPr>
        <a:xfrm flipV="1">
          <a:off x="3797300" y="16647167"/>
          <a:ext cx="8382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38153</xdr:rowOff>
    </xdr:from>
    <xdr:to>
      <xdr:col>19</xdr:col>
      <xdr:colOff>177800</xdr:colOff>
      <xdr:row>97</xdr:row>
      <xdr:rowOff>98634</xdr:rowOff>
    </xdr:to>
    <xdr:cxnSp macro="">
      <xdr:nvCxnSpPr>
        <xdr:cNvPr id="237" name="直線コネクタ 236"/>
        <xdr:cNvCxnSpPr/>
      </xdr:nvCxnSpPr>
      <xdr:spPr>
        <a:xfrm flipV="1">
          <a:off x="2908300" y="16668803"/>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98634</xdr:rowOff>
    </xdr:from>
    <xdr:to>
      <xdr:col>15</xdr:col>
      <xdr:colOff>50800</xdr:colOff>
      <xdr:row>97</xdr:row>
      <xdr:rowOff>123665</xdr:rowOff>
    </xdr:to>
    <xdr:cxnSp macro="">
      <xdr:nvCxnSpPr>
        <xdr:cNvPr id="240" name="直線コネクタ 239"/>
        <xdr:cNvCxnSpPr/>
      </xdr:nvCxnSpPr>
      <xdr:spPr>
        <a:xfrm flipV="1">
          <a:off x="2019300" y="16729284"/>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123665</xdr:rowOff>
    </xdr:from>
    <xdr:to>
      <xdr:col>10</xdr:col>
      <xdr:colOff>114300</xdr:colOff>
      <xdr:row>97</xdr:row>
      <xdr:rowOff>141970</xdr:rowOff>
    </xdr:to>
    <xdr:cxnSp macro="">
      <xdr:nvCxnSpPr>
        <xdr:cNvPr id="243" name="直線コネクタ 242"/>
        <xdr:cNvCxnSpPr/>
      </xdr:nvCxnSpPr>
      <xdr:spPr>
        <a:xfrm flipV="1">
          <a:off x="1130300" y="16754315"/>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137167</xdr:rowOff>
    </xdr:from>
    <xdr:to>
      <xdr:col>24</xdr:col>
      <xdr:colOff>114300</xdr:colOff>
      <xdr:row>97</xdr:row>
      <xdr:rowOff>67317</xdr:rowOff>
    </xdr:to>
    <xdr:sp macro="" textlink="">
      <xdr:nvSpPr>
        <xdr:cNvPr id="253" name="楕円 252"/>
        <xdr:cNvSpPr/>
      </xdr:nvSpPr>
      <xdr:spPr>
        <a:xfrm>
          <a:off x="45847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115594</xdr:rowOff>
    </xdr:from>
    <xdr:ext cx="534377" cy="259045"/>
    <xdr:sp macro="" textlink="">
      <xdr:nvSpPr>
        <xdr:cNvPr id="254" name="扶助費該当値テキスト"/>
        <xdr:cNvSpPr txBox="1"/>
      </xdr:nvSpPr>
      <xdr:spPr>
        <a:xfrm>
          <a:off x="4686300" y="165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158803</xdr:rowOff>
    </xdr:from>
    <xdr:to>
      <xdr:col>20</xdr:col>
      <xdr:colOff>38100</xdr:colOff>
      <xdr:row>97</xdr:row>
      <xdr:rowOff>88953</xdr:rowOff>
    </xdr:to>
    <xdr:sp macro="" textlink="">
      <xdr:nvSpPr>
        <xdr:cNvPr id="255" name="楕円 254"/>
        <xdr:cNvSpPr/>
      </xdr:nvSpPr>
      <xdr:spPr>
        <a:xfrm>
          <a:off x="3746500" y="166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80080</xdr:rowOff>
    </xdr:from>
    <xdr:ext cx="534377" cy="259045"/>
    <xdr:sp macro="" textlink="">
      <xdr:nvSpPr>
        <xdr:cNvPr id="256" name="テキスト ボックス 255"/>
        <xdr:cNvSpPr txBox="1"/>
      </xdr:nvSpPr>
      <xdr:spPr>
        <a:xfrm>
          <a:off x="3530111" y="167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47834</xdr:rowOff>
    </xdr:from>
    <xdr:to>
      <xdr:col>15</xdr:col>
      <xdr:colOff>101600</xdr:colOff>
      <xdr:row>97</xdr:row>
      <xdr:rowOff>149434</xdr:rowOff>
    </xdr:to>
    <xdr:sp macro="" textlink="">
      <xdr:nvSpPr>
        <xdr:cNvPr id="257" name="楕円 256"/>
        <xdr:cNvSpPr/>
      </xdr:nvSpPr>
      <xdr:spPr>
        <a:xfrm>
          <a:off x="2857500" y="166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140561</xdr:rowOff>
    </xdr:from>
    <xdr:ext cx="534377" cy="259045"/>
    <xdr:sp macro="" textlink="">
      <xdr:nvSpPr>
        <xdr:cNvPr id="258" name="テキスト ボックス 257"/>
        <xdr:cNvSpPr txBox="1"/>
      </xdr:nvSpPr>
      <xdr:spPr>
        <a:xfrm>
          <a:off x="2641111" y="167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72865</xdr:rowOff>
    </xdr:from>
    <xdr:to>
      <xdr:col>10</xdr:col>
      <xdr:colOff>165100</xdr:colOff>
      <xdr:row>98</xdr:row>
      <xdr:rowOff>3015</xdr:rowOff>
    </xdr:to>
    <xdr:sp macro="" textlink="">
      <xdr:nvSpPr>
        <xdr:cNvPr id="259" name="楕円 258"/>
        <xdr:cNvSpPr/>
      </xdr:nvSpPr>
      <xdr:spPr>
        <a:xfrm>
          <a:off x="1968500" y="167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165592</xdr:rowOff>
    </xdr:from>
    <xdr:ext cx="534377" cy="259045"/>
    <xdr:sp macro="" textlink="">
      <xdr:nvSpPr>
        <xdr:cNvPr id="260" name="テキスト ボックス 259"/>
        <xdr:cNvSpPr txBox="1"/>
      </xdr:nvSpPr>
      <xdr:spPr>
        <a:xfrm>
          <a:off x="1752111" y="167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91170</xdr:rowOff>
    </xdr:from>
    <xdr:to>
      <xdr:col>6</xdr:col>
      <xdr:colOff>38100</xdr:colOff>
      <xdr:row>98</xdr:row>
      <xdr:rowOff>21320</xdr:rowOff>
    </xdr:to>
    <xdr:sp macro="" textlink="">
      <xdr:nvSpPr>
        <xdr:cNvPr id="261" name="楕円 260"/>
        <xdr:cNvSpPr/>
      </xdr:nvSpPr>
      <xdr:spPr>
        <a:xfrm>
          <a:off x="1079500" y="16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12447</xdr:rowOff>
    </xdr:from>
    <xdr:ext cx="534377" cy="259045"/>
    <xdr:sp macro="" textlink="">
      <xdr:nvSpPr>
        <xdr:cNvPr id="262" name="テキスト ボックス 261"/>
        <xdr:cNvSpPr txBox="1"/>
      </xdr:nvSpPr>
      <xdr:spPr>
        <a:xfrm>
          <a:off x="863111" y="1681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134908</xdr:rowOff>
    </xdr:from>
    <xdr:to>
      <xdr:col>55</xdr:col>
      <xdr:colOff>0</xdr:colOff>
      <xdr:row>37</xdr:row>
      <xdr:rowOff>144363</xdr:rowOff>
    </xdr:to>
    <xdr:cxnSp macro="">
      <xdr:nvCxnSpPr>
        <xdr:cNvPr id="289" name="直線コネクタ 288"/>
        <xdr:cNvCxnSpPr/>
      </xdr:nvCxnSpPr>
      <xdr:spPr>
        <a:xfrm flipV="1">
          <a:off x="9639300" y="5964208"/>
          <a:ext cx="838200" cy="5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144363</xdr:rowOff>
    </xdr:from>
    <xdr:to>
      <xdr:col>50</xdr:col>
      <xdr:colOff>114300</xdr:colOff>
      <xdr:row>37</xdr:row>
      <xdr:rowOff>170488</xdr:rowOff>
    </xdr:to>
    <xdr:cxnSp macro="">
      <xdr:nvCxnSpPr>
        <xdr:cNvPr id="292" name="直線コネクタ 291"/>
        <xdr:cNvCxnSpPr/>
      </xdr:nvCxnSpPr>
      <xdr:spPr>
        <a:xfrm flipV="1">
          <a:off x="8750300" y="64880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170488</xdr:rowOff>
    </xdr:from>
    <xdr:to>
      <xdr:col>45</xdr:col>
      <xdr:colOff>177800</xdr:colOff>
      <xdr:row>38</xdr:row>
      <xdr:rowOff>14190</xdr:rowOff>
    </xdr:to>
    <xdr:cxnSp macro="">
      <xdr:nvCxnSpPr>
        <xdr:cNvPr id="295" name="直線コネクタ 294"/>
        <xdr:cNvCxnSpPr/>
      </xdr:nvCxnSpPr>
      <xdr:spPr>
        <a:xfrm flipV="1">
          <a:off x="7861300" y="6514138"/>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150142</xdr:rowOff>
    </xdr:from>
    <xdr:to>
      <xdr:col>41</xdr:col>
      <xdr:colOff>50800</xdr:colOff>
      <xdr:row>38</xdr:row>
      <xdr:rowOff>14190</xdr:rowOff>
    </xdr:to>
    <xdr:cxnSp macro="">
      <xdr:nvCxnSpPr>
        <xdr:cNvPr id="298" name="直線コネクタ 297"/>
        <xdr:cNvCxnSpPr/>
      </xdr:nvCxnSpPr>
      <xdr:spPr>
        <a:xfrm>
          <a:off x="6972300" y="6493792"/>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84108</xdr:rowOff>
    </xdr:from>
    <xdr:to>
      <xdr:col>55</xdr:col>
      <xdr:colOff>50800</xdr:colOff>
      <xdr:row>35</xdr:row>
      <xdr:rowOff>14258</xdr:rowOff>
    </xdr:to>
    <xdr:sp macro="" textlink="">
      <xdr:nvSpPr>
        <xdr:cNvPr id="308" name="楕円 307"/>
        <xdr:cNvSpPr/>
      </xdr:nvSpPr>
      <xdr:spPr>
        <a:xfrm>
          <a:off x="10426700" y="59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62535</xdr:rowOff>
    </xdr:from>
    <xdr:ext cx="599010" cy="259045"/>
    <xdr:sp macro="" textlink="">
      <xdr:nvSpPr>
        <xdr:cNvPr id="309" name="補助費等該当値テキスト"/>
        <xdr:cNvSpPr txBox="1"/>
      </xdr:nvSpPr>
      <xdr:spPr>
        <a:xfrm>
          <a:off x="10528300" y="58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93563</xdr:rowOff>
    </xdr:from>
    <xdr:to>
      <xdr:col>50</xdr:col>
      <xdr:colOff>165100</xdr:colOff>
      <xdr:row>38</xdr:row>
      <xdr:rowOff>23713</xdr:rowOff>
    </xdr:to>
    <xdr:sp macro="" textlink="">
      <xdr:nvSpPr>
        <xdr:cNvPr id="310" name="楕円 309"/>
        <xdr:cNvSpPr/>
      </xdr:nvSpPr>
      <xdr:spPr>
        <a:xfrm>
          <a:off x="9588500" y="6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14840</xdr:rowOff>
    </xdr:from>
    <xdr:ext cx="534377" cy="259045"/>
    <xdr:sp macro="" textlink="">
      <xdr:nvSpPr>
        <xdr:cNvPr id="311" name="テキスト ボックス 310"/>
        <xdr:cNvSpPr txBox="1"/>
      </xdr:nvSpPr>
      <xdr:spPr>
        <a:xfrm>
          <a:off x="9372111" y="65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119688</xdr:rowOff>
    </xdr:from>
    <xdr:to>
      <xdr:col>46</xdr:col>
      <xdr:colOff>38100</xdr:colOff>
      <xdr:row>38</xdr:row>
      <xdr:rowOff>49837</xdr:rowOff>
    </xdr:to>
    <xdr:sp macro="" textlink="">
      <xdr:nvSpPr>
        <xdr:cNvPr id="312" name="楕円 311"/>
        <xdr:cNvSpPr/>
      </xdr:nvSpPr>
      <xdr:spPr>
        <a:xfrm>
          <a:off x="8699500" y="6463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40965</xdr:rowOff>
    </xdr:from>
    <xdr:ext cx="534377" cy="259045"/>
    <xdr:sp macro="" textlink="">
      <xdr:nvSpPr>
        <xdr:cNvPr id="313" name="テキスト ボックス 312"/>
        <xdr:cNvSpPr txBox="1"/>
      </xdr:nvSpPr>
      <xdr:spPr>
        <a:xfrm>
          <a:off x="8483111" y="65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134839</xdr:rowOff>
    </xdr:from>
    <xdr:to>
      <xdr:col>41</xdr:col>
      <xdr:colOff>101600</xdr:colOff>
      <xdr:row>38</xdr:row>
      <xdr:rowOff>64990</xdr:rowOff>
    </xdr:to>
    <xdr:sp macro="" textlink="">
      <xdr:nvSpPr>
        <xdr:cNvPr id="314" name="楕円 313"/>
        <xdr:cNvSpPr/>
      </xdr:nvSpPr>
      <xdr:spPr>
        <a:xfrm>
          <a:off x="7810500" y="6478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56117</xdr:rowOff>
    </xdr:from>
    <xdr:ext cx="534377" cy="259045"/>
    <xdr:sp macro="" textlink="">
      <xdr:nvSpPr>
        <xdr:cNvPr id="315" name="テキスト ボックス 314"/>
        <xdr:cNvSpPr txBox="1"/>
      </xdr:nvSpPr>
      <xdr:spPr>
        <a:xfrm>
          <a:off x="7594111" y="65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99342</xdr:rowOff>
    </xdr:from>
    <xdr:to>
      <xdr:col>36</xdr:col>
      <xdr:colOff>165100</xdr:colOff>
      <xdr:row>38</xdr:row>
      <xdr:rowOff>29493</xdr:rowOff>
    </xdr:to>
    <xdr:sp macro="" textlink="">
      <xdr:nvSpPr>
        <xdr:cNvPr id="316" name="楕円 315"/>
        <xdr:cNvSpPr/>
      </xdr:nvSpPr>
      <xdr:spPr>
        <a:xfrm>
          <a:off x="6921500" y="6442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20620</xdr:rowOff>
    </xdr:from>
    <xdr:ext cx="534377" cy="259045"/>
    <xdr:sp macro="" textlink="">
      <xdr:nvSpPr>
        <xdr:cNvPr id="317" name="テキスト ボックス 316"/>
        <xdr:cNvSpPr txBox="1"/>
      </xdr:nvSpPr>
      <xdr:spPr>
        <a:xfrm>
          <a:off x="6705111" y="65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76103</xdr:rowOff>
    </xdr:from>
    <xdr:to>
      <xdr:col>55</xdr:col>
      <xdr:colOff>0</xdr:colOff>
      <xdr:row>57</xdr:row>
      <xdr:rowOff>26333</xdr:rowOff>
    </xdr:to>
    <xdr:cxnSp macro="">
      <xdr:nvCxnSpPr>
        <xdr:cNvPr id="344" name="直線コネクタ 343"/>
        <xdr:cNvCxnSpPr/>
      </xdr:nvCxnSpPr>
      <xdr:spPr>
        <a:xfrm flipV="1">
          <a:off x="9639300" y="9505853"/>
          <a:ext cx="838200" cy="29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48105</xdr:rowOff>
    </xdr:from>
    <xdr:to>
      <xdr:col>50</xdr:col>
      <xdr:colOff>114300</xdr:colOff>
      <xdr:row>57</xdr:row>
      <xdr:rowOff>26333</xdr:rowOff>
    </xdr:to>
    <xdr:cxnSp macro="">
      <xdr:nvCxnSpPr>
        <xdr:cNvPr id="347" name="直線コネクタ 346"/>
        <xdr:cNvCxnSpPr/>
      </xdr:nvCxnSpPr>
      <xdr:spPr>
        <a:xfrm>
          <a:off x="8750300" y="9649305"/>
          <a:ext cx="8890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113777</xdr:rowOff>
    </xdr:from>
    <xdr:to>
      <xdr:col>45</xdr:col>
      <xdr:colOff>177800</xdr:colOff>
      <xdr:row>56</xdr:row>
      <xdr:rowOff>48105</xdr:rowOff>
    </xdr:to>
    <xdr:cxnSp macro="">
      <xdr:nvCxnSpPr>
        <xdr:cNvPr id="350" name="直線コネクタ 349"/>
        <xdr:cNvCxnSpPr/>
      </xdr:nvCxnSpPr>
      <xdr:spPr>
        <a:xfrm>
          <a:off x="7861300" y="9200627"/>
          <a:ext cx="889000" cy="4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113777</xdr:rowOff>
    </xdr:from>
    <xdr:to>
      <xdr:col>41</xdr:col>
      <xdr:colOff>50800</xdr:colOff>
      <xdr:row>55</xdr:row>
      <xdr:rowOff>44017</xdr:rowOff>
    </xdr:to>
    <xdr:cxnSp macro="">
      <xdr:nvCxnSpPr>
        <xdr:cNvPr id="353" name="直線コネクタ 352"/>
        <xdr:cNvCxnSpPr/>
      </xdr:nvCxnSpPr>
      <xdr:spPr>
        <a:xfrm flipV="1">
          <a:off x="6972300" y="9200627"/>
          <a:ext cx="889000" cy="27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25303</xdr:rowOff>
    </xdr:from>
    <xdr:to>
      <xdr:col>55</xdr:col>
      <xdr:colOff>50800</xdr:colOff>
      <xdr:row>55</xdr:row>
      <xdr:rowOff>126903</xdr:rowOff>
    </xdr:to>
    <xdr:sp macro="" textlink="">
      <xdr:nvSpPr>
        <xdr:cNvPr id="363" name="楕円 362"/>
        <xdr:cNvSpPr/>
      </xdr:nvSpPr>
      <xdr:spPr>
        <a:xfrm>
          <a:off x="10426700" y="94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48180</xdr:rowOff>
    </xdr:from>
    <xdr:ext cx="534377" cy="259045"/>
    <xdr:sp macro="" textlink="">
      <xdr:nvSpPr>
        <xdr:cNvPr id="364" name="普通建設事業費該当値テキスト"/>
        <xdr:cNvSpPr txBox="1"/>
      </xdr:nvSpPr>
      <xdr:spPr>
        <a:xfrm>
          <a:off x="10528300" y="93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146983</xdr:rowOff>
    </xdr:from>
    <xdr:to>
      <xdr:col>50</xdr:col>
      <xdr:colOff>165100</xdr:colOff>
      <xdr:row>57</xdr:row>
      <xdr:rowOff>77133</xdr:rowOff>
    </xdr:to>
    <xdr:sp macro="" textlink="">
      <xdr:nvSpPr>
        <xdr:cNvPr id="365" name="楕円 364"/>
        <xdr:cNvSpPr/>
      </xdr:nvSpPr>
      <xdr:spPr>
        <a:xfrm>
          <a:off x="9588500" y="97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68260</xdr:rowOff>
    </xdr:from>
    <xdr:ext cx="534377" cy="259045"/>
    <xdr:sp macro="" textlink="">
      <xdr:nvSpPr>
        <xdr:cNvPr id="366" name="テキスト ボックス 365"/>
        <xdr:cNvSpPr txBox="1"/>
      </xdr:nvSpPr>
      <xdr:spPr>
        <a:xfrm>
          <a:off x="9372111" y="984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168755</xdr:rowOff>
    </xdr:from>
    <xdr:to>
      <xdr:col>46</xdr:col>
      <xdr:colOff>38100</xdr:colOff>
      <xdr:row>56</xdr:row>
      <xdr:rowOff>98905</xdr:rowOff>
    </xdr:to>
    <xdr:sp macro="" textlink="">
      <xdr:nvSpPr>
        <xdr:cNvPr id="367" name="楕円 366"/>
        <xdr:cNvSpPr/>
      </xdr:nvSpPr>
      <xdr:spPr>
        <a:xfrm>
          <a:off x="8699500" y="95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115432</xdr:rowOff>
    </xdr:from>
    <xdr:ext cx="534377" cy="259045"/>
    <xdr:sp macro="" textlink="">
      <xdr:nvSpPr>
        <xdr:cNvPr id="368" name="テキスト ボックス 367"/>
        <xdr:cNvSpPr txBox="1"/>
      </xdr:nvSpPr>
      <xdr:spPr>
        <a:xfrm>
          <a:off x="8483111" y="937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62977</xdr:rowOff>
    </xdr:from>
    <xdr:to>
      <xdr:col>41</xdr:col>
      <xdr:colOff>101600</xdr:colOff>
      <xdr:row>53</xdr:row>
      <xdr:rowOff>164577</xdr:rowOff>
    </xdr:to>
    <xdr:sp macro="" textlink="">
      <xdr:nvSpPr>
        <xdr:cNvPr id="369" name="楕円 368"/>
        <xdr:cNvSpPr/>
      </xdr:nvSpPr>
      <xdr:spPr>
        <a:xfrm>
          <a:off x="7810500" y="91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9654</xdr:rowOff>
    </xdr:from>
    <xdr:ext cx="534377" cy="259045"/>
    <xdr:sp macro="" textlink="">
      <xdr:nvSpPr>
        <xdr:cNvPr id="370" name="テキスト ボックス 369"/>
        <xdr:cNvSpPr txBox="1"/>
      </xdr:nvSpPr>
      <xdr:spPr>
        <a:xfrm>
          <a:off x="7594111" y="89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164667</xdr:rowOff>
    </xdr:from>
    <xdr:to>
      <xdr:col>36</xdr:col>
      <xdr:colOff>165100</xdr:colOff>
      <xdr:row>55</xdr:row>
      <xdr:rowOff>94817</xdr:rowOff>
    </xdr:to>
    <xdr:sp macro="" textlink="">
      <xdr:nvSpPr>
        <xdr:cNvPr id="371" name="楕円 370"/>
        <xdr:cNvSpPr/>
      </xdr:nvSpPr>
      <xdr:spPr>
        <a:xfrm>
          <a:off x="6921500" y="94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111344</xdr:rowOff>
    </xdr:from>
    <xdr:ext cx="534377" cy="259045"/>
    <xdr:sp macro="" textlink="">
      <xdr:nvSpPr>
        <xdr:cNvPr id="372" name="テキスト ボックス 371"/>
        <xdr:cNvSpPr txBox="1"/>
      </xdr:nvSpPr>
      <xdr:spPr>
        <a:xfrm>
          <a:off x="6705111" y="91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82877</xdr:rowOff>
    </xdr:from>
    <xdr:to>
      <xdr:col>55</xdr:col>
      <xdr:colOff>0</xdr:colOff>
      <xdr:row>79</xdr:row>
      <xdr:rowOff>15456</xdr:rowOff>
    </xdr:to>
    <xdr:cxnSp macro="">
      <xdr:nvCxnSpPr>
        <xdr:cNvPr id="403" name="直線コネクタ 402"/>
        <xdr:cNvCxnSpPr/>
      </xdr:nvCxnSpPr>
      <xdr:spPr>
        <a:xfrm flipV="1">
          <a:off x="9639300" y="13455977"/>
          <a:ext cx="838200" cy="10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160356</xdr:rowOff>
    </xdr:from>
    <xdr:to>
      <xdr:col>50</xdr:col>
      <xdr:colOff>114300</xdr:colOff>
      <xdr:row>79</xdr:row>
      <xdr:rowOff>15456</xdr:rowOff>
    </xdr:to>
    <xdr:cxnSp macro="">
      <xdr:nvCxnSpPr>
        <xdr:cNvPr id="406" name="直線コネクタ 405"/>
        <xdr:cNvCxnSpPr/>
      </xdr:nvCxnSpPr>
      <xdr:spPr>
        <a:xfrm>
          <a:off x="8750300" y="13190556"/>
          <a:ext cx="889000" cy="3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18804</xdr:rowOff>
    </xdr:from>
    <xdr:to>
      <xdr:col>45</xdr:col>
      <xdr:colOff>177800</xdr:colOff>
      <xdr:row>76</xdr:row>
      <xdr:rowOff>160356</xdr:rowOff>
    </xdr:to>
    <xdr:cxnSp macro="">
      <xdr:nvCxnSpPr>
        <xdr:cNvPr id="409" name="直線コネクタ 408"/>
        <xdr:cNvCxnSpPr/>
      </xdr:nvCxnSpPr>
      <xdr:spPr>
        <a:xfrm>
          <a:off x="7861300" y="12534654"/>
          <a:ext cx="889000" cy="65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18804</xdr:rowOff>
    </xdr:from>
    <xdr:to>
      <xdr:col>41</xdr:col>
      <xdr:colOff>50800</xdr:colOff>
      <xdr:row>76</xdr:row>
      <xdr:rowOff>73374</xdr:rowOff>
    </xdr:to>
    <xdr:cxnSp macro="">
      <xdr:nvCxnSpPr>
        <xdr:cNvPr id="412" name="直線コネクタ 411"/>
        <xdr:cNvCxnSpPr/>
      </xdr:nvCxnSpPr>
      <xdr:spPr>
        <a:xfrm flipV="1">
          <a:off x="6972300" y="12534654"/>
          <a:ext cx="889000" cy="56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32077</xdr:rowOff>
    </xdr:from>
    <xdr:to>
      <xdr:col>55</xdr:col>
      <xdr:colOff>50800</xdr:colOff>
      <xdr:row>78</xdr:row>
      <xdr:rowOff>133677</xdr:rowOff>
    </xdr:to>
    <xdr:sp macro="" textlink="">
      <xdr:nvSpPr>
        <xdr:cNvPr id="422" name="楕円 421"/>
        <xdr:cNvSpPr/>
      </xdr:nvSpPr>
      <xdr:spPr>
        <a:xfrm>
          <a:off x="10426700" y="134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10504</xdr:rowOff>
    </xdr:from>
    <xdr:ext cx="534377" cy="259045"/>
    <xdr:sp macro="" textlink="">
      <xdr:nvSpPr>
        <xdr:cNvPr id="423" name="普通建設事業費 （ うち新規整備　）該当値テキスト"/>
        <xdr:cNvSpPr txBox="1"/>
      </xdr:nvSpPr>
      <xdr:spPr>
        <a:xfrm>
          <a:off x="10528300" y="133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136106</xdr:rowOff>
    </xdr:from>
    <xdr:to>
      <xdr:col>50</xdr:col>
      <xdr:colOff>165100</xdr:colOff>
      <xdr:row>79</xdr:row>
      <xdr:rowOff>66256</xdr:rowOff>
    </xdr:to>
    <xdr:sp macro="" textlink="">
      <xdr:nvSpPr>
        <xdr:cNvPr id="424" name="楕円 423"/>
        <xdr:cNvSpPr/>
      </xdr:nvSpPr>
      <xdr:spPr>
        <a:xfrm>
          <a:off x="9588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57383</xdr:rowOff>
    </xdr:from>
    <xdr:ext cx="469744" cy="259045"/>
    <xdr:sp macro="" textlink="">
      <xdr:nvSpPr>
        <xdr:cNvPr id="425" name="テキスト ボックス 424"/>
        <xdr:cNvSpPr txBox="1"/>
      </xdr:nvSpPr>
      <xdr:spPr>
        <a:xfrm>
          <a:off x="9404428" y="1360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109556</xdr:rowOff>
    </xdr:from>
    <xdr:to>
      <xdr:col>46</xdr:col>
      <xdr:colOff>38100</xdr:colOff>
      <xdr:row>77</xdr:row>
      <xdr:rowOff>39706</xdr:rowOff>
    </xdr:to>
    <xdr:sp macro="" textlink="">
      <xdr:nvSpPr>
        <xdr:cNvPr id="426" name="楕円 425"/>
        <xdr:cNvSpPr/>
      </xdr:nvSpPr>
      <xdr:spPr>
        <a:xfrm>
          <a:off x="8699500" y="131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56232</xdr:rowOff>
    </xdr:from>
    <xdr:ext cx="534377" cy="259045"/>
    <xdr:sp macro="" textlink="">
      <xdr:nvSpPr>
        <xdr:cNvPr id="427" name="テキスト ボックス 426"/>
        <xdr:cNvSpPr txBox="1"/>
      </xdr:nvSpPr>
      <xdr:spPr>
        <a:xfrm>
          <a:off x="8483111" y="129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139454</xdr:rowOff>
    </xdr:from>
    <xdr:to>
      <xdr:col>41</xdr:col>
      <xdr:colOff>101600</xdr:colOff>
      <xdr:row>73</xdr:row>
      <xdr:rowOff>69604</xdr:rowOff>
    </xdr:to>
    <xdr:sp macro="" textlink="">
      <xdr:nvSpPr>
        <xdr:cNvPr id="428" name="楕円 427"/>
        <xdr:cNvSpPr/>
      </xdr:nvSpPr>
      <xdr:spPr>
        <a:xfrm>
          <a:off x="7810500" y="124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86131</xdr:rowOff>
    </xdr:from>
    <xdr:ext cx="534377" cy="259045"/>
    <xdr:sp macro="" textlink="">
      <xdr:nvSpPr>
        <xdr:cNvPr id="429" name="テキスト ボックス 428"/>
        <xdr:cNvSpPr txBox="1"/>
      </xdr:nvSpPr>
      <xdr:spPr>
        <a:xfrm>
          <a:off x="7594111" y="1225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22574</xdr:rowOff>
    </xdr:from>
    <xdr:to>
      <xdr:col>36</xdr:col>
      <xdr:colOff>165100</xdr:colOff>
      <xdr:row>76</xdr:row>
      <xdr:rowOff>124174</xdr:rowOff>
    </xdr:to>
    <xdr:sp macro="" textlink="">
      <xdr:nvSpPr>
        <xdr:cNvPr id="430" name="楕円 429"/>
        <xdr:cNvSpPr/>
      </xdr:nvSpPr>
      <xdr:spPr>
        <a:xfrm>
          <a:off x="6921500" y="130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140700</xdr:rowOff>
    </xdr:from>
    <xdr:ext cx="534377" cy="259045"/>
    <xdr:sp macro="" textlink="">
      <xdr:nvSpPr>
        <xdr:cNvPr id="431" name="テキスト ボックス 430"/>
        <xdr:cNvSpPr txBox="1"/>
      </xdr:nvSpPr>
      <xdr:spPr>
        <a:xfrm>
          <a:off x="6705111" y="128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86322</xdr:rowOff>
    </xdr:from>
    <xdr:to>
      <xdr:col>55</xdr:col>
      <xdr:colOff>0</xdr:colOff>
      <xdr:row>97</xdr:row>
      <xdr:rowOff>114275</xdr:rowOff>
    </xdr:to>
    <xdr:cxnSp macro="">
      <xdr:nvCxnSpPr>
        <xdr:cNvPr id="460" name="直線コネクタ 459"/>
        <xdr:cNvCxnSpPr/>
      </xdr:nvCxnSpPr>
      <xdr:spPr>
        <a:xfrm flipV="1">
          <a:off x="9639300" y="16545522"/>
          <a:ext cx="838200" cy="19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114275</xdr:rowOff>
    </xdr:from>
    <xdr:to>
      <xdr:col>50</xdr:col>
      <xdr:colOff>114300</xdr:colOff>
      <xdr:row>98</xdr:row>
      <xdr:rowOff>22543</xdr:rowOff>
    </xdr:to>
    <xdr:cxnSp macro="">
      <xdr:nvCxnSpPr>
        <xdr:cNvPr id="463" name="直線コネクタ 462"/>
        <xdr:cNvCxnSpPr/>
      </xdr:nvCxnSpPr>
      <xdr:spPr>
        <a:xfrm flipV="1">
          <a:off x="8750300" y="16744925"/>
          <a:ext cx="889000" cy="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156629</xdr:rowOff>
    </xdr:from>
    <xdr:to>
      <xdr:col>45</xdr:col>
      <xdr:colOff>177800</xdr:colOff>
      <xdr:row>98</xdr:row>
      <xdr:rowOff>22543</xdr:rowOff>
    </xdr:to>
    <xdr:cxnSp macro="">
      <xdr:nvCxnSpPr>
        <xdr:cNvPr id="466" name="直線コネクタ 465"/>
        <xdr:cNvCxnSpPr/>
      </xdr:nvCxnSpPr>
      <xdr:spPr>
        <a:xfrm>
          <a:off x="7861300" y="16787279"/>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170269</xdr:rowOff>
    </xdr:from>
    <xdr:to>
      <xdr:col>41</xdr:col>
      <xdr:colOff>50800</xdr:colOff>
      <xdr:row>97</xdr:row>
      <xdr:rowOff>156629</xdr:rowOff>
    </xdr:to>
    <xdr:cxnSp macro="">
      <xdr:nvCxnSpPr>
        <xdr:cNvPr id="469" name="直線コネクタ 468"/>
        <xdr:cNvCxnSpPr/>
      </xdr:nvCxnSpPr>
      <xdr:spPr>
        <a:xfrm>
          <a:off x="6972300" y="16629469"/>
          <a:ext cx="88900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35522</xdr:rowOff>
    </xdr:from>
    <xdr:to>
      <xdr:col>55</xdr:col>
      <xdr:colOff>50800</xdr:colOff>
      <xdr:row>96</xdr:row>
      <xdr:rowOff>137122</xdr:rowOff>
    </xdr:to>
    <xdr:sp macro="" textlink="">
      <xdr:nvSpPr>
        <xdr:cNvPr id="479" name="楕円 478"/>
        <xdr:cNvSpPr/>
      </xdr:nvSpPr>
      <xdr:spPr>
        <a:xfrm>
          <a:off x="104267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58399</xdr:rowOff>
    </xdr:from>
    <xdr:ext cx="534377" cy="259045"/>
    <xdr:sp macro="" textlink="">
      <xdr:nvSpPr>
        <xdr:cNvPr id="480" name="普通建設事業費 （ うち更新整備　）該当値テキスト"/>
        <xdr:cNvSpPr txBox="1"/>
      </xdr:nvSpPr>
      <xdr:spPr>
        <a:xfrm>
          <a:off x="10528300" y="163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63475</xdr:rowOff>
    </xdr:from>
    <xdr:to>
      <xdr:col>50</xdr:col>
      <xdr:colOff>165100</xdr:colOff>
      <xdr:row>97</xdr:row>
      <xdr:rowOff>165075</xdr:rowOff>
    </xdr:to>
    <xdr:sp macro="" textlink="">
      <xdr:nvSpPr>
        <xdr:cNvPr id="481" name="楕円 480"/>
        <xdr:cNvSpPr/>
      </xdr:nvSpPr>
      <xdr:spPr>
        <a:xfrm>
          <a:off x="9588500" y="166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156202</xdr:rowOff>
    </xdr:from>
    <xdr:ext cx="534377" cy="259045"/>
    <xdr:sp macro="" textlink="">
      <xdr:nvSpPr>
        <xdr:cNvPr id="482" name="テキスト ボックス 481"/>
        <xdr:cNvSpPr txBox="1"/>
      </xdr:nvSpPr>
      <xdr:spPr>
        <a:xfrm>
          <a:off x="9372111" y="167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143193</xdr:rowOff>
    </xdr:from>
    <xdr:to>
      <xdr:col>46</xdr:col>
      <xdr:colOff>38100</xdr:colOff>
      <xdr:row>98</xdr:row>
      <xdr:rowOff>73343</xdr:rowOff>
    </xdr:to>
    <xdr:sp macro="" textlink="">
      <xdr:nvSpPr>
        <xdr:cNvPr id="483" name="楕円 482"/>
        <xdr:cNvSpPr/>
      </xdr:nvSpPr>
      <xdr:spPr>
        <a:xfrm>
          <a:off x="8699500" y="167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64470</xdr:rowOff>
    </xdr:from>
    <xdr:ext cx="534377" cy="259045"/>
    <xdr:sp macro="" textlink="">
      <xdr:nvSpPr>
        <xdr:cNvPr id="484" name="テキスト ボックス 483"/>
        <xdr:cNvSpPr txBox="1"/>
      </xdr:nvSpPr>
      <xdr:spPr>
        <a:xfrm>
          <a:off x="8483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105829</xdr:rowOff>
    </xdr:from>
    <xdr:to>
      <xdr:col>41</xdr:col>
      <xdr:colOff>101600</xdr:colOff>
      <xdr:row>98</xdr:row>
      <xdr:rowOff>35979</xdr:rowOff>
    </xdr:to>
    <xdr:sp macro="" textlink="">
      <xdr:nvSpPr>
        <xdr:cNvPr id="485" name="楕円 484"/>
        <xdr:cNvSpPr/>
      </xdr:nvSpPr>
      <xdr:spPr>
        <a:xfrm>
          <a:off x="7810500" y="16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27106</xdr:rowOff>
    </xdr:from>
    <xdr:ext cx="534377" cy="259045"/>
    <xdr:sp macro="" textlink="">
      <xdr:nvSpPr>
        <xdr:cNvPr id="486" name="テキスト ボックス 485"/>
        <xdr:cNvSpPr txBox="1"/>
      </xdr:nvSpPr>
      <xdr:spPr>
        <a:xfrm>
          <a:off x="7594111" y="168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119469</xdr:rowOff>
    </xdr:from>
    <xdr:to>
      <xdr:col>36</xdr:col>
      <xdr:colOff>165100</xdr:colOff>
      <xdr:row>97</xdr:row>
      <xdr:rowOff>49619</xdr:rowOff>
    </xdr:to>
    <xdr:sp macro="" textlink="">
      <xdr:nvSpPr>
        <xdr:cNvPr id="487" name="楕円 486"/>
        <xdr:cNvSpPr/>
      </xdr:nvSpPr>
      <xdr:spPr>
        <a:xfrm>
          <a:off x="6921500" y="165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66146</xdr:rowOff>
    </xdr:from>
    <xdr:ext cx="534377" cy="259045"/>
    <xdr:sp macro="" textlink="">
      <xdr:nvSpPr>
        <xdr:cNvPr id="488" name="テキスト ボックス 487"/>
        <xdr:cNvSpPr txBox="1"/>
      </xdr:nvSpPr>
      <xdr:spPr>
        <a:xfrm>
          <a:off x="6705111" y="163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142999</xdr:rowOff>
    </xdr:from>
    <xdr:to>
      <xdr:col>85</xdr:col>
      <xdr:colOff>127000</xdr:colOff>
      <xdr:row>76</xdr:row>
      <xdr:rowOff>145562</xdr:rowOff>
    </xdr:to>
    <xdr:cxnSp macro="">
      <xdr:nvCxnSpPr>
        <xdr:cNvPr id="625" name="直線コネクタ 624"/>
        <xdr:cNvCxnSpPr/>
      </xdr:nvCxnSpPr>
      <xdr:spPr>
        <a:xfrm flipV="1">
          <a:off x="15481300" y="13173199"/>
          <a:ext cx="8382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142802</xdr:rowOff>
    </xdr:from>
    <xdr:to>
      <xdr:col>81</xdr:col>
      <xdr:colOff>50800</xdr:colOff>
      <xdr:row>76</xdr:row>
      <xdr:rowOff>145562</xdr:rowOff>
    </xdr:to>
    <xdr:cxnSp macro="">
      <xdr:nvCxnSpPr>
        <xdr:cNvPr id="628" name="直線コネクタ 627"/>
        <xdr:cNvCxnSpPr/>
      </xdr:nvCxnSpPr>
      <xdr:spPr>
        <a:xfrm>
          <a:off x="14592300" y="13173002"/>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132466</xdr:rowOff>
    </xdr:from>
    <xdr:to>
      <xdr:col>76</xdr:col>
      <xdr:colOff>114300</xdr:colOff>
      <xdr:row>76</xdr:row>
      <xdr:rowOff>142802</xdr:rowOff>
    </xdr:to>
    <xdr:cxnSp macro="">
      <xdr:nvCxnSpPr>
        <xdr:cNvPr id="631" name="直線コネクタ 630"/>
        <xdr:cNvCxnSpPr/>
      </xdr:nvCxnSpPr>
      <xdr:spPr>
        <a:xfrm>
          <a:off x="13703300" y="13162666"/>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132466</xdr:rowOff>
    </xdr:from>
    <xdr:to>
      <xdr:col>71</xdr:col>
      <xdr:colOff>177800</xdr:colOff>
      <xdr:row>76</xdr:row>
      <xdr:rowOff>138900</xdr:rowOff>
    </xdr:to>
    <xdr:cxnSp macro="">
      <xdr:nvCxnSpPr>
        <xdr:cNvPr id="634" name="直線コネクタ 633"/>
        <xdr:cNvCxnSpPr/>
      </xdr:nvCxnSpPr>
      <xdr:spPr>
        <a:xfrm flipV="1">
          <a:off x="12814300" y="1316266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92199</xdr:rowOff>
    </xdr:from>
    <xdr:to>
      <xdr:col>85</xdr:col>
      <xdr:colOff>177800</xdr:colOff>
      <xdr:row>77</xdr:row>
      <xdr:rowOff>22349</xdr:rowOff>
    </xdr:to>
    <xdr:sp macro="" textlink="">
      <xdr:nvSpPr>
        <xdr:cNvPr id="644" name="楕円 643"/>
        <xdr:cNvSpPr/>
      </xdr:nvSpPr>
      <xdr:spPr>
        <a:xfrm>
          <a:off x="16268700" y="131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70626</xdr:rowOff>
    </xdr:from>
    <xdr:ext cx="534377" cy="259045"/>
    <xdr:sp macro="" textlink="">
      <xdr:nvSpPr>
        <xdr:cNvPr id="645" name="公債費該当値テキスト"/>
        <xdr:cNvSpPr txBox="1"/>
      </xdr:nvSpPr>
      <xdr:spPr>
        <a:xfrm>
          <a:off x="16370300" y="1310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94762</xdr:rowOff>
    </xdr:from>
    <xdr:to>
      <xdr:col>81</xdr:col>
      <xdr:colOff>101600</xdr:colOff>
      <xdr:row>77</xdr:row>
      <xdr:rowOff>24912</xdr:rowOff>
    </xdr:to>
    <xdr:sp macro="" textlink="">
      <xdr:nvSpPr>
        <xdr:cNvPr id="646" name="楕円 645"/>
        <xdr:cNvSpPr/>
      </xdr:nvSpPr>
      <xdr:spPr>
        <a:xfrm>
          <a:off x="15430500" y="131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16039</xdr:rowOff>
    </xdr:from>
    <xdr:ext cx="534377" cy="259045"/>
    <xdr:sp macro="" textlink="">
      <xdr:nvSpPr>
        <xdr:cNvPr id="647" name="テキスト ボックス 646"/>
        <xdr:cNvSpPr txBox="1"/>
      </xdr:nvSpPr>
      <xdr:spPr>
        <a:xfrm>
          <a:off x="15214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92002</xdr:rowOff>
    </xdr:from>
    <xdr:to>
      <xdr:col>76</xdr:col>
      <xdr:colOff>165100</xdr:colOff>
      <xdr:row>77</xdr:row>
      <xdr:rowOff>22152</xdr:rowOff>
    </xdr:to>
    <xdr:sp macro="" textlink="">
      <xdr:nvSpPr>
        <xdr:cNvPr id="648" name="楕円 647"/>
        <xdr:cNvSpPr/>
      </xdr:nvSpPr>
      <xdr:spPr>
        <a:xfrm>
          <a:off x="14541500" y="131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13279</xdr:rowOff>
    </xdr:from>
    <xdr:ext cx="534377" cy="259045"/>
    <xdr:sp macro="" textlink="">
      <xdr:nvSpPr>
        <xdr:cNvPr id="649" name="テキスト ボックス 648"/>
        <xdr:cNvSpPr txBox="1"/>
      </xdr:nvSpPr>
      <xdr:spPr>
        <a:xfrm>
          <a:off x="14325111" y="132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81666</xdr:rowOff>
    </xdr:from>
    <xdr:to>
      <xdr:col>72</xdr:col>
      <xdr:colOff>38100</xdr:colOff>
      <xdr:row>77</xdr:row>
      <xdr:rowOff>11816</xdr:rowOff>
    </xdr:to>
    <xdr:sp macro="" textlink="">
      <xdr:nvSpPr>
        <xdr:cNvPr id="650" name="楕円 649"/>
        <xdr:cNvSpPr/>
      </xdr:nvSpPr>
      <xdr:spPr>
        <a:xfrm>
          <a:off x="13652500" y="131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2943</xdr:rowOff>
    </xdr:from>
    <xdr:ext cx="534377" cy="259045"/>
    <xdr:sp macro="" textlink="">
      <xdr:nvSpPr>
        <xdr:cNvPr id="651" name="テキスト ボックス 650"/>
        <xdr:cNvSpPr txBox="1"/>
      </xdr:nvSpPr>
      <xdr:spPr>
        <a:xfrm>
          <a:off x="13436111" y="132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88100</xdr:rowOff>
    </xdr:from>
    <xdr:to>
      <xdr:col>67</xdr:col>
      <xdr:colOff>101600</xdr:colOff>
      <xdr:row>77</xdr:row>
      <xdr:rowOff>18250</xdr:rowOff>
    </xdr:to>
    <xdr:sp macro="" textlink="">
      <xdr:nvSpPr>
        <xdr:cNvPr id="652" name="楕円 651"/>
        <xdr:cNvSpPr/>
      </xdr:nvSpPr>
      <xdr:spPr>
        <a:xfrm>
          <a:off x="12763500" y="131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9377</xdr:rowOff>
    </xdr:from>
    <xdr:ext cx="534377" cy="259045"/>
    <xdr:sp macro="" textlink="">
      <xdr:nvSpPr>
        <xdr:cNvPr id="653" name="テキスト ボックス 652"/>
        <xdr:cNvSpPr txBox="1"/>
      </xdr:nvSpPr>
      <xdr:spPr>
        <a:xfrm>
          <a:off x="12547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103307</xdr:rowOff>
    </xdr:from>
    <xdr:to>
      <xdr:col>85</xdr:col>
      <xdr:colOff>127000</xdr:colOff>
      <xdr:row>98</xdr:row>
      <xdr:rowOff>104597</xdr:rowOff>
    </xdr:to>
    <xdr:cxnSp macro="">
      <xdr:nvCxnSpPr>
        <xdr:cNvPr id="680" name="直線コネクタ 679"/>
        <xdr:cNvCxnSpPr/>
      </xdr:nvCxnSpPr>
      <xdr:spPr>
        <a:xfrm>
          <a:off x="15481300" y="16905407"/>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103307</xdr:rowOff>
    </xdr:from>
    <xdr:to>
      <xdr:col>81</xdr:col>
      <xdr:colOff>50800</xdr:colOff>
      <xdr:row>98</xdr:row>
      <xdr:rowOff>114746</xdr:rowOff>
    </xdr:to>
    <xdr:cxnSp macro="">
      <xdr:nvCxnSpPr>
        <xdr:cNvPr id="683" name="直線コネクタ 682"/>
        <xdr:cNvCxnSpPr/>
      </xdr:nvCxnSpPr>
      <xdr:spPr>
        <a:xfrm flipV="1">
          <a:off x="14592300" y="16905407"/>
          <a:ext cx="889000" cy="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114746</xdr:rowOff>
    </xdr:from>
    <xdr:to>
      <xdr:col>76</xdr:col>
      <xdr:colOff>114300</xdr:colOff>
      <xdr:row>98</xdr:row>
      <xdr:rowOff>128764</xdr:rowOff>
    </xdr:to>
    <xdr:cxnSp macro="">
      <xdr:nvCxnSpPr>
        <xdr:cNvPr id="686" name="直線コネクタ 685"/>
        <xdr:cNvCxnSpPr/>
      </xdr:nvCxnSpPr>
      <xdr:spPr>
        <a:xfrm flipV="1">
          <a:off x="13703300" y="16916846"/>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128764</xdr:rowOff>
    </xdr:from>
    <xdr:to>
      <xdr:col>71</xdr:col>
      <xdr:colOff>177800</xdr:colOff>
      <xdr:row>98</xdr:row>
      <xdr:rowOff>130730</xdr:rowOff>
    </xdr:to>
    <xdr:cxnSp macro="">
      <xdr:nvCxnSpPr>
        <xdr:cNvPr id="689" name="直線コネクタ 688"/>
        <xdr:cNvCxnSpPr/>
      </xdr:nvCxnSpPr>
      <xdr:spPr>
        <a:xfrm flipV="1">
          <a:off x="12814300" y="1693086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53797</xdr:rowOff>
    </xdr:from>
    <xdr:to>
      <xdr:col>85</xdr:col>
      <xdr:colOff>177800</xdr:colOff>
      <xdr:row>98</xdr:row>
      <xdr:rowOff>155397</xdr:rowOff>
    </xdr:to>
    <xdr:sp macro="" textlink="">
      <xdr:nvSpPr>
        <xdr:cNvPr id="699" name="楕円 698"/>
        <xdr:cNvSpPr/>
      </xdr:nvSpPr>
      <xdr:spPr>
        <a:xfrm>
          <a:off x="16268700" y="168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140174</xdr:rowOff>
    </xdr:from>
    <xdr:ext cx="469744" cy="259045"/>
    <xdr:sp macro="" textlink="">
      <xdr:nvSpPr>
        <xdr:cNvPr id="700" name="積立金該当値テキスト"/>
        <xdr:cNvSpPr txBox="1"/>
      </xdr:nvSpPr>
      <xdr:spPr>
        <a:xfrm>
          <a:off x="16370300" y="1677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52507</xdr:rowOff>
    </xdr:from>
    <xdr:to>
      <xdr:col>81</xdr:col>
      <xdr:colOff>101600</xdr:colOff>
      <xdr:row>98</xdr:row>
      <xdr:rowOff>154107</xdr:rowOff>
    </xdr:to>
    <xdr:sp macro="" textlink="">
      <xdr:nvSpPr>
        <xdr:cNvPr id="701" name="楕円 700"/>
        <xdr:cNvSpPr/>
      </xdr:nvSpPr>
      <xdr:spPr>
        <a:xfrm>
          <a:off x="15430500" y="168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145234</xdr:rowOff>
    </xdr:from>
    <xdr:ext cx="469744" cy="259045"/>
    <xdr:sp macro="" textlink="">
      <xdr:nvSpPr>
        <xdr:cNvPr id="702" name="テキスト ボックス 701"/>
        <xdr:cNvSpPr txBox="1"/>
      </xdr:nvSpPr>
      <xdr:spPr>
        <a:xfrm>
          <a:off x="15246428" y="1694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63946</xdr:rowOff>
    </xdr:from>
    <xdr:to>
      <xdr:col>76</xdr:col>
      <xdr:colOff>165100</xdr:colOff>
      <xdr:row>98</xdr:row>
      <xdr:rowOff>165546</xdr:rowOff>
    </xdr:to>
    <xdr:sp macro="" textlink="">
      <xdr:nvSpPr>
        <xdr:cNvPr id="703" name="楕円 702"/>
        <xdr:cNvSpPr/>
      </xdr:nvSpPr>
      <xdr:spPr>
        <a:xfrm>
          <a:off x="14541500" y="168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156673</xdr:rowOff>
    </xdr:from>
    <xdr:ext cx="469744" cy="259045"/>
    <xdr:sp macro="" textlink="">
      <xdr:nvSpPr>
        <xdr:cNvPr id="704" name="テキスト ボックス 703"/>
        <xdr:cNvSpPr txBox="1"/>
      </xdr:nvSpPr>
      <xdr:spPr>
        <a:xfrm>
          <a:off x="14357428" y="169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77964</xdr:rowOff>
    </xdr:from>
    <xdr:to>
      <xdr:col>72</xdr:col>
      <xdr:colOff>38100</xdr:colOff>
      <xdr:row>99</xdr:row>
      <xdr:rowOff>8114</xdr:rowOff>
    </xdr:to>
    <xdr:sp macro="" textlink="">
      <xdr:nvSpPr>
        <xdr:cNvPr id="705" name="楕円 704"/>
        <xdr:cNvSpPr/>
      </xdr:nvSpPr>
      <xdr:spPr>
        <a:xfrm>
          <a:off x="13652500" y="168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170691</xdr:rowOff>
    </xdr:from>
    <xdr:ext cx="469744" cy="259045"/>
    <xdr:sp macro="" textlink="">
      <xdr:nvSpPr>
        <xdr:cNvPr id="706" name="テキスト ボックス 705"/>
        <xdr:cNvSpPr txBox="1"/>
      </xdr:nvSpPr>
      <xdr:spPr>
        <a:xfrm>
          <a:off x="13468428" y="169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79930</xdr:rowOff>
    </xdr:from>
    <xdr:to>
      <xdr:col>67</xdr:col>
      <xdr:colOff>101600</xdr:colOff>
      <xdr:row>99</xdr:row>
      <xdr:rowOff>10080</xdr:rowOff>
    </xdr:to>
    <xdr:sp macro="" textlink="">
      <xdr:nvSpPr>
        <xdr:cNvPr id="707" name="楕円 706"/>
        <xdr:cNvSpPr/>
      </xdr:nvSpPr>
      <xdr:spPr>
        <a:xfrm>
          <a:off x="12763500" y="168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1207</xdr:rowOff>
    </xdr:from>
    <xdr:ext cx="378565" cy="259045"/>
    <xdr:sp macro="" textlink="">
      <xdr:nvSpPr>
        <xdr:cNvPr id="708" name="テキスト ボックス 707"/>
        <xdr:cNvSpPr txBox="1"/>
      </xdr:nvSpPr>
      <xdr:spPr>
        <a:xfrm>
          <a:off x="12625017" y="169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137231</xdr:rowOff>
    </xdr:from>
    <xdr:to>
      <xdr:col>107</xdr:col>
      <xdr:colOff>50800</xdr:colOff>
      <xdr:row>38</xdr:row>
      <xdr:rowOff>139700</xdr:rowOff>
    </xdr:to>
    <xdr:cxnSp macro="">
      <xdr:nvCxnSpPr>
        <xdr:cNvPr id="741" name="直線コネクタ 740"/>
        <xdr:cNvCxnSpPr/>
      </xdr:nvCxnSpPr>
      <xdr:spPr>
        <a:xfrm>
          <a:off x="19545300" y="66523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137231</xdr:rowOff>
    </xdr:from>
    <xdr:to>
      <xdr:col>102</xdr:col>
      <xdr:colOff>114300</xdr:colOff>
      <xdr:row>38</xdr:row>
      <xdr:rowOff>138146</xdr:rowOff>
    </xdr:to>
    <xdr:cxnSp macro="">
      <xdr:nvCxnSpPr>
        <xdr:cNvPr id="744" name="直線コネクタ 743"/>
        <xdr:cNvCxnSpPr/>
      </xdr:nvCxnSpPr>
      <xdr:spPr>
        <a:xfrm flipV="1">
          <a:off x="18656300" y="66523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86431</xdr:rowOff>
    </xdr:from>
    <xdr:to>
      <xdr:col>102</xdr:col>
      <xdr:colOff>165100</xdr:colOff>
      <xdr:row>39</xdr:row>
      <xdr:rowOff>16581</xdr:rowOff>
    </xdr:to>
    <xdr:sp macro="" textlink="">
      <xdr:nvSpPr>
        <xdr:cNvPr id="760" name="楕円 759"/>
        <xdr:cNvSpPr/>
      </xdr:nvSpPr>
      <xdr:spPr>
        <a:xfrm>
          <a:off x="19494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7708</xdr:rowOff>
    </xdr:from>
    <xdr:ext cx="313932" cy="259045"/>
    <xdr:sp macro="" textlink="">
      <xdr:nvSpPr>
        <xdr:cNvPr id="761" name="テキスト ボックス 760"/>
        <xdr:cNvSpPr txBox="1"/>
      </xdr:nvSpPr>
      <xdr:spPr>
        <a:xfrm>
          <a:off x="19388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87346</xdr:rowOff>
    </xdr:from>
    <xdr:to>
      <xdr:col>98</xdr:col>
      <xdr:colOff>38100</xdr:colOff>
      <xdr:row>39</xdr:row>
      <xdr:rowOff>17496</xdr:rowOff>
    </xdr:to>
    <xdr:sp macro="" textlink="">
      <xdr:nvSpPr>
        <xdr:cNvPr id="762" name="楕円 761"/>
        <xdr:cNvSpPr/>
      </xdr:nvSpPr>
      <xdr:spPr>
        <a:xfrm>
          <a:off x="18605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8623</xdr:rowOff>
    </xdr:from>
    <xdr:ext cx="313932" cy="259045"/>
    <xdr:sp macro="" textlink="">
      <xdr:nvSpPr>
        <xdr:cNvPr id="763" name="テキスト ボックス 762"/>
        <xdr:cNvSpPr txBox="1"/>
      </xdr:nvSpPr>
      <xdr:spPr>
        <a:xfrm>
          <a:off x="18499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23723</xdr:rowOff>
    </xdr:from>
    <xdr:to>
      <xdr:col>116</xdr:col>
      <xdr:colOff>63500</xdr:colOff>
      <xdr:row>59</xdr:row>
      <xdr:rowOff>25095</xdr:rowOff>
    </xdr:to>
    <xdr:cxnSp macro="">
      <xdr:nvCxnSpPr>
        <xdr:cNvPr id="792" name="直線コネクタ 791"/>
        <xdr:cNvCxnSpPr/>
      </xdr:nvCxnSpPr>
      <xdr:spPr>
        <a:xfrm flipV="1">
          <a:off x="21323300" y="1013927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22657</xdr:rowOff>
    </xdr:from>
    <xdr:to>
      <xdr:col>111</xdr:col>
      <xdr:colOff>177800</xdr:colOff>
      <xdr:row>59</xdr:row>
      <xdr:rowOff>25095</xdr:rowOff>
    </xdr:to>
    <xdr:cxnSp macro="">
      <xdr:nvCxnSpPr>
        <xdr:cNvPr id="795" name="直線コネクタ 794"/>
        <xdr:cNvCxnSpPr/>
      </xdr:nvCxnSpPr>
      <xdr:spPr>
        <a:xfrm>
          <a:off x="20434300" y="1013820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22657</xdr:rowOff>
    </xdr:from>
    <xdr:to>
      <xdr:col>107</xdr:col>
      <xdr:colOff>50800</xdr:colOff>
      <xdr:row>59</xdr:row>
      <xdr:rowOff>23038</xdr:rowOff>
    </xdr:to>
    <xdr:cxnSp macro="">
      <xdr:nvCxnSpPr>
        <xdr:cNvPr id="798" name="直線コネクタ 797"/>
        <xdr:cNvCxnSpPr/>
      </xdr:nvCxnSpPr>
      <xdr:spPr>
        <a:xfrm flipV="1">
          <a:off x="19545300" y="1013820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21895</xdr:rowOff>
    </xdr:from>
    <xdr:to>
      <xdr:col>102</xdr:col>
      <xdr:colOff>114300</xdr:colOff>
      <xdr:row>59</xdr:row>
      <xdr:rowOff>23038</xdr:rowOff>
    </xdr:to>
    <xdr:cxnSp macro="">
      <xdr:nvCxnSpPr>
        <xdr:cNvPr id="801" name="直線コネクタ 800"/>
        <xdr:cNvCxnSpPr/>
      </xdr:nvCxnSpPr>
      <xdr:spPr>
        <a:xfrm>
          <a:off x="18656300" y="1013744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144373</xdr:rowOff>
    </xdr:from>
    <xdr:to>
      <xdr:col>116</xdr:col>
      <xdr:colOff>114300</xdr:colOff>
      <xdr:row>59</xdr:row>
      <xdr:rowOff>74523</xdr:rowOff>
    </xdr:to>
    <xdr:sp macro="" textlink="">
      <xdr:nvSpPr>
        <xdr:cNvPr id="811" name="楕円 810"/>
        <xdr:cNvSpPr/>
      </xdr:nvSpPr>
      <xdr:spPr>
        <a:xfrm>
          <a:off x="221107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59300</xdr:rowOff>
    </xdr:from>
    <xdr:ext cx="378565" cy="259045"/>
    <xdr:sp macro="" textlink="">
      <xdr:nvSpPr>
        <xdr:cNvPr id="812" name="貸付金該当値テキスト"/>
        <xdr:cNvSpPr txBox="1"/>
      </xdr:nvSpPr>
      <xdr:spPr>
        <a:xfrm>
          <a:off x="22212300" y="1000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145745</xdr:rowOff>
    </xdr:from>
    <xdr:to>
      <xdr:col>112</xdr:col>
      <xdr:colOff>38100</xdr:colOff>
      <xdr:row>59</xdr:row>
      <xdr:rowOff>75895</xdr:rowOff>
    </xdr:to>
    <xdr:sp macro="" textlink="">
      <xdr:nvSpPr>
        <xdr:cNvPr id="813" name="楕円 812"/>
        <xdr:cNvSpPr/>
      </xdr:nvSpPr>
      <xdr:spPr>
        <a:xfrm>
          <a:off x="21272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67022</xdr:rowOff>
    </xdr:from>
    <xdr:ext cx="378565" cy="259045"/>
    <xdr:sp macro="" textlink="">
      <xdr:nvSpPr>
        <xdr:cNvPr id="814" name="テキスト ボックス 813"/>
        <xdr:cNvSpPr txBox="1"/>
      </xdr:nvSpPr>
      <xdr:spPr>
        <a:xfrm>
          <a:off x="21134017" y="1018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143307</xdr:rowOff>
    </xdr:from>
    <xdr:to>
      <xdr:col>107</xdr:col>
      <xdr:colOff>101600</xdr:colOff>
      <xdr:row>59</xdr:row>
      <xdr:rowOff>73457</xdr:rowOff>
    </xdr:to>
    <xdr:sp macro="" textlink="">
      <xdr:nvSpPr>
        <xdr:cNvPr id="815" name="楕円 814"/>
        <xdr:cNvSpPr/>
      </xdr:nvSpPr>
      <xdr:spPr>
        <a:xfrm>
          <a:off x="20383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64584</xdr:rowOff>
    </xdr:from>
    <xdr:ext cx="378565" cy="259045"/>
    <xdr:sp macro="" textlink="">
      <xdr:nvSpPr>
        <xdr:cNvPr id="816" name="テキスト ボックス 815"/>
        <xdr:cNvSpPr txBox="1"/>
      </xdr:nvSpPr>
      <xdr:spPr>
        <a:xfrm>
          <a:off x="20245017" y="1018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143688</xdr:rowOff>
    </xdr:from>
    <xdr:to>
      <xdr:col>102</xdr:col>
      <xdr:colOff>165100</xdr:colOff>
      <xdr:row>59</xdr:row>
      <xdr:rowOff>73838</xdr:rowOff>
    </xdr:to>
    <xdr:sp macro="" textlink="">
      <xdr:nvSpPr>
        <xdr:cNvPr id="817" name="楕円 816"/>
        <xdr:cNvSpPr/>
      </xdr:nvSpPr>
      <xdr:spPr>
        <a:xfrm>
          <a:off x="19494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64965</xdr:rowOff>
    </xdr:from>
    <xdr:ext cx="378565" cy="259045"/>
    <xdr:sp macro="" textlink="">
      <xdr:nvSpPr>
        <xdr:cNvPr id="818" name="テキスト ボックス 817"/>
        <xdr:cNvSpPr txBox="1"/>
      </xdr:nvSpPr>
      <xdr:spPr>
        <a:xfrm>
          <a:off x="19356017" y="1018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142545</xdr:rowOff>
    </xdr:from>
    <xdr:to>
      <xdr:col>98</xdr:col>
      <xdr:colOff>38100</xdr:colOff>
      <xdr:row>59</xdr:row>
      <xdr:rowOff>72695</xdr:rowOff>
    </xdr:to>
    <xdr:sp macro="" textlink="">
      <xdr:nvSpPr>
        <xdr:cNvPr id="819" name="楕円 818"/>
        <xdr:cNvSpPr/>
      </xdr:nvSpPr>
      <xdr:spPr>
        <a:xfrm>
          <a:off x="18605500" y="10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63822</xdr:rowOff>
    </xdr:from>
    <xdr:ext cx="378565" cy="259045"/>
    <xdr:sp macro="" textlink="">
      <xdr:nvSpPr>
        <xdr:cNvPr id="820" name="テキスト ボックス 819"/>
        <xdr:cNvSpPr txBox="1"/>
      </xdr:nvSpPr>
      <xdr:spPr>
        <a:xfrm>
          <a:off x="18467017" y="1017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15112</xdr:rowOff>
    </xdr:from>
    <xdr:to>
      <xdr:col>116</xdr:col>
      <xdr:colOff>63500</xdr:colOff>
      <xdr:row>77</xdr:row>
      <xdr:rowOff>90985</xdr:rowOff>
    </xdr:to>
    <xdr:cxnSp macro="">
      <xdr:nvCxnSpPr>
        <xdr:cNvPr id="848" name="直線コネクタ 847"/>
        <xdr:cNvCxnSpPr/>
      </xdr:nvCxnSpPr>
      <xdr:spPr>
        <a:xfrm>
          <a:off x="21323300" y="13045312"/>
          <a:ext cx="838200" cy="24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15112</xdr:rowOff>
    </xdr:from>
    <xdr:to>
      <xdr:col>111</xdr:col>
      <xdr:colOff>177800</xdr:colOff>
      <xdr:row>76</xdr:row>
      <xdr:rowOff>37333</xdr:rowOff>
    </xdr:to>
    <xdr:cxnSp macro="">
      <xdr:nvCxnSpPr>
        <xdr:cNvPr id="851" name="直線コネクタ 850"/>
        <xdr:cNvCxnSpPr/>
      </xdr:nvCxnSpPr>
      <xdr:spPr>
        <a:xfrm flipV="1">
          <a:off x="20434300" y="13045312"/>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6792</xdr:rowOff>
    </xdr:from>
    <xdr:to>
      <xdr:col>107</xdr:col>
      <xdr:colOff>50800</xdr:colOff>
      <xdr:row>76</xdr:row>
      <xdr:rowOff>37333</xdr:rowOff>
    </xdr:to>
    <xdr:cxnSp macro="">
      <xdr:nvCxnSpPr>
        <xdr:cNvPr id="854" name="直線コネクタ 853"/>
        <xdr:cNvCxnSpPr/>
      </xdr:nvCxnSpPr>
      <xdr:spPr>
        <a:xfrm>
          <a:off x="19545300" y="13036992"/>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3705</xdr:rowOff>
    </xdr:from>
    <xdr:to>
      <xdr:col>102</xdr:col>
      <xdr:colOff>114300</xdr:colOff>
      <xdr:row>76</xdr:row>
      <xdr:rowOff>6792</xdr:rowOff>
    </xdr:to>
    <xdr:cxnSp macro="">
      <xdr:nvCxnSpPr>
        <xdr:cNvPr id="857" name="直線コネクタ 856"/>
        <xdr:cNvCxnSpPr/>
      </xdr:nvCxnSpPr>
      <xdr:spPr>
        <a:xfrm>
          <a:off x="18656300" y="1303390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40185</xdr:rowOff>
    </xdr:from>
    <xdr:to>
      <xdr:col>116</xdr:col>
      <xdr:colOff>114300</xdr:colOff>
      <xdr:row>77</xdr:row>
      <xdr:rowOff>141785</xdr:rowOff>
    </xdr:to>
    <xdr:sp macro="" textlink="">
      <xdr:nvSpPr>
        <xdr:cNvPr id="867" name="楕円 866"/>
        <xdr:cNvSpPr/>
      </xdr:nvSpPr>
      <xdr:spPr>
        <a:xfrm>
          <a:off x="22110700" y="132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18612</xdr:rowOff>
    </xdr:from>
    <xdr:ext cx="534377" cy="259045"/>
    <xdr:sp macro="" textlink="">
      <xdr:nvSpPr>
        <xdr:cNvPr id="868" name="繰出金該当値テキスト"/>
        <xdr:cNvSpPr txBox="1"/>
      </xdr:nvSpPr>
      <xdr:spPr>
        <a:xfrm>
          <a:off x="22212300" y="132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135763</xdr:rowOff>
    </xdr:from>
    <xdr:to>
      <xdr:col>112</xdr:col>
      <xdr:colOff>38100</xdr:colOff>
      <xdr:row>76</xdr:row>
      <xdr:rowOff>65912</xdr:rowOff>
    </xdr:to>
    <xdr:sp macro="" textlink="">
      <xdr:nvSpPr>
        <xdr:cNvPr id="869" name="楕円 868"/>
        <xdr:cNvSpPr/>
      </xdr:nvSpPr>
      <xdr:spPr>
        <a:xfrm>
          <a:off x="21272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82440</xdr:rowOff>
    </xdr:from>
    <xdr:ext cx="534377" cy="259045"/>
    <xdr:sp macro="" textlink="">
      <xdr:nvSpPr>
        <xdr:cNvPr id="870" name="テキスト ボックス 869"/>
        <xdr:cNvSpPr txBox="1"/>
      </xdr:nvSpPr>
      <xdr:spPr>
        <a:xfrm>
          <a:off x="21056111" y="127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157983</xdr:rowOff>
    </xdr:from>
    <xdr:to>
      <xdr:col>107</xdr:col>
      <xdr:colOff>101600</xdr:colOff>
      <xdr:row>76</xdr:row>
      <xdr:rowOff>88133</xdr:rowOff>
    </xdr:to>
    <xdr:sp macro="" textlink="">
      <xdr:nvSpPr>
        <xdr:cNvPr id="871" name="楕円 870"/>
        <xdr:cNvSpPr/>
      </xdr:nvSpPr>
      <xdr:spPr>
        <a:xfrm>
          <a:off x="20383500" y="130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79260</xdr:rowOff>
    </xdr:from>
    <xdr:ext cx="534377" cy="259045"/>
    <xdr:sp macro="" textlink="">
      <xdr:nvSpPr>
        <xdr:cNvPr id="872" name="テキスト ボックス 871"/>
        <xdr:cNvSpPr txBox="1"/>
      </xdr:nvSpPr>
      <xdr:spPr>
        <a:xfrm>
          <a:off x="20167111" y="131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127442</xdr:rowOff>
    </xdr:from>
    <xdr:to>
      <xdr:col>102</xdr:col>
      <xdr:colOff>165100</xdr:colOff>
      <xdr:row>76</xdr:row>
      <xdr:rowOff>57592</xdr:rowOff>
    </xdr:to>
    <xdr:sp macro="" textlink="">
      <xdr:nvSpPr>
        <xdr:cNvPr id="873" name="楕円 872"/>
        <xdr:cNvSpPr/>
      </xdr:nvSpPr>
      <xdr:spPr>
        <a:xfrm>
          <a:off x="19494500" y="129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48719</xdr:rowOff>
    </xdr:from>
    <xdr:ext cx="534377" cy="259045"/>
    <xdr:sp macro="" textlink="">
      <xdr:nvSpPr>
        <xdr:cNvPr id="874" name="テキスト ボックス 873"/>
        <xdr:cNvSpPr txBox="1"/>
      </xdr:nvSpPr>
      <xdr:spPr>
        <a:xfrm>
          <a:off x="19278111" y="130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124356</xdr:rowOff>
    </xdr:from>
    <xdr:to>
      <xdr:col>98</xdr:col>
      <xdr:colOff>38100</xdr:colOff>
      <xdr:row>76</xdr:row>
      <xdr:rowOff>54505</xdr:rowOff>
    </xdr:to>
    <xdr:sp macro="" textlink="">
      <xdr:nvSpPr>
        <xdr:cNvPr id="875" name="楕円 874"/>
        <xdr:cNvSpPr/>
      </xdr:nvSpPr>
      <xdr:spPr>
        <a:xfrm>
          <a:off x="18605500" y="129831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45632</xdr:rowOff>
    </xdr:from>
    <xdr:ext cx="534377" cy="259045"/>
    <xdr:sp macro="" textlink="">
      <xdr:nvSpPr>
        <xdr:cNvPr id="876" name="テキスト ボックス 875"/>
        <xdr:cNvSpPr txBox="1"/>
      </xdr:nvSpPr>
      <xdr:spPr>
        <a:xfrm>
          <a:off x="18389111" y="1307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類似団体平均と比較して特に下回っているのは、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人件費、物件費、操出金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人件費については、住民一人当たり（令和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56,492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円となっている。消防業務の広域化による消防職員の減により、平成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年度以降、類似団体平均を下回っている。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物件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費については、住民一人当たり（令和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57,840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年度は、国体事業終了に伴い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操出金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については、住民一人当たり（令和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29,631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下水道事業の法適用化に伴い類似団体を下回っている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また、類似団体平均と比較して上回っているのは、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費については、住民一人当たり（令和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霞クリーンセンター改修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工事の増などにより類似団体平均を上回っている。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公共施設等総合管理計画を基に計画的に施設の更新や延命化に取り組み、財政負担の軽減・平準化に努めていく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48,070
47,091
71.40
22,869,822
22,166,962
581,901
9,980,883
15,189,093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143129</xdr:rowOff>
    </xdr:from>
    <xdr:to>
      <xdr:col>24</xdr:col>
      <xdr:colOff>63500</xdr:colOff>
      <xdr:row>36</xdr:row>
      <xdr:rowOff>151130</xdr:rowOff>
    </xdr:to>
    <xdr:cxnSp macro="">
      <xdr:nvCxnSpPr>
        <xdr:cNvPr id="61" name="直線コネクタ 60"/>
        <xdr:cNvCxnSpPr/>
      </xdr:nvCxnSpPr>
      <xdr:spPr>
        <a:xfrm flipV="1">
          <a:off x="3797300" y="631532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151130</xdr:rowOff>
    </xdr:from>
    <xdr:to>
      <xdr:col>19</xdr:col>
      <xdr:colOff>177800</xdr:colOff>
      <xdr:row>37</xdr:row>
      <xdr:rowOff>4826</xdr:rowOff>
    </xdr:to>
    <xdr:cxnSp macro="">
      <xdr:nvCxnSpPr>
        <xdr:cNvPr id="64" name="直線コネクタ 63"/>
        <xdr:cNvCxnSpPr/>
      </xdr:nvCxnSpPr>
      <xdr:spPr>
        <a:xfrm flipV="1">
          <a:off x="2908300" y="63233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2921</xdr:rowOff>
    </xdr:from>
    <xdr:to>
      <xdr:col>15</xdr:col>
      <xdr:colOff>50800</xdr:colOff>
      <xdr:row>37</xdr:row>
      <xdr:rowOff>4826</xdr:rowOff>
    </xdr:to>
    <xdr:cxnSp macro="">
      <xdr:nvCxnSpPr>
        <xdr:cNvPr id="67" name="直線コネクタ 66"/>
        <xdr:cNvCxnSpPr/>
      </xdr:nvCxnSpPr>
      <xdr:spPr>
        <a:xfrm>
          <a:off x="2019300" y="634657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2921</xdr:rowOff>
    </xdr:from>
    <xdr:to>
      <xdr:col>10</xdr:col>
      <xdr:colOff>114300</xdr:colOff>
      <xdr:row>37</xdr:row>
      <xdr:rowOff>16256</xdr:rowOff>
    </xdr:to>
    <xdr:cxnSp macro="">
      <xdr:nvCxnSpPr>
        <xdr:cNvPr id="70" name="直線コネクタ 69"/>
        <xdr:cNvCxnSpPr/>
      </xdr:nvCxnSpPr>
      <xdr:spPr>
        <a:xfrm flipV="1">
          <a:off x="1130300" y="634657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92329</xdr:rowOff>
    </xdr:from>
    <xdr:to>
      <xdr:col>24</xdr:col>
      <xdr:colOff>114300</xdr:colOff>
      <xdr:row>37</xdr:row>
      <xdr:rowOff>22479</xdr:rowOff>
    </xdr:to>
    <xdr:sp macro="" textlink="">
      <xdr:nvSpPr>
        <xdr:cNvPr id="80" name="楕円 79"/>
        <xdr:cNvSpPr/>
      </xdr:nvSpPr>
      <xdr:spPr>
        <a:xfrm>
          <a:off x="45847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70756</xdr:rowOff>
    </xdr:from>
    <xdr:ext cx="469744" cy="259045"/>
    <xdr:sp macro="" textlink="">
      <xdr:nvSpPr>
        <xdr:cNvPr id="81" name="議会費該当値テキスト"/>
        <xdr:cNvSpPr txBox="1"/>
      </xdr:nvSpPr>
      <xdr:spPr>
        <a:xfrm>
          <a:off x="4686300"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100330</xdr:rowOff>
    </xdr:from>
    <xdr:to>
      <xdr:col>20</xdr:col>
      <xdr:colOff>38100</xdr:colOff>
      <xdr:row>37</xdr:row>
      <xdr:rowOff>30480</xdr:rowOff>
    </xdr:to>
    <xdr:sp macro="" textlink="">
      <xdr:nvSpPr>
        <xdr:cNvPr id="82" name="楕円 81"/>
        <xdr:cNvSpPr/>
      </xdr:nvSpPr>
      <xdr:spPr>
        <a:xfrm>
          <a:off x="3746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21607</xdr:rowOff>
    </xdr:from>
    <xdr:ext cx="469744" cy="259045"/>
    <xdr:sp macro="" textlink="">
      <xdr:nvSpPr>
        <xdr:cNvPr id="83" name="テキスト ボックス 82"/>
        <xdr:cNvSpPr txBox="1"/>
      </xdr:nvSpPr>
      <xdr:spPr>
        <a:xfrm>
          <a:off x="3562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125476</xdr:rowOff>
    </xdr:from>
    <xdr:to>
      <xdr:col>15</xdr:col>
      <xdr:colOff>101600</xdr:colOff>
      <xdr:row>37</xdr:row>
      <xdr:rowOff>55626</xdr:rowOff>
    </xdr:to>
    <xdr:sp macro="" textlink="">
      <xdr:nvSpPr>
        <xdr:cNvPr id="84" name="楕円 83"/>
        <xdr:cNvSpPr/>
      </xdr:nvSpPr>
      <xdr:spPr>
        <a:xfrm>
          <a:off x="2857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46753</xdr:rowOff>
    </xdr:from>
    <xdr:ext cx="469744" cy="259045"/>
    <xdr:sp macro="" textlink="">
      <xdr:nvSpPr>
        <xdr:cNvPr id="85" name="テキスト ボックス 84"/>
        <xdr:cNvSpPr txBox="1"/>
      </xdr:nvSpPr>
      <xdr:spPr>
        <a:xfrm>
          <a:off x="2673428"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123571</xdr:rowOff>
    </xdr:from>
    <xdr:to>
      <xdr:col>10</xdr:col>
      <xdr:colOff>165100</xdr:colOff>
      <xdr:row>37</xdr:row>
      <xdr:rowOff>53721</xdr:rowOff>
    </xdr:to>
    <xdr:sp macro="" textlink="">
      <xdr:nvSpPr>
        <xdr:cNvPr id="86" name="楕円 85"/>
        <xdr:cNvSpPr/>
      </xdr:nvSpPr>
      <xdr:spPr>
        <a:xfrm>
          <a:off x="19685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44848</xdr:rowOff>
    </xdr:from>
    <xdr:ext cx="469744" cy="259045"/>
    <xdr:sp macro="" textlink="">
      <xdr:nvSpPr>
        <xdr:cNvPr id="87" name="テキスト ボックス 86"/>
        <xdr:cNvSpPr txBox="1"/>
      </xdr:nvSpPr>
      <xdr:spPr>
        <a:xfrm>
          <a:off x="1784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136906</xdr:rowOff>
    </xdr:from>
    <xdr:to>
      <xdr:col>6</xdr:col>
      <xdr:colOff>38100</xdr:colOff>
      <xdr:row>37</xdr:row>
      <xdr:rowOff>67056</xdr:rowOff>
    </xdr:to>
    <xdr:sp macro="" textlink="">
      <xdr:nvSpPr>
        <xdr:cNvPr id="88" name="楕円 87"/>
        <xdr:cNvSpPr/>
      </xdr:nvSpPr>
      <xdr:spPr>
        <a:xfrm>
          <a:off x="1079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58183</xdr:rowOff>
    </xdr:from>
    <xdr:ext cx="469744" cy="259045"/>
    <xdr:sp macro="" textlink="">
      <xdr:nvSpPr>
        <xdr:cNvPr id="89" name="テキスト ボックス 88"/>
        <xdr:cNvSpPr txBox="1"/>
      </xdr:nvSpPr>
      <xdr:spPr>
        <a:xfrm>
          <a:off x="895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32365</xdr:rowOff>
    </xdr:from>
    <xdr:to>
      <xdr:col>24</xdr:col>
      <xdr:colOff>63500</xdr:colOff>
      <xdr:row>58</xdr:row>
      <xdr:rowOff>70255</xdr:rowOff>
    </xdr:to>
    <xdr:cxnSp macro="">
      <xdr:nvCxnSpPr>
        <xdr:cNvPr id="118" name="直線コネクタ 117"/>
        <xdr:cNvCxnSpPr/>
      </xdr:nvCxnSpPr>
      <xdr:spPr>
        <a:xfrm flipV="1">
          <a:off x="3797300" y="9633565"/>
          <a:ext cx="838200" cy="38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70255</xdr:rowOff>
    </xdr:from>
    <xdr:to>
      <xdr:col>19</xdr:col>
      <xdr:colOff>177800</xdr:colOff>
      <xdr:row>58</xdr:row>
      <xdr:rowOff>82622</xdr:rowOff>
    </xdr:to>
    <xdr:cxnSp macro="">
      <xdr:nvCxnSpPr>
        <xdr:cNvPr id="121" name="直線コネクタ 120"/>
        <xdr:cNvCxnSpPr/>
      </xdr:nvCxnSpPr>
      <xdr:spPr>
        <a:xfrm flipV="1">
          <a:off x="2908300" y="10014355"/>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82622</xdr:rowOff>
    </xdr:from>
    <xdr:to>
      <xdr:col>15</xdr:col>
      <xdr:colOff>50800</xdr:colOff>
      <xdr:row>58</xdr:row>
      <xdr:rowOff>93081</xdr:rowOff>
    </xdr:to>
    <xdr:cxnSp macro="">
      <xdr:nvCxnSpPr>
        <xdr:cNvPr id="124" name="直線コネクタ 123"/>
        <xdr:cNvCxnSpPr/>
      </xdr:nvCxnSpPr>
      <xdr:spPr>
        <a:xfrm flipV="1">
          <a:off x="2019300" y="10026722"/>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87983</xdr:rowOff>
    </xdr:from>
    <xdr:to>
      <xdr:col>10</xdr:col>
      <xdr:colOff>114300</xdr:colOff>
      <xdr:row>58</xdr:row>
      <xdr:rowOff>93081</xdr:rowOff>
    </xdr:to>
    <xdr:cxnSp macro="">
      <xdr:nvCxnSpPr>
        <xdr:cNvPr id="127" name="直線コネクタ 126"/>
        <xdr:cNvCxnSpPr/>
      </xdr:nvCxnSpPr>
      <xdr:spPr>
        <a:xfrm>
          <a:off x="1130300" y="10032083"/>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153015</xdr:rowOff>
    </xdr:from>
    <xdr:to>
      <xdr:col>24</xdr:col>
      <xdr:colOff>114300</xdr:colOff>
      <xdr:row>56</xdr:row>
      <xdr:rowOff>83165</xdr:rowOff>
    </xdr:to>
    <xdr:sp macro="" textlink="">
      <xdr:nvSpPr>
        <xdr:cNvPr id="137" name="楕円 136"/>
        <xdr:cNvSpPr/>
      </xdr:nvSpPr>
      <xdr:spPr>
        <a:xfrm>
          <a:off x="4584700" y="95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67942</xdr:rowOff>
    </xdr:from>
    <xdr:ext cx="599010" cy="259045"/>
    <xdr:sp macro="" textlink="">
      <xdr:nvSpPr>
        <xdr:cNvPr id="138" name="総務費該当値テキスト"/>
        <xdr:cNvSpPr txBox="1"/>
      </xdr:nvSpPr>
      <xdr:spPr>
        <a:xfrm>
          <a:off x="4686300" y="949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19455</xdr:rowOff>
    </xdr:from>
    <xdr:to>
      <xdr:col>20</xdr:col>
      <xdr:colOff>38100</xdr:colOff>
      <xdr:row>58</xdr:row>
      <xdr:rowOff>121055</xdr:rowOff>
    </xdr:to>
    <xdr:sp macro="" textlink="">
      <xdr:nvSpPr>
        <xdr:cNvPr id="139" name="楕円 138"/>
        <xdr:cNvSpPr/>
      </xdr:nvSpPr>
      <xdr:spPr>
        <a:xfrm>
          <a:off x="3746500" y="9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112182</xdr:rowOff>
    </xdr:from>
    <xdr:ext cx="534377" cy="259045"/>
    <xdr:sp macro="" textlink="">
      <xdr:nvSpPr>
        <xdr:cNvPr id="140" name="テキスト ボックス 139"/>
        <xdr:cNvSpPr txBox="1"/>
      </xdr:nvSpPr>
      <xdr:spPr>
        <a:xfrm>
          <a:off x="3530111" y="100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31822</xdr:rowOff>
    </xdr:from>
    <xdr:to>
      <xdr:col>15</xdr:col>
      <xdr:colOff>101600</xdr:colOff>
      <xdr:row>58</xdr:row>
      <xdr:rowOff>133422</xdr:rowOff>
    </xdr:to>
    <xdr:sp macro="" textlink="">
      <xdr:nvSpPr>
        <xdr:cNvPr id="141" name="楕円 140"/>
        <xdr:cNvSpPr/>
      </xdr:nvSpPr>
      <xdr:spPr>
        <a:xfrm>
          <a:off x="2857500" y="99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124549</xdr:rowOff>
    </xdr:from>
    <xdr:ext cx="534377" cy="259045"/>
    <xdr:sp macro="" textlink="">
      <xdr:nvSpPr>
        <xdr:cNvPr id="142" name="テキスト ボックス 141"/>
        <xdr:cNvSpPr txBox="1"/>
      </xdr:nvSpPr>
      <xdr:spPr>
        <a:xfrm>
          <a:off x="2641111" y="100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42281</xdr:rowOff>
    </xdr:from>
    <xdr:to>
      <xdr:col>10</xdr:col>
      <xdr:colOff>165100</xdr:colOff>
      <xdr:row>58</xdr:row>
      <xdr:rowOff>143881</xdr:rowOff>
    </xdr:to>
    <xdr:sp macro="" textlink="">
      <xdr:nvSpPr>
        <xdr:cNvPr id="143" name="楕円 142"/>
        <xdr:cNvSpPr/>
      </xdr:nvSpPr>
      <xdr:spPr>
        <a:xfrm>
          <a:off x="1968500" y="99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135008</xdr:rowOff>
    </xdr:from>
    <xdr:ext cx="534377" cy="259045"/>
    <xdr:sp macro="" textlink="">
      <xdr:nvSpPr>
        <xdr:cNvPr id="144" name="テキスト ボックス 143"/>
        <xdr:cNvSpPr txBox="1"/>
      </xdr:nvSpPr>
      <xdr:spPr>
        <a:xfrm>
          <a:off x="1752111" y="100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37183</xdr:rowOff>
    </xdr:from>
    <xdr:to>
      <xdr:col>6</xdr:col>
      <xdr:colOff>38100</xdr:colOff>
      <xdr:row>58</xdr:row>
      <xdr:rowOff>138783</xdr:rowOff>
    </xdr:to>
    <xdr:sp macro="" textlink="">
      <xdr:nvSpPr>
        <xdr:cNvPr id="145" name="楕円 144"/>
        <xdr:cNvSpPr/>
      </xdr:nvSpPr>
      <xdr:spPr>
        <a:xfrm>
          <a:off x="1079500" y="99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129910</xdr:rowOff>
    </xdr:from>
    <xdr:ext cx="534377" cy="259045"/>
    <xdr:sp macro="" textlink="">
      <xdr:nvSpPr>
        <xdr:cNvPr id="146" name="テキスト ボックス 145"/>
        <xdr:cNvSpPr txBox="1"/>
      </xdr:nvSpPr>
      <xdr:spPr>
        <a:xfrm>
          <a:off x="863111" y="100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94514</xdr:rowOff>
    </xdr:from>
    <xdr:to>
      <xdr:col>24</xdr:col>
      <xdr:colOff>63500</xdr:colOff>
      <xdr:row>78</xdr:row>
      <xdr:rowOff>6775</xdr:rowOff>
    </xdr:to>
    <xdr:cxnSp macro="">
      <xdr:nvCxnSpPr>
        <xdr:cNvPr id="178" name="直線コネクタ 177"/>
        <xdr:cNvCxnSpPr/>
      </xdr:nvCxnSpPr>
      <xdr:spPr>
        <a:xfrm flipV="1">
          <a:off x="3797300" y="13296164"/>
          <a:ext cx="838200" cy="8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6775</xdr:rowOff>
    </xdr:from>
    <xdr:to>
      <xdr:col>19</xdr:col>
      <xdr:colOff>177800</xdr:colOff>
      <xdr:row>78</xdr:row>
      <xdr:rowOff>87939</xdr:rowOff>
    </xdr:to>
    <xdr:cxnSp macro="">
      <xdr:nvCxnSpPr>
        <xdr:cNvPr id="181" name="直線コネクタ 180"/>
        <xdr:cNvCxnSpPr/>
      </xdr:nvCxnSpPr>
      <xdr:spPr>
        <a:xfrm flipV="1">
          <a:off x="2908300" y="13379875"/>
          <a:ext cx="889000" cy="8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51809</xdr:rowOff>
    </xdr:from>
    <xdr:to>
      <xdr:col>15</xdr:col>
      <xdr:colOff>50800</xdr:colOff>
      <xdr:row>78</xdr:row>
      <xdr:rowOff>87939</xdr:rowOff>
    </xdr:to>
    <xdr:cxnSp macro="">
      <xdr:nvCxnSpPr>
        <xdr:cNvPr id="184" name="直線コネクタ 183"/>
        <xdr:cNvCxnSpPr/>
      </xdr:nvCxnSpPr>
      <xdr:spPr>
        <a:xfrm>
          <a:off x="2019300" y="13424909"/>
          <a:ext cx="889000" cy="3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51809</xdr:rowOff>
    </xdr:from>
    <xdr:to>
      <xdr:col>10</xdr:col>
      <xdr:colOff>114300</xdr:colOff>
      <xdr:row>78</xdr:row>
      <xdr:rowOff>115719</xdr:rowOff>
    </xdr:to>
    <xdr:cxnSp macro="">
      <xdr:nvCxnSpPr>
        <xdr:cNvPr id="187" name="直線コネクタ 186"/>
        <xdr:cNvCxnSpPr/>
      </xdr:nvCxnSpPr>
      <xdr:spPr>
        <a:xfrm flipV="1">
          <a:off x="1130300" y="13424909"/>
          <a:ext cx="889000" cy="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43714</xdr:rowOff>
    </xdr:from>
    <xdr:to>
      <xdr:col>24</xdr:col>
      <xdr:colOff>114300</xdr:colOff>
      <xdr:row>77</xdr:row>
      <xdr:rowOff>145314</xdr:rowOff>
    </xdr:to>
    <xdr:sp macro="" textlink="">
      <xdr:nvSpPr>
        <xdr:cNvPr id="197" name="楕円 196"/>
        <xdr:cNvSpPr/>
      </xdr:nvSpPr>
      <xdr:spPr>
        <a:xfrm>
          <a:off x="4584700" y="132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22141</xdr:rowOff>
    </xdr:from>
    <xdr:ext cx="599010" cy="259045"/>
    <xdr:sp macro="" textlink="">
      <xdr:nvSpPr>
        <xdr:cNvPr id="198" name="民生費該当値テキスト"/>
        <xdr:cNvSpPr txBox="1"/>
      </xdr:nvSpPr>
      <xdr:spPr>
        <a:xfrm>
          <a:off x="4686300" y="1322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127425</xdr:rowOff>
    </xdr:from>
    <xdr:to>
      <xdr:col>20</xdr:col>
      <xdr:colOff>38100</xdr:colOff>
      <xdr:row>78</xdr:row>
      <xdr:rowOff>57575</xdr:rowOff>
    </xdr:to>
    <xdr:sp macro="" textlink="">
      <xdr:nvSpPr>
        <xdr:cNvPr id="199" name="楕円 198"/>
        <xdr:cNvSpPr/>
      </xdr:nvSpPr>
      <xdr:spPr>
        <a:xfrm>
          <a:off x="3746500" y="133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48702</xdr:rowOff>
    </xdr:from>
    <xdr:ext cx="599010" cy="259045"/>
    <xdr:sp macro="" textlink="">
      <xdr:nvSpPr>
        <xdr:cNvPr id="200" name="テキスト ボックス 199"/>
        <xdr:cNvSpPr txBox="1"/>
      </xdr:nvSpPr>
      <xdr:spPr>
        <a:xfrm>
          <a:off x="3497795" y="1342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37139</xdr:rowOff>
    </xdr:from>
    <xdr:to>
      <xdr:col>15</xdr:col>
      <xdr:colOff>101600</xdr:colOff>
      <xdr:row>78</xdr:row>
      <xdr:rowOff>138739</xdr:rowOff>
    </xdr:to>
    <xdr:sp macro="" textlink="">
      <xdr:nvSpPr>
        <xdr:cNvPr id="201" name="楕円 200"/>
        <xdr:cNvSpPr/>
      </xdr:nvSpPr>
      <xdr:spPr>
        <a:xfrm>
          <a:off x="2857500" y="134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129866</xdr:rowOff>
    </xdr:from>
    <xdr:ext cx="599010" cy="259045"/>
    <xdr:sp macro="" textlink="">
      <xdr:nvSpPr>
        <xdr:cNvPr id="202" name="テキスト ボックス 201"/>
        <xdr:cNvSpPr txBox="1"/>
      </xdr:nvSpPr>
      <xdr:spPr>
        <a:xfrm>
          <a:off x="2608795" y="1350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1009</xdr:rowOff>
    </xdr:from>
    <xdr:to>
      <xdr:col>10</xdr:col>
      <xdr:colOff>165100</xdr:colOff>
      <xdr:row>78</xdr:row>
      <xdr:rowOff>102609</xdr:rowOff>
    </xdr:to>
    <xdr:sp macro="" textlink="">
      <xdr:nvSpPr>
        <xdr:cNvPr id="203" name="楕円 202"/>
        <xdr:cNvSpPr/>
      </xdr:nvSpPr>
      <xdr:spPr>
        <a:xfrm>
          <a:off x="1968500" y="133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93736</xdr:rowOff>
    </xdr:from>
    <xdr:ext cx="599010" cy="259045"/>
    <xdr:sp macro="" textlink="">
      <xdr:nvSpPr>
        <xdr:cNvPr id="204" name="テキスト ボックス 203"/>
        <xdr:cNvSpPr txBox="1"/>
      </xdr:nvSpPr>
      <xdr:spPr>
        <a:xfrm>
          <a:off x="1719795" y="1346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64919</xdr:rowOff>
    </xdr:from>
    <xdr:to>
      <xdr:col>6</xdr:col>
      <xdr:colOff>38100</xdr:colOff>
      <xdr:row>78</xdr:row>
      <xdr:rowOff>166519</xdr:rowOff>
    </xdr:to>
    <xdr:sp macro="" textlink="">
      <xdr:nvSpPr>
        <xdr:cNvPr id="205" name="楕円 204"/>
        <xdr:cNvSpPr/>
      </xdr:nvSpPr>
      <xdr:spPr>
        <a:xfrm>
          <a:off x="1079500" y="134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157646</xdr:rowOff>
    </xdr:from>
    <xdr:ext cx="599010" cy="259045"/>
    <xdr:sp macro="" textlink="">
      <xdr:nvSpPr>
        <xdr:cNvPr id="206" name="テキスト ボックス 205"/>
        <xdr:cNvSpPr txBox="1"/>
      </xdr:nvSpPr>
      <xdr:spPr>
        <a:xfrm>
          <a:off x="830795" y="1353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142532</xdr:rowOff>
    </xdr:from>
    <xdr:to>
      <xdr:col>24</xdr:col>
      <xdr:colOff>63500</xdr:colOff>
      <xdr:row>97</xdr:row>
      <xdr:rowOff>97841</xdr:rowOff>
    </xdr:to>
    <xdr:cxnSp macro="">
      <xdr:nvCxnSpPr>
        <xdr:cNvPr id="235" name="直線コネクタ 234"/>
        <xdr:cNvCxnSpPr/>
      </xdr:nvCxnSpPr>
      <xdr:spPr>
        <a:xfrm flipV="1">
          <a:off x="3797300" y="16601732"/>
          <a:ext cx="838200" cy="1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97841</xdr:rowOff>
    </xdr:from>
    <xdr:to>
      <xdr:col>19</xdr:col>
      <xdr:colOff>177800</xdr:colOff>
      <xdr:row>97</xdr:row>
      <xdr:rowOff>103149</xdr:rowOff>
    </xdr:to>
    <xdr:cxnSp macro="">
      <xdr:nvCxnSpPr>
        <xdr:cNvPr id="238" name="直線コネクタ 237"/>
        <xdr:cNvCxnSpPr/>
      </xdr:nvCxnSpPr>
      <xdr:spPr>
        <a:xfrm flipV="1">
          <a:off x="2908300" y="1672849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91339</xdr:rowOff>
    </xdr:from>
    <xdr:to>
      <xdr:col>15</xdr:col>
      <xdr:colOff>50800</xdr:colOff>
      <xdr:row>97</xdr:row>
      <xdr:rowOff>103149</xdr:rowOff>
    </xdr:to>
    <xdr:cxnSp macro="">
      <xdr:nvCxnSpPr>
        <xdr:cNvPr id="241" name="直線コネクタ 240"/>
        <xdr:cNvCxnSpPr/>
      </xdr:nvCxnSpPr>
      <xdr:spPr>
        <a:xfrm>
          <a:off x="2019300" y="16721989"/>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90715</xdr:rowOff>
    </xdr:from>
    <xdr:to>
      <xdr:col>10</xdr:col>
      <xdr:colOff>114300</xdr:colOff>
      <xdr:row>97</xdr:row>
      <xdr:rowOff>91339</xdr:rowOff>
    </xdr:to>
    <xdr:cxnSp macro="">
      <xdr:nvCxnSpPr>
        <xdr:cNvPr id="244" name="直線コネクタ 243"/>
        <xdr:cNvCxnSpPr/>
      </xdr:nvCxnSpPr>
      <xdr:spPr>
        <a:xfrm>
          <a:off x="1130300" y="16721365"/>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91732</xdr:rowOff>
    </xdr:from>
    <xdr:to>
      <xdr:col>24</xdr:col>
      <xdr:colOff>114300</xdr:colOff>
      <xdr:row>97</xdr:row>
      <xdr:rowOff>21882</xdr:rowOff>
    </xdr:to>
    <xdr:sp macro="" textlink="">
      <xdr:nvSpPr>
        <xdr:cNvPr id="254" name="楕円 253"/>
        <xdr:cNvSpPr/>
      </xdr:nvSpPr>
      <xdr:spPr>
        <a:xfrm>
          <a:off x="4584700" y="165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70159</xdr:rowOff>
    </xdr:from>
    <xdr:ext cx="534377" cy="259045"/>
    <xdr:sp macro="" textlink="">
      <xdr:nvSpPr>
        <xdr:cNvPr id="255" name="衛生費該当値テキスト"/>
        <xdr:cNvSpPr txBox="1"/>
      </xdr:nvSpPr>
      <xdr:spPr>
        <a:xfrm>
          <a:off x="4686300" y="165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47041</xdr:rowOff>
    </xdr:from>
    <xdr:to>
      <xdr:col>20</xdr:col>
      <xdr:colOff>38100</xdr:colOff>
      <xdr:row>97</xdr:row>
      <xdr:rowOff>148641</xdr:rowOff>
    </xdr:to>
    <xdr:sp macro="" textlink="">
      <xdr:nvSpPr>
        <xdr:cNvPr id="256" name="楕円 255"/>
        <xdr:cNvSpPr/>
      </xdr:nvSpPr>
      <xdr:spPr>
        <a:xfrm>
          <a:off x="3746500" y="166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139768</xdr:rowOff>
    </xdr:from>
    <xdr:ext cx="534377" cy="259045"/>
    <xdr:sp macro="" textlink="">
      <xdr:nvSpPr>
        <xdr:cNvPr id="257" name="テキスト ボックス 256"/>
        <xdr:cNvSpPr txBox="1"/>
      </xdr:nvSpPr>
      <xdr:spPr>
        <a:xfrm>
          <a:off x="3530111" y="1677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52349</xdr:rowOff>
    </xdr:from>
    <xdr:to>
      <xdr:col>15</xdr:col>
      <xdr:colOff>101600</xdr:colOff>
      <xdr:row>97</xdr:row>
      <xdr:rowOff>153949</xdr:rowOff>
    </xdr:to>
    <xdr:sp macro="" textlink="">
      <xdr:nvSpPr>
        <xdr:cNvPr id="258" name="楕円 257"/>
        <xdr:cNvSpPr/>
      </xdr:nvSpPr>
      <xdr:spPr>
        <a:xfrm>
          <a:off x="2857500" y="166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145076</xdr:rowOff>
    </xdr:from>
    <xdr:ext cx="534377" cy="259045"/>
    <xdr:sp macro="" textlink="">
      <xdr:nvSpPr>
        <xdr:cNvPr id="259" name="テキスト ボックス 258"/>
        <xdr:cNvSpPr txBox="1"/>
      </xdr:nvSpPr>
      <xdr:spPr>
        <a:xfrm>
          <a:off x="2641111" y="1677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40539</xdr:rowOff>
    </xdr:from>
    <xdr:to>
      <xdr:col>10</xdr:col>
      <xdr:colOff>165100</xdr:colOff>
      <xdr:row>97</xdr:row>
      <xdr:rowOff>142139</xdr:rowOff>
    </xdr:to>
    <xdr:sp macro="" textlink="">
      <xdr:nvSpPr>
        <xdr:cNvPr id="260" name="楕円 259"/>
        <xdr:cNvSpPr/>
      </xdr:nvSpPr>
      <xdr:spPr>
        <a:xfrm>
          <a:off x="1968500" y="166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133266</xdr:rowOff>
    </xdr:from>
    <xdr:ext cx="534377" cy="259045"/>
    <xdr:sp macro="" textlink="">
      <xdr:nvSpPr>
        <xdr:cNvPr id="261" name="テキスト ボックス 260"/>
        <xdr:cNvSpPr txBox="1"/>
      </xdr:nvSpPr>
      <xdr:spPr>
        <a:xfrm>
          <a:off x="1752111" y="167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39915</xdr:rowOff>
    </xdr:from>
    <xdr:to>
      <xdr:col>6</xdr:col>
      <xdr:colOff>38100</xdr:colOff>
      <xdr:row>97</xdr:row>
      <xdr:rowOff>141515</xdr:rowOff>
    </xdr:to>
    <xdr:sp macro="" textlink="">
      <xdr:nvSpPr>
        <xdr:cNvPr id="262" name="楕円 261"/>
        <xdr:cNvSpPr/>
      </xdr:nvSpPr>
      <xdr:spPr>
        <a:xfrm>
          <a:off x="1079500" y="166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132642</xdr:rowOff>
    </xdr:from>
    <xdr:ext cx="534377" cy="259045"/>
    <xdr:sp macro="" textlink="">
      <xdr:nvSpPr>
        <xdr:cNvPr id="263" name="テキスト ボックス 262"/>
        <xdr:cNvSpPr txBox="1"/>
      </xdr:nvSpPr>
      <xdr:spPr>
        <a:xfrm>
          <a:off x="863111" y="167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63233</xdr:rowOff>
    </xdr:from>
    <xdr:to>
      <xdr:col>55</xdr:col>
      <xdr:colOff>0</xdr:colOff>
      <xdr:row>58</xdr:row>
      <xdr:rowOff>101162</xdr:rowOff>
    </xdr:to>
    <xdr:cxnSp macro="">
      <xdr:nvCxnSpPr>
        <xdr:cNvPr id="349" name="直線コネクタ 348"/>
        <xdr:cNvCxnSpPr/>
      </xdr:nvCxnSpPr>
      <xdr:spPr>
        <a:xfrm flipV="1">
          <a:off x="9639300" y="10007333"/>
          <a:ext cx="838200" cy="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101162</xdr:rowOff>
    </xdr:from>
    <xdr:to>
      <xdr:col>50</xdr:col>
      <xdr:colOff>114300</xdr:colOff>
      <xdr:row>58</xdr:row>
      <xdr:rowOff>111239</xdr:rowOff>
    </xdr:to>
    <xdr:cxnSp macro="">
      <xdr:nvCxnSpPr>
        <xdr:cNvPr id="352" name="直線コネクタ 351"/>
        <xdr:cNvCxnSpPr/>
      </xdr:nvCxnSpPr>
      <xdr:spPr>
        <a:xfrm flipV="1">
          <a:off x="8750300" y="10045262"/>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111239</xdr:rowOff>
    </xdr:from>
    <xdr:to>
      <xdr:col>45</xdr:col>
      <xdr:colOff>177800</xdr:colOff>
      <xdr:row>58</xdr:row>
      <xdr:rowOff>118535</xdr:rowOff>
    </xdr:to>
    <xdr:cxnSp macro="">
      <xdr:nvCxnSpPr>
        <xdr:cNvPr id="355" name="直線コネクタ 354"/>
        <xdr:cNvCxnSpPr/>
      </xdr:nvCxnSpPr>
      <xdr:spPr>
        <a:xfrm flipV="1">
          <a:off x="7861300" y="10055339"/>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118535</xdr:rowOff>
    </xdr:from>
    <xdr:to>
      <xdr:col>41</xdr:col>
      <xdr:colOff>50800</xdr:colOff>
      <xdr:row>58</xdr:row>
      <xdr:rowOff>121259</xdr:rowOff>
    </xdr:to>
    <xdr:cxnSp macro="">
      <xdr:nvCxnSpPr>
        <xdr:cNvPr id="358" name="直線コネクタ 357"/>
        <xdr:cNvCxnSpPr/>
      </xdr:nvCxnSpPr>
      <xdr:spPr>
        <a:xfrm flipV="1">
          <a:off x="6972300" y="10062635"/>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12433</xdr:rowOff>
    </xdr:from>
    <xdr:to>
      <xdr:col>55</xdr:col>
      <xdr:colOff>50800</xdr:colOff>
      <xdr:row>58</xdr:row>
      <xdr:rowOff>114033</xdr:rowOff>
    </xdr:to>
    <xdr:sp macro="" textlink="">
      <xdr:nvSpPr>
        <xdr:cNvPr id="368" name="楕円 367"/>
        <xdr:cNvSpPr/>
      </xdr:nvSpPr>
      <xdr:spPr>
        <a:xfrm>
          <a:off x="10426700" y="99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162310</xdr:rowOff>
    </xdr:from>
    <xdr:ext cx="469744" cy="259045"/>
    <xdr:sp macro="" textlink="">
      <xdr:nvSpPr>
        <xdr:cNvPr id="369" name="農林水産業費該当値テキスト"/>
        <xdr:cNvSpPr txBox="1"/>
      </xdr:nvSpPr>
      <xdr:spPr>
        <a:xfrm>
          <a:off x="10528300" y="993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50362</xdr:rowOff>
    </xdr:from>
    <xdr:to>
      <xdr:col>50</xdr:col>
      <xdr:colOff>165100</xdr:colOff>
      <xdr:row>58</xdr:row>
      <xdr:rowOff>151962</xdr:rowOff>
    </xdr:to>
    <xdr:sp macro="" textlink="">
      <xdr:nvSpPr>
        <xdr:cNvPr id="370" name="楕円 369"/>
        <xdr:cNvSpPr/>
      </xdr:nvSpPr>
      <xdr:spPr>
        <a:xfrm>
          <a:off x="9588500" y="99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143089</xdr:rowOff>
    </xdr:from>
    <xdr:ext cx="469744" cy="259045"/>
    <xdr:sp macro="" textlink="">
      <xdr:nvSpPr>
        <xdr:cNvPr id="371" name="テキスト ボックス 370"/>
        <xdr:cNvSpPr txBox="1"/>
      </xdr:nvSpPr>
      <xdr:spPr>
        <a:xfrm>
          <a:off x="9404428" y="100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60439</xdr:rowOff>
    </xdr:from>
    <xdr:to>
      <xdr:col>46</xdr:col>
      <xdr:colOff>38100</xdr:colOff>
      <xdr:row>58</xdr:row>
      <xdr:rowOff>162039</xdr:rowOff>
    </xdr:to>
    <xdr:sp macro="" textlink="">
      <xdr:nvSpPr>
        <xdr:cNvPr id="372" name="楕円 371"/>
        <xdr:cNvSpPr/>
      </xdr:nvSpPr>
      <xdr:spPr>
        <a:xfrm>
          <a:off x="8699500" y="100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153166</xdr:rowOff>
    </xdr:from>
    <xdr:ext cx="469744" cy="259045"/>
    <xdr:sp macro="" textlink="">
      <xdr:nvSpPr>
        <xdr:cNvPr id="373" name="テキスト ボックス 372"/>
        <xdr:cNvSpPr txBox="1"/>
      </xdr:nvSpPr>
      <xdr:spPr>
        <a:xfrm>
          <a:off x="8515428" y="1009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67735</xdr:rowOff>
    </xdr:from>
    <xdr:to>
      <xdr:col>41</xdr:col>
      <xdr:colOff>101600</xdr:colOff>
      <xdr:row>58</xdr:row>
      <xdr:rowOff>169335</xdr:rowOff>
    </xdr:to>
    <xdr:sp macro="" textlink="">
      <xdr:nvSpPr>
        <xdr:cNvPr id="374" name="楕円 373"/>
        <xdr:cNvSpPr/>
      </xdr:nvSpPr>
      <xdr:spPr>
        <a:xfrm>
          <a:off x="7810500" y="100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160462</xdr:rowOff>
    </xdr:from>
    <xdr:ext cx="469744" cy="259045"/>
    <xdr:sp macro="" textlink="">
      <xdr:nvSpPr>
        <xdr:cNvPr id="375" name="テキスト ボックス 374"/>
        <xdr:cNvSpPr txBox="1"/>
      </xdr:nvSpPr>
      <xdr:spPr>
        <a:xfrm>
          <a:off x="7626428" y="1010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70459</xdr:rowOff>
    </xdr:from>
    <xdr:to>
      <xdr:col>36</xdr:col>
      <xdr:colOff>165100</xdr:colOff>
      <xdr:row>59</xdr:row>
      <xdr:rowOff>609</xdr:rowOff>
    </xdr:to>
    <xdr:sp macro="" textlink="">
      <xdr:nvSpPr>
        <xdr:cNvPr id="376" name="楕円 375"/>
        <xdr:cNvSpPr/>
      </xdr:nvSpPr>
      <xdr:spPr>
        <a:xfrm>
          <a:off x="6921500" y="100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163186</xdr:rowOff>
    </xdr:from>
    <xdr:ext cx="469744" cy="259045"/>
    <xdr:sp macro="" textlink="">
      <xdr:nvSpPr>
        <xdr:cNvPr id="377" name="テキスト ボックス 376"/>
        <xdr:cNvSpPr txBox="1"/>
      </xdr:nvSpPr>
      <xdr:spPr>
        <a:xfrm>
          <a:off x="6737428" y="101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35173</xdr:rowOff>
    </xdr:from>
    <xdr:to>
      <xdr:col>55</xdr:col>
      <xdr:colOff>0</xdr:colOff>
      <xdr:row>78</xdr:row>
      <xdr:rowOff>63728</xdr:rowOff>
    </xdr:to>
    <xdr:cxnSp macro="">
      <xdr:nvCxnSpPr>
        <xdr:cNvPr id="406" name="直線コネクタ 405"/>
        <xdr:cNvCxnSpPr/>
      </xdr:nvCxnSpPr>
      <xdr:spPr>
        <a:xfrm flipV="1">
          <a:off x="9639300" y="13408273"/>
          <a:ext cx="8382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63728</xdr:rowOff>
    </xdr:from>
    <xdr:to>
      <xdr:col>50</xdr:col>
      <xdr:colOff>114300</xdr:colOff>
      <xdr:row>78</xdr:row>
      <xdr:rowOff>64529</xdr:rowOff>
    </xdr:to>
    <xdr:cxnSp macro="">
      <xdr:nvCxnSpPr>
        <xdr:cNvPr id="409" name="直線コネクタ 408"/>
        <xdr:cNvCxnSpPr/>
      </xdr:nvCxnSpPr>
      <xdr:spPr>
        <a:xfrm flipV="1">
          <a:off x="8750300" y="13436828"/>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64529</xdr:rowOff>
    </xdr:from>
    <xdr:to>
      <xdr:col>45</xdr:col>
      <xdr:colOff>177800</xdr:colOff>
      <xdr:row>78</xdr:row>
      <xdr:rowOff>66644</xdr:rowOff>
    </xdr:to>
    <xdr:cxnSp macro="">
      <xdr:nvCxnSpPr>
        <xdr:cNvPr id="412" name="直線コネクタ 411"/>
        <xdr:cNvCxnSpPr/>
      </xdr:nvCxnSpPr>
      <xdr:spPr>
        <a:xfrm flipV="1">
          <a:off x="7861300" y="13437629"/>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168980</xdr:rowOff>
    </xdr:from>
    <xdr:to>
      <xdr:col>41</xdr:col>
      <xdr:colOff>50800</xdr:colOff>
      <xdr:row>78</xdr:row>
      <xdr:rowOff>66644</xdr:rowOff>
    </xdr:to>
    <xdr:cxnSp macro="">
      <xdr:nvCxnSpPr>
        <xdr:cNvPr id="415" name="直線コネクタ 414"/>
        <xdr:cNvCxnSpPr/>
      </xdr:nvCxnSpPr>
      <xdr:spPr>
        <a:xfrm>
          <a:off x="6972300" y="13370630"/>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155823</xdr:rowOff>
    </xdr:from>
    <xdr:to>
      <xdr:col>55</xdr:col>
      <xdr:colOff>50800</xdr:colOff>
      <xdr:row>78</xdr:row>
      <xdr:rowOff>85973</xdr:rowOff>
    </xdr:to>
    <xdr:sp macro="" textlink="">
      <xdr:nvSpPr>
        <xdr:cNvPr id="425" name="楕円 424"/>
        <xdr:cNvSpPr/>
      </xdr:nvSpPr>
      <xdr:spPr>
        <a:xfrm>
          <a:off x="10426700" y="133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134250</xdr:rowOff>
    </xdr:from>
    <xdr:ext cx="469744" cy="259045"/>
    <xdr:sp macro="" textlink="">
      <xdr:nvSpPr>
        <xdr:cNvPr id="426" name="商工費該当値テキスト"/>
        <xdr:cNvSpPr txBox="1"/>
      </xdr:nvSpPr>
      <xdr:spPr>
        <a:xfrm>
          <a:off x="10528300" y="133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12928</xdr:rowOff>
    </xdr:from>
    <xdr:to>
      <xdr:col>50</xdr:col>
      <xdr:colOff>165100</xdr:colOff>
      <xdr:row>78</xdr:row>
      <xdr:rowOff>114528</xdr:rowOff>
    </xdr:to>
    <xdr:sp macro="" textlink="">
      <xdr:nvSpPr>
        <xdr:cNvPr id="427" name="楕円 426"/>
        <xdr:cNvSpPr/>
      </xdr:nvSpPr>
      <xdr:spPr>
        <a:xfrm>
          <a:off x="9588500" y="133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131055</xdr:rowOff>
    </xdr:from>
    <xdr:ext cx="469744" cy="259045"/>
    <xdr:sp macro="" textlink="">
      <xdr:nvSpPr>
        <xdr:cNvPr id="428" name="テキスト ボックス 427"/>
        <xdr:cNvSpPr txBox="1"/>
      </xdr:nvSpPr>
      <xdr:spPr>
        <a:xfrm>
          <a:off x="9404428" y="1316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13729</xdr:rowOff>
    </xdr:from>
    <xdr:to>
      <xdr:col>46</xdr:col>
      <xdr:colOff>38100</xdr:colOff>
      <xdr:row>78</xdr:row>
      <xdr:rowOff>115329</xdr:rowOff>
    </xdr:to>
    <xdr:sp macro="" textlink="">
      <xdr:nvSpPr>
        <xdr:cNvPr id="429" name="楕円 428"/>
        <xdr:cNvSpPr/>
      </xdr:nvSpPr>
      <xdr:spPr>
        <a:xfrm>
          <a:off x="8699500" y="133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131856</xdr:rowOff>
    </xdr:from>
    <xdr:ext cx="469744" cy="259045"/>
    <xdr:sp macro="" textlink="">
      <xdr:nvSpPr>
        <xdr:cNvPr id="430" name="テキスト ボックス 429"/>
        <xdr:cNvSpPr txBox="1"/>
      </xdr:nvSpPr>
      <xdr:spPr>
        <a:xfrm>
          <a:off x="8515428" y="131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15844</xdr:rowOff>
    </xdr:from>
    <xdr:to>
      <xdr:col>41</xdr:col>
      <xdr:colOff>101600</xdr:colOff>
      <xdr:row>78</xdr:row>
      <xdr:rowOff>117444</xdr:rowOff>
    </xdr:to>
    <xdr:sp macro="" textlink="">
      <xdr:nvSpPr>
        <xdr:cNvPr id="431" name="楕円 430"/>
        <xdr:cNvSpPr/>
      </xdr:nvSpPr>
      <xdr:spPr>
        <a:xfrm>
          <a:off x="7810500" y="133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133971</xdr:rowOff>
    </xdr:from>
    <xdr:ext cx="469744" cy="259045"/>
    <xdr:sp macro="" textlink="">
      <xdr:nvSpPr>
        <xdr:cNvPr id="432" name="テキスト ボックス 431"/>
        <xdr:cNvSpPr txBox="1"/>
      </xdr:nvSpPr>
      <xdr:spPr>
        <a:xfrm>
          <a:off x="7626428" y="1316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118180</xdr:rowOff>
    </xdr:from>
    <xdr:to>
      <xdr:col>36</xdr:col>
      <xdr:colOff>165100</xdr:colOff>
      <xdr:row>78</xdr:row>
      <xdr:rowOff>48330</xdr:rowOff>
    </xdr:to>
    <xdr:sp macro="" textlink="">
      <xdr:nvSpPr>
        <xdr:cNvPr id="433" name="楕円 432"/>
        <xdr:cNvSpPr/>
      </xdr:nvSpPr>
      <xdr:spPr>
        <a:xfrm>
          <a:off x="6921500" y="133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64857</xdr:rowOff>
    </xdr:from>
    <xdr:ext cx="534377" cy="259045"/>
    <xdr:sp macro="" textlink="">
      <xdr:nvSpPr>
        <xdr:cNvPr id="434" name="テキスト ボックス 433"/>
        <xdr:cNvSpPr txBox="1"/>
      </xdr:nvSpPr>
      <xdr:spPr>
        <a:xfrm>
          <a:off x="6705111" y="130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129425</xdr:rowOff>
    </xdr:from>
    <xdr:to>
      <xdr:col>55</xdr:col>
      <xdr:colOff>0</xdr:colOff>
      <xdr:row>97</xdr:row>
      <xdr:rowOff>53158</xdr:rowOff>
    </xdr:to>
    <xdr:cxnSp macro="">
      <xdr:nvCxnSpPr>
        <xdr:cNvPr id="465" name="直線コネクタ 464"/>
        <xdr:cNvCxnSpPr/>
      </xdr:nvCxnSpPr>
      <xdr:spPr>
        <a:xfrm flipV="1">
          <a:off x="9639300" y="16588625"/>
          <a:ext cx="838200" cy="9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53158</xdr:rowOff>
    </xdr:from>
    <xdr:to>
      <xdr:col>50</xdr:col>
      <xdr:colOff>114300</xdr:colOff>
      <xdr:row>97</xdr:row>
      <xdr:rowOff>71707</xdr:rowOff>
    </xdr:to>
    <xdr:cxnSp macro="">
      <xdr:nvCxnSpPr>
        <xdr:cNvPr id="468" name="直線コネクタ 467"/>
        <xdr:cNvCxnSpPr/>
      </xdr:nvCxnSpPr>
      <xdr:spPr>
        <a:xfrm flipV="1">
          <a:off x="8750300" y="16683808"/>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163006</xdr:rowOff>
    </xdr:from>
    <xdr:to>
      <xdr:col>45</xdr:col>
      <xdr:colOff>177800</xdr:colOff>
      <xdr:row>97</xdr:row>
      <xdr:rowOff>71707</xdr:rowOff>
    </xdr:to>
    <xdr:cxnSp macro="">
      <xdr:nvCxnSpPr>
        <xdr:cNvPr id="471" name="直線コネクタ 470"/>
        <xdr:cNvCxnSpPr/>
      </xdr:nvCxnSpPr>
      <xdr:spPr>
        <a:xfrm>
          <a:off x="7861300" y="16622206"/>
          <a:ext cx="889000" cy="8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152479</xdr:rowOff>
    </xdr:from>
    <xdr:to>
      <xdr:col>41</xdr:col>
      <xdr:colOff>50800</xdr:colOff>
      <xdr:row>96</xdr:row>
      <xdr:rowOff>163006</xdr:rowOff>
    </xdr:to>
    <xdr:cxnSp macro="">
      <xdr:nvCxnSpPr>
        <xdr:cNvPr id="474" name="直線コネクタ 473"/>
        <xdr:cNvCxnSpPr/>
      </xdr:nvCxnSpPr>
      <xdr:spPr>
        <a:xfrm>
          <a:off x="6972300" y="16611679"/>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84" name="楕円 483"/>
        <xdr:cNvSpPr/>
      </xdr:nvSpPr>
      <xdr:spPr>
        <a:xfrm>
          <a:off x="10426700" y="165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101502</xdr:rowOff>
    </xdr:from>
    <xdr:ext cx="534377" cy="259045"/>
    <xdr:sp macro="" textlink="">
      <xdr:nvSpPr>
        <xdr:cNvPr id="485" name="土木費該当値テキスト"/>
        <xdr:cNvSpPr txBox="1"/>
      </xdr:nvSpPr>
      <xdr:spPr>
        <a:xfrm>
          <a:off x="10528300" y="163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2358</xdr:rowOff>
    </xdr:from>
    <xdr:to>
      <xdr:col>50</xdr:col>
      <xdr:colOff>165100</xdr:colOff>
      <xdr:row>97</xdr:row>
      <xdr:rowOff>103958</xdr:rowOff>
    </xdr:to>
    <xdr:sp macro="" textlink="">
      <xdr:nvSpPr>
        <xdr:cNvPr id="486" name="楕円 485"/>
        <xdr:cNvSpPr/>
      </xdr:nvSpPr>
      <xdr:spPr>
        <a:xfrm>
          <a:off x="9588500" y="166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95085</xdr:rowOff>
    </xdr:from>
    <xdr:ext cx="534377" cy="259045"/>
    <xdr:sp macro="" textlink="">
      <xdr:nvSpPr>
        <xdr:cNvPr id="487" name="テキスト ボックス 486"/>
        <xdr:cNvSpPr txBox="1"/>
      </xdr:nvSpPr>
      <xdr:spPr>
        <a:xfrm>
          <a:off x="9372111" y="167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20907</xdr:rowOff>
    </xdr:from>
    <xdr:to>
      <xdr:col>46</xdr:col>
      <xdr:colOff>38100</xdr:colOff>
      <xdr:row>97</xdr:row>
      <xdr:rowOff>122507</xdr:rowOff>
    </xdr:to>
    <xdr:sp macro="" textlink="">
      <xdr:nvSpPr>
        <xdr:cNvPr id="488" name="楕円 487"/>
        <xdr:cNvSpPr/>
      </xdr:nvSpPr>
      <xdr:spPr>
        <a:xfrm>
          <a:off x="8699500" y="166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113634</xdr:rowOff>
    </xdr:from>
    <xdr:ext cx="534377" cy="259045"/>
    <xdr:sp macro="" textlink="">
      <xdr:nvSpPr>
        <xdr:cNvPr id="489" name="テキスト ボックス 488"/>
        <xdr:cNvSpPr txBox="1"/>
      </xdr:nvSpPr>
      <xdr:spPr>
        <a:xfrm>
          <a:off x="8483111" y="167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112206</xdr:rowOff>
    </xdr:from>
    <xdr:to>
      <xdr:col>41</xdr:col>
      <xdr:colOff>101600</xdr:colOff>
      <xdr:row>97</xdr:row>
      <xdr:rowOff>42356</xdr:rowOff>
    </xdr:to>
    <xdr:sp macro="" textlink="">
      <xdr:nvSpPr>
        <xdr:cNvPr id="490" name="楕円 489"/>
        <xdr:cNvSpPr/>
      </xdr:nvSpPr>
      <xdr:spPr>
        <a:xfrm>
          <a:off x="7810500" y="165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58883</xdr:rowOff>
    </xdr:from>
    <xdr:ext cx="534377" cy="259045"/>
    <xdr:sp macro="" textlink="">
      <xdr:nvSpPr>
        <xdr:cNvPr id="491" name="テキスト ボックス 490"/>
        <xdr:cNvSpPr txBox="1"/>
      </xdr:nvSpPr>
      <xdr:spPr>
        <a:xfrm>
          <a:off x="7594111" y="1634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101679</xdr:rowOff>
    </xdr:from>
    <xdr:to>
      <xdr:col>36</xdr:col>
      <xdr:colOff>165100</xdr:colOff>
      <xdr:row>97</xdr:row>
      <xdr:rowOff>31829</xdr:rowOff>
    </xdr:to>
    <xdr:sp macro="" textlink="">
      <xdr:nvSpPr>
        <xdr:cNvPr id="492" name="楕円 491"/>
        <xdr:cNvSpPr/>
      </xdr:nvSpPr>
      <xdr:spPr>
        <a:xfrm>
          <a:off x="6921500" y="165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48356</xdr:rowOff>
    </xdr:from>
    <xdr:ext cx="534377" cy="259045"/>
    <xdr:sp macro="" textlink="">
      <xdr:nvSpPr>
        <xdr:cNvPr id="493" name="テキスト ボックス 492"/>
        <xdr:cNvSpPr txBox="1"/>
      </xdr:nvSpPr>
      <xdr:spPr>
        <a:xfrm>
          <a:off x="6705111" y="163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111925</xdr:rowOff>
    </xdr:from>
    <xdr:to>
      <xdr:col>85</xdr:col>
      <xdr:colOff>127000</xdr:colOff>
      <xdr:row>37</xdr:row>
      <xdr:rowOff>118078</xdr:rowOff>
    </xdr:to>
    <xdr:cxnSp macro="">
      <xdr:nvCxnSpPr>
        <xdr:cNvPr id="522" name="直線コネクタ 521"/>
        <xdr:cNvCxnSpPr/>
      </xdr:nvCxnSpPr>
      <xdr:spPr>
        <a:xfrm flipV="1">
          <a:off x="15481300" y="6455575"/>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117526</xdr:rowOff>
    </xdr:from>
    <xdr:to>
      <xdr:col>81</xdr:col>
      <xdr:colOff>50800</xdr:colOff>
      <xdr:row>37</xdr:row>
      <xdr:rowOff>118078</xdr:rowOff>
    </xdr:to>
    <xdr:cxnSp macro="">
      <xdr:nvCxnSpPr>
        <xdr:cNvPr id="525" name="直線コネクタ 524"/>
        <xdr:cNvCxnSpPr/>
      </xdr:nvCxnSpPr>
      <xdr:spPr>
        <a:xfrm>
          <a:off x="14592300" y="6461176"/>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113525</xdr:rowOff>
    </xdr:from>
    <xdr:to>
      <xdr:col>76</xdr:col>
      <xdr:colOff>114300</xdr:colOff>
      <xdr:row>37</xdr:row>
      <xdr:rowOff>117526</xdr:rowOff>
    </xdr:to>
    <xdr:cxnSp macro="">
      <xdr:nvCxnSpPr>
        <xdr:cNvPr id="528" name="直線コネクタ 527"/>
        <xdr:cNvCxnSpPr/>
      </xdr:nvCxnSpPr>
      <xdr:spPr>
        <a:xfrm>
          <a:off x="13703300" y="645717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113525</xdr:rowOff>
    </xdr:from>
    <xdr:to>
      <xdr:col>71</xdr:col>
      <xdr:colOff>177800</xdr:colOff>
      <xdr:row>37</xdr:row>
      <xdr:rowOff>117811</xdr:rowOff>
    </xdr:to>
    <xdr:cxnSp macro="">
      <xdr:nvCxnSpPr>
        <xdr:cNvPr id="531" name="直線コネクタ 530"/>
        <xdr:cNvCxnSpPr/>
      </xdr:nvCxnSpPr>
      <xdr:spPr>
        <a:xfrm flipV="1">
          <a:off x="12814300" y="6457175"/>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61125</xdr:rowOff>
    </xdr:from>
    <xdr:to>
      <xdr:col>85</xdr:col>
      <xdr:colOff>177800</xdr:colOff>
      <xdr:row>37</xdr:row>
      <xdr:rowOff>162725</xdr:rowOff>
    </xdr:to>
    <xdr:sp macro="" textlink="">
      <xdr:nvSpPr>
        <xdr:cNvPr id="541" name="楕円 540"/>
        <xdr:cNvSpPr/>
      </xdr:nvSpPr>
      <xdr:spPr>
        <a:xfrm>
          <a:off x="16268700" y="64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147502</xdr:rowOff>
    </xdr:from>
    <xdr:ext cx="534377" cy="259045"/>
    <xdr:sp macro="" textlink="">
      <xdr:nvSpPr>
        <xdr:cNvPr id="542" name="消防費該当値テキスト"/>
        <xdr:cNvSpPr txBox="1"/>
      </xdr:nvSpPr>
      <xdr:spPr>
        <a:xfrm>
          <a:off x="16370300" y="63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67278</xdr:rowOff>
    </xdr:from>
    <xdr:to>
      <xdr:col>81</xdr:col>
      <xdr:colOff>101600</xdr:colOff>
      <xdr:row>37</xdr:row>
      <xdr:rowOff>168878</xdr:rowOff>
    </xdr:to>
    <xdr:sp macro="" textlink="">
      <xdr:nvSpPr>
        <xdr:cNvPr id="543" name="楕円 542"/>
        <xdr:cNvSpPr/>
      </xdr:nvSpPr>
      <xdr:spPr>
        <a:xfrm>
          <a:off x="15430500" y="64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160005</xdr:rowOff>
    </xdr:from>
    <xdr:ext cx="534377" cy="259045"/>
    <xdr:sp macro="" textlink="">
      <xdr:nvSpPr>
        <xdr:cNvPr id="544" name="テキスト ボックス 543"/>
        <xdr:cNvSpPr txBox="1"/>
      </xdr:nvSpPr>
      <xdr:spPr>
        <a:xfrm>
          <a:off x="15214111" y="65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66726</xdr:rowOff>
    </xdr:from>
    <xdr:to>
      <xdr:col>76</xdr:col>
      <xdr:colOff>165100</xdr:colOff>
      <xdr:row>37</xdr:row>
      <xdr:rowOff>168326</xdr:rowOff>
    </xdr:to>
    <xdr:sp macro="" textlink="">
      <xdr:nvSpPr>
        <xdr:cNvPr id="545" name="楕円 544"/>
        <xdr:cNvSpPr/>
      </xdr:nvSpPr>
      <xdr:spPr>
        <a:xfrm>
          <a:off x="14541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159453</xdr:rowOff>
    </xdr:from>
    <xdr:ext cx="534377" cy="259045"/>
    <xdr:sp macro="" textlink="">
      <xdr:nvSpPr>
        <xdr:cNvPr id="546" name="テキスト ボックス 545"/>
        <xdr:cNvSpPr txBox="1"/>
      </xdr:nvSpPr>
      <xdr:spPr>
        <a:xfrm>
          <a:off x="14325111" y="65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62725</xdr:rowOff>
    </xdr:from>
    <xdr:to>
      <xdr:col>72</xdr:col>
      <xdr:colOff>38100</xdr:colOff>
      <xdr:row>37</xdr:row>
      <xdr:rowOff>164325</xdr:rowOff>
    </xdr:to>
    <xdr:sp macro="" textlink="">
      <xdr:nvSpPr>
        <xdr:cNvPr id="547" name="楕円 546"/>
        <xdr:cNvSpPr/>
      </xdr:nvSpPr>
      <xdr:spPr>
        <a:xfrm>
          <a:off x="136525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155453</xdr:rowOff>
    </xdr:from>
    <xdr:ext cx="534377" cy="259045"/>
    <xdr:sp macro="" textlink="">
      <xdr:nvSpPr>
        <xdr:cNvPr id="548" name="テキスト ボックス 547"/>
        <xdr:cNvSpPr txBox="1"/>
      </xdr:nvSpPr>
      <xdr:spPr>
        <a:xfrm>
          <a:off x="13436111" y="64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67011</xdr:rowOff>
    </xdr:from>
    <xdr:to>
      <xdr:col>67</xdr:col>
      <xdr:colOff>101600</xdr:colOff>
      <xdr:row>37</xdr:row>
      <xdr:rowOff>168611</xdr:rowOff>
    </xdr:to>
    <xdr:sp macro="" textlink="">
      <xdr:nvSpPr>
        <xdr:cNvPr id="549" name="楕円 548"/>
        <xdr:cNvSpPr/>
      </xdr:nvSpPr>
      <xdr:spPr>
        <a:xfrm>
          <a:off x="12763500" y="64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159738</xdr:rowOff>
    </xdr:from>
    <xdr:ext cx="534377" cy="259045"/>
    <xdr:sp macro="" textlink="">
      <xdr:nvSpPr>
        <xdr:cNvPr id="550" name="テキスト ボックス 549"/>
        <xdr:cNvSpPr txBox="1"/>
      </xdr:nvSpPr>
      <xdr:spPr>
        <a:xfrm>
          <a:off x="12547111" y="65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82593</xdr:rowOff>
    </xdr:from>
    <xdr:to>
      <xdr:col>85</xdr:col>
      <xdr:colOff>127000</xdr:colOff>
      <xdr:row>56</xdr:row>
      <xdr:rowOff>148816</xdr:rowOff>
    </xdr:to>
    <xdr:cxnSp macro="">
      <xdr:nvCxnSpPr>
        <xdr:cNvPr id="584" name="直線コネクタ 583"/>
        <xdr:cNvCxnSpPr/>
      </xdr:nvCxnSpPr>
      <xdr:spPr>
        <a:xfrm flipV="1">
          <a:off x="15481300" y="9683793"/>
          <a:ext cx="838200" cy="6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1383</xdr:rowOff>
    </xdr:from>
    <xdr:to>
      <xdr:col>81</xdr:col>
      <xdr:colOff>50800</xdr:colOff>
      <xdr:row>56</xdr:row>
      <xdr:rowOff>148816</xdr:rowOff>
    </xdr:to>
    <xdr:cxnSp macro="">
      <xdr:nvCxnSpPr>
        <xdr:cNvPr id="587" name="直線コネクタ 586"/>
        <xdr:cNvCxnSpPr/>
      </xdr:nvCxnSpPr>
      <xdr:spPr>
        <a:xfrm>
          <a:off x="14592300" y="9602583"/>
          <a:ext cx="889000" cy="14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59018</xdr:rowOff>
    </xdr:from>
    <xdr:to>
      <xdr:col>76</xdr:col>
      <xdr:colOff>114300</xdr:colOff>
      <xdr:row>56</xdr:row>
      <xdr:rowOff>1383</xdr:rowOff>
    </xdr:to>
    <xdr:cxnSp macro="">
      <xdr:nvCxnSpPr>
        <xdr:cNvPr id="590" name="直線コネクタ 589"/>
        <xdr:cNvCxnSpPr/>
      </xdr:nvCxnSpPr>
      <xdr:spPr>
        <a:xfrm>
          <a:off x="13703300" y="9145868"/>
          <a:ext cx="889000" cy="45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59018</xdr:rowOff>
    </xdr:from>
    <xdr:to>
      <xdr:col>71</xdr:col>
      <xdr:colOff>177800</xdr:colOff>
      <xdr:row>55</xdr:row>
      <xdr:rowOff>94352</xdr:rowOff>
    </xdr:to>
    <xdr:cxnSp macro="">
      <xdr:nvCxnSpPr>
        <xdr:cNvPr id="593" name="直線コネクタ 592"/>
        <xdr:cNvCxnSpPr/>
      </xdr:nvCxnSpPr>
      <xdr:spPr>
        <a:xfrm flipV="1">
          <a:off x="12814300" y="9145868"/>
          <a:ext cx="889000" cy="37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31793</xdr:rowOff>
    </xdr:from>
    <xdr:to>
      <xdr:col>85</xdr:col>
      <xdr:colOff>177800</xdr:colOff>
      <xdr:row>56</xdr:row>
      <xdr:rowOff>133393</xdr:rowOff>
    </xdr:to>
    <xdr:sp macro="" textlink="">
      <xdr:nvSpPr>
        <xdr:cNvPr id="603" name="楕円 602"/>
        <xdr:cNvSpPr/>
      </xdr:nvSpPr>
      <xdr:spPr>
        <a:xfrm>
          <a:off x="16268700" y="96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54670</xdr:rowOff>
    </xdr:from>
    <xdr:ext cx="534377" cy="259045"/>
    <xdr:sp macro="" textlink="">
      <xdr:nvSpPr>
        <xdr:cNvPr id="604" name="教育費該当値テキスト"/>
        <xdr:cNvSpPr txBox="1"/>
      </xdr:nvSpPr>
      <xdr:spPr>
        <a:xfrm>
          <a:off x="16370300" y="94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98016</xdr:rowOff>
    </xdr:from>
    <xdr:to>
      <xdr:col>81</xdr:col>
      <xdr:colOff>101600</xdr:colOff>
      <xdr:row>57</xdr:row>
      <xdr:rowOff>28166</xdr:rowOff>
    </xdr:to>
    <xdr:sp macro="" textlink="">
      <xdr:nvSpPr>
        <xdr:cNvPr id="605" name="楕円 604"/>
        <xdr:cNvSpPr/>
      </xdr:nvSpPr>
      <xdr:spPr>
        <a:xfrm>
          <a:off x="15430500" y="96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44693</xdr:rowOff>
    </xdr:from>
    <xdr:ext cx="534377" cy="259045"/>
    <xdr:sp macro="" textlink="">
      <xdr:nvSpPr>
        <xdr:cNvPr id="606" name="テキスト ボックス 605"/>
        <xdr:cNvSpPr txBox="1"/>
      </xdr:nvSpPr>
      <xdr:spPr>
        <a:xfrm>
          <a:off x="15214111" y="947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122033</xdr:rowOff>
    </xdr:from>
    <xdr:to>
      <xdr:col>76</xdr:col>
      <xdr:colOff>165100</xdr:colOff>
      <xdr:row>56</xdr:row>
      <xdr:rowOff>52183</xdr:rowOff>
    </xdr:to>
    <xdr:sp macro="" textlink="">
      <xdr:nvSpPr>
        <xdr:cNvPr id="607" name="楕円 606"/>
        <xdr:cNvSpPr/>
      </xdr:nvSpPr>
      <xdr:spPr>
        <a:xfrm>
          <a:off x="14541500" y="9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68710</xdr:rowOff>
    </xdr:from>
    <xdr:ext cx="534377" cy="259045"/>
    <xdr:sp macro="" textlink="">
      <xdr:nvSpPr>
        <xdr:cNvPr id="608" name="テキスト ボックス 607"/>
        <xdr:cNvSpPr txBox="1"/>
      </xdr:nvSpPr>
      <xdr:spPr>
        <a:xfrm>
          <a:off x="14325111" y="93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8218</xdr:rowOff>
    </xdr:from>
    <xdr:to>
      <xdr:col>72</xdr:col>
      <xdr:colOff>38100</xdr:colOff>
      <xdr:row>53</xdr:row>
      <xdr:rowOff>109818</xdr:rowOff>
    </xdr:to>
    <xdr:sp macro="" textlink="">
      <xdr:nvSpPr>
        <xdr:cNvPr id="609" name="楕円 608"/>
        <xdr:cNvSpPr/>
      </xdr:nvSpPr>
      <xdr:spPr>
        <a:xfrm>
          <a:off x="13652500" y="90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126345</xdr:rowOff>
    </xdr:from>
    <xdr:ext cx="534377" cy="259045"/>
    <xdr:sp macro="" textlink="">
      <xdr:nvSpPr>
        <xdr:cNvPr id="610" name="テキスト ボックス 609"/>
        <xdr:cNvSpPr txBox="1"/>
      </xdr:nvSpPr>
      <xdr:spPr>
        <a:xfrm>
          <a:off x="13436111" y="88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43552</xdr:rowOff>
    </xdr:from>
    <xdr:to>
      <xdr:col>67</xdr:col>
      <xdr:colOff>101600</xdr:colOff>
      <xdr:row>55</xdr:row>
      <xdr:rowOff>145152</xdr:rowOff>
    </xdr:to>
    <xdr:sp macro="" textlink="">
      <xdr:nvSpPr>
        <xdr:cNvPr id="611" name="楕円 610"/>
        <xdr:cNvSpPr/>
      </xdr:nvSpPr>
      <xdr:spPr>
        <a:xfrm>
          <a:off x="12763500" y="94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161679</xdr:rowOff>
    </xdr:from>
    <xdr:ext cx="534377" cy="259045"/>
    <xdr:sp macro="" textlink="">
      <xdr:nvSpPr>
        <xdr:cNvPr id="612" name="テキスト ボックス 611"/>
        <xdr:cNvSpPr txBox="1"/>
      </xdr:nvSpPr>
      <xdr:spPr>
        <a:xfrm>
          <a:off x="12547111" y="92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142999</xdr:rowOff>
    </xdr:from>
    <xdr:to>
      <xdr:col>85</xdr:col>
      <xdr:colOff>127000</xdr:colOff>
      <xdr:row>96</xdr:row>
      <xdr:rowOff>145562</xdr:rowOff>
    </xdr:to>
    <xdr:cxnSp macro="">
      <xdr:nvCxnSpPr>
        <xdr:cNvPr id="700" name="直線コネクタ 699"/>
        <xdr:cNvCxnSpPr/>
      </xdr:nvCxnSpPr>
      <xdr:spPr>
        <a:xfrm flipV="1">
          <a:off x="15481300" y="16602199"/>
          <a:ext cx="8382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142802</xdr:rowOff>
    </xdr:from>
    <xdr:to>
      <xdr:col>81</xdr:col>
      <xdr:colOff>50800</xdr:colOff>
      <xdr:row>96</xdr:row>
      <xdr:rowOff>145562</xdr:rowOff>
    </xdr:to>
    <xdr:cxnSp macro="">
      <xdr:nvCxnSpPr>
        <xdr:cNvPr id="703" name="直線コネクタ 702"/>
        <xdr:cNvCxnSpPr/>
      </xdr:nvCxnSpPr>
      <xdr:spPr>
        <a:xfrm>
          <a:off x="14592300" y="16602002"/>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132466</xdr:rowOff>
    </xdr:from>
    <xdr:to>
      <xdr:col>76</xdr:col>
      <xdr:colOff>114300</xdr:colOff>
      <xdr:row>96</xdr:row>
      <xdr:rowOff>142802</xdr:rowOff>
    </xdr:to>
    <xdr:cxnSp macro="">
      <xdr:nvCxnSpPr>
        <xdr:cNvPr id="706" name="直線コネクタ 705"/>
        <xdr:cNvCxnSpPr/>
      </xdr:nvCxnSpPr>
      <xdr:spPr>
        <a:xfrm>
          <a:off x="13703300" y="16591666"/>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132466</xdr:rowOff>
    </xdr:from>
    <xdr:to>
      <xdr:col>71</xdr:col>
      <xdr:colOff>177800</xdr:colOff>
      <xdr:row>96</xdr:row>
      <xdr:rowOff>138900</xdr:rowOff>
    </xdr:to>
    <xdr:cxnSp macro="">
      <xdr:nvCxnSpPr>
        <xdr:cNvPr id="709" name="直線コネクタ 708"/>
        <xdr:cNvCxnSpPr/>
      </xdr:nvCxnSpPr>
      <xdr:spPr>
        <a:xfrm flipV="1">
          <a:off x="12814300" y="1659166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92199</xdr:rowOff>
    </xdr:from>
    <xdr:to>
      <xdr:col>85</xdr:col>
      <xdr:colOff>177800</xdr:colOff>
      <xdr:row>97</xdr:row>
      <xdr:rowOff>22349</xdr:rowOff>
    </xdr:to>
    <xdr:sp macro="" textlink="">
      <xdr:nvSpPr>
        <xdr:cNvPr id="719" name="楕円 718"/>
        <xdr:cNvSpPr/>
      </xdr:nvSpPr>
      <xdr:spPr>
        <a:xfrm>
          <a:off x="16268700" y="165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70626</xdr:rowOff>
    </xdr:from>
    <xdr:ext cx="534377" cy="259045"/>
    <xdr:sp macro="" textlink="">
      <xdr:nvSpPr>
        <xdr:cNvPr id="720" name="公債費該当値テキスト"/>
        <xdr:cNvSpPr txBox="1"/>
      </xdr:nvSpPr>
      <xdr:spPr>
        <a:xfrm>
          <a:off x="16370300" y="165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94762</xdr:rowOff>
    </xdr:from>
    <xdr:to>
      <xdr:col>81</xdr:col>
      <xdr:colOff>101600</xdr:colOff>
      <xdr:row>97</xdr:row>
      <xdr:rowOff>24912</xdr:rowOff>
    </xdr:to>
    <xdr:sp macro="" textlink="">
      <xdr:nvSpPr>
        <xdr:cNvPr id="721" name="楕円 720"/>
        <xdr:cNvSpPr/>
      </xdr:nvSpPr>
      <xdr:spPr>
        <a:xfrm>
          <a:off x="15430500" y="165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16039</xdr:rowOff>
    </xdr:from>
    <xdr:ext cx="534377" cy="259045"/>
    <xdr:sp macro="" textlink="">
      <xdr:nvSpPr>
        <xdr:cNvPr id="722" name="テキスト ボックス 721"/>
        <xdr:cNvSpPr txBox="1"/>
      </xdr:nvSpPr>
      <xdr:spPr>
        <a:xfrm>
          <a:off x="15214111" y="16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92002</xdr:rowOff>
    </xdr:from>
    <xdr:to>
      <xdr:col>76</xdr:col>
      <xdr:colOff>165100</xdr:colOff>
      <xdr:row>97</xdr:row>
      <xdr:rowOff>22152</xdr:rowOff>
    </xdr:to>
    <xdr:sp macro="" textlink="">
      <xdr:nvSpPr>
        <xdr:cNvPr id="723" name="楕円 722"/>
        <xdr:cNvSpPr/>
      </xdr:nvSpPr>
      <xdr:spPr>
        <a:xfrm>
          <a:off x="14541500" y="16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13279</xdr:rowOff>
    </xdr:from>
    <xdr:ext cx="534377" cy="259045"/>
    <xdr:sp macro="" textlink="">
      <xdr:nvSpPr>
        <xdr:cNvPr id="724" name="テキスト ボックス 723"/>
        <xdr:cNvSpPr txBox="1"/>
      </xdr:nvSpPr>
      <xdr:spPr>
        <a:xfrm>
          <a:off x="14325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81666</xdr:rowOff>
    </xdr:from>
    <xdr:to>
      <xdr:col>72</xdr:col>
      <xdr:colOff>38100</xdr:colOff>
      <xdr:row>97</xdr:row>
      <xdr:rowOff>11816</xdr:rowOff>
    </xdr:to>
    <xdr:sp macro="" textlink="">
      <xdr:nvSpPr>
        <xdr:cNvPr id="725" name="楕円 724"/>
        <xdr:cNvSpPr/>
      </xdr:nvSpPr>
      <xdr:spPr>
        <a:xfrm>
          <a:off x="13652500" y="165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2943</xdr:rowOff>
    </xdr:from>
    <xdr:ext cx="534377" cy="259045"/>
    <xdr:sp macro="" textlink="">
      <xdr:nvSpPr>
        <xdr:cNvPr id="726" name="テキスト ボックス 725"/>
        <xdr:cNvSpPr txBox="1"/>
      </xdr:nvSpPr>
      <xdr:spPr>
        <a:xfrm>
          <a:off x="13436111" y="1663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88100</xdr:rowOff>
    </xdr:from>
    <xdr:to>
      <xdr:col>67</xdr:col>
      <xdr:colOff>101600</xdr:colOff>
      <xdr:row>97</xdr:row>
      <xdr:rowOff>18250</xdr:rowOff>
    </xdr:to>
    <xdr:sp macro="" textlink="">
      <xdr:nvSpPr>
        <xdr:cNvPr id="727" name="楕円 726"/>
        <xdr:cNvSpPr/>
      </xdr:nvSpPr>
      <xdr:spPr>
        <a:xfrm>
          <a:off x="12763500" y="165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9377</xdr:rowOff>
    </xdr:from>
    <xdr:ext cx="534377" cy="259045"/>
    <xdr:sp macro="" textlink="">
      <xdr:nvSpPr>
        <xdr:cNvPr id="728" name="テキスト ボックス 727"/>
        <xdr:cNvSpPr txBox="1"/>
      </xdr:nvSpPr>
      <xdr:spPr>
        <a:xfrm>
          <a:off x="12547111" y="1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類似団体平均と比較して特に下回っているのは、総務費、民生費である。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総務費については、住民一人当たり（令和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民生費については、住民一人当たり（令和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121,901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年度については、障害児給付費、障害者訓練等給付費の増などにより増加している。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また、類似団体平均と比較して特に上回っているのは、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費については、住民一人当たり（令和元年度）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年度については、下水道事業の法適用化に伴い、負担金等の増などにより増加している。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年度は、財政調整基金を取り崩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さなかったが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標準財政規模が増加したため、財政調整基金残高は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新型コロナウイルス感染症拡大に伴い歳出減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ポイント改善しプラスとなったが、今後も事務事業の見直しなどによる徹底した歳出削減を図り、健全な財政運営に努めていく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一般会計は、新型コロナウイルス感染症拡大に伴い歳出減により、黒字額が前年度と比較して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国民健康保険特別会計は、国民健康保険事業費納付金などの歳出減により、黒字額が前年度と比較して増加している。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全体としては、全会計において黒字を確保していて、連結赤字額がないため、連結実質赤字比率の該当はない。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今後も、適正規模の実質収支の確保等に努めていく。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22869822</v>
      </c>
      <c r="BO4" s="433"/>
      <c r="BP4" s="433"/>
      <c r="BQ4" s="433"/>
      <c r="BR4" s="433"/>
      <c r="BS4" s="433"/>
      <c r="BT4" s="433"/>
      <c r="BU4" s="434"/>
      <c r="BV4" s="432">
        <v>16282701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5.8</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22166962</v>
      </c>
      <c r="BO5" s="470"/>
      <c r="BP5" s="470"/>
      <c r="BQ5" s="470"/>
      <c r="BR5" s="470"/>
      <c r="BS5" s="470"/>
      <c r="BT5" s="470"/>
      <c r="BU5" s="471"/>
      <c r="BV5" s="469">
        <v>15594597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94.3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702860</v>
      </c>
      <c r="BO6" s="470"/>
      <c r="BP6" s="470"/>
      <c r="BQ6" s="470"/>
      <c r="BR6" s="470"/>
      <c r="BS6" s="470"/>
      <c r="BT6" s="470"/>
      <c r="BU6" s="471"/>
      <c r="BV6" s="469">
        <v>688104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94.1</v>
      </c>
      <c r="CU6" s="507"/>
      <c r="CV6" s="507"/>
      <c r="CW6" s="507"/>
      <c r="CX6" s="507"/>
      <c r="CY6" s="507"/>
      <c r="CZ6" s="507"/>
      <c r="DA6" s="508"/>
      <c r="DB6" s="506">
        <v>98.3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120959</v>
      </c>
      <c r="BO7" s="470"/>
      <c r="BP7" s="470"/>
      <c r="BQ7" s="470"/>
      <c r="BR7" s="470"/>
      <c r="BS7" s="470"/>
      <c r="BT7" s="470"/>
      <c r="BU7" s="471"/>
      <c r="BV7" s="469">
        <v>240044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9980883</v>
      </c>
      <c r="CU7" s="470"/>
      <c r="CV7" s="470"/>
      <c r="CW7" s="470"/>
      <c r="CX7" s="470"/>
      <c r="CY7" s="470"/>
      <c r="CZ7" s="470"/>
      <c r="DA7" s="471"/>
      <c r="DB7" s="469">
        <v>9562320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581901</v>
      </c>
      <c r="BO8" s="470"/>
      <c r="BP8" s="470"/>
      <c r="BQ8" s="470"/>
      <c r="BR8" s="470"/>
      <c r="BS8" s="470"/>
      <c r="BT8" s="470"/>
      <c r="BU8" s="471"/>
      <c r="BV8" s="469">
        <v>448060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0.93</v>
      </c>
      <c r="CU8" s="510"/>
      <c r="CV8" s="510"/>
      <c r="CW8" s="510"/>
      <c r="CX8" s="510"/>
      <c r="CY8" s="510"/>
      <c r="CZ8" s="510"/>
      <c r="DA8" s="511"/>
      <c r="DB8" s="509">
        <v>0.93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48553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133841</v>
      </c>
      <c r="BO9" s="470"/>
      <c r="BP9" s="470"/>
      <c r="BQ9" s="470"/>
      <c r="BR9" s="470"/>
      <c r="BS9" s="470"/>
      <c r="BT9" s="470"/>
      <c r="BU9" s="471"/>
      <c r="BV9" s="469">
        <v>-360231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11.7</v>
      </c>
      <c r="CU9" s="467"/>
      <c r="CV9" s="467"/>
      <c r="CW9" s="467"/>
      <c r="CX9" s="467"/>
      <c r="CY9" s="467"/>
      <c r="CZ9" s="467"/>
      <c r="DA9" s="468"/>
      <c r="DB9" s="466">
        <v>11.7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47535</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3</v>
      </c>
      <c r="BO10" s="470"/>
      <c r="BP10" s="470"/>
      <c r="BQ10" s="470"/>
      <c r="BR10" s="470"/>
      <c r="BS10" s="470"/>
      <c r="BT10" s="470"/>
      <c r="BU10" s="471"/>
      <c r="BV10" s="469">
        <v>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116</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48070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358743</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47091</v>
      </c>
      <c r="S13" s="554"/>
      <c r="T13" s="554"/>
      <c r="U13" s="554"/>
      <c r="V13" s="555"/>
      <c r="W13" s="485" t="s">
        <v>140</v>
      </c>
      <c r="X13" s="486"/>
      <c r="Y13" s="486"/>
      <c r="Z13" s="486"/>
      <c r="AA13" s="486"/>
      <c r="AB13" s="476"/>
      <c r="AC13" s="520">
        <v>883</v>
      </c>
      <c r="AD13" s="521"/>
      <c r="AE13" s="521"/>
      <c r="AF13" s="521"/>
      <c r="AG13" s="563"/>
      <c r="AH13" s="520">
        <v>890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133844</v>
      </c>
      <c r="BO13" s="470"/>
      <c r="BP13" s="470"/>
      <c r="BQ13" s="470"/>
      <c r="BR13" s="470"/>
      <c r="BS13" s="470"/>
      <c r="BT13" s="470"/>
      <c r="BU13" s="471"/>
      <c r="BV13" s="469">
        <v>-718971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3.9</v>
      </c>
      <c r="CU13" s="467"/>
      <c r="CV13" s="467"/>
      <c r="CW13" s="467"/>
      <c r="CX13" s="467"/>
      <c r="CY13" s="467"/>
      <c r="CZ13" s="467"/>
      <c r="DA13" s="468"/>
      <c r="DB13" s="466">
        <v>4.5999999999999996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47814</v>
      </c>
      <c r="S14" s="554"/>
      <c r="T14" s="554"/>
      <c r="U14" s="554"/>
      <c r="V14" s="555"/>
      <c r="W14" s="459"/>
      <c r="X14" s="460"/>
      <c r="Y14" s="460"/>
      <c r="Z14" s="460"/>
      <c r="AA14" s="460"/>
      <c r="AB14" s="449"/>
      <c r="AC14" s="556">
        <v>3.9</v>
      </c>
      <c r="AD14" s="557"/>
      <c r="AE14" s="557"/>
      <c r="AF14" s="557"/>
      <c r="AG14" s="558"/>
      <c r="AH14" s="556">
        <v>3.9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46850</v>
      </c>
      <c r="S15" s="554"/>
      <c r="T15" s="554"/>
      <c r="U15" s="554"/>
      <c r="V15" s="555"/>
      <c r="W15" s="485" t="s">
        <v>148</v>
      </c>
      <c r="X15" s="486"/>
      <c r="Y15" s="486"/>
      <c r="Z15" s="486"/>
      <c r="AA15" s="486"/>
      <c r="AB15" s="476"/>
      <c r="AC15" s="520">
        <v>6114</v>
      </c>
      <c r="AD15" s="521"/>
      <c r="AE15" s="521"/>
      <c r="AF15" s="521"/>
      <c r="AG15" s="563"/>
      <c r="AH15" s="520">
        <v>6007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6994604</v>
      </c>
      <c r="BO15" s="433"/>
      <c r="BP15" s="433"/>
      <c r="BQ15" s="433"/>
      <c r="BR15" s="433"/>
      <c r="BS15" s="433"/>
      <c r="BT15" s="433"/>
      <c r="BU15" s="434"/>
      <c r="BV15" s="432">
        <v>6803754</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27.2</v>
      </c>
      <c r="AD16" s="557"/>
      <c r="AE16" s="557"/>
      <c r="AF16" s="557"/>
      <c r="AG16" s="558"/>
      <c r="AH16" s="556">
        <v>26.3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7581884</v>
      </c>
      <c r="BO16" s="470"/>
      <c r="BP16" s="470"/>
      <c r="BQ16" s="470"/>
      <c r="BR16" s="470"/>
      <c r="BS16" s="470"/>
      <c r="BT16" s="470"/>
      <c r="BU16" s="471"/>
      <c r="BV16" s="469">
        <v>7264304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15474</v>
      </c>
      <c r="AD17" s="521"/>
      <c r="AE17" s="521"/>
      <c r="AF17" s="521"/>
      <c r="AG17" s="563"/>
      <c r="AH17" s="520">
        <v>15967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8893203</v>
      </c>
      <c r="BO17" s="470"/>
      <c r="BP17" s="470"/>
      <c r="BQ17" s="470"/>
      <c r="BR17" s="470"/>
      <c r="BS17" s="470"/>
      <c r="BT17" s="470"/>
      <c r="BU17" s="471"/>
      <c r="BV17" s="469">
        <v>8709386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71.400000000000006</v>
      </c>
      <c r="M18" s="585"/>
      <c r="N18" s="585"/>
      <c r="O18" s="585"/>
      <c r="P18" s="585"/>
      <c r="Q18" s="585"/>
      <c r="R18" s="586"/>
      <c r="S18" s="586"/>
      <c r="T18" s="586"/>
      <c r="U18" s="586"/>
      <c r="V18" s="587"/>
      <c r="W18" s="487"/>
      <c r="X18" s="488"/>
      <c r="Y18" s="488"/>
      <c r="Z18" s="488"/>
      <c r="AA18" s="488"/>
      <c r="AB18" s="479"/>
      <c r="AC18" s="588">
        <v>68.900000000000006</v>
      </c>
      <c r="AD18" s="589"/>
      <c r="AE18" s="589"/>
      <c r="AF18" s="589"/>
      <c r="AG18" s="590"/>
      <c r="AH18" s="588">
        <v>69.8</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9027678</v>
      </c>
      <c r="BO18" s="470"/>
      <c r="BP18" s="470"/>
      <c r="BQ18" s="470"/>
      <c r="BR18" s="470"/>
      <c r="BS18" s="470"/>
      <c r="BT18" s="470"/>
      <c r="BU18" s="471"/>
      <c r="BV18" s="469">
        <v>9087706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680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11822828</v>
      </c>
      <c r="BO19" s="470"/>
      <c r="BP19" s="470"/>
      <c r="BQ19" s="470"/>
      <c r="BR19" s="470"/>
      <c r="BS19" s="470"/>
      <c r="BT19" s="470"/>
      <c r="BU19" s="471"/>
      <c r="BV19" s="469">
        <v>11666687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20225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15189093</v>
      </c>
      <c r="BO23" s="470"/>
      <c r="BP23" s="470"/>
      <c r="BQ23" s="470"/>
      <c r="BR23" s="470"/>
      <c r="BS23" s="470"/>
      <c r="BT23" s="470"/>
      <c r="BU23" s="471"/>
      <c r="BV23" s="469">
        <v>14483979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7220</v>
      </c>
      <c r="R24" s="521"/>
      <c r="S24" s="521"/>
      <c r="T24" s="521"/>
      <c r="U24" s="521"/>
      <c r="V24" s="563"/>
      <c r="W24" s="622"/>
      <c r="X24" s="610"/>
      <c r="Y24" s="611"/>
      <c r="Z24" s="519" t="s">
        <v>172</v>
      </c>
      <c r="AA24" s="499"/>
      <c r="AB24" s="499"/>
      <c r="AC24" s="499"/>
      <c r="AD24" s="499"/>
      <c r="AE24" s="499"/>
      <c r="AF24" s="499"/>
      <c r="AG24" s="500"/>
      <c r="AH24" s="520">
        <v>298</v>
      </c>
      <c r="AI24" s="521"/>
      <c r="AJ24" s="521"/>
      <c r="AK24" s="521"/>
      <c r="AL24" s="563"/>
      <c r="AM24" s="520">
        <v>891616</v>
      </c>
      <c r="AN24" s="521"/>
      <c r="AO24" s="521"/>
      <c r="AP24" s="521"/>
      <c r="AQ24" s="521"/>
      <c r="AR24" s="563"/>
      <c r="AS24" s="520">
        <v>2992</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10360179</v>
      </c>
      <c r="BO24" s="470"/>
      <c r="BP24" s="470"/>
      <c r="BQ24" s="470"/>
      <c r="BR24" s="470"/>
      <c r="BS24" s="470"/>
      <c r="BT24" s="470"/>
      <c r="BU24" s="471"/>
      <c r="BV24" s="469">
        <v>10473931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5850</v>
      </c>
      <c r="R25" s="521"/>
      <c r="S25" s="521"/>
      <c r="T25" s="521"/>
      <c r="U25" s="521"/>
      <c r="V25" s="563"/>
      <c r="W25" s="622"/>
      <c r="X25" s="610"/>
      <c r="Y25" s="611"/>
      <c r="Z25" s="519" t="s">
        <v>175</v>
      </c>
      <c r="AA25" s="499"/>
      <c r="AB25" s="499"/>
      <c r="AC25" s="499"/>
      <c r="AD25" s="499"/>
      <c r="AE25" s="499"/>
      <c r="AF25" s="499"/>
      <c r="AG25" s="500"/>
      <c r="AH25" s="520" t="s">
        <v>138</v>
      </c>
      <c r="AI25" s="521"/>
      <c r="AJ25" s="521"/>
      <c r="AK25" s="521"/>
      <c r="AL25" s="563"/>
      <c r="AM25" s="520" t="s">
        <v>128</v>
      </c>
      <c r="AN25" s="521"/>
      <c r="AO25" s="521"/>
      <c r="AP25" s="521"/>
      <c r="AQ25" s="521"/>
      <c r="AR25" s="563"/>
      <c r="AS25" s="520" t="s">
        <v>128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109546</v>
      </c>
      <c r="BO25" s="433"/>
      <c r="BP25" s="433"/>
      <c r="BQ25" s="433"/>
      <c r="BR25" s="433"/>
      <c r="BS25" s="433"/>
      <c r="BT25" s="433"/>
      <c r="BU25" s="434"/>
      <c r="BV25" s="432">
        <v>92477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5310</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3690</v>
      </c>
      <c r="R27" s="521"/>
      <c r="S27" s="521"/>
      <c r="T27" s="521"/>
      <c r="U27" s="521"/>
      <c r="V27" s="563"/>
      <c r="W27" s="622"/>
      <c r="X27" s="610"/>
      <c r="Y27" s="611"/>
      <c r="Z27" s="519" t="s">
        <v>183</v>
      </c>
      <c r="AA27" s="499"/>
      <c r="AB27" s="499"/>
      <c r="AC27" s="499"/>
      <c r="AD27" s="499"/>
      <c r="AE27" s="499"/>
      <c r="AF27" s="499"/>
      <c r="AG27" s="500"/>
      <c r="AH27" s="520" t="s">
        <v>184</v>
      </c>
      <c r="AI27" s="521"/>
      <c r="AJ27" s="521"/>
      <c r="AK27" s="521"/>
      <c r="AL27" s="563"/>
      <c r="AM27" s="520" t="s">
        <v>128</v>
      </c>
      <c r="AN27" s="521"/>
      <c r="AO27" s="521"/>
      <c r="AP27" s="521"/>
      <c r="AQ27" s="521"/>
      <c r="AR27" s="563"/>
      <c r="AS27" s="520" t="s">
        <v>184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116751</v>
      </c>
      <c r="BO27" s="646"/>
      <c r="BP27" s="646"/>
      <c r="BQ27" s="646"/>
      <c r="BR27" s="646"/>
      <c r="BS27" s="646"/>
      <c r="BT27" s="646"/>
      <c r="BU27" s="647"/>
      <c r="BV27" s="645">
        <v>116751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3300</v>
      </c>
      <c r="R28" s="521"/>
      <c r="S28" s="521"/>
      <c r="T28" s="521"/>
      <c r="U28" s="521"/>
      <c r="V28" s="563"/>
      <c r="W28" s="622"/>
      <c r="X28" s="610"/>
      <c r="Y28" s="611"/>
      <c r="Z28" s="519" t="s">
        <v>187</v>
      </c>
      <c r="AA28" s="499"/>
      <c r="AB28" s="499"/>
      <c r="AC28" s="499"/>
      <c r="AD28" s="499"/>
      <c r="AE28" s="499"/>
      <c r="AF28" s="499"/>
      <c r="AG28" s="500"/>
      <c r="AH28" s="520" t="s">
        <v>128</v>
      </c>
      <c r="AI28" s="521"/>
      <c r="AJ28" s="521"/>
      <c r="AK28" s="521"/>
      <c r="AL28" s="563"/>
      <c r="AM28" s="520" t="s">
        <v>128</v>
      </c>
      <c r="AN28" s="521"/>
      <c r="AO28" s="521"/>
      <c r="AP28" s="521"/>
      <c r="AQ28" s="521"/>
      <c r="AR28" s="563"/>
      <c r="AS28" s="520" t="s">
        <v>138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2137003</v>
      </c>
      <c r="BO28" s="433"/>
      <c r="BP28" s="433"/>
      <c r="BQ28" s="433"/>
      <c r="BR28" s="433"/>
      <c r="BS28" s="433"/>
      <c r="BT28" s="433"/>
      <c r="BU28" s="434"/>
      <c r="BV28" s="432">
        <v>2137000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16</v>
      </c>
      <c r="M29" s="521"/>
      <c r="N29" s="521"/>
      <c r="O29" s="521"/>
      <c r="P29" s="563"/>
      <c r="Q29" s="520">
        <v>3130</v>
      </c>
      <c r="R29" s="521"/>
      <c r="S29" s="521"/>
      <c r="T29" s="521"/>
      <c r="U29" s="521"/>
      <c r="V29" s="563"/>
      <c r="W29" s="623"/>
      <c r="X29" s="624"/>
      <c r="Y29" s="625"/>
      <c r="Z29" s="519" t="s">
        <v>190</v>
      </c>
      <c r="AA29" s="499"/>
      <c r="AB29" s="499"/>
      <c r="AC29" s="499"/>
      <c r="AD29" s="499"/>
      <c r="AE29" s="499"/>
      <c r="AF29" s="499"/>
      <c r="AG29" s="500"/>
      <c r="AH29" s="520">
        <v>298</v>
      </c>
      <c r="AI29" s="521"/>
      <c r="AJ29" s="521"/>
      <c r="AK29" s="521"/>
      <c r="AL29" s="563"/>
      <c r="AM29" s="520">
        <v>891616</v>
      </c>
      <c r="AN29" s="521"/>
      <c r="AO29" s="521"/>
      <c r="AP29" s="521"/>
      <c r="AQ29" s="521"/>
      <c r="AR29" s="563"/>
      <c r="AS29" s="520">
        <v>2992</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373100</v>
      </c>
      <c r="BO29" s="470"/>
      <c r="BP29" s="470"/>
      <c r="BQ29" s="470"/>
      <c r="BR29" s="470"/>
      <c r="BS29" s="470"/>
      <c r="BT29" s="470"/>
      <c r="BU29" s="471"/>
      <c r="BV29" s="469">
        <v>373100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2107560</v>
      </c>
      <c r="BO30" s="646"/>
      <c r="BP30" s="646"/>
      <c r="BQ30" s="646"/>
      <c r="BR30" s="646"/>
      <c r="BS30" s="646"/>
      <c r="BT30" s="646"/>
      <c r="BU30" s="647"/>
      <c r="BV30" s="645">
        <v>1978071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203</v>
      </c>
      <c r="AN33" s="493"/>
      <c r="AO33" s="458" t="s">
        <v>200</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203</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龍ケ崎地方衛生組合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阿見町土地開発公社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稲敷地方広域市町村圏事務組合（一般会計）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茨城県市町村総合事務組合（一般会計）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茨城県市町村総合事務組合（県民交通災害共済事業特別会計）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牛久市・阿見町斎場組合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茨城租税債権管理機構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茨城県後期高齢者医療広域連合（一般会計）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茨城県後期高齢者医療広域連合（後期高齢医療特別会計）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b3cC2OeQv4vQ0cRYBZrWgxXJZ1+unExfr9fVynGXr+920M0xubwyWfuZUrFbLh5xhzUmcN87r6ZXB5qXeo6MUA==" saltValue="xmiITiyyGkWBY15eeVID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575</v>
      </c>
      <c r="D34" s="1250"/>
      <c r="E34" s="1251"/>
      <c r="F34" s="32">
        <v>9.9</v>
      </c>
      <c r="G34" s="33">
        <v>15.72</v>
      </c>
      <c r="H34" s="33">
        <v>16.03</v>
      </c>
      <c r="I34" s="33">
        <v>15.64</v>
      </c>
      <c r="J34" s="34">
        <v>14.66</v>
      </c>
      <c r="K34" s="22"/>
      <c r="L34" s="22"/>
      <c r="M34" s="22"/>
      <c r="N34" s="22"/>
      <c r="O34" s="22"/>
      <c r="P34" s="22"/>
    </row>
    <row r="35" spans="1:16" ht="39" customHeight="1" x14ac:dyDescent="0.15">
      <c r="A35" s="22"/>
      <c r="B35" s="35"/>
      <c r="C35" s="1244" t="s">
        <v>576</v>
      </c>
      <c r="D35" s="1245"/>
      <c r="E35" s="1246"/>
      <c r="F35" s="36">
        <v>5.74</v>
      </c>
      <c r="G35" s="37">
        <v>4.4000000000000004</v>
      </c>
      <c r="H35" s="37">
        <v>3.32</v>
      </c>
      <c r="I35" s="37">
        <v>4.33</v>
      </c>
      <c r="J35" s="38">
        <v>6.81</v>
      </c>
      <c r="K35" s="22"/>
      <c r="L35" s="22"/>
      <c r="M35" s="22"/>
      <c r="N35" s="22"/>
      <c r="O35" s="22"/>
      <c r="P35" s="22"/>
    </row>
    <row r="36" spans="1:16" ht="39" customHeight="1" x14ac:dyDescent="0.15">
      <c r="A36" s="22"/>
      <c r="B36" s="35"/>
      <c r="C36" s="1244" t="s">
        <v>577</v>
      </c>
      <c r="D36" s="1245"/>
      <c r="E36" s="1246"/>
      <c r="F36" s="36">
        <v>7.79</v>
      </c>
      <c r="G36" s="37">
        <v>7.23</v>
      </c>
      <c r="H36" s="37">
        <v>8.49</v>
      </c>
      <c r="I36" s="37">
        <v>4.68</v>
      </c>
      <c r="J36" s="38">
        <v>5.83</v>
      </c>
      <c r="K36" s="22"/>
      <c r="L36" s="22"/>
      <c r="M36" s="22"/>
      <c r="N36" s="22"/>
      <c r="O36" s="22"/>
      <c r="P36" s="22"/>
    </row>
    <row r="37" spans="1:16" ht="39" customHeight="1" x14ac:dyDescent="0.15">
      <c r="A37" s="22"/>
      <c r="B37" s="35"/>
      <c r="C37" s="1244" t="s">
        <v>578</v>
      </c>
      <c r="D37" s="1245"/>
      <c r="E37" s="1246"/>
      <c r="F37" s="36">
        <v>1.05</v>
      </c>
      <c r="G37" s="37">
        <v>1.22</v>
      </c>
      <c r="H37" s="37">
        <v>1.02</v>
      </c>
      <c r="I37" s="37">
        <v>1.1000000000000001</v>
      </c>
      <c r="J37" s="38">
        <v>1.04</v>
      </c>
      <c r="K37" s="22"/>
      <c r="L37" s="22"/>
      <c r="M37" s="22"/>
      <c r="N37" s="22"/>
      <c r="O37" s="22"/>
      <c r="P37" s="22"/>
    </row>
    <row r="38" spans="1:16" ht="39" customHeight="1" x14ac:dyDescent="0.15">
      <c r="A38" s="22"/>
      <c r="B38" s="35"/>
      <c r="C38" s="1244" t="s">
        <v>579</v>
      </c>
      <c r="D38" s="1245"/>
      <c r="E38" s="1246"/>
      <c r="F38" s="36" t="s">
        <v>525</v>
      </c>
      <c r="G38" s="37" t="s">
        <v>525</v>
      </c>
      <c r="H38" s="37" t="s">
        <v>525</v>
      </c>
      <c r="I38" s="37" t="s">
        <v>525</v>
      </c>
      <c r="J38" s="38">
        <v>0.62</v>
      </c>
      <c r="K38" s="22"/>
      <c r="L38" s="22"/>
      <c r="M38" s="22"/>
      <c r="N38" s="22"/>
      <c r="O38" s="22"/>
      <c r="P38" s="22"/>
    </row>
    <row r="39" spans="1:16" ht="39" customHeight="1" x14ac:dyDescent="0.15">
      <c r="A39" s="22"/>
      <c r="B39" s="35"/>
      <c r="C39" s="1244" t="s">
        <v>580</v>
      </c>
      <c r="D39" s="1245"/>
      <c r="E39" s="1246"/>
      <c r="F39" s="36">
        <v>0.01</v>
      </c>
      <c r="G39" s="37">
        <v>0.02</v>
      </c>
      <c r="H39" s="37">
        <v>0.01</v>
      </c>
      <c r="I39" s="37">
        <v>0</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582</v>
      </c>
      <c r="D43" s="1248"/>
      <c r="E43" s="1249"/>
      <c r="F43" s="41">
        <v>0.36</v>
      </c>
      <c r="G43" s="42">
        <v>0.11</v>
      </c>
      <c r="H43" s="42">
        <v>0.15</v>
      </c>
      <c r="I43" s="42">
        <v>0.27</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JRJTe9v7Io/1bNnSLIhtj7NDLhk26/5xl88xwfYBT24TKFBJFnyXl9SHBc22FpBgXxINfqCMK3FmXziehESsg==" saltValue="EYjKjn7kiP3HJ4coy4nT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1380</v>
      </c>
      <c r="L45" s="60">
        <v>1399</v>
      </c>
      <c r="M45" s="60">
        <v>1371</v>
      </c>
      <c r="N45" s="60">
        <v>1369</v>
      </c>
      <c r="O45" s="61">
        <v>1384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529</v>
      </c>
      <c r="L48" s="64">
        <v>531</v>
      </c>
      <c r="M48" s="64">
        <v>468</v>
      </c>
      <c r="N48" s="64">
        <v>413</v>
      </c>
      <c r="O48" s="65">
        <v>358</v>
      </c>
      <c r="P48" s="48"/>
      <c r="Q48" s="48"/>
      <c r="R48" s="48"/>
      <c r="S48" s="48"/>
      <c r="T48" s="48"/>
      <c r="U48" s="48"/>
    </row>
    <row r="49" spans="1:21" ht="30.75" customHeight="1" x14ac:dyDescent="0.15">
      <c r="A49" s="48"/>
      <c r="B49" s="1254"/>
      <c r="C49" s="1255"/>
      <c r="D49" s="62"/>
      <c r="E49" s="1260" t="s">
        <v>16</v>
      </c>
      <c r="F49" s="1260"/>
      <c r="G49" s="1260"/>
      <c r="H49" s="1260"/>
      <c r="I49" s="1260"/>
      <c r="J49" s="1261"/>
      <c r="K49" s="63">
        <v>51</v>
      </c>
      <c r="L49" s="64">
        <v>53</v>
      </c>
      <c r="M49" s="64">
        <v>67</v>
      </c>
      <c r="N49" s="64">
        <v>53</v>
      </c>
      <c r="O49" s="65">
        <v>46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525</v>
      </c>
      <c r="L50" s="64" t="s">
        <v>525</v>
      </c>
      <c r="M50" s="64" t="s">
        <v>525</v>
      </c>
      <c r="N50" s="64" t="s">
        <v>525</v>
      </c>
      <c r="O50" s="65" t="s">
        <v>525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1536</v>
      </c>
      <c r="L52" s="64">
        <v>1517</v>
      </c>
      <c r="M52" s="64">
        <v>1542</v>
      </c>
      <c r="N52" s="64">
        <v>1505</v>
      </c>
      <c r="O52" s="65">
        <v>1462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424</v>
      </c>
      <c r="L53" s="69">
        <v>466</v>
      </c>
      <c r="M53" s="69">
        <v>364</v>
      </c>
      <c r="N53" s="69">
        <v>330</v>
      </c>
      <c r="O53" s="70">
        <v>326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rN1RA0t00Ml9GQjOkR9PTFHU14nw4BnH/imeelzoZiSSzUUDTRn//2W9RcB4XH6K9OMgl9dqduY18LLdf3aw==" saltValue="0oP46jNrRPUIOGh6hB2/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13752</v>
      </c>
      <c r="J41" s="104">
        <v>14849</v>
      </c>
      <c r="K41" s="104">
        <v>14892</v>
      </c>
      <c r="L41" s="104">
        <v>14484</v>
      </c>
      <c r="M41" s="105">
        <v>15189</v>
      </c>
    </row>
    <row r="42" spans="2:13" ht="27.75" customHeight="1" x14ac:dyDescent="0.15">
      <c r="B42" s="1280"/>
      <c r="C42" s="1281"/>
      <c r="D42" s="106"/>
      <c r="E42" s="1286" t="s">
        <v>32</v>
      </c>
      <c r="F42" s="1286"/>
      <c r="G42" s="1286"/>
      <c r="H42" s="1287"/>
      <c r="I42" s="107" t="s">
        <v>525</v>
      </c>
      <c r="J42" s="108" t="s">
        <v>525</v>
      </c>
      <c r="K42" s="108" t="s">
        <v>525</v>
      </c>
      <c r="L42" s="108" t="s">
        <v>525</v>
      </c>
      <c r="M42" s="109" t="s">
        <v>525</v>
      </c>
    </row>
    <row r="43" spans="2:13" ht="27.75" customHeight="1" x14ac:dyDescent="0.15">
      <c r="B43" s="1280"/>
      <c r="C43" s="1281"/>
      <c r="D43" s="106"/>
      <c r="E43" s="1286" t="s">
        <v>33</v>
      </c>
      <c r="F43" s="1286"/>
      <c r="G43" s="1286"/>
      <c r="H43" s="1287"/>
      <c r="I43" s="107">
        <v>5613</v>
      </c>
      <c r="J43" s="108">
        <v>5092</v>
      </c>
      <c r="K43" s="108">
        <v>4440</v>
      </c>
      <c r="L43" s="108">
        <v>3940</v>
      </c>
      <c r="M43" s="109">
        <v>3336</v>
      </c>
    </row>
    <row r="44" spans="2:13" ht="27.75" customHeight="1" x14ac:dyDescent="0.15">
      <c r="B44" s="1280"/>
      <c r="C44" s="1281"/>
      <c r="D44" s="106"/>
      <c r="E44" s="1286" t="s">
        <v>34</v>
      </c>
      <c r="F44" s="1286"/>
      <c r="G44" s="1286"/>
      <c r="H44" s="1287"/>
      <c r="I44" s="107">
        <v>243</v>
      </c>
      <c r="J44" s="108">
        <v>207</v>
      </c>
      <c r="K44" s="108">
        <v>175</v>
      </c>
      <c r="L44" s="108">
        <v>143</v>
      </c>
      <c r="M44" s="109">
        <v>139</v>
      </c>
    </row>
    <row r="45" spans="2:13" ht="27.75" customHeight="1" x14ac:dyDescent="0.15">
      <c r="B45" s="1280"/>
      <c r="C45" s="1281"/>
      <c r="D45" s="106"/>
      <c r="E45" s="1286" t="s">
        <v>35</v>
      </c>
      <c r="F45" s="1286"/>
      <c r="G45" s="1286"/>
      <c r="H45" s="1287"/>
      <c r="I45" s="107">
        <v>749</v>
      </c>
      <c r="J45" s="108">
        <v>761</v>
      </c>
      <c r="K45" s="108">
        <v>655</v>
      </c>
      <c r="L45" s="108">
        <v>632</v>
      </c>
      <c r="M45" s="109">
        <v>622</v>
      </c>
    </row>
    <row r="46" spans="2:13" ht="27.75" customHeight="1" x14ac:dyDescent="0.15">
      <c r="B46" s="1280"/>
      <c r="C46" s="1281"/>
      <c r="D46" s="110"/>
      <c r="E46" s="1286" t="s">
        <v>36</v>
      </c>
      <c r="F46" s="1286"/>
      <c r="G46" s="1286"/>
      <c r="H46" s="1287"/>
      <c r="I46" s="107">
        <v>10</v>
      </c>
      <c r="J46" s="108" t="s">
        <v>525</v>
      </c>
      <c r="K46" s="108">
        <v>4</v>
      </c>
      <c r="L46" s="108">
        <v>3</v>
      </c>
      <c r="M46" s="109">
        <v>2</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5601</v>
      </c>
      <c r="J50" s="108">
        <v>5486</v>
      </c>
      <c r="K50" s="108">
        <v>5339</v>
      </c>
      <c r="L50" s="108">
        <v>5186</v>
      </c>
      <c r="M50" s="109">
        <v>5391</v>
      </c>
    </row>
    <row r="51" spans="2:13" ht="27.75" customHeight="1" x14ac:dyDescent="0.15">
      <c r="B51" s="1280"/>
      <c r="C51" s="1281"/>
      <c r="D51" s="106"/>
      <c r="E51" s="1286" t="s">
        <v>42</v>
      </c>
      <c r="F51" s="1286"/>
      <c r="G51" s="1286"/>
      <c r="H51" s="1287"/>
      <c r="I51" s="107">
        <v>3002</v>
      </c>
      <c r="J51" s="108">
        <v>2783</v>
      </c>
      <c r="K51" s="108">
        <v>2670</v>
      </c>
      <c r="L51" s="108">
        <v>2582</v>
      </c>
      <c r="M51" s="109">
        <v>2820</v>
      </c>
    </row>
    <row r="52" spans="2:13" ht="27.75" customHeight="1" x14ac:dyDescent="0.15">
      <c r="B52" s="1282"/>
      <c r="C52" s="1283"/>
      <c r="D52" s="106"/>
      <c r="E52" s="1286" t="s">
        <v>43</v>
      </c>
      <c r="F52" s="1286"/>
      <c r="G52" s="1286"/>
      <c r="H52" s="1287"/>
      <c r="I52" s="107">
        <v>13468</v>
      </c>
      <c r="J52" s="108">
        <v>13791</v>
      </c>
      <c r="K52" s="108">
        <v>13674</v>
      </c>
      <c r="L52" s="108">
        <v>13487</v>
      </c>
      <c r="M52" s="109">
        <v>13458</v>
      </c>
    </row>
    <row r="53" spans="2:13" ht="27.75" customHeight="1" thickBot="1" x14ac:dyDescent="0.2">
      <c r="B53" s="1293" t="s">
        <v>44</v>
      </c>
      <c r="C53" s="1294"/>
      <c r="D53" s="113"/>
      <c r="E53" s="1295" t="s">
        <v>45</v>
      </c>
      <c r="F53" s="1295"/>
      <c r="G53" s="1295"/>
      <c r="H53" s="1296"/>
      <c r="I53" s="114">
        <v>-1704</v>
      </c>
      <c r="J53" s="115">
        <v>-1152</v>
      </c>
      <c r="K53" s="115">
        <v>-1517</v>
      </c>
      <c r="L53" s="115">
        <v>-2053</v>
      </c>
      <c r="M53" s="116">
        <v>-2382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OM+ATl3CYtAkjvuKNddfVFNqbQtybTfH3qWTdJqA70yT+KO6ZcfEq5j0bCmuolBmhtfFnM/NBFNawvJTehuQ==" saltValue="m8GlNq9ZDZGtkLqiVZzw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2496</v>
      </c>
      <c r="G55" s="128">
        <v>2137</v>
      </c>
      <c r="H55" s="129">
        <v>2137</v>
      </c>
    </row>
    <row r="56" spans="2:8" ht="52.5" customHeight="1" x14ac:dyDescent="0.15">
      <c r="B56" s="130"/>
      <c r="C56" s="1307" t="s">
        <v>49</v>
      </c>
      <c r="D56" s="1307"/>
      <c r="E56" s="1308"/>
      <c r="F56" s="131">
        <v>373</v>
      </c>
      <c r="G56" s="131">
        <v>373</v>
      </c>
      <c r="H56" s="132">
        <v>373</v>
      </c>
    </row>
    <row r="57" spans="2:8" ht="53.25" customHeight="1" x14ac:dyDescent="0.15">
      <c r="B57" s="130"/>
      <c r="C57" s="1309" t="s">
        <v>50</v>
      </c>
      <c r="D57" s="1309"/>
      <c r="E57" s="1310"/>
      <c r="F57" s="133">
        <v>1849</v>
      </c>
      <c r="G57" s="133">
        <v>1978</v>
      </c>
      <c r="H57" s="134">
        <v>2108</v>
      </c>
    </row>
    <row r="58" spans="2:8" ht="45.75" customHeight="1" x14ac:dyDescent="0.15">
      <c r="B58" s="135"/>
      <c r="C58" s="1297" t="s">
        <v>603</v>
      </c>
      <c r="D58" s="1298"/>
      <c r="E58" s="1299"/>
      <c r="F58" s="136">
        <v>786</v>
      </c>
      <c r="G58" s="136">
        <v>786</v>
      </c>
      <c r="H58" s="137">
        <v>786</v>
      </c>
    </row>
    <row r="59" spans="2:8" ht="45.75" customHeight="1" x14ac:dyDescent="0.15">
      <c r="B59" s="135"/>
      <c r="C59" s="1297" t="s">
        <v>604</v>
      </c>
      <c r="D59" s="1298"/>
      <c r="E59" s="1299"/>
      <c r="F59" s="136">
        <v>418</v>
      </c>
      <c r="G59" s="136">
        <v>556</v>
      </c>
      <c r="H59" s="137">
        <v>677</v>
      </c>
    </row>
    <row r="60" spans="2:8" ht="45.75" customHeight="1" x14ac:dyDescent="0.15">
      <c r="B60" s="135"/>
      <c r="C60" s="1297" t="s">
        <v>605</v>
      </c>
      <c r="D60" s="1298"/>
      <c r="E60" s="1299"/>
      <c r="F60" s="136">
        <v>295</v>
      </c>
      <c r="G60" s="136">
        <v>295</v>
      </c>
      <c r="H60" s="137">
        <v>295</v>
      </c>
    </row>
    <row r="61" spans="2:8" ht="45.75" customHeight="1" x14ac:dyDescent="0.15">
      <c r="B61" s="135"/>
      <c r="C61" s="1297" t="s">
        <v>606</v>
      </c>
      <c r="D61" s="1298"/>
      <c r="E61" s="1299"/>
      <c r="F61" s="136">
        <v>206</v>
      </c>
      <c r="G61" s="136">
        <v>206</v>
      </c>
      <c r="H61" s="137">
        <v>206</v>
      </c>
    </row>
    <row r="62" spans="2:8" ht="45.75" customHeight="1" thickBot="1" x14ac:dyDescent="0.2">
      <c r="B62" s="138"/>
      <c r="C62" s="1300" t="s">
        <v>607</v>
      </c>
      <c r="D62" s="1301"/>
      <c r="E62" s="1302"/>
      <c r="F62" s="139">
        <v>48</v>
      </c>
      <c r="G62" s="139">
        <v>48</v>
      </c>
      <c r="H62" s="140">
        <v>48</v>
      </c>
    </row>
    <row r="63" spans="2:8" ht="52.5" customHeight="1" thickBot="1" x14ac:dyDescent="0.2">
      <c r="B63" s="141"/>
      <c r="C63" s="1303" t="s">
        <v>51</v>
      </c>
      <c r="D63" s="1303"/>
      <c r="E63" s="1304"/>
      <c r="F63" s="142">
        <v>4718</v>
      </c>
      <c r="G63" s="142">
        <v>4488</v>
      </c>
      <c r="H63" s="143">
        <v>4618</v>
      </c>
    </row>
    <row r="64" spans="2:8" ht="15" customHeight="1" x14ac:dyDescent="0.15"/>
  </sheetData>
  <sheetProtection algorithmName="SHA-512" hashValue="Myf6bJoaclvb5xi0idP3yCuQ9wGi80ovF88TVWA+Ur4HlNRzL7XNX8DfW/3u9BsV6u/dzGXtGjY585TuhklOzw==" saltValue="lLS9nsMbzx/5RMfjIrXh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612</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611</v>
      </c>
      <c r="AO51" s="1315"/>
      <c r="AP51" s="1315"/>
      <c r="AQ51" s="1315"/>
      <c r="AR51" s="1315"/>
      <c r="AS51" s="1315"/>
      <c r="AT51" s="1315"/>
      <c r="AU51" s="1315"/>
      <c r="AV51" s="1315"/>
      <c r="AW51" s="1315"/>
      <c r="AX51" s="1315"/>
      <c r="AY51" s="1315"/>
      <c r="AZ51" s="1315"/>
      <c r="BA51" s="1315"/>
      <c r="BB51" s="1315" t="s">
        <v>609</v>
      </c>
      <c r="BC51" s="1315"/>
      <c r="BD51" s="1315"/>
      <c r="BE51" s="1315"/>
      <c r="BF51" s="1315"/>
      <c r="BG51" s="1315"/>
      <c r="BH51" s="1315"/>
      <c r="BI51" s="1315"/>
      <c r="BJ51" s="1315"/>
      <c r="BK51" s="1315"/>
      <c r="BL51" s="1315"/>
      <c r="BM51" s="1315"/>
      <c r="BN51" s="1315"/>
      <c r="BO51" s="1315"/>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615</v>
      </c>
      <c r="BC53" s="1315"/>
      <c r="BD53" s="1315"/>
      <c r="BE53" s="1315"/>
      <c r="BF53" s="1315"/>
      <c r="BG53" s="1315"/>
      <c r="BH53" s="1315"/>
      <c r="BI53" s="1315"/>
      <c r="BJ53" s="1315"/>
      <c r="BK53" s="1315"/>
      <c r="BL53" s="1315"/>
      <c r="BM53" s="1315"/>
      <c r="BN53" s="1315"/>
      <c r="BO53" s="1315"/>
      <c r="BP53" s="1313">
        <v>51.3</v>
      </c>
      <c r="BQ53" s="1313"/>
      <c r="BR53" s="1313"/>
      <c r="BS53" s="1313"/>
      <c r="BT53" s="1313"/>
      <c r="BU53" s="1313"/>
      <c r="BV53" s="1313"/>
      <c r="BW53" s="1313"/>
      <c r="BX53" s="1313">
        <v>51.3</v>
      </c>
      <c r="BY53" s="1313"/>
      <c r="BZ53" s="1313"/>
      <c r="CA53" s="1313"/>
      <c r="CB53" s="1313"/>
      <c r="CC53" s="1313"/>
      <c r="CD53" s="1313"/>
      <c r="CE53" s="1313"/>
      <c r="CF53" s="1313">
        <v>52.5</v>
      </c>
      <c r="CG53" s="1313"/>
      <c r="CH53" s="1313"/>
      <c r="CI53" s="1313"/>
      <c r="CJ53" s="1313"/>
      <c r="CK53" s="1313"/>
      <c r="CL53" s="1313"/>
      <c r="CM53" s="1313"/>
      <c r="CN53" s="1313">
        <v>54.2</v>
      </c>
      <c r="CO53" s="1313"/>
      <c r="CP53" s="1313"/>
      <c r="CQ53" s="1313"/>
      <c r="CR53" s="1313"/>
      <c r="CS53" s="1313"/>
      <c r="CT53" s="1313"/>
      <c r="CU53" s="1313"/>
      <c r="CV53" s="1313">
        <v>55.5</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610</v>
      </c>
      <c r="AO55" s="1314"/>
      <c r="AP55" s="1314"/>
      <c r="AQ55" s="1314"/>
      <c r="AR55" s="1314"/>
      <c r="AS55" s="1314"/>
      <c r="AT55" s="1314"/>
      <c r="AU55" s="1314"/>
      <c r="AV55" s="1314"/>
      <c r="AW55" s="1314"/>
      <c r="AX55" s="1314"/>
      <c r="AY55" s="1314"/>
      <c r="AZ55" s="1314"/>
      <c r="BA55" s="1314"/>
      <c r="BB55" s="1315" t="s">
        <v>609</v>
      </c>
      <c r="BC55" s="1315"/>
      <c r="BD55" s="1315"/>
      <c r="BE55" s="1315"/>
      <c r="BF55" s="1315"/>
      <c r="BG55" s="1315"/>
      <c r="BH55" s="1315"/>
      <c r="BI55" s="1315"/>
      <c r="BJ55" s="1315"/>
      <c r="BK55" s="1315"/>
      <c r="BL55" s="1315"/>
      <c r="BM55" s="1315"/>
      <c r="BN55" s="1315"/>
      <c r="BO55" s="1315"/>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615</v>
      </c>
      <c r="BC57" s="1315"/>
      <c r="BD57" s="1315"/>
      <c r="BE57" s="1315"/>
      <c r="BF57" s="1315"/>
      <c r="BG57" s="1315"/>
      <c r="BH57" s="1315"/>
      <c r="BI57" s="1315"/>
      <c r="BJ57" s="1315"/>
      <c r="BK57" s="1315"/>
      <c r="BL57" s="1315"/>
      <c r="BM57" s="1315"/>
      <c r="BN57" s="1315"/>
      <c r="BO57" s="1315"/>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614</v>
      </c>
    </row>
    <row r="64" spans="1:109" ht="13.5" x14ac:dyDescent="0.15">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612</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611</v>
      </c>
      <c r="AO73" s="1315"/>
      <c r="AP73" s="1315"/>
      <c r="AQ73" s="1315"/>
      <c r="AR73" s="1315"/>
      <c r="AS73" s="1315"/>
      <c r="AT73" s="1315"/>
      <c r="AU73" s="1315"/>
      <c r="AV73" s="1315"/>
      <c r="AW73" s="1315"/>
      <c r="AX73" s="1315"/>
      <c r="AY73" s="1315"/>
      <c r="AZ73" s="1315"/>
      <c r="BA73" s="1315"/>
      <c r="BB73" s="1315" t="s">
        <v>609</v>
      </c>
      <c r="BC73" s="1315"/>
      <c r="BD73" s="1315"/>
      <c r="BE73" s="1315"/>
      <c r="BF73" s="1315"/>
      <c r="BG73" s="1315"/>
      <c r="BH73" s="1315"/>
      <c r="BI73" s="1315"/>
      <c r="BJ73" s="1315"/>
      <c r="BK73" s="1315"/>
      <c r="BL73" s="1315"/>
      <c r="BM73" s="1315"/>
      <c r="BN73" s="1315"/>
      <c r="BO73" s="1315"/>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608</v>
      </c>
      <c r="BC75" s="1315"/>
      <c r="BD75" s="1315"/>
      <c r="BE75" s="1315"/>
      <c r="BF75" s="1315"/>
      <c r="BG75" s="1315"/>
      <c r="BH75" s="1315"/>
      <c r="BI75" s="1315"/>
      <c r="BJ75" s="1315"/>
      <c r="BK75" s="1315"/>
      <c r="BL75" s="1315"/>
      <c r="BM75" s="1315"/>
      <c r="BN75" s="1315"/>
      <c r="BO75" s="1315"/>
      <c r="BP75" s="1313">
        <v>4.7</v>
      </c>
      <c r="BQ75" s="1313"/>
      <c r="BR75" s="1313"/>
      <c r="BS75" s="1313"/>
      <c r="BT75" s="1313"/>
      <c r="BU75" s="1313"/>
      <c r="BV75" s="1313"/>
      <c r="BW75" s="1313"/>
      <c r="BX75" s="1313">
        <v>5.3</v>
      </c>
      <c r="BY75" s="1313"/>
      <c r="BZ75" s="1313"/>
      <c r="CA75" s="1313"/>
      <c r="CB75" s="1313"/>
      <c r="CC75" s="1313"/>
      <c r="CD75" s="1313"/>
      <c r="CE75" s="1313"/>
      <c r="CF75" s="1313">
        <v>5</v>
      </c>
      <c r="CG75" s="1313"/>
      <c r="CH75" s="1313"/>
      <c r="CI75" s="1313"/>
      <c r="CJ75" s="1313"/>
      <c r="CK75" s="1313"/>
      <c r="CL75" s="1313"/>
      <c r="CM75" s="1313"/>
      <c r="CN75" s="1313">
        <v>4.5999999999999996</v>
      </c>
      <c r="CO75" s="1313"/>
      <c r="CP75" s="1313"/>
      <c r="CQ75" s="1313"/>
      <c r="CR75" s="1313"/>
      <c r="CS75" s="1313"/>
      <c r="CT75" s="1313"/>
      <c r="CU75" s="1313"/>
      <c r="CV75" s="1313">
        <v>3.9</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610</v>
      </c>
      <c r="AO77" s="1314"/>
      <c r="AP77" s="1314"/>
      <c r="AQ77" s="1314"/>
      <c r="AR77" s="1314"/>
      <c r="AS77" s="1314"/>
      <c r="AT77" s="1314"/>
      <c r="AU77" s="1314"/>
      <c r="AV77" s="1314"/>
      <c r="AW77" s="1314"/>
      <c r="AX77" s="1314"/>
      <c r="AY77" s="1314"/>
      <c r="AZ77" s="1314"/>
      <c r="BA77" s="1314"/>
      <c r="BB77" s="1315" t="s">
        <v>609</v>
      </c>
      <c r="BC77" s="1315"/>
      <c r="BD77" s="1315"/>
      <c r="BE77" s="1315"/>
      <c r="BF77" s="1315"/>
      <c r="BG77" s="1315"/>
      <c r="BH77" s="1315"/>
      <c r="BI77" s="1315"/>
      <c r="BJ77" s="1315"/>
      <c r="BK77" s="1315"/>
      <c r="BL77" s="1315"/>
      <c r="BM77" s="1315"/>
      <c r="BN77" s="1315"/>
      <c r="BO77" s="1315"/>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608</v>
      </c>
      <c r="BC79" s="1315"/>
      <c r="BD79" s="1315"/>
      <c r="BE79" s="1315"/>
      <c r="BF79" s="1315"/>
      <c r="BG79" s="1315"/>
      <c r="BH79" s="1315"/>
      <c r="BI79" s="1315"/>
      <c r="BJ79" s="1315"/>
      <c r="BK79" s="1315"/>
      <c r="BL79" s="1315"/>
      <c r="BM79" s="1315"/>
      <c r="BN79" s="1315"/>
      <c r="BO79" s="1315"/>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2vcf2rJourVaMpC2NRz+i0He6Duq9fq8eVkWlU4UnRr2ve0q+/pGwp26iYOnGZMpMVubQaBhsymwVwWUiW9RA==" saltValue="/maTAtTN5raN7mWOerVhv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uoB8JFTXDDN3dKf6wQ35H6EqIPGNfzoqZgLUJohZ6ckXiRI7ZOLKlLH9yNt2Ct1CP6ocgPkgH3aMp8M4y4g+cA==" saltValue="SKmPVTuEbiYH6bsRWetZ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ENXIBE9yQdbrWtQCmQhmIyOJQr+QwTf+EYaXxXXBvfZIai3qRLGr5JA0URsH9eJs/+9TkcvekG4FOMzTti+uZg==" saltValue="NSW+bUU61ZTMVYl3W9uq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66714</v>
      </c>
      <c r="E3" s="162"/>
      <c r="F3" s="163">
        <v>47738</v>
      </c>
      <c r="G3" s="164"/>
      <c r="H3" s="165"/>
    </row>
    <row r="4" spans="1:8" x14ac:dyDescent="0.15">
      <c r="A4" s="166"/>
      <c r="B4" s="167"/>
      <c r="C4" s="168"/>
      <c r="D4" s="169">
        <v>40454</v>
      </c>
      <c r="E4" s="170"/>
      <c r="F4" s="171">
        <v>24937</v>
      </c>
      <c r="G4" s="172"/>
      <c r="H4" s="173"/>
    </row>
    <row r="5" spans="1:8" x14ac:dyDescent="0.15">
      <c r="A5" s="154" t="s">
        <v>558</v>
      </c>
      <c r="B5" s="159"/>
      <c r="C5" s="160"/>
      <c r="D5" s="161">
        <v>96585</v>
      </c>
      <c r="E5" s="162"/>
      <c r="F5" s="163">
        <v>52191</v>
      </c>
      <c r="G5" s="164"/>
      <c r="H5" s="165"/>
    </row>
    <row r="6" spans="1:8" x14ac:dyDescent="0.15">
      <c r="A6" s="166"/>
      <c r="B6" s="167"/>
      <c r="C6" s="168"/>
      <c r="D6" s="169">
        <v>42543</v>
      </c>
      <c r="E6" s="170"/>
      <c r="F6" s="171">
        <v>24843</v>
      </c>
      <c r="G6" s="172"/>
      <c r="H6" s="173"/>
    </row>
    <row r="7" spans="1:8" x14ac:dyDescent="0.15">
      <c r="A7" s="154" t="s">
        <v>559</v>
      </c>
      <c r="B7" s="159"/>
      <c r="C7" s="160"/>
      <c r="D7" s="161">
        <v>47517</v>
      </c>
      <c r="E7" s="162"/>
      <c r="F7" s="163">
        <v>47387</v>
      </c>
      <c r="G7" s="164"/>
      <c r="H7" s="165"/>
    </row>
    <row r="8" spans="1:8" x14ac:dyDescent="0.15">
      <c r="A8" s="166"/>
      <c r="B8" s="167"/>
      <c r="C8" s="168"/>
      <c r="D8" s="169">
        <v>34799</v>
      </c>
      <c r="E8" s="170"/>
      <c r="F8" s="171">
        <v>24928</v>
      </c>
      <c r="G8" s="172"/>
      <c r="H8" s="173"/>
    </row>
    <row r="9" spans="1:8" x14ac:dyDescent="0.15">
      <c r="A9" s="154" t="s">
        <v>560</v>
      </c>
      <c r="B9" s="159"/>
      <c r="C9" s="160"/>
      <c r="D9" s="161">
        <v>31148</v>
      </c>
      <c r="E9" s="162"/>
      <c r="F9" s="163">
        <v>51264</v>
      </c>
      <c r="G9" s="164"/>
      <c r="H9" s="165"/>
    </row>
    <row r="10" spans="1:8" x14ac:dyDescent="0.15">
      <c r="A10" s="166"/>
      <c r="B10" s="167"/>
      <c r="C10" s="168"/>
      <c r="D10" s="169">
        <v>22363</v>
      </c>
      <c r="E10" s="170"/>
      <c r="F10" s="171">
        <v>26040</v>
      </c>
      <c r="G10" s="172"/>
      <c r="H10" s="173"/>
    </row>
    <row r="11" spans="1:8" x14ac:dyDescent="0.15">
      <c r="A11" s="154" t="s">
        <v>561</v>
      </c>
      <c r="B11" s="159"/>
      <c r="C11" s="160"/>
      <c r="D11" s="161">
        <v>63205</v>
      </c>
      <c r="E11" s="162"/>
      <c r="F11" s="163">
        <v>52068</v>
      </c>
      <c r="G11" s="164"/>
      <c r="H11" s="165"/>
    </row>
    <row r="12" spans="1:8" x14ac:dyDescent="0.15">
      <c r="A12" s="166"/>
      <c r="B12" s="167"/>
      <c r="C12" s="174"/>
      <c r="D12" s="169">
        <v>32070</v>
      </c>
      <c r="E12" s="170"/>
      <c r="F12" s="171">
        <v>26936</v>
      </c>
      <c r="G12" s="172"/>
      <c r="H12" s="173"/>
    </row>
    <row r="13" spans="1:8" x14ac:dyDescent="0.15">
      <c r="A13" s="154"/>
      <c r="B13" s="159"/>
      <c r="C13" s="175"/>
      <c r="D13" s="176">
        <v>61034</v>
      </c>
      <c r="E13" s="177"/>
      <c r="F13" s="178">
        <v>50130</v>
      </c>
      <c r="G13" s="179"/>
      <c r="H13" s="165"/>
    </row>
    <row r="14" spans="1:8" x14ac:dyDescent="0.15">
      <c r="A14" s="166"/>
      <c r="B14" s="167"/>
      <c r="C14" s="168"/>
      <c r="D14" s="169">
        <v>34446</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7.79</v>
      </c>
      <c r="C19" s="180">
        <f>ROUND(VALUE(SUBSTITUTE(実質収支比率等に係る経年分析!G$48,"▲","-")),2)</f>
        <v>7.24</v>
      </c>
      <c r="D19" s="180">
        <f>ROUND(VALUE(SUBSTITUTE(実質収支比率等に係る経年分析!H$48,"▲","-")),2)</f>
        <v>8.5</v>
      </c>
      <c r="E19" s="180">
        <f>ROUND(VALUE(SUBSTITUTE(実質収支比率等に係る経年分析!I$48,"▲","-")),2)</f>
        <v>4.6900000000000004</v>
      </c>
      <c r="F19" s="180">
        <f>ROUND(VALUE(SUBSTITUTE(実質収支比率等に係る経年分析!J$48,"▲","-")),2)</f>
        <v>5.83</v>
      </c>
    </row>
    <row r="20" spans="1:11" x14ac:dyDescent="0.15">
      <c r="A20" s="180" t="s">
        <v>55</v>
      </c>
      <c r="B20" s="180">
        <f>ROUND(VALUE(SUBSTITUTE(実質収支比率等に係る経年分析!F$47,"▲","-")),2)</f>
        <v>29.03</v>
      </c>
      <c r="C20" s="180">
        <f>ROUND(VALUE(SUBSTITUTE(実質収支比率等に係る経年分析!G$47,"▲","-")),2)</f>
        <v>28.97</v>
      </c>
      <c r="D20" s="180">
        <f>ROUND(VALUE(SUBSTITUTE(実質収支比率等に係る経年分析!H$47,"▲","-")),2)</f>
        <v>26.23</v>
      </c>
      <c r="E20" s="180">
        <f>ROUND(VALUE(SUBSTITUTE(実質収支比率等に係る経年分析!I$47,"▲","-")),2)</f>
        <v>22.35</v>
      </c>
      <c r="F20" s="180">
        <f>ROUND(VALUE(SUBSTITUTE(実質収支比率等に係る経年分析!J$47,"▲","-")),2)</f>
        <v>21.41</v>
      </c>
    </row>
    <row r="21" spans="1:11" x14ac:dyDescent="0.15">
      <c r="A21" s="180" t="s">
        <v>56</v>
      </c>
      <c r="B21" s="180">
        <f>IF(ISNUMBER(VALUE(SUBSTITUTE(実質収支比率等に係る経年分析!F$49,"▲","-"))),ROUND(VALUE(SUBSTITUTE(実質収支比率等に係る経年分析!F$49,"▲","-")),2),NA())</f>
        <v>-4.3499999999999996</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-0.96</v>
      </c>
      <c r="E21" s="180">
        <f>IF(ISNUMBER(VALUE(SUBSTITUTE(実質収支比率等に係る経年分析!I$49,"▲","-"))),ROUND(VALUE(SUBSTITUTE(実質収支比率等に係る経年分析!I$49,"▲","-")),2),NA())</f>
        <v>-7.52</v>
      </c>
      <c r="F21" s="180">
        <f>IF(ISNUMBER(VALUE(SUBSTITUTE(実質収支比率等に係る経年分析!J$49,"▲","-"))),ROUND(VALUE(SUBSTITUTE(実質収支比率等に係る経年分析!J$49,"▲","-")),2),NA())</f>
        <v>1.34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1536</v>
      </c>
      <c r="E42" s="182"/>
      <c r="F42" s="182"/>
      <c r="G42" s="182">
        <f>'実質公債費比率（分子）の構造'!L$52</f>
        <v>1517</v>
      </c>
      <c r="H42" s="182"/>
      <c r="I42" s="182"/>
      <c r="J42" s="182">
        <f>'実質公債費比率（分子）の構造'!M$52</f>
        <v>1542</v>
      </c>
      <c r="K42" s="182"/>
      <c r="L42" s="182"/>
      <c r="M42" s="182">
        <f>'実質公債費比率（分子）の構造'!N$52</f>
        <v>1505</v>
      </c>
      <c r="N42" s="182"/>
      <c r="O42" s="182"/>
      <c r="P42" s="182">
        <f>'実質公債費比率（分子）の構造'!O$52</f>
        <v>1462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51</v>
      </c>
      <c r="C45" s="182"/>
      <c r="D45" s="182"/>
      <c r="E45" s="182">
        <f>'実質公債費比率（分子）の構造'!L$49</f>
        <v>53</v>
      </c>
      <c r="F45" s="182"/>
      <c r="G45" s="182"/>
      <c r="H45" s="182">
        <f>'実質公債費比率（分子）の構造'!M$49</f>
        <v>67</v>
      </c>
      <c r="I45" s="182"/>
      <c r="J45" s="182"/>
      <c r="K45" s="182">
        <f>'実質公債費比率（分子）の構造'!N$49</f>
        <v>53</v>
      </c>
      <c r="L45" s="182"/>
      <c r="M45" s="182"/>
      <c r="N45" s="182">
        <f>'実質公債費比率（分子）の構造'!O$49</f>
        <v>46</v>
      </c>
      <c r="O45" s="182"/>
      <c r="P45" s="182"/>
    </row>
    <row r="46" spans="1:16" x14ac:dyDescent="0.15">
      <c r="A46" s="182" t="s">
        <v>67</v>
      </c>
      <c r="B46" s="182">
        <f>'実質公債費比率（分子）の構造'!K$48</f>
        <v>529</v>
      </c>
      <c r="C46" s="182"/>
      <c r="D46" s="182"/>
      <c r="E46" s="182">
        <f>'実質公債費比率（分子）の構造'!L$48</f>
        <v>531</v>
      </c>
      <c r="F46" s="182"/>
      <c r="G46" s="182"/>
      <c r="H46" s="182">
        <f>'実質公債費比率（分子）の構造'!M$48</f>
        <v>468</v>
      </c>
      <c r="I46" s="182"/>
      <c r="J46" s="182"/>
      <c r="K46" s="182">
        <f>'実質公債費比率（分子）の構造'!N$48</f>
        <v>413</v>
      </c>
      <c r="L46" s="182"/>
      <c r="M46" s="182"/>
      <c r="N46" s="182">
        <f>'実質公債費比率（分子）の構造'!O$48</f>
        <v>358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1380</v>
      </c>
      <c r="C49" s="182"/>
      <c r="D49" s="182"/>
      <c r="E49" s="182">
        <f>'実質公債費比率（分子）の構造'!L$45</f>
        <v>1399</v>
      </c>
      <c r="F49" s="182"/>
      <c r="G49" s="182"/>
      <c r="H49" s="182">
        <f>'実質公債費比率（分子）の構造'!M$45</f>
        <v>1371</v>
      </c>
      <c r="I49" s="182"/>
      <c r="J49" s="182"/>
      <c r="K49" s="182">
        <f>'実質公債費比率（分子）の構造'!N$45</f>
        <v>1369</v>
      </c>
      <c r="L49" s="182"/>
      <c r="M49" s="182"/>
      <c r="N49" s="182">
        <f>'実質公債費比率（分子）の構造'!O$45</f>
        <v>1384</v>
      </c>
      <c r="O49" s="182"/>
      <c r="P49" s="182"/>
    </row>
    <row r="50" spans="1:16" x14ac:dyDescent="0.15">
      <c r="A50" s="182" t="s">
        <v>71</v>
      </c>
      <c r="B50" s="182" t="e">
        <f>NA()</f>
        <v>#N/A</v>
      </c>
      <c r="C50" s="182">
        <f>IF(ISNUMBER('実質公債費比率（分子）の構造'!K$53),'実質公債費比率（分子）の構造'!K$53,NA())</f>
        <v>424</v>
      </c>
      <c r="D50" s="182" t="e">
        <f>NA()</f>
        <v>#N/A</v>
      </c>
      <c r="E50" s="182" t="e">
        <f>NA()</f>
        <v>#N/A</v>
      </c>
      <c r="F50" s="182">
        <f>IF(ISNUMBER('実質公債費比率（分子）の構造'!L$53),'実質公債費比率（分子）の構造'!L$53,NA())</f>
        <v>466</v>
      </c>
      <c r="G50" s="182" t="e">
        <f>NA()</f>
        <v>#N/A</v>
      </c>
      <c r="H50" s="182" t="e">
        <f>NA()</f>
        <v>#N/A</v>
      </c>
      <c r="I50" s="182">
        <f>IF(ISNUMBER('実質公債費比率（分子）の構造'!M$53),'実質公債費比率（分子）の構造'!M$53,NA())</f>
        <v>364</v>
      </c>
      <c r="J50" s="182" t="e">
        <f>NA()</f>
        <v>#N/A</v>
      </c>
      <c r="K50" s="182" t="e">
        <f>NA()</f>
        <v>#N/A</v>
      </c>
      <c r="L50" s="182">
        <f>IF(ISNUMBER('実質公債費比率（分子）の構造'!N$53),'実質公債費比率（分子）の構造'!N$53,NA())</f>
        <v>330</v>
      </c>
      <c r="M50" s="182" t="e">
        <f>NA()</f>
        <v>#N/A</v>
      </c>
      <c r="N50" s="182" t="e">
        <f>NA()</f>
        <v>#N/A</v>
      </c>
      <c r="O50" s="182">
        <f>IF(ISNUMBER('実質公債費比率（分子）の構造'!O$53),'実質公債費比率（分子）の構造'!O$53,NA())</f>
        <v>326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13468</v>
      </c>
      <c r="E56" s="181"/>
      <c r="F56" s="181"/>
      <c r="G56" s="181">
        <f>'将来負担比率（分子）の構造'!J$52</f>
        <v>13791</v>
      </c>
      <c r="H56" s="181"/>
      <c r="I56" s="181"/>
      <c r="J56" s="181">
        <f>'将来負担比率（分子）の構造'!K$52</f>
        <v>13674</v>
      </c>
      <c r="K56" s="181"/>
      <c r="L56" s="181"/>
      <c r="M56" s="181">
        <f>'将来負担比率（分子）の構造'!L$52</f>
        <v>13487</v>
      </c>
      <c r="N56" s="181"/>
      <c r="O56" s="181"/>
      <c r="P56" s="181">
        <f>'将来負担比率（分子）の構造'!M$52</f>
        <v>13458</v>
      </c>
    </row>
    <row r="57" spans="1:16" x14ac:dyDescent="0.15">
      <c r="A57" s="181" t="s">
        <v>42</v>
      </c>
      <c r="B57" s="181"/>
      <c r="C57" s="181"/>
      <c r="D57" s="181">
        <f>'将来負担比率（分子）の構造'!I$51</f>
        <v>3002</v>
      </c>
      <c r="E57" s="181"/>
      <c r="F57" s="181"/>
      <c r="G57" s="181">
        <f>'将来負担比率（分子）の構造'!J$51</f>
        <v>2783</v>
      </c>
      <c r="H57" s="181"/>
      <c r="I57" s="181"/>
      <c r="J57" s="181">
        <f>'将来負担比率（分子）の構造'!K$51</f>
        <v>2670</v>
      </c>
      <c r="K57" s="181"/>
      <c r="L57" s="181"/>
      <c r="M57" s="181">
        <f>'将来負担比率（分子）の構造'!L$51</f>
        <v>2582</v>
      </c>
      <c r="N57" s="181"/>
      <c r="O57" s="181"/>
      <c r="P57" s="181">
        <f>'将来負担比率（分子）の構造'!M$51</f>
        <v>2820</v>
      </c>
    </row>
    <row r="58" spans="1:16" x14ac:dyDescent="0.15">
      <c r="A58" s="181" t="s">
        <v>41</v>
      </c>
      <c r="B58" s="181"/>
      <c r="C58" s="181"/>
      <c r="D58" s="181">
        <f>'将来負担比率（分子）の構造'!I$50</f>
        <v>5601</v>
      </c>
      <c r="E58" s="181"/>
      <c r="F58" s="181"/>
      <c r="G58" s="181">
        <f>'将来負担比率（分子）の構造'!J$50</f>
        <v>5486</v>
      </c>
      <c r="H58" s="181"/>
      <c r="I58" s="181"/>
      <c r="J58" s="181">
        <f>'将来負担比率（分子）の構造'!K$50</f>
        <v>5339</v>
      </c>
      <c r="K58" s="181"/>
      <c r="L58" s="181"/>
      <c r="M58" s="181">
        <f>'将来負担比率（分子）の構造'!L$50</f>
        <v>5186</v>
      </c>
      <c r="N58" s="181"/>
      <c r="O58" s="181"/>
      <c r="P58" s="181">
        <f>'将来負担比率（分子）の構造'!M$50</f>
        <v>5391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v>
      </c>
      <c r="C61" s="181"/>
      <c r="D61" s="181"/>
      <c r="E61" s="181" t="str">
        <f>'将来負担比率（分子）の構造'!J$46</f>
        <v>-</v>
      </c>
      <c r="F61" s="181"/>
      <c r="G61" s="181"/>
      <c r="H61" s="181">
        <f>'将来負担比率（分子）の構造'!K$46</f>
        <v>4</v>
      </c>
      <c r="I61" s="181"/>
      <c r="J61" s="181"/>
      <c r="K61" s="181">
        <f>'将来負担比率（分子）の構造'!L$46</f>
        <v>3</v>
      </c>
      <c r="L61" s="181"/>
      <c r="M61" s="181"/>
      <c r="N61" s="181">
        <f>'将来負担比率（分子）の構造'!M$46</f>
        <v>2</v>
      </c>
      <c r="O61" s="181"/>
      <c r="P61" s="181"/>
    </row>
    <row r="62" spans="1:16" x14ac:dyDescent="0.15">
      <c r="A62" s="181" t="s">
        <v>35</v>
      </c>
      <c r="B62" s="181">
        <f>'将来負担比率（分子）の構造'!I$45</f>
        <v>749</v>
      </c>
      <c r="C62" s="181"/>
      <c r="D62" s="181"/>
      <c r="E62" s="181">
        <f>'将来負担比率（分子）の構造'!J$45</f>
        <v>761</v>
      </c>
      <c r="F62" s="181"/>
      <c r="G62" s="181"/>
      <c r="H62" s="181">
        <f>'将来負担比率（分子）の構造'!K$45</f>
        <v>655</v>
      </c>
      <c r="I62" s="181"/>
      <c r="J62" s="181"/>
      <c r="K62" s="181">
        <f>'将来負担比率（分子）の構造'!L$45</f>
        <v>632</v>
      </c>
      <c r="L62" s="181"/>
      <c r="M62" s="181"/>
      <c r="N62" s="181">
        <f>'将来負担比率（分子）の構造'!M$45</f>
        <v>622</v>
      </c>
      <c r="O62" s="181"/>
      <c r="P62" s="181"/>
    </row>
    <row r="63" spans="1:16" x14ac:dyDescent="0.15">
      <c r="A63" s="181" t="s">
        <v>34</v>
      </c>
      <c r="B63" s="181">
        <f>'将来負担比率（分子）の構造'!I$44</f>
        <v>243</v>
      </c>
      <c r="C63" s="181"/>
      <c r="D63" s="181"/>
      <c r="E63" s="181">
        <f>'将来負担比率（分子）の構造'!J$44</f>
        <v>207</v>
      </c>
      <c r="F63" s="181"/>
      <c r="G63" s="181"/>
      <c r="H63" s="181">
        <f>'将来負担比率（分子）の構造'!K$44</f>
        <v>175</v>
      </c>
      <c r="I63" s="181"/>
      <c r="J63" s="181"/>
      <c r="K63" s="181">
        <f>'将来負担比率（分子）の構造'!L$44</f>
        <v>143</v>
      </c>
      <c r="L63" s="181"/>
      <c r="M63" s="181"/>
      <c r="N63" s="181">
        <f>'将来負担比率（分子）の構造'!M$44</f>
        <v>139</v>
      </c>
      <c r="O63" s="181"/>
      <c r="P63" s="181"/>
    </row>
    <row r="64" spans="1:16" x14ac:dyDescent="0.15">
      <c r="A64" s="181" t="s">
        <v>33</v>
      </c>
      <c r="B64" s="181">
        <f>'将来負担比率（分子）の構造'!I$43</f>
        <v>5613</v>
      </c>
      <c r="C64" s="181"/>
      <c r="D64" s="181"/>
      <c r="E64" s="181">
        <f>'将来負担比率（分子）の構造'!J$43</f>
        <v>5092</v>
      </c>
      <c r="F64" s="181"/>
      <c r="G64" s="181"/>
      <c r="H64" s="181">
        <f>'将来負担比率（分子）の構造'!K$43</f>
        <v>4440</v>
      </c>
      <c r="I64" s="181"/>
      <c r="J64" s="181"/>
      <c r="K64" s="181">
        <f>'将来負担比率（分子）の構造'!L$43</f>
        <v>3940</v>
      </c>
      <c r="L64" s="181"/>
      <c r="M64" s="181"/>
      <c r="N64" s="181">
        <f>'将来負担比率（分子）の構造'!M$43</f>
        <v>3336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13752</v>
      </c>
      <c r="C66" s="181"/>
      <c r="D66" s="181"/>
      <c r="E66" s="181">
        <f>'将来負担比率（分子）の構造'!J$41</f>
        <v>14849</v>
      </c>
      <c r="F66" s="181"/>
      <c r="G66" s="181"/>
      <c r="H66" s="181">
        <f>'将来負担比率（分子）の構造'!K$41</f>
        <v>14892</v>
      </c>
      <c r="I66" s="181"/>
      <c r="J66" s="181"/>
      <c r="K66" s="181">
        <f>'将来負担比率（分子）の構造'!L$41</f>
        <v>14484</v>
      </c>
      <c r="L66" s="181"/>
      <c r="M66" s="181"/>
      <c r="N66" s="181">
        <f>'将来負担比率（分子）の構造'!M$41</f>
        <v>15189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2496</v>
      </c>
      <c r="C72" s="185">
        <f>基金残高に係る経年分析!G55</f>
        <v>2137</v>
      </c>
      <c r="D72" s="185">
        <f>基金残高に係る経年分析!H55</f>
        <v>2137</v>
      </c>
    </row>
    <row r="73" spans="1:16" x14ac:dyDescent="0.15">
      <c r="A73" s="184" t="s">
        <v>78</v>
      </c>
      <c r="B73" s="185">
        <f>基金残高に係る経年分析!F56</f>
        <v>373</v>
      </c>
      <c r="C73" s="185">
        <f>基金残高に係る経年分析!G56</f>
        <v>373</v>
      </c>
      <c r="D73" s="185">
        <f>基金残高に係る経年分析!H56</f>
        <v>373</v>
      </c>
    </row>
    <row r="74" spans="1:16" x14ac:dyDescent="0.15">
      <c r="A74" s="184" t="s">
        <v>79</v>
      </c>
      <c r="B74" s="185">
        <f>基金残高に係る経年分析!F57</f>
        <v>1849</v>
      </c>
      <c r="C74" s="185">
        <f>基金残高に係る経年分析!G57</f>
        <v>1978</v>
      </c>
      <c r="D74" s="185">
        <f>基金残高に係る経年分析!H57</f>
        <v>2108</v>
      </c>
    </row>
  </sheetData>
  <sheetProtection algorithmName="SHA-512" hashValue="l24RMLlzQm3mb2d8CUt3j6JGOY3mJDRTnEtrfWVQ6xVPTVF3MWwbBjhU6ykqG+2J0AWa268eG2QaOtAA8MniBw==" saltValue="xNEvZz1YwoCiUb8nIMMR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7974130</v>
      </c>
      <c r="S5" s="675"/>
      <c r="T5" s="675"/>
      <c r="U5" s="675"/>
      <c r="V5" s="675"/>
      <c r="W5" s="675"/>
      <c r="X5" s="675"/>
      <c r="Y5" s="676"/>
      <c r="Z5" s="677">
        <v>34.9</v>
      </c>
      <c r="AA5" s="677"/>
      <c r="AB5" s="677"/>
      <c r="AC5" s="677"/>
      <c r="AD5" s="678">
        <v>7472135</v>
      </c>
      <c r="AE5" s="678"/>
      <c r="AF5" s="678"/>
      <c r="AG5" s="678"/>
      <c r="AH5" s="678"/>
      <c r="AI5" s="678"/>
      <c r="AJ5" s="678"/>
      <c r="AK5" s="678"/>
      <c r="AL5" s="679">
        <v>77.900000000000006</v>
      </c>
      <c r="AM5" s="680"/>
      <c r="AN5" s="680"/>
      <c r="AO5" s="681"/>
      <c r="AP5" s="671" t="s">
        <v>231</v>
      </c>
      <c r="AQ5" s="672"/>
      <c r="AR5" s="672"/>
      <c r="AS5" s="672"/>
      <c r="AT5" s="672"/>
      <c r="AU5" s="672"/>
      <c r="AV5" s="672"/>
      <c r="AW5" s="672"/>
      <c r="AX5" s="672"/>
      <c r="AY5" s="672"/>
      <c r="AZ5" s="672"/>
      <c r="BA5" s="672"/>
      <c r="BB5" s="672"/>
      <c r="BC5" s="672"/>
      <c r="BD5" s="672"/>
      <c r="BE5" s="672"/>
      <c r="BF5" s="673"/>
      <c r="BG5" s="685">
        <v>7472135</v>
      </c>
      <c r="BH5" s="686"/>
      <c r="BI5" s="686"/>
      <c r="BJ5" s="686"/>
      <c r="BK5" s="686"/>
      <c r="BL5" s="686"/>
      <c r="BM5" s="686"/>
      <c r="BN5" s="687"/>
      <c r="BO5" s="688">
        <v>93.7</v>
      </c>
      <c r="BP5" s="688"/>
      <c r="BQ5" s="688"/>
      <c r="BR5" s="688"/>
      <c r="BS5" s="689" t="s">
        <v>128</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190188</v>
      </c>
      <c r="S6" s="686"/>
      <c r="T6" s="686"/>
      <c r="U6" s="686"/>
      <c r="V6" s="686"/>
      <c r="W6" s="686"/>
      <c r="X6" s="686"/>
      <c r="Y6" s="687"/>
      <c r="Z6" s="688">
        <v>0.8</v>
      </c>
      <c r="AA6" s="688"/>
      <c r="AB6" s="688"/>
      <c r="AC6" s="688"/>
      <c r="AD6" s="689">
        <v>190188</v>
      </c>
      <c r="AE6" s="689"/>
      <c r="AF6" s="689"/>
      <c r="AG6" s="689"/>
      <c r="AH6" s="689"/>
      <c r="AI6" s="689"/>
      <c r="AJ6" s="689"/>
      <c r="AK6" s="689"/>
      <c r="AL6" s="690">
        <v>2</v>
      </c>
      <c r="AM6" s="691"/>
      <c r="AN6" s="691"/>
      <c r="AO6" s="692"/>
      <c r="AP6" s="682" t="s">
        <v>236</v>
      </c>
      <c r="AQ6" s="683"/>
      <c r="AR6" s="683"/>
      <c r="AS6" s="683"/>
      <c r="AT6" s="683"/>
      <c r="AU6" s="683"/>
      <c r="AV6" s="683"/>
      <c r="AW6" s="683"/>
      <c r="AX6" s="683"/>
      <c r="AY6" s="683"/>
      <c r="AZ6" s="683"/>
      <c r="BA6" s="683"/>
      <c r="BB6" s="683"/>
      <c r="BC6" s="683"/>
      <c r="BD6" s="683"/>
      <c r="BE6" s="683"/>
      <c r="BF6" s="684"/>
      <c r="BG6" s="685">
        <v>7472135</v>
      </c>
      <c r="BH6" s="686"/>
      <c r="BI6" s="686"/>
      <c r="BJ6" s="686"/>
      <c r="BK6" s="686"/>
      <c r="BL6" s="686"/>
      <c r="BM6" s="686"/>
      <c r="BN6" s="687"/>
      <c r="BO6" s="688">
        <v>93.7</v>
      </c>
      <c r="BP6" s="688"/>
      <c r="BQ6" s="688"/>
      <c r="BR6" s="688"/>
      <c r="BS6" s="689" t="s">
        <v>128</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148592</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148333</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4847</v>
      </c>
      <c r="S7" s="686"/>
      <c r="T7" s="686"/>
      <c r="U7" s="686"/>
      <c r="V7" s="686"/>
      <c r="W7" s="686"/>
      <c r="X7" s="686"/>
      <c r="Y7" s="687"/>
      <c r="Z7" s="688">
        <v>0</v>
      </c>
      <c r="AA7" s="688"/>
      <c r="AB7" s="688"/>
      <c r="AC7" s="688"/>
      <c r="AD7" s="689">
        <v>4847</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3144816</v>
      </c>
      <c r="BH7" s="686"/>
      <c r="BI7" s="686"/>
      <c r="BJ7" s="686"/>
      <c r="BK7" s="686"/>
      <c r="BL7" s="686"/>
      <c r="BM7" s="686"/>
      <c r="BN7" s="687"/>
      <c r="BO7" s="688">
        <v>39.4</v>
      </c>
      <c r="BP7" s="688"/>
      <c r="BQ7" s="688"/>
      <c r="BR7" s="688"/>
      <c r="BS7" s="689" t="s">
        <v>128</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6641906</v>
      </c>
      <c r="CS7" s="686"/>
      <c r="CT7" s="686"/>
      <c r="CU7" s="686"/>
      <c r="CV7" s="686"/>
      <c r="CW7" s="686"/>
      <c r="CX7" s="686"/>
      <c r="CY7" s="687"/>
      <c r="CZ7" s="688">
        <v>30</v>
      </c>
      <c r="DA7" s="688"/>
      <c r="DB7" s="688"/>
      <c r="DC7" s="688"/>
      <c r="DD7" s="694">
        <v>37250</v>
      </c>
      <c r="DE7" s="686"/>
      <c r="DF7" s="686"/>
      <c r="DG7" s="686"/>
      <c r="DH7" s="686"/>
      <c r="DI7" s="686"/>
      <c r="DJ7" s="686"/>
      <c r="DK7" s="686"/>
      <c r="DL7" s="686"/>
      <c r="DM7" s="686"/>
      <c r="DN7" s="686"/>
      <c r="DO7" s="686"/>
      <c r="DP7" s="687"/>
      <c r="DQ7" s="694">
        <v>1668715</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23231</v>
      </c>
      <c r="S8" s="686"/>
      <c r="T8" s="686"/>
      <c r="U8" s="686"/>
      <c r="V8" s="686"/>
      <c r="W8" s="686"/>
      <c r="X8" s="686"/>
      <c r="Y8" s="687"/>
      <c r="Z8" s="688">
        <v>0.1</v>
      </c>
      <c r="AA8" s="688"/>
      <c r="AB8" s="688"/>
      <c r="AC8" s="688"/>
      <c r="AD8" s="689">
        <v>23231</v>
      </c>
      <c r="AE8" s="689"/>
      <c r="AF8" s="689"/>
      <c r="AG8" s="689"/>
      <c r="AH8" s="689"/>
      <c r="AI8" s="689"/>
      <c r="AJ8" s="689"/>
      <c r="AK8" s="689"/>
      <c r="AL8" s="690">
        <v>0.2</v>
      </c>
      <c r="AM8" s="691"/>
      <c r="AN8" s="691"/>
      <c r="AO8" s="692"/>
      <c r="AP8" s="682" t="s">
        <v>242</v>
      </c>
      <c r="AQ8" s="683"/>
      <c r="AR8" s="683"/>
      <c r="AS8" s="683"/>
      <c r="AT8" s="683"/>
      <c r="AU8" s="683"/>
      <c r="AV8" s="683"/>
      <c r="AW8" s="683"/>
      <c r="AX8" s="683"/>
      <c r="AY8" s="683"/>
      <c r="AZ8" s="683"/>
      <c r="BA8" s="683"/>
      <c r="BB8" s="683"/>
      <c r="BC8" s="683"/>
      <c r="BD8" s="683"/>
      <c r="BE8" s="683"/>
      <c r="BF8" s="684"/>
      <c r="BG8" s="685">
        <v>86287</v>
      </c>
      <c r="BH8" s="686"/>
      <c r="BI8" s="686"/>
      <c r="BJ8" s="686"/>
      <c r="BK8" s="686"/>
      <c r="BL8" s="686"/>
      <c r="BM8" s="686"/>
      <c r="BN8" s="687"/>
      <c r="BO8" s="688">
        <v>1.1000000000000001</v>
      </c>
      <c r="BP8" s="688"/>
      <c r="BQ8" s="688"/>
      <c r="BR8" s="688"/>
      <c r="BS8" s="694" t="s">
        <v>128</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5859802</v>
      </c>
      <c r="CS8" s="686"/>
      <c r="CT8" s="686"/>
      <c r="CU8" s="686"/>
      <c r="CV8" s="686"/>
      <c r="CW8" s="686"/>
      <c r="CX8" s="686"/>
      <c r="CY8" s="687"/>
      <c r="CZ8" s="688">
        <v>26.4</v>
      </c>
      <c r="DA8" s="688"/>
      <c r="DB8" s="688"/>
      <c r="DC8" s="688"/>
      <c r="DD8" s="694">
        <v>299560</v>
      </c>
      <c r="DE8" s="686"/>
      <c r="DF8" s="686"/>
      <c r="DG8" s="686"/>
      <c r="DH8" s="686"/>
      <c r="DI8" s="686"/>
      <c r="DJ8" s="686"/>
      <c r="DK8" s="686"/>
      <c r="DL8" s="686"/>
      <c r="DM8" s="686"/>
      <c r="DN8" s="686"/>
      <c r="DO8" s="686"/>
      <c r="DP8" s="687"/>
      <c r="DQ8" s="694">
        <v>2888406</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32348</v>
      </c>
      <c r="S9" s="686"/>
      <c r="T9" s="686"/>
      <c r="U9" s="686"/>
      <c r="V9" s="686"/>
      <c r="W9" s="686"/>
      <c r="X9" s="686"/>
      <c r="Y9" s="687"/>
      <c r="Z9" s="688">
        <v>0.1</v>
      </c>
      <c r="AA9" s="688"/>
      <c r="AB9" s="688"/>
      <c r="AC9" s="688"/>
      <c r="AD9" s="689">
        <v>32348</v>
      </c>
      <c r="AE9" s="689"/>
      <c r="AF9" s="689"/>
      <c r="AG9" s="689"/>
      <c r="AH9" s="689"/>
      <c r="AI9" s="689"/>
      <c r="AJ9" s="689"/>
      <c r="AK9" s="689"/>
      <c r="AL9" s="690">
        <v>0.3</v>
      </c>
      <c r="AM9" s="691"/>
      <c r="AN9" s="691"/>
      <c r="AO9" s="692"/>
      <c r="AP9" s="682" t="s">
        <v>245</v>
      </c>
      <c r="AQ9" s="683"/>
      <c r="AR9" s="683"/>
      <c r="AS9" s="683"/>
      <c r="AT9" s="683"/>
      <c r="AU9" s="683"/>
      <c r="AV9" s="683"/>
      <c r="AW9" s="683"/>
      <c r="AX9" s="683"/>
      <c r="AY9" s="683"/>
      <c r="AZ9" s="683"/>
      <c r="BA9" s="683"/>
      <c r="BB9" s="683"/>
      <c r="BC9" s="683"/>
      <c r="BD9" s="683"/>
      <c r="BE9" s="683"/>
      <c r="BF9" s="684"/>
      <c r="BG9" s="685">
        <v>2474143</v>
      </c>
      <c r="BH9" s="686"/>
      <c r="BI9" s="686"/>
      <c r="BJ9" s="686"/>
      <c r="BK9" s="686"/>
      <c r="BL9" s="686"/>
      <c r="BM9" s="686"/>
      <c r="BN9" s="687"/>
      <c r="BO9" s="688">
        <v>31</v>
      </c>
      <c r="BP9" s="688"/>
      <c r="BQ9" s="688"/>
      <c r="BR9" s="688"/>
      <c r="BS9" s="694" t="s">
        <v>246</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1575604</v>
      </c>
      <c r="CS9" s="686"/>
      <c r="CT9" s="686"/>
      <c r="CU9" s="686"/>
      <c r="CV9" s="686"/>
      <c r="CW9" s="686"/>
      <c r="CX9" s="686"/>
      <c r="CY9" s="687"/>
      <c r="CZ9" s="688">
        <v>7.1</v>
      </c>
      <c r="DA9" s="688"/>
      <c r="DB9" s="688"/>
      <c r="DC9" s="688"/>
      <c r="DD9" s="694">
        <v>502238</v>
      </c>
      <c r="DE9" s="686"/>
      <c r="DF9" s="686"/>
      <c r="DG9" s="686"/>
      <c r="DH9" s="686"/>
      <c r="DI9" s="686"/>
      <c r="DJ9" s="686"/>
      <c r="DK9" s="686"/>
      <c r="DL9" s="686"/>
      <c r="DM9" s="686"/>
      <c r="DN9" s="686"/>
      <c r="DO9" s="686"/>
      <c r="DP9" s="687"/>
      <c r="DQ9" s="694">
        <v>1010538</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246</v>
      </c>
      <c r="S10" s="686"/>
      <c r="T10" s="686"/>
      <c r="U10" s="686"/>
      <c r="V10" s="686"/>
      <c r="W10" s="686"/>
      <c r="X10" s="686"/>
      <c r="Y10" s="687"/>
      <c r="Z10" s="688" t="s">
        <v>246</v>
      </c>
      <c r="AA10" s="688"/>
      <c r="AB10" s="688"/>
      <c r="AC10" s="688"/>
      <c r="AD10" s="689" t="s">
        <v>128</v>
      </c>
      <c r="AE10" s="689"/>
      <c r="AF10" s="689"/>
      <c r="AG10" s="689"/>
      <c r="AH10" s="689"/>
      <c r="AI10" s="689"/>
      <c r="AJ10" s="689"/>
      <c r="AK10" s="689"/>
      <c r="AL10" s="690" t="s">
        <v>246</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171244</v>
      </c>
      <c r="BH10" s="686"/>
      <c r="BI10" s="686"/>
      <c r="BJ10" s="686"/>
      <c r="BK10" s="686"/>
      <c r="BL10" s="686"/>
      <c r="BM10" s="686"/>
      <c r="BN10" s="687"/>
      <c r="BO10" s="688">
        <v>2.1</v>
      </c>
      <c r="BP10" s="688"/>
      <c r="BQ10" s="688"/>
      <c r="BR10" s="688"/>
      <c r="BS10" s="694" t="s">
        <v>128</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246</v>
      </c>
      <c r="DA10" s="688"/>
      <c r="DB10" s="688"/>
      <c r="DC10" s="688"/>
      <c r="DD10" s="694" t="s">
        <v>246</v>
      </c>
      <c r="DE10" s="686"/>
      <c r="DF10" s="686"/>
      <c r="DG10" s="686"/>
      <c r="DH10" s="686"/>
      <c r="DI10" s="686"/>
      <c r="DJ10" s="686"/>
      <c r="DK10" s="686"/>
      <c r="DL10" s="686"/>
      <c r="DM10" s="686"/>
      <c r="DN10" s="686"/>
      <c r="DO10" s="686"/>
      <c r="DP10" s="687"/>
      <c r="DQ10" s="694" t="s">
        <v>246</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1008582</v>
      </c>
      <c r="S11" s="686"/>
      <c r="T11" s="686"/>
      <c r="U11" s="686"/>
      <c r="V11" s="686"/>
      <c r="W11" s="686"/>
      <c r="X11" s="686"/>
      <c r="Y11" s="687"/>
      <c r="Z11" s="690">
        <v>4.4000000000000004</v>
      </c>
      <c r="AA11" s="691"/>
      <c r="AB11" s="691"/>
      <c r="AC11" s="703"/>
      <c r="AD11" s="694">
        <v>1008582</v>
      </c>
      <c r="AE11" s="686"/>
      <c r="AF11" s="686"/>
      <c r="AG11" s="686"/>
      <c r="AH11" s="686"/>
      <c r="AI11" s="686"/>
      <c r="AJ11" s="686"/>
      <c r="AK11" s="687"/>
      <c r="AL11" s="690">
        <v>10.5</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413142</v>
      </c>
      <c r="BH11" s="686"/>
      <c r="BI11" s="686"/>
      <c r="BJ11" s="686"/>
      <c r="BK11" s="686"/>
      <c r="BL11" s="686"/>
      <c r="BM11" s="686"/>
      <c r="BN11" s="687"/>
      <c r="BO11" s="688">
        <v>5.2</v>
      </c>
      <c r="BP11" s="688"/>
      <c r="BQ11" s="688"/>
      <c r="BR11" s="688"/>
      <c r="BS11" s="694" t="s">
        <v>246</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385215</v>
      </c>
      <c r="CS11" s="686"/>
      <c r="CT11" s="686"/>
      <c r="CU11" s="686"/>
      <c r="CV11" s="686"/>
      <c r="CW11" s="686"/>
      <c r="CX11" s="686"/>
      <c r="CY11" s="687"/>
      <c r="CZ11" s="688">
        <v>1.7</v>
      </c>
      <c r="DA11" s="688"/>
      <c r="DB11" s="688"/>
      <c r="DC11" s="688"/>
      <c r="DD11" s="694">
        <v>91808</v>
      </c>
      <c r="DE11" s="686"/>
      <c r="DF11" s="686"/>
      <c r="DG11" s="686"/>
      <c r="DH11" s="686"/>
      <c r="DI11" s="686"/>
      <c r="DJ11" s="686"/>
      <c r="DK11" s="686"/>
      <c r="DL11" s="686"/>
      <c r="DM11" s="686"/>
      <c r="DN11" s="686"/>
      <c r="DO11" s="686"/>
      <c r="DP11" s="687"/>
      <c r="DQ11" s="694">
        <v>242841</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41798</v>
      </c>
      <c r="S12" s="686"/>
      <c r="T12" s="686"/>
      <c r="U12" s="686"/>
      <c r="V12" s="686"/>
      <c r="W12" s="686"/>
      <c r="X12" s="686"/>
      <c r="Y12" s="687"/>
      <c r="Z12" s="688">
        <v>0.2</v>
      </c>
      <c r="AA12" s="688"/>
      <c r="AB12" s="688"/>
      <c r="AC12" s="688"/>
      <c r="AD12" s="689">
        <v>41798</v>
      </c>
      <c r="AE12" s="689"/>
      <c r="AF12" s="689"/>
      <c r="AG12" s="689"/>
      <c r="AH12" s="689"/>
      <c r="AI12" s="689"/>
      <c r="AJ12" s="689"/>
      <c r="AK12" s="689"/>
      <c r="AL12" s="690">
        <v>0.4</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3800366</v>
      </c>
      <c r="BH12" s="686"/>
      <c r="BI12" s="686"/>
      <c r="BJ12" s="686"/>
      <c r="BK12" s="686"/>
      <c r="BL12" s="686"/>
      <c r="BM12" s="686"/>
      <c r="BN12" s="687"/>
      <c r="BO12" s="688">
        <v>47.7</v>
      </c>
      <c r="BP12" s="688"/>
      <c r="BQ12" s="688"/>
      <c r="BR12" s="688"/>
      <c r="BS12" s="694" t="s">
        <v>128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456059</v>
      </c>
      <c r="CS12" s="686"/>
      <c r="CT12" s="686"/>
      <c r="CU12" s="686"/>
      <c r="CV12" s="686"/>
      <c r="CW12" s="686"/>
      <c r="CX12" s="686"/>
      <c r="CY12" s="687"/>
      <c r="CZ12" s="688">
        <v>2.1</v>
      </c>
      <c r="DA12" s="688"/>
      <c r="DB12" s="688"/>
      <c r="DC12" s="688"/>
      <c r="DD12" s="694" t="s">
        <v>128</v>
      </c>
      <c r="DE12" s="686"/>
      <c r="DF12" s="686"/>
      <c r="DG12" s="686"/>
      <c r="DH12" s="686"/>
      <c r="DI12" s="686"/>
      <c r="DJ12" s="686"/>
      <c r="DK12" s="686"/>
      <c r="DL12" s="686"/>
      <c r="DM12" s="686"/>
      <c r="DN12" s="686"/>
      <c r="DO12" s="686"/>
      <c r="DP12" s="687"/>
      <c r="DQ12" s="694">
        <v>397866</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246</v>
      </c>
      <c r="S13" s="686"/>
      <c r="T13" s="686"/>
      <c r="U13" s="686"/>
      <c r="V13" s="686"/>
      <c r="W13" s="686"/>
      <c r="X13" s="686"/>
      <c r="Y13" s="687"/>
      <c r="Z13" s="688" t="s">
        <v>128</v>
      </c>
      <c r="AA13" s="688"/>
      <c r="AB13" s="688"/>
      <c r="AC13" s="688"/>
      <c r="AD13" s="689" t="s">
        <v>246</v>
      </c>
      <c r="AE13" s="689"/>
      <c r="AF13" s="689"/>
      <c r="AG13" s="689"/>
      <c r="AH13" s="689"/>
      <c r="AI13" s="689"/>
      <c r="AJ13" s="689"/>
      <c r="AK13" s="689"/>
      <c r="AL13" s="690" t="s">
        <v>128</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3773234</v>
      </c>
      <c r="BH13" s="686"/>
      <c r="BI13" s="686"/>
      <c r="BJ13" s="686"/>
      <c r="BK13" s="686"/>
      <c r="BL13" s="686"/>
      <c r="BM13" s="686"/>
      <c r="BN13" s="687"/>
      <c r="BO13" s="688">
        <v>47.3</v>
      </c>
      <c r="BP13" s="688"/>
      <c r="BQ13" s="688"/>
      <c r="BR13" s="688"/>
      <c r="BS13" s="694" t="s">
        <v>246</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2136405</v>
      </c>
      <c r="CS13" s="686"/>
      <c r="CT13" s="686"/>
      <c r="CU13" s="686"/>
      <c r="CV13" s="686"/>
      <c r="CW13" s="686"/>
      <c r="CX13" s="686"/>
      <c r="CY13" s="687"/>
      <c r="CZ13" s="688">
        <v>9.6</v>
      </c>
      <c r="DA13" s="688"/>
      <c r="DB13" s="688"/>
      <c r="DC13" s="688"/>
      <c r="DD13" s="694">
        <v>1022500</v>
      </c>
      <c r="DE13" s="686"/>
      <c r="DF13" s="686"/>
      <c r="DG13" s="686"/>
      <c r="DH13" s="686"/>
      <c r="DI13" s="686"/>
      <c r="DJ13" s="686"/>
      <c r="DK13" s="686"/>
      <c r="DL13" s="686"/>
      <c r="DM13" s="686"/>
      <c r="DN13" s="686"/>
      <c r="DO13" s="686"/>
      <c r="DP13" s="687"/>
      <c r="DQ13" s="694">
        <v>1141251</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246</v>
      </c>
      <c r="S14" s="686"/>
      <c r="T14" s="686"/>
      <c r="U14" s="686"/>
      <c r="V14" s="686"/>
      <c r="W14" s="686"/>
      <c r="X14" s="686"/>
      <c r="Y14" s="687"/>
      <c r="Z14" s="688" t="s">
        <v>246</v>
      </c>
      <c r="AA14" s="688"/>
      <c r="AB14" s="688"/>
      <c r="AC14" s="688"/>
      <c r="AD14" s="689" t="s">
        <v>246</v>
      </c>
      <c r="AE14" s="689"/>
      <c r="AF14" s="689"/>
      <c r="AG14" s="689"/>
      <c r="AH14" s="689"/>
      <c r="AI14" s="689"/>
      <c r="AJ14" s="689"/>
      <c r="AK14" s="689"/>
      <c r="AL14" s="690" t="s">
        <v>128</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136263</v>
      </c>
      <c r="BH14" s="686"/>
      <c r="BI14" s="686"/>
      <c r="BJ14" s="686"/>
      <c r="BK14" s="686"/>
      <c r="BL14" s="686"/>
      <c r="BM14" s="686"/>
      <c r="BN14" s="687"/>
      <c r="BO14" s="688">
        <v>1.7</v>
      </c>
      <c r="BP14" s="688"/>
      <c r="BQ14" s="688"/>
      <c r="BR14" s="688"/>
      <c r="BS14" s="694" t="s">
        <v>128</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694976</v>
      </c>
      <c r="CS14" s="686"/>
      <c r="CT14" s="686"/>
      <c r="CU14" s="686"/>
      <c r="CV14" s="686"/>
      <c r="CW14" s="686"/>
      <c r="CX14" s="686"/>
      <c r="CY14" s="687"/>
      <c r="CZ14" s="688">
        <v>3.1</v>
      </c>
      <c r="DA14" s="688"/>
      <c r="DB14" s="688"/>
      <c r="DC14" s="688"/>
      <c r="DD14" s="694">
        <v>17478</v>
      </c>
      <c r="DE14" s="686"/>
      <c r="DF14" s="686"/>
      <c r="DG14" s="686"/>
      <c r="DH14" s="686"/>
      <c r="DI14" s="686"/>
      <c r="DJ14" s="686"/>
      <c r="DK14" s="686"/>
      <c r="DL14" s="686"/>
      <c r="DM14" s="686"/>
      <c r="DN14" s="686"/>
      <c r="DO14" s="686"/>
      <c r="DP14" s="687"/>
      <c r="DQ14" s="694">
        <v>664840</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390690</v>
      </c>
      <c r="BH15" s="686"/>
      <c r="BI15" s="686"/>
      <c r="BJ15" s="686"/>
      <c r="BK15" s="686"/>
      <c r="BL15" s="686"/>
      <c r="BM15" s="686"/>
      <c r="BN15" s="687"/>
      <c r="BO15" s="688">
        <v>4.9000000000000004</v>
      </c>
      <c r="BP15" s="688"/>
      <c r="BQ15" s="688"/>
      <c r="BR15" s="688"/>
      <c r="BS15" s="694" t="s">
        <v>246</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2884065</v>
      </c>
      <c r="CS15" s="686"/>
      <c r="CT15" s="686"/>
      <c r="CU15" s="686"/>
      <c r="CV15" s="686"/>
      <c r="CW15" s="686"/>
      <c r="CX15" s="686"/>
      <c r="CY15" s="687"/>
      <c r="CZ15" s="688">
        <v>13</v>
      </c>
      <c r="DA15" s="688"/>
      <c r="DB15" s="688"/>
      <c r="DC15" s="688"/>
      <c r="DD15" s="694">
        <v>1067440</v>
      </c>
      <c r="DE15" s="686"/>
      <c r="DF15" s="686"/>
      <c r="DG15" s="686"/>
      <c r="DH15" s="686"/>
      <c r="DI15" s="686"/>
      <c r="DJ15" s="686"/>
      <c r="DK15" s="686"/>
      <c r="DL15" s="686"/>
      <c r="DM15" s="686"/>
      <c r="DN15" s="686"/>
      <c r="DO15" s="686"/>
      <c r="DP15" s="687"/>
      <c r="DQ15" s="694">
        <v>1572840</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13665</v>
      </c>
      <c r="S16" s="686"/>
      <c r="T16" s="686"/>
      <c r="U16" s="686"/>
      <c r="V16" s="686"/>
      <c r="W16" s="686"/>
      <c r="X16" s="686"/>
      <c r="Y16" s="687"/>
      <c r="Z16" s="688">
        <v>0.1</v>
      </c>
      <c r="AA16" s="688"/>
      <c r="AB16" s="688"/>
      <c r="AC16" s="688"/>
      <c r="AD16" s="689">
        <v>13665</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246</v>
      </c>
      <c r="BH16" s="686"/>
      <c r="BI16" s="686"/>
      <c r="BJ16" s="686"/>
      <c r="BK16" s="686"/>
      <c r="BL16" s="686"/>
      <c r="BM16" s="686"/>
      <c r="BN16" s="687"/>
      <c r="BO16" s="688" t="s">
        <v>128</v>
      </c>
      <c r="BP16" s="688"/>
      <c r="BQ16" s="688"/>
      <c r="BR16" s="688"/>
      <c r="BS16" s="694" t="s">
        <v>246</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t="s">
        <v>246</v>
      </c>
      <c r="CS16" s="686"/>
      <c r="CT16" s="686"/>
      <c r="CU16" s="686"/>
      <c r="CV16" s="686"/>
      <c r="CW16" s="686"/>
      <c r="CX16" s="686"/>
      <c r="CY16" s="687"/>
      <c r="CZ16" s="688" t="s">
        <v>128</v>
      </c>
      <c r="DA16" s="688"/>
      <c r="DB16" s="688"/>
      <c r="DC16" s="688"/>
      <c r="DD16" s="694" t="s">
        <v>128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83475</v>
      </c>
      <c r="S17" s="686"/>
      <c r="T17" s="686"/>
      <c r="U17" s="686"/>
      <c r="V17" s="686"/>
      <c r="W17" s="686"/>
      <c r="X17" s="686"/>
      <c r="Y17" s="687"/>
      <c r="Z17" s="688">
        <v>0.4</v>
      </c>
      <c r="AA17" s="688"/>
      <c r="AB17" s="688"/>
      <c r="AC17" s="688"/>
      <c r="AD17" s="689">
        <v>83475</v>
      </c>
      <c r="AE17" s="689"/>
      <c r="AF17" s="689"/>
      <c r="AG17" s="689"/>
      <c r="AH17" s="689"/>
      <c r="AI17" s="689"/>
      <c r="AJ17" s="689"/>
      <c r="AK17" s="689"/>
      <c r="AL17" s="690">
        <v>0.9</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246</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1384338</v>
      </c>
      <c r="CS17" s="686"/>
      <c r="CT17" s="686"/>
      <c r="CU17" s="686"/>
      <c r="CV17" s="686"/>
      <c r="CW17" s="686"/>
      <c r="CX17" s="686"/>
      <c r="CY17" s="687"/>
      <c r="CZ17" s="688">
        <v>6.2</v>
      </c>
      <c r="DA17" s="688"/>
      <c r="DB17" s="688"/>
      <c r="DC17" s="688"/>
      <c r="DD17" s="694" t="s">
        <v>128</v>
      </c>
      <c r="DE17" s="686"/>
      <c r="DF17" s="686"/>
      <c r="DG17" s="686"/>
      <c r="DH17" s="686"/>
      <c r="DI17" s="686"/>
      <c r="DJ17" s="686"/>
      <c r="DK17" s="686"/>
      <c r="DL17" s="686"/>
      <c r="DM17" s="686"/>
      <c r="DN17" s="686"/>
      <c r="DO17" s="686"/>
      <c r="DP17" s="687"/>
      <c r="DQ17" s="694">
        <v>1384338</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63459</v>
      </c>
      <c r="S18" s="686"/>
      <c r="T18" s="686"/>
      <c r="U18" s="686"/>
      <c r="V18" s="686"/>
      <c r="W18" s="686"/>
      <c r="X18" s="686"/>
      <c r="Y18" s="687"/>
      <c r="Z18" s="688">
        <v>0.3</v>
      </c>
      <c r="AA18" s="688"/>
      <c r="AB18" s="688"/>
      <c r="AC18" s="688"/>
      <c r="AD18" s="689">
        <v>63459</v>
      </c>
      <c r="AE18" s="689"/>
      <c r="AF18" s="689"/>
      <c r="AG18" s="689"/>
      <c r="AH18" s="689"/>
      <c r="AI18" s="689"/>
      <c r="AJ18" s="689"/>
      <c r="AK18" s="689"/>
      <c r="AL18" s="690">
        <v>0.7</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246</v>
      </c>
      <c r="BP18" s="688"/>
      <c r="BQ18" s="688"/>
      <c r="BR18" s="688"/>
      <c r="BS18" s="694" t="s">
        <v>128</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246</v>
      </c>
      <c r="DE18" s="686"/>
      <c r="DF18" s="686"/>
      <c r="DG18" s="686"/>
      <c r="DH18" s="686"/>
      <c r="DI18" s="686"/>
      <c r="DJ18" s="686"/>
      <c r="DK18" s="686"/>
      <c r="DL18" s="686"/>
      <c r="DM18" s="686"/>
      <c r="DN18" s="686"/>
      <c r="DO18" s="686"/>
      <c r="DP18" s="687"/>
      <c r="DQ18" s="694" t="s">
        <v>246</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53525</v>
      </c>
      <c r="S19" s="686"/>
      <c r="T19" s="686"/>
      <c r="U19" s="686"/>
      <c r="V19" s="686"/>
      <c r="W19" s="686"/>
      <c r="X19" s="686"/>
      <c r="Y19" s="687"/>
      <c r="Z19" s="688">
        <v>0.2</v>
      </c>
      <c r="AA19" s="688"/>
      <c r="AB19" s="688"/>
      <c r="AC19" s="688"/>
      <c r="AD19" s="689">
        <v>53525</v>
      </c>
      <c r="AE19" s="689"/>
      <c r="AF19" s="689"/>
      <c r="AG19" s="689"/>
      <c r="AH19" s="689"/>
      <c r="AI19" s="689"/>
      <c r="AJ19" s="689"/>
      <c r="AK19" s="689"/>
      <c r="AL19" s="690">
        <v>0.6</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501995</v>
      </c>
      <c r="BH19" s="686"/>
      <c r="BI19" s="686"/>
      <c r="BJ19" s="686"/>
      <c r="BK19" s="686"/>
      <c r="BL19" s="686"/>
      <c r="BM19" s="686"/>
      <c r="BN19" s="687"/>
      <c r="BO19" s="688">
        <v>6.3</v>
      </c>
      <c r="BP19" s="688"/>
      <c r="BQ19" s="688"/>
      <c r="BR19" s="688"/>
      <c r="BS19" s="694" t="s">
        <v>128</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7490</v>
      </c>
      <c r="S20" s="686"/>
      <c r="T20" s="686"/>
      <c r="U20" s="686"/>
      <c r="V20" s="686"/>
      <c r="W20" s="686"/>
      <c r="X20" s="686"/>
      <c r="Y20" s="687"/>
      <c r="Z20" s="688">
        <v>0</v>
      </c>
      <c r="AA20" s="688"/>
      <c r="AB20" s="688"/>
      <c r="AC20" s="688"/>
      <c r="AD20" s="689">
        <v>7490</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501995</v>
      </c>
      <c r="BH20" s="686"/>
      <c r="BI20" s="686"/>
      <c r="BJ20" s="686"/>
      <c r="BK20" s="686"/>
      <c r="BL20" s="686"/>
      <c r="BM20" s="686"/>
      <c r="BN20" s="687"/>
      <c r="BO20" s="688">
        <v>6.3</v>
      </c>
      <c r="BP20" s="688"/>
      <c r="BQ20" s="688"/>
      <c r="BR20" s="688"/>
      <c r="BS20" s="694" t="s">
        <v>246</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22166962</v>
      </c>
      <c r="CS20" s="686"/>
      <c r="CT20" s="686"/>
      <c r="CU20" s="686"/>
      <c r="CV20" s="686"/>
      <c r="CW20" s="686"/>
      <c r="CX20" s="686"/>
      <c r="CY20" s="687"/>
      <c r="CZ20" s="688">
        <v>100</v>
      </c>
      <c r="DA20" s="688"/>
      <c r="DB20" s="688"/>
      <c r="DC20" s="688"/>
      <c r="DD20" s="694">
        <v>3038274</v>
      </c>
      <c r="DE20" s="686"/>
      <c r="DF20" s="686"/>
      <c r="DG20" s="686"/>
      <c r="DH20" s="686"/>
      <c r="DI20" s="686"/>
      <c r="DJ20" s="686"/>
      <c r="DK20" s="686"/>
      <c r="DL20" s="686"/>
      <c r="DM20" s="686"/>
      <c r="DN20" s="686"/>
      <c r="DO20" s="686"/>
      <c r="DP20" s="687"/>
      <c r="DQ20" s="694">
        <v>11119968</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2444</v>
      </c>
      <c r="S21" s="686"/>
      <c r="T21" s="686"/>
      <c r="U21" s="686"/>
      <c r="V21" s="686"/>
      <c r="W21" s="686"/>
      <c r="X21" s="686"/>
      <c r="Y21" s="687"/>
      <c r="Z21" s="688">
        <v>0</v>
      </c>
      <c r="AA21" s="688"/>
      <c r="AB21" s="688"/>
      <c r="AC21" s="688"/>
      <c r="AD21" s="689">
        <v>2444</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246</v>
      </c>
      <c r="BP21" s="688"/>
      <c r="BQ21" s="688"/>
      <c r="BR21" s="688"/>
      <c r="BS21" s="694" t="s">
        <v>246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777886</v>
      </c>
      <c r="S22" s="686"/>
      <c r="T22" s="686"/>
      <c r="U22" s="686"/>
      <c r="V22" s="686"/>
      <c r="W22" s="686"/>
      <c r="X22" s="686"/>
      <c r="Y22" s="687"/>
      <c r="Z22" s="688">
        <v>3.4</v>
      </c>
      <c r="AA22" s="688"/>
      <c r="AB22" s="688"/>
      <c r="AC22" s="688"/>
      <c r="AD22" s="689">
        <v>583407</v>
      </c>
      <c r="AE22" s="689"/>
      <c r="AF22" s="689"/>
      <c r="AG22" s="689"/>
      <c r="AH22" s="689"/>
      <c r="AI22" s="689"/>
      <c r="AJ22" s="689"/>
      <c r="AK22" s="689"/>
      <c r="AL22" s="690">
        <v>6.1</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246</v>
      </c>
      <c r="BP22" s="688"/>
      <c r="BQ22" s="688"/>
      <c r="BR22" s="688"/>
      <c r="BS22" s="694" t="s">
        <v>128</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583407</v>
      </c>
      <c r="S23" s="686"/>
      <c r="T23" s="686"/>
      <c r="U23" s="686"/>
      <c r="V23" s="686"/>
      <c r="W23" s="686"/>
      <c r="X23" s="686"/>
      <c r="Y23" s="687"/>
      <c r="Z23" s="688">
        <v>2.6</v>
      </c>
      <c r="AA23" s="688"/>
      <c r="AB23" s="688"/>
      <c r="AC23" s="688"/>
      <c r="AD23" s="689">
        <v>583407</v>
      </c>
      <c r="AE23" s="689"/>
      <c r="AF23" s="689"/>
      <c r="AG23" s="689"/>
      <c r="AH23" s="689"/>
      <c r="AI23" s="689"/>
      <c r="AJ23" s="689"/>
      <c r="AK23" s="689"/>
      <c r="AL23" s="690">
        <v>6.1</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501995</v>
      </c>
      <c r="BH23" s="686"/>
      <c r="BI23" s="686"/>
      <c r="BJ23" s="686"/>
      <c r="BK23" s="686"/>
      <c r="BL23" s="686"/>
      <c r="BM23" s="686"/>
      <c r="BN23" s="687"/>
      <c r="BO23" s="688">
        <v>6.3</v>
      </c>
      <c r="BP23" s="688"/>
      <c r="BQ23" s="688"/>
      <c r="BR23" s="688"/>
      <c r="BS23" s="694" t="s">
        <v>128</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105280</v>
      </c>
      <c r="S24" s="686"/>
      <c r="T24" s="686"/>
      <c r="U24" s="686"/>
      <c r="V24" s="686"/>
      <c r="W24" s="686"/>
      <c r="X24" s="686"/>
      <c r="Y24" s="687"/>
      <c r="Z24" s="688">
        <v>0.5</v>
      </c>
      <c r="AA24" s="688"/>
      <c r="AB24" s="688"/>
      <c r="AC24" s="688"/>
      <c r="AD24" s="689" t="s">
        <v>246</v>
      </c>
      <c r="AE24" s="689"/>
      <c r="AF24" s="689"/>
      <c r="AG24" s="689"/>
      <c r="AH24" s="689"/>
      <c r="AI24" s="689"/>
      <c r="AJ24" s="689"/>
      <c r="AK24" s="689"/>
      <c r="AL24" s="690" t="s">
        <v>246</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246</v>
      </c>
      <c r="BH24" s="686"/>
      <c r="BI24" s="686"/>
      <c r="BJ24" s="686"/>
      <c r="BK24" s="686"/>
      <c r="BL24" s="686"/>
      <c r="BM24" s="686"/>
      <c r="BN24" s="687"/>
      <c r="BO24" s="688" t="s">
        <v>246</v>
      </c>
      <c r="BP24" s="688"/>
      <c r="BQ24" s="688"/>
      <c r="BR24" s="688"/>
      <c r="BS24" s="694" t="s">
        <v>246</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7274632</v>
      </c>
      <c r="CS24" s="675"/>
      <c r="CT24" s="675"/>
      <c r="CU24" s="675"/>
      <c r="CV24" s="675"/>
      <c r="CW24" s="675"/>
      <c r="CX24" s="675"/>
      <c r="CY24" s="676"/>
      <c r="CZ24" s="679">
        <v>32.799999999999997</v>
      </c>
      <c r="DA24" s="680"/>
      <c r="DB24" s="680"/>
      <c r="DC24" s="699"/>
      <c r="DD24" s="724">
        <v>4754013</v>
      </c>
      <c r="DE24" s="675"/>
      <c r="DF24" s="675"/>
      <c r="DG24" s="675"/>
      <c r="DH24" s="675"/>
      <c r="DI24" s="675"/>
      <c r="DJ24" s="675"/>
      <c r="DK24" s="676"/>
      <c r="DL24" s="724">
        <v>4742400</v>
      </c>
      <c r="DM24" s="675"/>
      <c r="DN24" s="675"/>
      <c r="DO24" s="675"/>
      <c r="DP24" s="675"/>
      <c r="DQ24" s="675"/>
      <c r="DR24" s="675"/>
      <c r="DS24" s="675"/>
      <c r="DT24" s="675"/>
      <c r="DU24" s="675"/>
      <c r="DV24" s="676"/>
      <c r="DW24" s="679">
        <v>47</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v>89199</v>
      </c>
      <c r="S25" s="686"/>
      <c r="T25" s="686"/>
      <c r="U25" s="686"/>
      <c r="V25" s="686"/>
      <c r="W25" s="686"/>
      <c r="X25" s="686"/>
      <c r="Y25" s="687"/>
      <c r="Z25" s="688">
        <v>0.4</v>
      </c>
      <c r="AA25" s="688"/>
      <c r="AB25" s="688"/>
      <c r="AC25" s="688"/>
      <c r="AD25" s="689" t="s">
        <v>128</v>
      </c>
      <c r="AE25" s="689"/>
      <c r="AF25" s="689"/>
      <c r="AG25" s="689"/>
      <c r="AH25" s="689"/>
      <c r="AI25" s="689"/>
      <c r="AJ25" s="689"/>
      <c r="AK25" s="689"/>
      <c r="AL25" s="690" t="s">
        <v>128</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246</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2715560</v>
      </c>
      <c r="CS25" s="721"/>
      <c r="CT25" s="721"/>
      <c r="CU25" s="721"/>
      <c r="CV25" s="721"/>
      <c r="CW25" s="721"/>
      <c r="CX25" s="721"/>
      <c r="CY25" s="722"/>
      <c r="CZ25" s="690">
        <v>12.3</v>
      </c>
      <c r="DA25" s="719"/>
      <c r="DB25" s="719"/>
      <c r="DC25" s="723"/>
      <c r="DD25" s="694">
        <v>2561977</v>
      </c>
      <c r="DE25" s="721"/>
      <c r="DF25" s="721"/>
      <c r="DG25" s="721"/>
      <c r="DH25" s="721"/>
      <c r="DI25" s="721"/>
      <c r="DJ25" s="721"/>
      <c r="DK25" s="722"/>
      <c r="DL25" s="694">
        <v>2551479</v>
      </c>
      <c r="DM25" s="721"/>
      <c r="DN25" s="721"/>
      <c r="DO25" s="721"/>
      <c r="DP25" s="721"/>
      <c r="DQ25" s="721"/>
      <c r="DR25" s="721"/>
      <c r="DS25" s="721"/>
      <c r="DT25" s="721"/>
      <c r="DU25" s="721"/>
      <c r="DV25" s="722"/>
      <c r="DW25" s="690">
        <v>25.3</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10213609</v>
      </c>
      <c r="S26" s="686"/>
      <c r="T26" s="686"/>
      <c r="U26" s="686"/>
      <c r="V26" s="686"/>
      <c r="W26" s="686"/>
      <c r="X26" s="686"/>
      <c r="Y26" s="687"/>
      <c r="Z26" s="688">
        <v>44.7</v>
      </c>
      <c r="AA26" s="688"/>
      <c r="AB26" s="688"/>
      <c r="AC26" s="688"/>
      <c r="AD26" s="689">
        <v>9517135</v>
      </c>
      <c r="AE26" s="689"/>
      <c r="AF26" s="689"/>
      <c r="AG26" s="689"/>
      <c r="AH26" s="689"/>
      <c r="AI26" s="689"/>
      <c r="AJ26" s="689"/>
      <c r="AK26" s="689"/>
      <c r="AL26" s="690">
        <v>99.3</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246</v>
      </c>
      <c r="BH26" s="686"/>
      <c r="BI26" s="686"/>
      <c r="BJ26" s="686"/>
      <c r="BK26" s="686"/>
      <c r="BL26" s="686"/>
      <c r="BM26" s="686"/>
      <c r="BN26" s="687"/>
      <c r="BO26" s="688" t="s">
        <v>246</v>
      </c>
      <c r="BP26" s="688"/>
      <c r="BQ26" s="688"/>
      <c r="BR26" s="688"/>
      <c r="BS26" s="694" t="s">
        <v>246</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1550064</v>
      </c>
      <c r="CS26" s="686"/>
      <c r="CT26" s="686"/>
      <c r="CU26" s="686"/>
      <c r="CV26" s="686"/>
      <c r="CW26" s="686"/>
      <c r="CX26" s="686"/>
      <c r="CY26" s="687"/>
      <c r="CZ26" s="690">
        <v>7</v>
      </c>
      <c r="DA26" s="719"/>
      <c r="DB26" s="719"/>
      <c r="DC26" s="723"/>
      <c r="DD26" s="694">
        <v>1489751</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7194</v>
      </c>
      <c r="S27" s="686"/>
      <c r="T27" s="686"/>
      <c r="U27" s="686"/>
      <c r="V27" s="686"/>
      <c r="W27" s="686"/>
      <c r="X27" s="686"/>
      <c r="Y27" s="687"/>
      <c r="Z27" s="688">
        <v>0</v>
      </c>
      <c r="AA27" s="688"/>
      <c r="AB27" s="688"/>
      <c r="AC27" s="688"/>
      <c r="AD27" s="689">
        <v>7194</v>
      </c>
      <c r="AE27" s="689"/>
      <c r="AF27" s="689"/>
      <c r="AG27" s="689"/>
      <c r="AH27" s="689"/>
      <c r="AI27" s="689"/>
      <c r="AJ27" s="689"/>
      <c r="AK27" s="689"/>
      <c r="AL27" s="690">
        <v>0.1</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7974130</v>
      </c>
      <c r="BH27" s="686"/>
      <c r="BI27" s="686"/>
      <c r="BJ27" s="686"/>
      <c r="BK27" s="686"/>
      <c r="BL27" s="686"/>
      <c r="BM27" s="686"/>
      <c r="BN27" s="687"/>
      <c r="BO27" s="688">
        <v>100</v>
      </c>
      <c r="BP27" s="688"/>
      <c r="BQ27" s="688"/>
      <c r="BR27" s="688"/>
      <c r="BS27" s="694" t="s">
        <v>246</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3174734</v>
      </c>
      <c r="CS27" s="721"/>
      <c r="CT27" s="721"/>
      <c r="CU27" s="721"/>
      <c r="CV27" s="721"/>
      <c r="CW27" s="721"/>
      <c r="CX27" s="721"/>
      <c r="CY27" s="722"/>
      <c r="CZ27" s="690">
        <v>14.3</v>
      </c>
      <c r="DA27" s="719"/>
      <c r="DB27" s="719"/>
      <c r="DC27" s="723"/>
      <c r="DD27" s="694">
        <v>807698</v>
      </c>
      <c r="DE27" s="721"/>
      <c r="DF27" s="721"/>
      <c r="DG27" s="721"/>
      <c r="DH27" s="721"/>
      <c r="DI27" s="721"/>
      <c r="DJ27" s="721"/>
      <c r="DK27" s="722"/>
      <c r="DL27" s="694">
        <v>806583</v>
      </c>
      <c r="DM27" s="721"/>
      <c r="DN27" s="721"/>
      <c r="DO27" s="721"/>
      <c r="DP27" s="721"/>
      <c r="DQ27" s="721"/>
      <c r="DR27" s="721"/>
      <c r="DS27" s="721"/>
      <c r="DT27" s="721"/>
      <c r="DU27" s="721"/>
      <c r="DV27" s="722"/>
      <c r="DW27" s="690">
        <v>8</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97537</v>
      </c>
      <c r="S28" s="686"/>
      <c r="T28" s="686"/>
      <c r="U28" s="686"/>
      <c r="V28" s="686"/>
      <c r="W28" s="686"/>
      <c r="X28" s="686"/>
      <c r="Y28" s="687"/>
      <c r="Z28" s="688">
        <v>0.4</v>
      </c>
      <c r="AA28" s="688"/>
      <c r="AB28" s="688"/>
      <c r="AC28" s="688"/>
      <c r="AD28" s="689" t="s">
        <v>128</v>
      </c>
      <c r="AE28" s="689"/>
      <c r="AF28" s="689"/>
      <c r="AG28" s="689"/>
      <c r="AH28" s="689"/>
      <c r="AI28" s="689"/>
      <c r="AJ28" s="689"/>
      <c r="AK28" s="689"/>
      <c r="AL28" s="690" t="s">
        <v>246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1384338</v>
      </c>
      <c r="CS28" s="686"/>
      <c r="CT28" s="686"/>
      <c r="CU28" s="686"/>
      <c r="CV28" s="686"/>
      <c r="CW28" s="686"/>
      <c r="CX28" s="686"/>
      <c r="CY28" s="687"/>
      <c r="CZ28" s="690">
        <v>6.2</v>
      </c>
      <c r="DA28" s="719"/>
      <c r="DB28" s="719"/>
      <c r="DC28" s="723"/>
      <c r="DD28" s="694">
        <v>1384338</v>
      </c>
      <c r="DE28" s="686"/>
      <c r="DF28" s="686"/>
      <c r="DG28" s="686"/>
      <c r="DH28" s="686"/>
      <c r="DI28" s="686"/>
      <c r="DJ28" s="686"/>
      <c r="DK28" s="687"/>
      <c r="DL28" s="694">
        <v>1384338</v>
      </c>
      <c r="DM28" s="686"/>
      <c r="DN28" s="686"/>
      <c r="DO28" s="686"/>
      <c r="DP28" s="686"/>
      <c r="DQ28" s="686"/>
      <c r="DR28" s="686"/>
      <c r="DS28" s="686"/>
      <c r="DT28" s="686"/>
      <c r="DU28" s="686"/>
      <c r="DV28" s="687"/>
      <c r="DW28" s="690">
        <v>13.7</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120439</v>
      </c>
      <c r="S29" s="686"/>
      <c r="T29" s="686"/>
      <c r="U29" s="686"/>
      <c r="V29" s="686"/>
      <c r="W29" s="686"/>
      <c r="X29" s="686"/>
      <c r="Y29" s="687"/>
      <c r="Z29" s="688">
        <v>0.5</v>
      </c>
      <c r="AA29" s="688"/>
      <c r="AB29" s="688"/>
      <c r="AC29" s="688"/>
      <c r="AD29" s="689">
        <v>29965</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1384338</v>
      </c>
      <c r="CS29" s="721"/>
      <c r="CT29" s="721"/>
      <c r="CU29" s="721"/>
      <c r="CV29" s="721"/>
      <c r="CW29" s="721"/>
      <c r="CX29" s="721"/>
      <c r="CY29" s="722"/>
      <c r="CZ29" s="690">
        <v>6.2</v>
      </c>
      <c r="DA29" s="719"/>
      <c r="DB29" s="719"/>
      <c r="DC29" s="723"/>
      <c r="DD29" s="694">
        <v>1384338</v>
      </c>
      <c r="DE29" s="721"/>
      <c r="DF29" s="721"/>
      <c r="DG29" s="721"/>
      <c r="DH29" s="721"/>
      <c r="DI29" s="721"/>
      <c r="DJ29" s="721"/>
      <c r="DK29" s="722"/>
      <c r="DL29" s="694">
        <v>1384338</v>
      </c>
      <c r="DM29" s="721"/>
      <c r="DN29" s="721"/>
      <c r="DO29" s="721"/>
      <c r="DP29" s="721"/>
      <c r="DQ29" s="721"/>
      <c r="DR29" s="721"/>
      <c r="DS29" s="721"/>
      <c r="DT29" s="721"/>
      <c r="DU29" s="721"/>
      <c r="DV29" s="722"/>
      <c r="DW29" s="690">
        <v>13.7</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128270</v>
      </c>
      <c r="S30" s="686"/>
      <c r="T30" s="686"/>
      <c r="U30" s="686"/>
      <c r="V30" s="686"/>
      <c r="W30" s="686"/>
      <c r="X30" s="686"/>
      <c r="Y30" s="687"/>
      <c r="Z30" s="688">
        <v>0.6</v>
      </c>
      <c r="AA30" s="688"/>
      <c r="AB30" s="688"/>
      <c r="AC30" s="688"/>
      <c r="AD30" s="689" t="s">
        <v>128</v>
      </c>
      <c r="AE30" s="689"/>
      <c r="AF30" s="689"/>
      <c r="AG30" s="689"/>
      <c r="AH30" s="689"/>
      <c r="AI30" s="689"/>
      <c r="AJ30" s="689"/>
      <c r="AK30" s="689"/>
      <c r="AL30" s="690" t="s">
        <v>246</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27"/>
      <c r="CE30" s="728"/>
      <c r="CF30" s="700" t="s">
        <v>313</v>
      </c>
      <c r="CG30" s="701"/>
      <c r="CH30" s="701"/>
      <c r="CI30" s="701"/>
      <c r="CJ30" s="701"/>
      <c r="CK30" s="701"/>
      <c r="CL30" s="701"/>
      <c r="CM30" s="701"/>
      <c r="CN30" s="701"/>
      <c r="CO30" s="701"/>
      <c r="CP30" s="701"/>
      <c r="CQ30" s="702"/>
      <c r="CR30" s="685">
        <v>1317686</v>
      </c>
      <c r="CS30" s="686"/>
      <c r="CT30" s="686"/>
      <c r="CU30" s="686"/>
      <c r="CV30" s="686"/>
      <c r="CW30" s="686"/>
      <c r="CX30" s="686"/>
      <c r="CY30" s="687"/>
      <c r="CZ30" s="690">
        <v>5.9</v>
      </c>
      <c r="DA30" s="719"/>
      <c r="DB30" s="719"/>
      <c r="DC30" s="723"/>
      <c r="DD30" s="694">
        <v>1317686</v>
      </c>
      <c r="DE30" s="686"/>
      <c r="DF30" s="686"/>
      <c r="DG30" s="686"/>
      <c r="DH30" s="686"/>
      <c r="DI30" s="686"/>
      <c r="DJ30" s="686"/>
      <c r="DK30" s="687"/>
      <c r="DL30" s="694">
        <v>1317686</v>
      </c>
      <c r="DM30" s="686"/>
      <c r="DN30" s="686"/>
      <c r="DO30" s="686"/>
      <c r="DP30" s="686"/>
      <c r="DQ30" s="686"/>
      <c r="DR30" s="686"/>
      <c r="DS30" s="686"/>
      <c r="DT30" s="686"/>
      <c r="DU30" s="686"/>
      <c r="DV30" s="687"/>
      <c r="DW30" s="690">
        <v>13.1</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7609830</v>
      </c>
      <c r="S31" s="686"/>
      <c r="T31" s="686"/>
      <c r="U31" s="686"/>
      <c r="V31" s="686"/>
      <c r="W31" s="686"/>
      <c r="X31" s="686"/>
      <c r="Y31" s="687"/>
      <c r="Z31" s="688">
        <v>33.299999999999997</v>
      </c>
      <c r="AA31" s="688"/>
      <c r="AB31" s="688"/>
      <c r="AC31" s="688"/>
      <c r="AD31" s="689" t="s">
        <v>246</v>
      </c>
      <c r="AE31" s="689"/>
      <c r="AF31" s="689"/>
      <c r="AG31" s="689"/>
      <c r="AH31" s="689"/>
      <c r="AI31" s="689"/>
      <c r="AJ31" s="689"/>
      <c r="AK31" s="689"/>
      <c r="AL31" s="690" t="s">
        <v>128</v>
      </c>
      <c r="AM31" s="691"/>
      <c r="AN31" s="691"/>
      <c r="AO31" s="692"/>
      <c r="AP31" s="742" t="s">
        <v>315</v>
      </c>
      <c r="AQ31" s="743"/>
      <c r="AR31" s="743"/>
      <c r="AS31" s="743"/>
      <c r="AT31" s="748" t="s">
        <v>316</v>
      </c>
      <c r="AU31" s="231"/>
      <c r="AV31" s="231"/>
      <c r="AW31" s="231"/>
      <c r="AX31" s="671" t="s">
        <v>190</v>
      </c>
      <c r="AY31" s="672"/>
      <c r="AZ31" s="672"/>
      <c r="BA31" s="672"/>
      <c r="BB31" s="672"/>
      <c r="BC31" s="672"/>
      <c r="BD31" s="672"/>
      <c r="BE31" s="672"/>
      <c r="BF31" s="673"/>
      <c r="BG31" s="753">
        <v>98.9</v>
      </c>
      <c r="BH31" s="740"/>
      <c r="BI31" s="740"/>
      <c r="BJ31" s="740"/>
      <c r="BK31" s="740"/>
      <c r="BL31" s="740"/>
      <c r="BM31" s="680">
        <v>97.2</v>
      </c>
      <c r="BN31" s="740"/>
      <c r="BO31" s="740"/>
      <c r="BP31" s="740"/>
      <c r="BQ31" s="741"/>
      <c r="BR31" s="753">
        <v>98.9</v>
      </c>
      <c r="BS31" s="740"/>
      <c r="BT31" s="740"/>
      <c r="BU31" s="740"/>
      <c r="BV31" s="740"/>
      <c r="BW31" s="740"/>
      <c r="BX31" s="680">
        <v>97</v>
      </c>
      <c r="BY31" s="740"/>
      <c r="BZ31" s="740"/>
      <c r="CA31" s="740"/>
      <c r="CB31" s="741"/>
      <c r="CD31" s="727"/>
      <c r="CE31" s="728"/>
      <c r="CF31" s="700" t="s">
        <v>317</v>
      </c>
      <c r="CG31" s="701"/>
      <c r="CH31" s="701"/>
      <c r="CI31" s="701"/>
      <c r="CJ31" s="701"/>
      <c r="CK31" s="701"/>
      <c r="CL31" s="701"/>
      <c r="CM31" s="701"/>
      <c r="CN31" s="701"/>
      <c r="CO31" s="701"/>
      <c r="CP31" s="701"/>
      <c r="CQ31" s="702"/>
      <c r="CR31" s="685">
        <v>66652</v>
      </c>
      <c r="CS31" s="721"/>
      <c r="CT31" s="721"/>
      <c r="CU31" s="721"/>
      <c r="CV31" s="721"/>
      <c r="CW31" s="721"/>
      <c r="CX31" s="721"/>
      <c r="CY31" s="722"/>
      <c r="CZ31" s="690">
        <v>0.3</v>
      </c>
      <c r="DA31" s="719"/>
      <c r="DB31" s="719"/>
      <c r="DC31" s="723"/>
      <c r="DD31" s="694">
        <v>66652</v>
      </c>
      <c r="DE31" s="721"/>
      <c r="DF31" s="721"/>
      <c r="DG31" s="721"/>
      <c r="DH31" s="721"/>
      <c r="DI31" s="721"/>
      <c r="DJ31" s="721"/>
      <c r="DK31" s="722"/>
      <c r="DL31" s="694">
        <v>66652</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318</v>
      </c>
      <c r="C32" s="732"/>
      <c r="D32" s="732"/>
      <c r="E32" s="732"/>
      <c r="F32" s="732"/>
      <c r="G32" s="732"/>
      <c r="H32" s="732"/>
      <c r="I32" s="732"/>
      <c r="J32" s="732"/>
      <c r="K32" s="732"/>
      <c r="L32" s="732"/>
      <c r="M32" s="732"/>
      <c r="N32" s="732"/>
      <c r="O32" s="732"/>
      <c r="P32" s="732"/>
      <c r="Q32" s="733"/>
      <c r="R32" s="685">
        <v>32074</v>
      </c>
      <c r="S32" s="686"/>
      <c r="T32" s="686"/>
      <c r="U32" s="686"/>
      <c r="V32" s="686"/>
      <c r="W32" s="686"/>
      <c r="X32" s="686"/>
      <c r="Y32" s="687"/>
      <c r="Z32" s="688">
        <v>0.1</v>
      </c>
      <c r="AA32" s="688"/>
      <c r="AB32" s="688"/>
      <c r="AC32" s="688"/>
      <c r="AD32" s="689">
        <v>32074</v>
      </c>
      <c r="AE32" s="689"/>
      <c r="AF32" s="689"/>
      <c r="AG32" s="689"/>
      <c r="AH32" s="689"/>
      <c r="AI32" s="689"/>
      <c r="AJ32" s="689"/>
      <c r="AK32" s="689"/>
      <c r="AL32" s="690">
        <v>0.3</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98.6</v>
      </c>
      <c r="BH32" s="721"/>
      <c r="BI32" s="721"/>
      <c r="BJ32" s="721"/>
      <c r="BK32" s="721"/>
      <c r="BL32" s="721"/>
      <c r="BM32" s="691">
        <v>96.2</v>
      </c>
      <c r="BN32" s="751"/>
      <c r="BO32" s="751"/>
      <c r="BP32" s="751"/>
      <c r="BQ32" s="752"/>
      <c r="BR32" s="754">
        <v>98.8</v>
      </c>
      <c r="BS32" s="721"/>
      <c r="BT32" s="721"/>
      <c r="BU32" s="721"/>
      <c r="BV32" s="721"/>
      <c r="BW32" s="721"/>
      <c r="BX32" s="691">
        <v>96.1</v>
      </c>
      <c r="BY32" s="751"/>
      <c r="BZ32" s="751"/>
      <c r="CA32" s="751"/>
      <c r="CB32" s="752"/>
      <c r="CD32" s="729"/>
      <c r="CE32" s="730"/>
      <c r="CF32" s="700" t="s">
        <v>321</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246</v>
      </c>
      <c r="DE32" s="686"/>
      <c r="DF32" s="686"/>
      <c r="DG32" s="686"/>
      <c r="DH32" s="686"/>
      <c r="DI32" s="686"/>
      <c r="DJ32" s="686"/>
      <c r="DK32" s="687"/>
      <c r="DL32" s="694" t="s">
        <v>128</v>
      </c>
      <c r="DM32" s="686"/>
      <c r="DN32" s="686"/>
      <c r="DO32" s="686"/>
      <c r="DP32" s="686"/>
      <c r="DQ32" s="686"/>
      <c r="DR32" s="686"/>
      <c r="DS32" s="686"/>
      <c r="DT32" s="686"/>
      <c r="DU32" s="686"/>
      <c r="DV32" s="687"/>
      <c r="DW32" s="690" t="s">
        <v>246</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1422960</v>
      </c>
      <c r="S33" s="686"/>
      <c r="T33" s="686"/>
      <c r="U33" s="686"/>
      <c r="V33" s="686"/>
      <c r="W33" s="686"/>
      <c r="X33" s="686"/>
      <c r="Y33" s="687"/>
      <c r="Z33" s="688">
        <v>6.2</v>
      </c>
      <c r="AA33" s="688"/>
      <c r="AB33" s="688"/>
      <c r="AC33" s="688"/>
      <c r="AD33" s="689" t="s">
        <v>246</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323</v>
      </c>
      <c r="AY33" s="736"/>
      <c r="AZ33" s="736"/>
      <c r="BA33" s="736"/>
      <c r="BB33" s="736"/>
      <c r="BC33" s="736"/>
      <c r="BD33" s="736"/>
      <c r="BE33" s="736"/>
      <c r="BF33" s="737"/>
      <c r="BG33" s="755">
        <v>99</v>
      </c>
      <c r="BH33" s="756"/>
      <c r="BI33" s="756"/>
      <c r="BJ33" s="756"/>
      <c r="BK33" s="756"/>
      <c r="BL33" s="756"/>
      <c r="BM33" s="757">
        <v>97.9</v>
      </c>
      <c r="BN33" s="756"/>
      <c r="BO33" s="756"/>
      <c r="BP33" s="756"/>
      <c r="BQ33" s="758"/>
      <c r="BR33" s="755">
        <v>99</v>
      </c>
      <c r="BS33" s="756"/>
      <c r="BT33" s="756"/>
      <c r="BU33" s="756"/>
      <c r="BV33" s="756"/>
      <c r="BW33" s="756"/>
      <c r="BX33" s="757">
        <v>97.6</v>
      </c>
      <c r="BY33" s="756"/>
      <c r="BZ33" s="756"/>
      <c r="CA33" s="756"/>
      <c r="CB33" s="758"/>
      <c r="CD33" s="700" t="s">
        <v>324</v>
      </c>
      <c r="CE33" s="701"/>
      <c r="CF33" s="701"/>
      <c r="CG33" s="701"/>
      <c r="CH33" s="701"/>
      <c r="CI33" s="701"/>
      <c r="CJ33" s="701"/>
      <c r="CK33" s="701"/>
      <c r="CL33" s="701"/>
      <c r="CM33" s="701"/>
      <c r="CN33" s="701"/>
      <c r="CO33" s="701"/>
      <c r="CP33" s="701"/>
      <c r="CQ33" s="702"/>
      <c r="CR33" s="685">
        <v>11854056</v>
      </c>
      <c r="CS33" s="721"/>
      <c r="CT33" s="721"/>
      <c r="CU33" s="721"/>
      <c r="CV33" s="721"/>
      <c r="CW33" s="721"/>
      <c r="CX33" s="721"/>
      <c r="CY33" s="722"/>
      <c r="CZ33" s="690">
        <v>53.5</v>
      </c>
      <c r="DA33" s="719"/>
      <c r="DB33" s="719"/>
      <c r="DC33" s="723"/>
      <c r="DD33" s="694">
        <v>5837552</v>
      </c>
      <c r="DE33" s="721"/>
      <c r="DF33" s="721"/>
      <c r="DG33" s="721"/>
      <c r="DH33" s="721"/>
      <c r="DI33" s="721"/>
      <c r="DJ33" s="721"/>
      <c r="DK33" s="722"/>
      <c r="DL33" s="694">
        <v>4285278</v>
      </c>
      <c r="DM33" s="721"/>
      <c r="DN33" s="721"/>
      <c r="DO33" s="721"/>
      <c r="DP33" s="721"/>
      <c r="DQ33" s="721"/>
      <c r="DR33" s="721"/>
      <c r="DS33" s="721"/>
      <c r="DT33" s="721"/>
      <c r="DU33" s="721"/>
      <c r="DV33" s="722"/>
      <c r="DW33" s="690">
        <v>42.5</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33843</v>
      </c>
      <c r="S34" s="686"/>
      <c r="T34" s="686"/>
      <c r="U34" s="686"/>
      <c r="V34" s="686"/>
      <c r="W34" s="686"/>
      <c r="X34" s="686"/>
      <c r="Y34" s="687"/>
      <c r="Z34" s="688">
        <v>0.1</v>
      </c>
      <c r="AA34" s="688"/>
      <c r="AB34" s="688"/>
      <c r="AC34" s="688"/>
      <c r="AD34" s="689">
        <v>2607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2780361</v>
      </c>
      <c r="CS34" s="686"/>
      <c r="CT34" s="686"/>
      <c r="CU34" s="686"/>
      <c r="CV34" s="686"/>
      <c r="CW34" s="686"/>
      <c r="CX34" s="686"/>
      <c r="CY34" s="687"/>
      <c r="CZ34" s="690">
        <v>12.5</v>
      </c>
      <c r="DA34" s="719"/>
      <c r="DB34" s="719"/>
      <c r="DC34" s="723"/>
      <c r="DD34" s="694">
        <v>2071434</v>
      </c>
      <c r="DE34" s="686"/>
      <c r="DF34" s="686"/>
      <c r="DG34" s="686"/>
      <c r="DH34" s="686"/>
      <c r="DI34" s="686"/>
      <c r="DJ34" s="686"/>
      <c r="DK34" s="687"/>
      <c r="DL34" s="694">
        <v>1684260</v>
      </c>
      <c r="DM34" s="686"/>
      <c r="DN34" s="686"/>
      <c r="DO34" s="686"/>
      <c r="DP34" s="686"/>
      <c r="DQ34" s="686"/>
      <c r="DR34" s="686"/>
      <c r="DS34" s="686"/>
      <c r="DT34" s="686"/>
      <c r="DU34" s="686"/>
      <c r="DV34" s="687"/>
      <c r="DW34" s="690">
        <v>16.7</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51509</v>
      </c>
      <c r="S35" s="686"/>
      <c r="T35" s="686"/>
      <c r="U35" s="686"/>
      <c r="V35" s="686"/>
      <c r="W35" s="686"/>
      <c r="X35" s="686"/>
      <c r="Y35" s="687"/>
      <c r="Z35" s="688">
        <v>0.2</v>
      </c>
      <c r="AA35" s="688"/>
      <c r="AB35" s="688"/>
      <c r="AC35" s="688"/>
      <c r="AD35" s="689" t="s">
        <v>246</v>
      </c>
      <c r="AE35" s="689"/>
      <c r="AF35" s="689"/>
      <c r="AG35" s="689"/>
      <c r="AH35" s="689"/>
      <c r="AI35" s="689"/>
      <c r="AJ35" s="689"/>
      <c r="AK35" s="689"/>
      <c r="AL35" s="690" t="s">
        <v>128</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190848</v>
      </c>
      <c r="CS35" s="721"/>
      <c r="CT35" s="721"/>
      <c r="CU35" s="721"/>
      <c r="CV35" s="721"/>
      <c r="CW35" s="721"/>
      <c r="CX35" s="721"/>
      <c r="CY35" s="722"/>
      <c r="CZ35" s="690">
        <v>0.9</v>
      </c>
      <c r="DA35" s="719"/>
      <c r="DB35" s="719"/>
      <c r="DC35" s="723"/>
      <c r="DD35" s="694">
        <v>174686</v>
      </c>
      <c r="DE35" s="721"/>
      <c r="DF35" s="721"/>
      <c r="DG35" s="721"/>
      <c r="DH35" s="721"/>
      <c r="DI35" s="721"/>
      <c r="DJ35" s="721"/>
      <c r="DK35" s="722"/>
      <c r="DL35" s="694">
        <v>174686</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55037</v>
      </c>
      <c r="S36" s="686"/>
      <c r="T36" s="686"/>
      <c r="U36" s="686"/>
      <c r="V36" s="686"/>
      <c r="W36" s="686"/>
      <c r="X36" s="686"/>
      <c r="Y36" s="687"/>
      <c r="Z36" s="688">
        <v>0.2</v>
      </c>
      <c r="AA36" s="688"/>
      <c r="AB36" s="688"/>
      <c r="AC36" s="688"/>
      <c r="AD36" s="689" t="s">
        <v>246</v>
      </c>
      <c r="AE36" s="689"/>
      <c r="AF36" s="689"/>
      <c r="AG36" s="689"/>
      <c r="AH36" s="689"/>
      <c r="AI36" s="689"/>
      <c r="AJ36" s="689"/>
      <c r="AK36" s="689"/>
      <c r="AL36" s="690" t="s">
        <v>246</v>
      </c>
      <c r="AM36" s="691"/>
      <c r="AN36" s="691"/>
      <c r="AO36" s="692"/>
      <c r="AP36" s="235"/>
      <c r="AQ36" s="759" t="s">
        <v>332</v>
      </c>
      <c r="AR36" s="760"/>
      <c r="AS36" s="760"/>
      <c r="AT36" s="760"/>
      <c r="AU36" s="760"/>
      <c r="AV36" s="760"/>
      <c r="AW36" s="760"/>
      <c r="AX36" s="760"/>
      <c r="AY36" s="761"/>
      <c r="AZ36" s="674">
        <v>2020278</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680172</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7260879</v>
      </c>
      <c r="CS36" s="686"/>
      <c r="CT36" s="686"/>
      <c r="CU36" s="686"/>
      <c r="CV36" s="686"/>
      <c r="CW36" s="686"/>
      <c r="CX36" s="686"/>
      <c r="CY36" s="687"/>
      <c r="CZ36" s="690">
        <v>32.799999999999997</v>
      </c>
      <c r="DA36" s="719"/>
      <c r="DB36" s="719"/>
      <c r="DC36" s="723"/>
      <c r="DD36" s="694">
        <v>2251975</v>
      </c>
      <c r="DE36" s="686"/>
      <c r="DF36" s="686"/>
      <c r="DG36" s="686"/>
      <c r="DH36" s="686"/>
      <c r="DI36" s="686"/>
      <c r="DJ36" s="686"/>
      <c r="DK36" s="687"/>
      <c r="DL36" s="694">
        <v>1290520</v>
      </c>
      <c r="DM36" s="686"/>
      <c r="DN36" s="686"/>
      <c r="DO36" s="686"/>
      <c r="DP36" s="686"/>
      <c r="DQ36" s="686"/>
      <c r="DR36" s="686"/>
      <c r="DS36" s="686"/>
      <c r="DT36" s="686"/>
      <c r="DU36" s="686"/>
      <c r="DV36" s="687"/>
      <c r="DW36" s="690">
        <v>12.8</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688104</v>
      </c>
      <c r="S37" s="686"/>
      <c r="T37" s="686"/>
      <c r="U37" s="686"/>
      <c r="V37" s="686"/>
      <c r="W37" s="686"/>
      <c r="X37" s="686"/>
      <c r="Y37" s="687"/>
      <c r="Z37" s="688">
        <v>3</v>
      </c>
      <c r="AA37" s="688"/>
      <c r="AB37" s="688"/>
      <c r="AC37" s="688"/>
      <c r="AD37" s="689" t="s">
        <v>246</v>
      </c>
      <c r="AE37" s="689"/>
      <c r="AF37" s="689"/>
      <c r="AG37" s="689"/>
      <c r="AH37" s="689"/>
      <c r="AI37" s="689"/>
      <c r="AJ37" s="689"/>
      <c r="AK37" s="689"/>
      <c r="AL37" s="690" t="s">
        <v>246</v>
      </c>
      <c r="AM37" s="691"/>
      <c r="AN37" s="691"/>
      <c r="AO37" s="692"/>
      <c r="AQ37" s="763" t="s">
        <v>336</v>
      </c>
      <c r="AR37" s="764"/>
      <c r="AS37" s="764"/>
      <c r="AT37" s="764"/>
      <c r="AU37" s="764"/>
      <c r="AV37" s="764"/>
      <c r="AW37" s="764"/>
      <c r="AX37" s="764"/>
      <c r="AY37" s="765"/>
      <c r="AZ37" s="685">
        <v>583886</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665531</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786684</v>
      </c>
      <c r="CS37" s="721"/>
      <c r="CT37" s="721"/>
      <c r="CU37" s="721"/>
      <c r="CV37" s="721"/>
      <c r="CW37" s="721"/>
      <c r="CX37" s="721"/>
      <c r="CY37" s="722"/>
      <c r="CZ37" s="690">
        <v>3.5</v>
      </c>
      <c r="DA37" s="719"/>
      <c r="DB37" s="719"/>
      <c r="DC37" s="723"/>
      <c r="DD37" s="694">
        <v>786684</v>
      </c>
      <c r="DE37" s="721"/>
      <c r="DF37" s="721"/>
      <c r="DG37" s="721"/>
      <c r="DH37" s="721"/>
      <c r="DI37" s="721"/>
      <c r="DJ37" s="721"/>
      <c r="DK37" s="722"/>
      <c r="DL37" s="694">
        <v>669372</v>
      </c>
      <c r="DM37" s="721"/>
      <c r="DN37" s="721"/>
      <c r="DO37" s="721"/>
      <c r="DP37" s="721"/>
      <c r="DQ37" s="721"/>
      <c r="DR37" s="721"/>
      <c r="DS37" s="721"/>
      <c r="DT37" s="721"/>
      <c r="DU37" s="721"/>
      <c r="DV37" s="722"/>
      <c r="DW37" s="690">
        <v>6.6</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386616</v>
      </c>
      <c r="S38" s="686"/>
      <c r="T38" s="686"/>
      <c r="U38" s="686"/>
      <c r="V38" s="686"/>
      <c r="W38" s="686"/>
      <c r="X38" s="686"/>
      <c r="Y38" s="687"/>
      <c r="Z38" s="688">
        <v>1.7</v>
      </c>
      <c r="AA38" s="688"/>
      <c r="AB38" s="688"/>
      <c r="AC38" s="688"/>
      <c r="AD38" s="689" t="s">
        <v>128</v>
      </c>
      <c r="AE38" s="689"/>
      <c r="AF38" s="689"/>
      <c r="AG38" s="689"/>
      <c r="AH38" s="689"/>
      <c r="AI38" s="689"/>
      <c r="AJ38" s="689"/>
      <c r="AK38" s="689"/>
      <c r="AL38" s="690" t="s">
        <v>128</v>
      </c>
      <c r="AM38" s="691"/>
      <c r="AN38" s="691"/>
      <c r="AO38" s="692"/>
      <c r="AQ38" s="763" t="s">
        <v>340</v>
      </c>
      <c r="AR38" s="764"/>
      <c r="AS38" s="764"/>
      <c r="AT38" s="764"/>
      <c r="AU38" s="764"/>
      <c r="AV38" s="764"/>
      <c r="AW38" s="764"/>
      <c r="AX38" s="764"/>
      <c r="AY38" s="765"/>
      <c r="AZ38" s="685">
        <v>12044</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6764</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1424348</v>
      </c>
      <c r="CS38" s="686"/>
      <c r="CT38" s="686"/>
      <c r="CU38" s="686"/>
      <c r="CV38" s="686"/>
      <c r="CW38" s="686"/>
      <c r="CX38" s="686"/>
      <c r="CY38" s="687"/>
      <c r="CZ38" s="690">
        <v>6.4</v>
      </c>
      <c r="DA38" s="719"/>
      <c r="DB38" s="719"/>
      <c r="DC38" s="723"/>
      <c r="DD38" s="694">
        <v>1159962</v>
      </c>
      <c r="DE38" s="686"/>
      <c r="DF38" s="686"/>
      <c r="DG38" s="686"/>
      <c r="DH38" s="686"/>
      <c r="DI38" s="686"/>
      <c r="DJ38" s="686"/>
      <c r="DK38" s="687"/>
      <c r="DL38" s="694">
        <v>1135812</v>
      </c>
      <c r="DM38" s="686"/>
      <c r="DN38" s="686"/>
      <c r="DO38" s="686"/>
      <c r="DP38" s="686"/>
      <c r="DQ38" s="686"/>
      <c r="DR38" s="686"/>
      <c r="DS38" s="686"/>
      <c r="DT38" s="686"/>
      <c r="DU38" s="686"/>
      <c r="DV38" s="687"/>
      <c r="DW38" s="690">
        <v>11.3</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2022800</v>
      </c>
      <c r="S39" s="686"/>
      <c r="T39" s="686"/>
      <c r="U39" s="686"/>
      <c r="V39" s="686"/>
      <c r="W39" s="686"/>
      <c r="X39" s="686"/>
      <c r="Y39" s="687"/>
      <c r="Z39" s="688">
        <v>8.8000000000000007</v>
      </c>
      <c r="AA39" s="688"/>
      <c r="AB39" s="688"/>
      <c r="AC39" s="688"/>
      <c r="AD39" s="689" t="s">
        <v>246</v>
      </c>
      <c r="AE39" s="689"/>
      <c r="AF39" s="689"/>
      <c r="AG39" s="689"/>
      <c r="AH39" s="689"/>
      <c r="AI39" s="689"/>
      <c r="AJ39" s="689"/>
      <c r="AK39" s="689"/>
      <c r="AL39" s="690" t="s">
        <v>246</v>
      </c>
      <c r="AM39" s="691"/>
      <c r="AN39" s="691"/>
      <c r="AO39" s="692"/>
      <c r="AQ39" s="763" t="s">
        <v>344</v>
      </c>
      <c r="AR39" s="764"/>
      <c r="AS39" s="764"/>
      <c r="AT39" s="764"/>
      <c r="AU39" s="764"/>
      <c r="AV39" s="764"/>
      <c r="AW39" s="764"/>
      <c r="AX39" s="764"/>
      <c r="AY39" s="765"/>
      <c r="AZ39" s="685" t="s">
        <v>246</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10731</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184529</v>
      </c>
      <c r="CS39" s="721"/>
      <c r="CT39" s="721"/>
      <c r="CU39" s="721"/>
      <c r="CV39" s="721"/>
      <c r="CW39" s="721"/>
      <c r="CX39" s="721"/>
      <c r="CY39" s="722"/>
      <c r="CZ39" s="690">
        <v>0.8</v>
      </c>
      <c r="DA39" s="719"/>
      <c r="DB39" s="719"/>
      <c r="DC39" s="723"/>
      <c r="DD39" s="694">
        <v>179404</v>
      </c>
      <c r="DE39" s="721"/>
      <c r="DF39" s="721"/>
      <c r="DG39" s="721"/>
      <c r="DH39" s="721"/>
      <c r="DI39" s="721"/>
      <c r="DJ39" s="721"/>
      <c r="DK39" s="722"/>
      <c r="DL39" s="694" t="s">
        <v>246</v>
      </c>
      <c r="DM39" s="721"/>
      <c r="DN39" s="721"/>
      <c r="DO39" s="721"/>
      <c r="DP39" s="721"/>
      <c r="DQ39" s="721"/>
      <c r="DR39" s="721"/>
      <c r="DS39" s="721"/>
      <c r="DT39" s="721"/>
      <c r="DU39" s="721"/>
      <c r="DV39" s="722"/>
      <c r="DW39" s="690" t="s">
        <v>246</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246</v>
      </c>
      <c r="S40" s="686"/>
      <c r="T40" s="686"/>
      <c r="U40" s="686"/>
      <c r="V40" s="686"/>
      <c r="W40" s="686"/>
      <c r="X40" s="686"/>
      <c r="Y40" s="687"/>
      <c r="Z40" s="688" t="s">
        <v>246</v>
      </c>
      <c r="AA40" s="688"/>
      <c r="AB40" s="688"/>
      <c r="AC40" s="688"/>
      <c r="AD40" s="689" t="s">
        <v>128</v>
      </c>
      <c r="AE40" s="689"/>
      <c r="AF40" s="689"/>
      <c r="AG40" s="689"/>
      <c r="AH40" s="689"/>
      <c r="AI40" s="689"/>
      <c r="AJ40" s="689"/>
      <c r="AK40" s="689"/>
      <c r="AL40" s="690" t="s">
        <v>246</v>
      </c>
      <c r="AM40" s="691"/>
      <c r="AN40" s="691"/>
      <c r="AO40" s="692"/>
      <c r="AQ40" s="763" t="s">
        <v>348</v>
      </c>
      <c r="AR40" s="764"/>
      <c r="AS40" s="764"/>
      <c r="AT40" s="764"/>
      <c r="AU40" s="764"/>
      <c r="AV40" s="764"/>
      <c r="AW40" s="764"/>
      <c r="AX40" s="764"/>
      <c r="AY40" s="765"/>
      <c r="AZ40" s="685" t="s">
        <v>128</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93</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13091</v>
      </c>
      <c r="CS40" s="686"/>
      <c r="CT40" s="686"/>
      <c r="CU40" s="686"/>
      <c r="CV40" s="686"/>
      <c r="CW40" s="686"/>
      <c r="CX40" s="686"/>
      <c r="CY40" s="687"/>
      <c r="CZ40" s="690">
        <v>0.1</v>
      </c>
      <c r="DA40" s="719"/>
      <c r="DB40" s="719"/>
      <c r="DC40" s="723"/>
      <c r="DD40" s="694">
        <v>91</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246</v>
      </c>
      <c r="AM41" s="691"/>
      <c r="AN41" s="691"/>
      <c r="AO41" s="692"/>
      <c r="AQ41" s="763" t="s">
        <v>353</v>
      </c>
      <c r="AR41" s="764"/>
      <c r="AS41" s="764"/>
      <c r="AT41" s="764"/>
      <c r="AU41" s="764"/>
      <c r="AV41" s="764"/>
      <c r="AW41" s="764"/>
      <c r="AX41" s="764"/>
      <c r="AY41" s="765"/>
      <c r="AZ41" s="685">
        <v>367092</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t="s">
        <v>246</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246</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v>504200</v>
      </c>
      <c r="S42" s="686"/>
      <c r="T42" s="686"/>
      <c r="U42" s="686"/>
      <c r="V42" s="686"/>
      <c r="W42" s="686"/>
      <c r="X42" s="686"/>
      <c r="Y42" s="687"/>
      <c r="Z42" s="688">
        <v>2.2000000000000002</v>
      </c>
      <c r="AA42" s="688"/>
      <c r="AB42" s="688"/>
      <c r="AC42" s="688"/>
      <c r="AD42" s="689" t="s">
        <v>128</v>
      </c>
      <c r="AE42" s="689"/>
      <c r="AF42" s="689"/>
      <c r="AG42" s="689"/>
      <c r="AH42" s="689"/>
      <c r="AI42" s="689"/>
      <c r="AJ42" s="689"/>
      <c r="AK42" s="689"/>
      <c r="AL42" s="690" t="s">
        <v>128</v>
      </c>
      <c r="AM42" s="691"/>
      <c r="AN42" s="691"/>
      <c r="AO42" s="692"/>
      <c r="AQ42" s="784" t="s">
        <v>357</v>
      </c>
      <c r="AR42" s="785"/>
      <c r="AS42" s="785"/>
      <c r="AT42" s="785"/>
      <c r="AU42" s="785"/>
      <c r="AV42" s="785"/>
      <c r="AW42" s="785"/>
      <c r="AX42" s="785"/>
      <c r="AY42" s="786"/>
      <c r="AZ42" s="776">
        <v>1057256</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290</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3038274</v>
      </c>
      <c r="CS42" s="686"/>
      <c r="CT42" s="686"/>
      <c r="CU42" s="686"/>
      <c r="CV42" s="686"/>
      <c r="CW42" s="686"/>
      <c r="CX42" s="686"/>
      <c r="CY42" s="687"/>
      <c r="CZ42" s="690">
        <v>13.7</v>
      </c>
      <c r="DA42" s="691"/>
      <c r="DB42" s="691"/>
      <c r="DC42" s="703"/>
      <c r="DD42" s="694">
        <v>528403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360</v>
      </c>
      <c r="C43" s="736"/>
      <c r="D43" s="736"/>
      <c r="E43" s="736"/>
      <c r="F43" s="736"/>
      <c r="G43" s="736"/>
      <c r="H43" s="736"/>
      <c r="I43" s="736"/>
      <c r="J43" s="736"/>
      <c r="K43" s="736"/>
      <c r="L43" s="736"/>
      <c r="M43" s="736"/>
      <c r="N43" s="736"/>
      <c r="O43" s="736"/>
      <c r="P43" s="736"/>
      <c r="Q43" s="737"/>
      <c r="R43" s="776">
        <v>22869822</v>
      </c>
      <c r="S43" s="777"/>
      <c r="T43" s="777"/>
      <c r="U43" s="777"/>
      <c r="V43" s="777"/>
      <c r="W43" s="777"/>
      <c r="X43" s="777"/>
      <c r="Y43" s="778"/>
      <c r="Z43" s="779">
        <v>100</v>
      </c>
      <c r="AA43" s="779"/>
      <c r="AB43" s="779"/>
      <c r="AC43" s="779"/>
      <c r="AD43" s="780">
        <v>9588975</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61771</v>
      </c>
      <c r="CS43" s="721"/>
      <c r="CT43" s="721"/>
      <c r="CU43" s="721"/>
      <c r="CV43" s="721"/>
      <c r="CW43" s="721"/>
      <c r="CX43" s="721"/>
      <c r="CY43" s="722"/>
      <c r="CZ43" s="690">
        <v>0.3</v>
      </c>
      <c r="DA43" s="719"/>
      <c r="DB43" s="719"/>
      <c r="DC43" s="723"/>
      <c r="DD43" s="694">
        <v>61771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3038274</v>
      </c>
      <c r="CS44" s="686"/>
      <c r="CT44" s="686"/>
      <c r="CU44" s="686"/>
      <c r="CV44" s="686"/>
      <c r="CW44" s="686"/>
      <c r="CX44" s="686"/>
      <c r="CY44" s="687"/>
      <c r="CZ44" s="690">
        <v>13.7</v>
      </c>
      <c r="DA44" s="691"/>
      <c r="DB44" s="691"/>
      <c r="DC44" s="703"/>
      <c r="DD44" s="694">
        <v>528403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1496665</v>
      </c>
      <c r="CS45" s="721"/>
      <c r="CT45" s="721"/>
      <c r="CU45" s="721"/>
      <c r="CV45" s="721"/>
      <c r="CW45" s="721"/>
      <c r="CX45" s="721"/>
      <c r="CY45" s="722"/>
      <c r="CZ45" s="690">
        <v>6.8</v>
      </c>
      <c r="DA45" s="719"/>
      <c r="DB45" s="719"/>
      <c r="DC45" s="723"/>
      <c r="DD45" s="694">
        <v>118734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1541609</v>
      </c>
      <c r="CS46" s="686"/>
      <c r="CT46" s="686"/>
      <c r="CU46" s="686"/>
      <c r="CV46" s="686"/>
      <c r="CW46" s="686"/>
      <c r="CX46" s="686"/>
      <c r="CY46" s="687"/>
      <c r="CZ46" s="690">
        <v>7</v>
      </c>
      <c r="DA46" s="691"/>
      <c r="DB46" s="691"/>
      <c r="DC46" s="703"/>
      <c r="DD46" s="694">
        <v>409669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t="s">
        <v>246</v>
      </c>
      <c r="CS47" s="721"/>
      <c r="CT47" s="721"/>
      <c r="CU47" s="721"/>
      <c r="CV47" s="721"/>
      <c r="CW47" s="721"/>
      <c r="CX47" s="721"/>
      <c r="CY47" s="722"/>
      <c r="CZ47" s="690" t="s">
        <v>128</v>
      </c>
      <c r="DA47" s="719"/>
      <c r="DB47" s="719"/>
      <c r="DC47" s="723"/>
      <c r="DD47" s="694" t="s">
        <v>128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246</v>
      </c>
      <c r="DA48" s="691"/>
      <c r="DB48" s="691"/>
      <c r="DC48" s="703"/>
      <c r="DD48" s="694" t="s">
        <v>246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370</v>
      </c>
      <c r="CE49" s="736"/>
      <c r="CF49" s="736"/>
      <c r="CG49" s="736"/>
      <c r="CH49" s="736"/>
      <c r="CI49" s="736"/>
      <c r="CJ49" s="736"/>
      <c r="CK49" s="736"/>
      <c r="CL49" s="736"/>
      <c r="CM49" s="736"/>
      <c r="CN49" s="736"/>
      <c r="CO49" s="736"/>
      <c r="CP49" s="736"/>
      <c r="CQ49" s="737"/>
      <c r="CR49" s="776">
        <v>22166962</v>
      </c>
      <c r="CS49" s="756"/>
      <c r="CT49" s="756"/>
      <c r="CU49" s="756"/>
      <c r="CV49" s="756"/>
      <c r="CW49" s="756"/>
      <c r="CX49" s="756"/>
      <c r="CY49" s="787"/>
      <c r="CZ49" s="781">
        <v>100</v>
      </c>
      <c r="DA49" s="788"/>
      <c r="DB49" s="788"/>
      <c r="DC49" s="789"/>
      <c r="DD49" s="790">
        <v>11119968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1IhGUgLL2gI6KWQ07NCd00EJjowD19rPQW1HVq1gMM6Jp7COmxmPTrOY4U6xeRhjVXrHebvvBxUogHypBSSQHg==" saltValue="1PcL650sK8hUyOZXW7u3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22881</v>
      </c>
      <c r="R7" s="821"/>
      <c r="S7" s="821"/>
      <c r="T7" s="821"/>
      <c r="U7" s="821"/>
      <c r="V7" s="821">
        <v>22178</v>
      </c>
      <c r="W7" s="821"/>
      <c r="X7" s="821"/>
      <c r="Y7" s="821"/>
      <c r="Z7" s="821"/>
      <c r="AA7" s="821">
        <v>703</v>
      </c>
      <c r="AB7" s="821"/>
      <c r="AC7" s="821"/>
      <c r="AD7" s="821"/>
      <c r="AE7" s="822"/>
      <c r="AF7" s="823">
        <v>582</v>
      </c>
      <c r="AG7" s="824"/>
      <c r="AH7" s="824"/>
      <c r="AI7" s="824"/>
      <c r="AJ7" s="825"/>
      <c r="AK7" s="860">
        <v>55</v>
      </c>
      <c r="AL7" s="861"/>
      <c r="AM7" s="861"/>
      <c r="AN7" s="861"/>
      <c r="AO7" s="861"/>
      <c r="AP7" s="861">
        <v>15189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v>0</v>
      </c>
      <c r="CI7" s="858"/>
      <c r="CJ7" s="858"/>
      <c r="CK7" s="858"/>
      <c r="CL7" s="859"/>
      <c r="CM7" s="857">
        <v>108</v>
      </c>
      <c r="CN7" s="858"/>
      <c r="CO7" s="858"/>
      <c r="CP7" s="858"/>
      <c r="CQ7" s="859"/>
      <c r="CR7" s="857">
        <v>5</v>
      </c>
      <c r="CS7" s="858"/>
      <c r="CT7" s="858"/>
      <c r="CU7" s="858"/>
      <c r="CV7" s="859"/>
      <c r="CW7" s="857" t="s">
        <v>602</v>
      </c>
      <c r="CX7" s="858"/>
      <c r="CY7" s="858"/>
      <c r="CZ7" s="858"/>
      <c r="DA7" s="859"/>
      <c r="DB7" s="857" t="s">
        <v>602</v>
      </c>
      <c r="DC7" s="858"/>
      <c r="DD7" s="858"/>
      <c r="DE7" s="858"/>
      <c r="DF7" s="859"/>
      <c r="DG7" s="857" t="s">
        <v>602</v>
      </c>
      <c r="DH7" s="858"/>
      <c r="DI7" s="858"/>
      <c r="DJ7" s="858"/>
      <c r="DK7" s="859"/>
      <c r="DL7" s="857" t="s">
        <v>602</v>
      </c>
      <c r="DM7" s="858"/>
      <c r="DN7" s="858"/>
      <c r="DO7" s="858"/>
      <c r="DP7" s="859"/>
      <c r="DQ7" s="857" t="s">
        <v>602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22881</v>
      </c>
      <c r="R23" s="880"/>
      <c r="S23" s="880"/>
      <c r="T23" s="880"/>
      <c r="U23" s="880"/>
      <c r="V23" s="880">
        <v>22178</v>
      </c>
      <c r="W23" s="880"/>
      <c r="X23" s="880"/>
      <c r="Y23" s="880"/>
      <c r="Z23" s="880"/>
      <c r="AA23" s="880">
        <v>703</v>
      </c>
      <c r="AB23" s="880"/>
      <c r="AC23" s="880"/>
      <c r="AD23" s="880"/>
      <c r="AE23" s="881"/>
      <c r="AF23" s="882">
        <v>582</v>
      </c>
      <c r="AG23" s="880"/>
      <c r="AH23" s="880"/>
      <c r="AI23" s="880"/>
      <c r="AJ23" s="883"/>
      <c r="AK23" s="884"/>
      <c r="AL23" s="885"/>
      <c r="AM23" s="885"/>
      <c r="AN23" s="885"/>
      <c r="AO23" s="885"/>
      <c r="AP23" s="880">
        <v>15189</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4995</v>
      </c>
      <c r="R28" s="909"/>
      <c r="S28" s="909"/>
      <c r="T28" s="909"/>
      <c r="U28" s="909"/>
      <c r="V28" s="909">
        <v>4315</v>
      </c>
      <c r="W28" s="909"/>
      <c r="X28" s="909"/>
      <c r="Y28" s="909"/>
      <c r="Z28" s="909"/>
      <c r="AA28" s="909">
        <v>680</v>
      </c>
      <c r="AB28" s="909"/>
      <c r="AC28" s="909"/>
      <c r="AD28" s="909"/>
      <c r="AE28" s="910"/>
      <c r="AF28" s="911">
        <v>680</v>
      </c>
      <c r="AG28" s="909"/>
      <c r="AH28" s="909"/>
      <c r="AI28" s="909"/>
      <c r="AJ28" s="912"/>
      <c r="AK28" s="913">
        <v>367</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3437</v>
      </c>
      <c r="R29" s="845"/>
      <c r="S29" s="845"/>
      <c r="T29" s="845"/>
      <c r="U29" s="845"/>
      <c r="V29" s="845">
        <v>3333</v>
      </c>
      <c r="W29" s="845"/>
      <c r="X29" s="845"/>
      <c r="Y29" s="845"/>
      <c r="Z29" s="845"/>
      <c r="AA29" s="845">
        <v>104</v>
      </c>
      <c r="AB29" s="845"/>
      <c r="AC29" s="845"/>
      <c r="AD29" s="845"/>
      <c r="AE29" s="846"/>
      <c r="AF29" s="847">
        <v>104</v>
      </c>
      <c r="AG29" s="848"/>
      <c r="AH29" s="848"/>
      <c r="AI29" s="848"/>
      <c r="AJ29" s="849"/>
      <c r="AK29" s="916">
        <v>513</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1016</v>
      </c>
      <c r="R30" s="845"/>
      <c r="S30" s="845"/>
      <c r="T30" s="845"/>
      <c r="U30" s="845"/>
      <c r="V30" s="845">
        <v>1014</v>
      </c>
      <c r="W30" s="845"/>
      <c r="X30" s="845"/>
      <c r="Y30" s="845"/>
      <c r="Z30" s="845"/>
      <c r="AA30" s="845">
        <v>1</v>
      </c>
      <c r="AB30" s="845"/>
      <c r="AC30" s="845"/>
      <c r="AD30" s="845"/>
      <c r="AE30" s="846"/>
      <c r="AF30" s="847">
        <v>1</v>
      </c>
      <c r="AG30" s="848"/>
      <c r="AH30" s="848"/>
      <c r="AI30" s="848"/>
      <c r="AJ30" s="849"/>
      <c r="AK30" s="916">
        <v>553</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1140</v>
      </c>
      <c r="R31" s="845"/>
      <c r="S31" s="845"/>
      <c r="T31" s="845"/>
      <c r="U31" s="845"/>
      <c r="V31" s="845">
        <v>973</v>
      </c>
      <c r="W31" s="845"/>
      <c r="X31" s="845"/>
      <c r="Y31" s="845"/>
      <c r="Z31" s="845"/>
      <c r="AA31" s="845">
        <v>167</v>
      </c>
      <c r="AB31" s="845"/>
      <c r="AC31" s="845"/>
      <c r="AD31" s="845"/>
      <c r="AE31" s="846"/>
      <c r="AF31" s="847">
        <v>1464</v>
      </c>
      <c r="AG31" s="848"/>
      <c r="AH31" s="848"/>
      <c r="AI31" s="848"/>
      <c r="AJ31" s="849"/>
      <c r="AK31" s="916">
        <v>12</v>
      </c>
      <c r="AL31" s="917"/>
      <c r="AM31" s="917"/>
      <c r="AN31" s="917"/>
      <c r="AO31" s="917"/>
      <c r="AP31" s="917">
        <v>1552</v>
      </c>
      <c r="AQ31" s="917"/>
      <c r="AR31" s="917"/>
      <c r="AS31" s="917"/>
      <c r="AT31" s="917"/>
      <c r="AU31" s="917" t="s">
        <v>589</v>
      </c>
      <c r="AV31" s="917"/>
      <c r="AW31" s="917"/>
      <c r="AX31" s="917"/>
      <c r="AY31" s="917"/>
      <c r="AZ31" s="918" t="s">
        <v>589</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1750</v>
      </c>
      <c r="R32" s="845"/>
      <c r="S32" s="845"/>
      <c r="T32" s="845"/>
      <c r="U32" s="845"/>
      <c r="V32" s="845">
        <v>1520</v>
      </c>
      <c r="W32" s="845"/>
      <c r="X32" s="845"/>
      <c r="Y32" s="845"/>
      <c r="Z32" s="845"/>
      <c r="AA32" s="845">
        <v>230</v>
      </c>
      <c r="AB32" s="845"/>
      <c r="AC32" s="845"/>
      <c r="AD32" s="845"/>
      <c r="AE32" s="846"/>
      <c r="AF32" s="847">
        <v>62</v>
      </c>
      <c r="AG32" s="848"/>
      <c r="AH32" s="848"/>
      <c r="AI32" s="848"/>
      <c r="AJ32" s="849"/>
      <c r="AK32" s="916">
        <v>584</v>
      </c>
      <c r="AL32" s="917"/>
      <c r="AM32" s="917"/>
      <c r="AN32" s="917"/>
      <c r="AO32" s="917"/>
      <c r="AP32" s="917">
        <v>5873</v>
      </c>
      <c r="AQ32" s="917"/>
      <c r="AR32" s="917"/>
      <c r="AS32" s="917"/>
      <c r="AT32" s="917"/>
      <c r="AU32" s="917">
        <v>3336</v>
      </c>
      <c r="AV32" s="917"/>
      <c r="AW32" s="917"/>
      <c r="AX32" s="917"/>
      <c r="AY32" s="917"/>
      <c r="AZ32" s="918" t="s">
        <v>591</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2312</v>
      </c>
      <c r="AG63" s="928"/>
      <c r="AH63" s="928"/>
      <c r="AI63" s="928"/>
      <c r="AJ63" s="929"/>
      <c r="AK63" s="930"/>
      <c r="AL63" s="925"/>
      <c r="AM63" s="925"/>
      <c r="AN63" s="925"/>
      <c r="AO63" s="925"/>
      <c r="AP63" s="928">
        <v>7425</v>
      </c>
      <c r="AQ63" s="928"/>
      <c r="AR63" s="928"/>
      <c r="AS63" s="928"/>
      <c r="AT63" s="928"/>
      <c r="AU63" s="928">
        <v>3336</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400</v>
      </c>
      <c r="W66" s="804"/>
      <c r="X66" s="804"/>
      <c r="Y66" s="804"/>
      <c r="Z66" s="805"/>
      <c r="AA66" s="803" t="s">
        <v>419</v>
      </c>
      <c r="AB66" s="804"/>
      <c r="AC66" s="804"/>
      <c r="AD66" s="804"/>
      <c r="AE66" s="805"/>
      <c r="AF66" s="938" t="s">
        <v>420</v>
      </c>
      <c r="AG66" s="899"/>
      <c r="AH66" s="899"/>
      <c r="AI66" s="899"/>
      <c r="AJ66" s="939"/>
      <c r="AK66" s="803" t="s">
        <v>403</v>
      </c>
      <c r="AL66" s="827"/>
      <c r="AM66" s="827"/>
      <c r="AN66" s="827"/>
      <c r="AO66" s="828"/>
      <c r="AP66" s="803" t="s">
        <v>421</v>
      </c>
      <c r="AQ66" s="804"/>
      <c r="AR66" s="804"/>
      <c r="AS66" s="804"/>
      <c r="AT66" s="805"/>
      <c r="AU66" s="803" t="s">
        <v>422</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2002</v>
      </c>
      <c r="R68" s="952"/>
      <c r="S68" s="952"/>
      <c r="T68" s="952"/>
      <c r="U68" s="952"/>
      <c r="V68" s="952">
        <v>1982</v>
      </c>
      <c r="W68" s="952"/>
      <c r="X68" s="952"/>
      <c r="Y68" s="952"/>
      <c r="Z68" s="952"/>
      <c r="AA68" s="952">
        <v>21</v>
      </c>
      <c r="AB68" s="952"/>
      <c r="AC68" s="952"/>
      <c r="AD68" s="952"/>
      <c r="AE68" s="952"/>
      <c r="AF68" s="952">
        <v>21</v>
      </c>
      <c r="AG68" s="952"/>
      <c r="AH68" s="952"/>
      <c r="AI68" s="952"/>
      <c r="AJ68" s="952"/>
      <c r="AK68" s="952">
        <v>74</v>
      </c>
      <c r="AL68" s="952"/>
      <c r="AM68" s="952"/>
      <c r="AN68" s="952"/>
      <c r="AO68" s="952"/>
      <c r="AP68" s="952" t="s">
        <v>601</v>
      </c>
      <c r="AQ68" s="952"/>
      <c r="AR68" s="952"/>
      <c r="AS68" s="952"/>
      <c r="AT68" s="952"/>
      <c r="AU68" s="952" t="s">
        <v>601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4283</v>
      </c>
      <c r="R69" s="917"/>
      <c r="S69" s="917"/>
      <c r="T69" s="917"/>
      <c r="U69" s="917"/>
      <c r="V69" s="917">
        <v>4229</v>
      </c>
      <c r="W69" s="917"/>
      <c r="X69" s="917"/>
      <c r="Y69" s="917"/>
      <c r="Z69" s="917"/>
      <c r="AA69" s="917">
        <v>54</v>
      </c>
      <c r="AB69" s="917"/>
      <c r="AC69" s="917"/>
      <c r="AD69" s="917"/>
      <c r="AE69" s="917"/>
      <c r="AF69" s="917">
        <v>54</v>
      </c>
      <c r="AG69" s="917"/>
      <c r="AH69" s="917"/>
      <c r="AI69" s="917"/>
      <c r="AJ69" s="917"/>
      <c r="AK69" s="917">
        <v>81</v>
      </c>
      <c r="AL69" s="917"/>
      <c r="AM69" s="917"/>
      <c r="AN69" s="917"/>
      <c r="AO69" s="917"/>
      <c r="AP69" s="917">
        <v>1483</v>
      </c>
      <c r="AQ69" s="917"/>
      <c r="AR69" s="917"/>
      <c r="AS69" s="917"/>
      <c r="AT69" s="917"/>
      <c r="AU69" s="917">
        <v>139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16027</v>
      </c>
      <c r="R70" s="917"/>
      <c r="S70" s="917"/>
      <c r="T70" s="917"/>
      <c r="U70" s="917"/>
      <c r="V70" s="917">
        <v>16007</v>
      </c>
      <c r="W70" s="917"/>
      <c r="X70" s="917"/>
      <c r="Y70" s="917"/>
      <c r="Z70" s="917"/>
      <c r="AA70" s="917">
        <v>20</v>
      </c>
      <c r="AB70" s="917"/>
      <c r="AC70" s="917"/>
      <c r="AD70" s="917"/>
      <c r="AE70" s="917"/>
      <c r="AF70" s="917">
        <v>20</v>
      </c>
      <c r="AG70" s="917"/>
      <c r="AH70" s="917"/>
      <c r="AI70" s="917"/>
      <c r="AJ70" s="917"/>
      <c r="AK70" s="917">
        <v>67</v>
      </c>
      <c r="AL70" s="917"/>
      <c r="AM70" s="917"/>
      <c r="AN70" s="917"/>
      <c r="AO70" s="917"/>
      <c r="AP70" s="917" t="s">
        <v>601</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112</v>
      </c>
      <c r="R71" s="917"/>
      <c r="S71" s="917"/>
      <c r="T71" s="917"/>
      <c r="U71" s="917"/>
      <c r="V71" s="917">
        <v>111</v>
      </c>
      <c r="W71" s="917"/>
      <c r="X71" s="917"/>
      <c r="Y71" s="917"/>
      <c r="Z71" s="917"/>
      <c r="AA71" s="917">
        <v>1</v>
      </c>
      <c r="AB71" s="917"/>
      <c r="AC71" s="917"/>
      <c r="AD71" s="917"/>
      <c r="AE71" s="917"/>
      <c r="AF71" s="917">
        <v>1</v>
      </c>
      <c r="AG71" s="917"/>
      <c r="AH71" s="917"/>
      <c r="AI71" s="917"/>
      <c r="AJ71" s="917"/>
      <c r="AK71" s="917">
        <v>11</v>
      </c>
      <c r="AL71" s="917"/>
      <c r="AM71" s="917"/>
      <c r="AN71" s="917"/>
      <c r="AO71" s="917"/>
      <c r="AP71" s="917" t="s">
        <v>601</v>
      </c>
      <c r="AQ71" s="917"/>
      <c r="AR71" s="917"/>
      <c r="AS71" s="917"/>
      <c r="AT71" s="917"/>
      <c r="AU71" s="917" t="s">
        <v>601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599</v>
      </c>
      <c r="C72" s="960"/>
      <c r="D72" s="960"/>
      <c r="E72" s="960"/>
      <c r="F72" s="960"/>
      <c r="G72" s="960"/>
      <c r="H72" s="960"/>
      <c r="I72" s="960"/>
      <c r="J72" s="960"/>
      <c r="K72" s="960"/>
      <c r="L72" s="960"/>
      <c r="M72" s="960"/>
      <c r="N72" s="960"/>
      <c r="O72" s="960"/>
      <c r="P72" s="961"/>
      <c r="Q72" s="962">
        <v>272</v>
      </c>
      <c r="R72" s="917"/>
      <c r="S72" s="917"/>
      <c r="T72" s="917"/>
      <c r="U72" s="917"/>
      <c r="V72" s="917">
        <v>257</v>
      </c>
      <c r="W72" s="917"/>
      <c r="X72" s="917"/>
      <c r="Y72" s="917"/>
      <c r="Z72" s="917"/>
      <c r="AA72" s="917">
        <v>15</v>
      </c>
      <c r="AB72" s="917"/>
      <c r="AC72" s="917"/>
      <c r="AD72" s="917"/>
      <c r="AE72" s="917"/>
      <c r="AF72" s="917">
        <v>15</v>
      </c>
      <c r="AG72" s="917"/>
      <c r="AH72" s="917"/>
      <c r="AI72" s="917"/>
      <c r="AJ72" s="917"/>
      <c r="AK72" s="917">
        <v>31</v>
      </c>
      <c r="AL72" s="917"/>
      <c r="AM72" s="917"/>
      <c r="AN72" s="917"/>
      <c r="AO72" s="917"/>
      <c r="AP72" s="917" t="s">
        <v>601</v>
      </c>
      <c r="AQ72" s="917"/>
      <c r="AR72" s="917"/>
      <c r="AS72" s="917"/>
      <c r="AT72" s="917"/>
      <c r="AU72" s="917" t="s">
        <v>601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519</v>
      </c>
      <c r="R73" s="917"/>
      <c r="S73" s="917"/>
      <c r="T73" s="917"/>
      <c r="U73" s="917"/>
      <c r="V73" s="917">
        <v>299</v>
      </c>
      <c r="W73" s="917"/>
      <c r="X73" s="917"/>
      <c r="Y73" s="917"/>
      <c r="Z73" s="917"/>
      <c r="AA73" s="917">
        <v>220</v>
      </c>
      <c r="AB73" s="917"/>
      <c r="AC73" s="917"/>
      <c r="AD73" s="917"/>
      <c r="AE73" s="917"/>
      <c r="AF73" s="917">
        <v>220</v>
      </c>
      <c r="AG73" s="917"/>
      <c r="AH73" s="917"/>
      <c r="AI73" s="917"/>
      <c r="AJ73" s="917"/>
      <c r="AK73" s="917" t="s">
        <v>600</v>
      </c>
      <c r="AL73" s="917"/>
      <c r="AM73" s="917"/>
      <c r="AN73" s="917"/>
      <c r="AO73" s="917"/>
      <c r="AP73" s="917" t="s">
        <v>601</v>
      </c>
      <c r="AQ73" s="917"/>
      <c r="AR73" s="917"/>
      <c r="AS73" s="917"/>
      <c r="AT73" s="917"/>
      <c r="AU73" s="917" t="s">
        <v>601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971</v>
      </c>
      <c r="R74" s="917"/>
      <c r="S74" s="917"/>
      <c r="T74" s="917"/>
      <c r="U74" s="917"/>
      <c r="V74" s="917">
        <v>961</v>
      </c>
      <c r="W74" s="917"/>
      <c r="X74" s="917"/>
      <c r="Y74" s="917"/>
      <c r="Z74" s="917"/>
      <c r="AA74" s="917">
        <v>10</v>
      </c>
      <c r="AB74" s="917"/>
      <c r="AC74" s="917"/>
      <c r="AD74" s="917"/>
      <c r="AE74" s="917"/>
      <c r="AF74" s="917">
        <v>10</v>
      </c>
      <c r="AG74" s="917"/>
      <c r="AH74" s="917"/>
      <c r="AI74" s="917"/>
      <c r="AJ74" s="917"/>
      <c r="AK74" s="917" t="s">
        <v>601</v>
      </c>
      <c r="AL74" s="917"/>
      <c r="AM74" s="917"/>
      <c r="AN74" s="917"/>
      <c r="AO74" s="917"/>
      <c r="AP74" s="917" t="s">
        <v>601</v>
      </c>
      <c r="AQ74" s="917"/>
      <c r="AR74" s="917"/>
      <c r="AS74" s="917"/>
      <c r="AT74" s="917"/>
      <c r="AU74" s="917" t="s">
        <v>601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346250</v>
      </c>
      <c r="R75" s="966"/>
      <c r="S75" s="966"/>
      <c r="T75" s="966"/>
      <c r="U75" s="916"/>
      <c r="V75" s="967">
        <v>330270</v>
      </c>
      <c r="W75" s="966"/>
      <c r="X75" s="966"/>
      <c r="Y75" s="966"/>
      <c r="Z75" s="916"/>
      <c r="AA75" s="967">
        <v>15980</v>
      </c>
      <c r="AB75" s="966"/>
      <c r="AC75" s="966"/>
      <c r="AD75" s="966"/>
      <c r="AE75" s="916"/>
      <c r="AF75" s="967">
        <v>15980</v>
      </c>
      <c r="AG75" s="966"/>
      <c r="AH75" s="966"/>
      <c r="AI75" s="966"/>
      <c r="AJ75" s="916"/>
      <c r="AK75" s="967">
        <v>702</v>
      </c>
      <c r="AL75" s="966"/>
      <c r="AM75" s="966"/>
      <c r="AN75" s="966"/>
      <c r="AO75" s="916"/>
      <c r="AP75" s="967" t="s">
        <v>601</v>
      </c>
      <c r="AQ75" s="966"/>
      <c r="AR75" s="966"/>
      <c r="AS75" s="966"/>
      <c r="AT75" s="916"/>
      <c r="AU75" s="967" t="s">
        <v>601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16318</v>
      </c>
      <c r="AG88" s="928"/>
      <c r="AH88" s="928"/>
      <c r="AI88" s="928"/>
      <c r="AJ88" s="928"/>
      <c r="AK88" s="925"/>
      <c r="AL88" s="925"/>
      <c r="AM88" s="925"/>
      <c r="AN88" s="925"/>
      <c r="AO88" s="925"/>
      <c r="AP88" s="928">
        <v>1483</v>
      </c>
      <c r="AQ88" s="928"/>
      <c r="AR88" s="928"/>
      <c r="AS88" s="928"/>
      <c r="AT88" s="928"/>
      <c r="AU88" s="928">
        <v>139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t="s">
        <v>602</v>
      </c>
      <c r="CX102" s="936"/>
      <c r="CY102" s="936"/>
      <c r="CZ102" s="936"/>
      <c r="DA102" s="979"/>
      <c r="DB102" s="978" t="s">
        <v>602</v>
      </c>
      <c r="DC102" s="936"/>
      <c r="DD102" s="936"/>
      <c r="DE102" s="936"/>
      <c r="DF102" s="979"/>
      <c r="DG102" s="978" t="s">
        <v>602</v>
      </c>
      <c r="DH102" s="936"/>
      <c r="DI102" s="936"/>
      <c r="DJ102" s="936"/>
      <c r="DK102" s="979"/>
      <c r="DL102" s="978" t="s">
        <v>602</v>
      </c>
      <c r="DM102" s="936"/>
      <c r="DN102" s="936"/>
      <c r="DO102" s="936"/>
      <c r="DP102" s="979"/>
      <c r="DQ102" s="978" t="s">
        <v>602</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311</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311</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311</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1371001</v>
      </c>
      <c r="AB110" s="988"/>
      <c r="AC110" s="988"/>
      <c r="AD110" s="988"/>
      <c r="AE110" s="989"/>
      <c r="AF110" s="990">
        <v>1369447</v>
      </c>
      <c r="AG110" s="988"/>
      <c r="AH110" s="988"/>
      <c r="AI110" s="988"/>
      <c r="AJ110" s="989"/>
      <c r="AK110" s="990">
        <v>1384338</v>
      </c>
      <c r="AL110" s="988"/>
      <c r="AM110" s="988"/>
      <c r="AN110" s="988"/>
      <c r="AO110" s="989"/>
      <c r="AP110" s="991">
        <v>15.6</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14892000</v>
      </c>
      <c r="BR110" s="1023"/>
      <c r="BS110" s="1023"/>
      <c r="BT110" s="1023"/>
      <c r="BU110" s="1023"/>
      <c r="BV110" s="1023">
        <v>14483979</v>
      </c>
      <c r="BW110" s="1023"/>
      <c r="BX110" s="1023"/>
      <c r="BY110" s="1023"/>
      <c r="BZ110" s="1023"/>
      <c r="CA110" s="1023">
        <v>15189093</v>
      </c>
      <c r="CB110" s="1023"/>
      <c r="CC110" s="1023"/>
      <c r="CD110" s="1023"/>
      <c r="CE110" s="1023"/>
      <c r="CF110" s="1037">
        <v>171.6</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440</v>
      </c>
      <c r="DM110" s="1023"/>
      <c r="DN110" s="1023"/>
      <c r="DO110" s="1023"/>
      <c r="DP110" s="1023"/>
      <c r="DQ110" s="1023" t="s">
        <v>440</v>
      </c>
      <c r="DR110" s="1023"/>
      <c r="DS110" s="1023"/>
      <c r="DT110" s="1023"/>
      <c r="DU110" s="1023"/>
      <c r="DV110" s="1024" t="s">
        <v>440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442</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184</v>
      </c>
      <c r="BR111" s="1016"/>
      <c r="BS111" s="1016"/>
      <c r="BT111" s="1016"/>
      <c r="BU111" s="1016"/>
      <c r="BV111" s="1016" t="s">
        <v>128</v>
      </c>
      <c r="BW111" s="1016"/>
      <c r="BX111" s="1016"/>
      <c r="BY111" s="1016"/>
      <c r="BZ111" s="1016"/>
      <c r="CA111" s="1016" t="s">
        <v>128</v>
      </c>
      <c r="CB111" s="1016"/>
      <c r="CC111" s="1016"/>
      <c r="CD111" s="1016"/>
      <c r="CE111" s="1016"/>
      <c r="CF111" s="1010" t="s">
        <v>128</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184</v>
      </c>
      <c r="DH111" s="1016"/>
      <c r="DI111" s="1016"/>
      <c r="DJ111" s="1016"/>
      <c r="DK111" s="1016"/>
      <c r="DL111" s="1016" t="s">
        <v>445</v>
      </c>
      <c r="DM111" s="1016"/>
      <c r="DN111" s="1016"/>
      <c r="DO111" s="1016"/>
      <c r="DP111" s="1016"/>
      <c r="DQ111" s="1016" t="s">
        <v>184</v>
      </c>
      <c r="DR111" s="1016"/>
      <c r="DS111" s="1016"/>
      <c r="DT111" s="1016"/>
      <c r="DU111" s="1016"/>
      <c r="DV111" s="1017" t="s">
        <v>446</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449</v>
      </c>
      <c r="AG112" s="1055"/>
      <c r="AH112" s="1055"/>
      <c r="AI112" s="1055"/>
      <c r="AJ112" s="1056"/>
      <c r="AK112" s="1057" t="s">
        <v>442</v>
      </c>
      <c r="AL112" s="1055"/>
      <c r="AM112" s="1055"/>
      <c r="AN112" s="1055"/>
      <c r="AO112" s="1056"/>
      <c r="AP112" s="1058" t="s">
        <v>128</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4439647</v>
      </c>
      <c r="BR112" s="1016"/>
      <c r="BS112" s="1016"/>
      <c r="BT112" s="1016"/>
      <c r="BU112" s="1016"/>
      <c r="BV112" s="1016">
        <v>3939687</v>
      </c>
      <c r="BW112" s="1016"/>
      <c r="BX112" s="1016"/>
      <c r="BY112" s="1016"/>
      <c r="BZ112" s="1016"/>
      <c r="CA112" s="1016">
        <v>3335733</v>
      </c>
      <c r="CB112" s="1016"/>
      <c r="CC112" s="1016"/>
      <c r="CD112" s="1016"/>
      <c r="CE112" s="1016"/>
      <c r="CF112" s="1010">
        <v>37.700000000000003</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453</v>
      </c>
      <c r="DM112" s="1016"/>
      <c r="DN112" s="1016"/>
      <c r="DO112" s="1016"/>
      <c r="DP112" s="1016"/>
      <c r="DQ112" s="1016" t="s">
        <v>454</v>
      </c>
      <c r="DR112" s="1016"/>
      <c r="DS112" s="1016"/>
      <c r="DT112" s="1016"/>
      <c r="DU112" s="1016"/>
      <c r="DV112" s="1017" t="s">
        <v>455</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468186</v>
      </c>
      <c r="AB113" s="1030"/>
      <c r="AC113" s="1030"/>
      <c r="AD113" s="1030"/>
      <c r="AE113" s="1031"/>
      <c r="AF113" s="1032">
        <v>412641</v>
      </c>
      <c r="AG113" s="1030"/>
      <c r="AH113" s="1030"/>
      <c r="AI113" s="1030"/>
      <c r="AJ113" s="1031"/>
      <c r="AK113" s="1032">
        <v>357997</v>
      </c>
      <c r="AL113" s="1030"/>
      <c r="AM113" s="1030"/>
      <c r="AN113" s="1030"/>
      <c r="AO113" s="1031"/>
      <c r="AP113" s="1033">
        <v>4</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174535</v>
      </c>
      <c r="BR113" s="1016"/>
      <c r="BS113" s="1016"/>
      <c r="BT113" s="1016"/>
      <c r="BU113" s="1016"/>
      <c r="BV113" s="1016">
        <v>142924</v>
      </c>
      <c r="BW113" s="1016"/>
      <c r="BX113" s="1016"/>
      <c r="BY113" s="1016"/>
      <c r="BZ113" s="1016"/>
      <c r="CA113" s="1016">
        <v>139066</v>
      </c>
      <c r="CB113" s="1016"/>
      <c r="CC113" s="1016"/>
      <c r="CD113" s="1016"/>
      <c r="CE113" s="1016"/>
      <c r="CF113" s="1010">
        <v>1.6</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454</v>
      </c>
      <c r="DH113" s="1055"/>
      <c r="DI113" s="1055"/>
      <c r="DJ113" s="1055"/>
      <c r="DK113" s="1056"/>
      <c r="DL113" s="1057" t="s">
        <v>184</v>
      </c>
      <c r="DM113" s="1055"/>
      <c r="DN113" s="1055"/>
      <c r="DO113" s="1055"/>
      <c r="DP113" s="1056"/>
      <c r="DQ113" s="1057" t="s">
        <v>128</v>
      </c>
      <c r="DR113" s="1055"/>
      <c r="DS113" s="1055"/>
      <c r="DT113" s="1055"/>
      <c r="DU113" s="1056"/>
      <c r="DV113" s="1058" t="s">
        <v>445</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66560</v>
      </c>
      <c r="AB114" s="1055"/>
      <c r="AC114" s="1055"/>
      <c r="AD114" s="1055"/>
      <c r="AE114" s="1056"/>
      <c r="AF114" s="1057">
        <v>53053</v>
      </c>
      <c r="AG114" s="1055"/>
      <c r="AH114" s="1055"/>
      <c r="AI114" s="1055"/>
      <c r="AJ114" s="1056"/>
      <c r="AK114" s="1057">
        <v>45818</v>
      </c>
      <c r="AL114" s="1055"/>
      <c r="AM114" s="1055"/>
      <c r="AN114" s="1055"/>
      <c r="AO114" s="1056"/>
      <c r="AP114" s="1058">
        <v>0.5</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655054</v>
      </c>
      <c r="BR114" s="1016"/>
      <c r="BS114" s="1016"/>
      <c r="BT114" s="1016"/>
      <c r="BU114" s="1016"/>
      <c r="BV114" s="1016">
        <v>631691</v>
      </c>
      <c r="BW114" s="1016"/>
      <c r="BX114" s="1016"/>
      <c r="BY114" s="1016"/>
      <c r="BZ114" s="1016"/>
      <c r="CA114" s="1016">
        <v>622275</v>
      </c>
      <c r="CB114" s="1016"/>
      <c r="CC114" s="1016"/>
      <c r="CD114" s="1016"/>
      <c r="CE114" s="1016"/>
      <c r="CF114" s="1010">
        <v>7</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454</v>
      </c>
      <c r="DH114" s="1055"/>
      <c r="DI114" s="1055"/>
      <c r="DJ114" s="1055"/>
      <c r="DK114" s="1056"/>
      <c r="DL114" s="1057" t="s">
        <v>184</v>
      </c>
      <c r="DM114" s="1055"/>
      <c r="DN114" s="1055"/>
      <c r="DO114" s="1055"/>
      <c r="DP114" s="1056"/>
      <c r="DQ114" s="1057" t="s">
        <v>128</v>
      </c>
      <c r="DR114" s="1055"/>
      <c r="DS114" s="1055"/>
      <c r="DT114" s="1055"/>
      <c r="DU114" s="1056"/>
      <c r="DV114" s="1058" t="s">
        <v>184</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128</v>
      </c>
      <c r="AG115" s="1030"/>
      <c r="AH115" s="1030"/>
      <c r="AI115" s="1030"/>
      <c r="AJ115" s="1031"/>
      <c r="AK115" s="1032" t="s">
        <v>184</v>
      </c>
      <c r="AL115" s="1030"/>
      <c r="AM115" s="1030"/>
      <c r="AN115" s="1030"/>
      <c r="AO115" s="1031"/>
      <c r="AP115" s="1033" t="s">
        <v>184</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3995</v>
      </c>
      <c r="BR115" s="1016"/>
      <c r="BS115" s="1016"/>
      <c r="BT115" s="1016"/>
      <c r="BU115" s="1016"/>
      <c r="BV115" s="1016">
        <v>3452</v>
      </c>
      <c r="BW115" s="1016"/>
      <c r="BX115" s="1016"/>
      <c r="BY115" s="1016"/>
      <c r="BZ115" s="1016"/>
      <c r="CA115" s="1016">
        <v>1556</v>
      </c>
      <c r="CB115" s="1016"/>
      <c r="CC115" s="1016"/>
      <c r="CD115" s="1016"/>
      <c r="CE115" s="1016"/>
      <c r="CF115" s="1010">
        <v>0</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465</v>
      </c>
      <c r="DM115" s="1055"/>
      <c r="DN115" s="1055"/>
      <c r="DO115" s="1055"/>
      <c r="DP115" s="1056"/>
      <c r="DQ115" s="1057" t="s">
        <v>184</v>
      </c>
      <c r="DR115" s="1055"/>
      <c r="DS115" s="1055"/>
      <c r="DT115" s="1055"/>
      <c r="DU115" s="1056"/>
      <c r="DV115" s="1058" t="s">
        <v>128</v>
      </c>
      <c r="DW115" s="1059"/>
      <c r="DX115" s="1059"/>
      <c r="DY115" s="1059"/>
      <c r="DZ115" s="1060"/>
    </row>
    <row r="116" spans="1:130" s="248"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184</v>
      </c>
      <c r="AB116" s="1055"/>
      <c r="AC116" s="1055"/>
      <c r="AD116" s="1055"/>
      <c r="AE116" s="1056"/>
      <c r="AF116" s="1057" t="s">
        <v>453</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184</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184</v>
      </c>
      <c r="DH116" s="1055"/>
      <c r="DI116" s="1055"/>
      <c r="DJ116" s="1055"/>
      <c r="DK116" s="1056"/>
      <c r="DL116" s="1057" t="s">
        <v>445</v>
      </c>
      <c r="DM116" s="1055"/>
      <c r="DN116" s="1055"/>
      <c r="DO116" s="1055"/>
      <c r="DP116" s="1056"/>
      <c r="DQ116" s="1057" t="s">
        <v>184</v>
      </c>
      <c r="DR116" s="1055"/>
      <c r="DS116" s="1055"/>
      <c r="DT116" s="1055"/>
      <c r="DU116" s="1056"/>
      <c r="DV116" s="1058" t="s">
        <v>446</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1905747</v>
      </c>
      <c r="AB117" s="1073"/>
      <c r="AC117" s="1073"/>
      <c r="AD117" s="1073"/>
      <c r="AE117" s="1074"/>
      <c r="AF117" s="1075">
        <v>1835141</v>
      </c>
      <c r="AG117" s="1073"/>
      <c r="AH117" s="1073"/>
      <c r="AI117" s="1073"/>
      <c r="AJ117" s="1074"/>
      <c r="AK117" s="1075">
        <v>1788153</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184</v>
      </c>
      <c r="BR117" s="1016"/>
      <c r="BS117" s="1016"/>
      <c r="BT117" s="1016"/>
      <c r="BU117" s="1016"/>
      <c r="BV117" s="1016" t="s">
        <v>446</v>
      </c>
      <c r="BW117" s="1016"/>
      <c r="BX117" s="1016"/>
      <c r="BY117" s="1016"/>
      <c r="BZ117" s="1016"/>
      <c r="CA117" s="1016" t="s">
        <v>445</v>
      </c>
      <c r="CB117" s="1016"/>
      <c r="CC117" s="1016"/>
      <c r="CD117" s="1016"/>
      <c r="CE117" s="1016"/>
      <c r="CF117" s="1010" t="s">
        <v>445</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184</v>
      </c>
      <c r="DH117" s="1055"/>
      <c r="DI117" s="1055"/>
      <c r="DJ117" s="1055"/>
      <c r="DK117" s="1056"/>
      <c r="DL117" s="1057" t="s">
        <v>184</v>
      </c>
      <c r="DM117" s="1055"/>
      <c r="DN117" s="1055"/>
      <c r="DO117" s="1055"/>
      <c r="DP117" s="1056"/>
      <c r="DQ117" s="1057" t="s">
        <v>184</v>
      </c>
      <c r="DR117" s="1055"/>
      <c r="DS117" s="1055"/>
      <c r="DT117" s="1055"/>
      <c r="DU117" s="1056"/>
      <c r="DV117" s="1058" t="s">
        <v>472</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311</v>
      </c>
      <c r="AL118" s="981"/>
      <c r="AM118" s="981"/>
      <c r="AN118" s="981"/>
      <c r="AO118" s="982"/>
      <c r="AP118" s="1067" t="s">
        <v>434</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449</v>
      </c>
      <c r="BW118" s="1094"/>
      <c r="BX118" s="1094"/>
      <c r="BY118" s="1094"/>
      <c r="BZ118" s="1094"/>
      <c r="CA118" s="1094" t="s">
        <v>472</v>
      </c>
      <c r="CB118" s="1094"/>
      <c r="CC118" s="1094"/>
      <c r="CD118" s="1094"/>
      <c r="CE118" s="1094"/>
      <c r="CF118" s="1010" t="s">
        <v>184</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184</v>
      </c>
      <c r="DH118" s="1055"/>
      <c r="DI118" s="1055"/>
      <c r="DJ118" s="1055"/>
      <c r="DK118" s="1056"/>
      <c r="DL118" s="1057" t="s">
        <v>184</v>
      </c>
      <c r="DM118" s="1055"/>
      <c r="DN118" s="1055"/>
      <c r="DO118" s="1055"/>
      <c r="DP118" s="1056"/>
      <c r="DQ118" s="1057" t="s">
        <v>128</v>
      </c>
      <c r="DR118" s="1055"/>
      <c r="DS118" s="1055"/>
      <c r="DT118" s="1055"/>
      <c r="DU118" s="1056"/>
      <c r="DV118" s="1058" t="s">
        <v>442</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454</v>
      </c>
      <c r="AB119" s="988"/>
      <c r="AC119" s="988"/>
      <c r="AD119" s="988"/>
      <c r="AE119" s="989"/>
      <c r="AF119" s="990" t="s">
        <v>184</v>
      </c>
      <c r="AG119" s="988"/>
      <c r="AH119" s="988"/>
      <c r="AI119" s="988"/>
      <c r="AJ119" s="989"/>
      <c r="AK119" s="990" t="s">
        <v>184</v>
      </c>
      <c r="AL119" s="988"/>
      <c r="AM119" s="988"/>
      <c r="AN119" s="988"/>
      <c r="AO119" s="989"/>
      <c r="AP119" s="991" t="s">
        <v>128</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475</v>
      </c>
      <c r="BP119" s="1102"/>
      <c r="BQ119" s="1093">
        <v>20165231</v>
      </c>
      <c r="BR119" s="1094"/>
      <c r="BS119" s="1094"/>
      <c r="BT119" s="1094"/>
      <c r="BU119" s="1094"/>
      <c r="BV119" s="1094">
        <v>19201733</v>
      </c>
      <c r="BW119" s="1094"/>
      <c r="BX119" s="1094"/>
      <c r="BY119" s="1094"/>
      <c r="BZ119" s="1094"/>
      <c r="CA119" s="1094">
        <v>19287723</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465</v>
      </c>
      <c r="DH119" s="1080"/>
      <c r="DI119" s="1080"/>
      <c r="DJ119" s="1080"/>
      <c r="DK119" s="1081"/>
      <c r="DL119" s="1079" t="s">
        <v>442</v>
      </c>
      <c r="DM119" s="1080"/>
      <c r="DN119" s="1080"/>
      <c r="DO119" s="1080"/>
      <c r="DP119" s="1081"/>
      <c r="DQ119" s="1079" t="s">
        <v>128</v>
      </c>
      <c r="DR119" s="1080"/>
      <c r="DS119" s="1080"/>
      <c r="DT119" s="1080"/>
      <c r="DU119" s="1081"/>
      <c r="DV119" s="1082" t="s">
        <v>184</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453</v>
      </c>
      <c r="AB120" s="1055"/>
      <c r="AC120" s="1055"/>
      <c r="AD120" s="1055"/>
      <c r="AE120" s="1056"/>
      <c r="AF120" s="1057" t="s">
        <v>128</v>
      </c>
      <c r="AG120" s="1055"/>
      <c r="AH120" s="1055"/>
      <c r="AI120" s="1055"/>
      <c r="AJ120" s="1056"/>
      <c r="AK120" s="1057" t="s">
        <v>128</v>
      </c>
      <c r="AL120" s="1055"/>
      <c r="AM120" s="1055"/>
      <c r="AN120" s="1055"/>
      <c r="AO120" s="1056"/>
      <c r="AP120" s="1058" t="s">
        <v>184</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5338808</v>
      </c>
      <c r="BR120" s="1023"/>
      <c r="BS120" s="1023"/>
      <c r="BT120" s="1023"/>
      <c r="BU120" s="1023"/>
      <c r="BV120" s="1023">
        <v>5186474</v>
      </c>
      <c r="BW120" s="1023"/>
      <c r="BX120" s="1023"/>
      <c r="BY120" s="1023"/>
      <c r="BZ120" s="1023"/>
      <c r="CA120" s="1023">
        <v>5391267</v>
      </c>
      <c r="CB120" s="1023"/>
      <c r="CC120" s="1023"/>
      <c r="CD120" s="1023"/>
      <c r="CE120" s="1023"/>
      <c r="CF120" s="1037">
        <v>60.9</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t="s">
        <v>442</v>
      </c>
      <c r="DH120" s="1023"/>
      <c r="DI120" s="1023"/>
      <c r="DJ120" s="1023"/>
      <c r="DK120" s="1023"/>
      <c r="DL120" s="1023" t="s">
        <v>128</v>
      </c>
      <c r="DM120" s="1023"/>
      <c r="DN120" s="1023"/>
      <c r="DO120" s="1023"/>
      <c r="DP120" s="1023"/>
      <c r="DQ120" s="1023">
        <v>3335733</v>
      </c>
      <c r="DR120" s="1023"/>
      <c r="DS120" s="1023"/>
      <c r="DT120" s="1023"/>
      <c r="DU120" s="1023"/>
      <c r="DV120" s="1024">
        <v>37.700000000000003</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454</v>
      </c>
      <c r="AB121" s="1055"/>
      <c r="AC121" s="1055"/>
      <c r="AD121" s="1055"/>
      <c r="AE121" s="1056"/>
      <c r="AF121" s="1057" t="s">
        <v>184</v>
      </c>
      <c r="AG121" s="1055"/>
      <c r="AH121" s="1055"/>
      <c r="AI121" s="1055"/>
      <c r="AJ121" s="1056"/>
      <c r="AK121" s="1057" t="s">
        <v>465</v>
      </c>
      <c r="AL121" s="1055"/>
      <c r="AM121" s="1055"/>
      <c r="AN121" s="1055"/>
      <c r="AO121" s="1056"/>
      <c r="AP121" s="1058" t="s">
        <v>128</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2669717</v>
      </c>
      <c r="BR121" s="1016"/>
      <c r="BS121" s="1016"/>
      <c r="BT121" s="1016"/>
      <c r="BU121" s="1016"/>
      <c r="BV121" s="1016">
        <v>2581896</v>
      </c>
      <c r="BW121" s="1016"/>
      <c r="BX121" s="1016"/>
      <c r="BY121" s="1016"/>
      <c r="BZ121" s="1016"/>
      <c r="CA121" s="1016">
        <v>2820263</v>
      </c>
      <c r="CB121" s="1016"/>
      <c r="CC121" s="1016"/>
      <c r="CD121" s="1016"/>
      <c r="CE121" s="1016"/>
      <c r="CF121" s="1010">
        <v>31.9</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445</v>
      </c>
      <c r="DH121" s="1016"/>
      <c r="DI121" s="1016"/>
      <c r="DJ121" s="1016"/>
      <c r="DK121" s="1016"/>
      <c r="DL121" s="1016" t="s">
        <v>445</v>
      </c>
      <c r="DM121" s="1016"/>
      <c r="DN121" s="1016"/>
      <c r="DO121" s="1016"/>
      <c r="DP121" s="1016"/>
      <c r="DQ121" s="1016" t="s">
        <v>184</v>
      </c>
      <c r="DR121" s="1016"/>
      <c r="DS121" s="1016"/>
      <c r="DT121" s="1016"/>
      <c r="DU121" s="1016"/>
      <c r="DV121" s="1017" t="s">
        <v>128</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184</v>
      </c>
      <c r="AB122" s="1055"/>
      <c r="AC122" s="1055"/>
      <c r="AD122" s="1055"/>
      <c r="AE122" s="1056"/>
      <c r="AF122" s="1057" t="s">
        <v>128</v>
      </c>
      <c r="AG122" s="1055"/>
      <c r="AH122" s="1055"/>
      <c r="AI122" s="1055"/>
      <c r="AJ122" s="1056"/>
      <c r="AK122" s="1057" t="s">
        <v>442</v>
      </c>
      <c r="AL122" s="1055"/>
      <c r="AM122" s="1055"/>
      <c r="AN122" s="1055"/>
      <c r="AO122" s="1056"/>
      <c r="AP122" s="1058" t="s">
        <v>445</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13673695</v>
      </c>
      <c r="BR122" s="1094"/>
      <c r="BS122" s="1094"/>
      <c r="BT122" s="1094"/>
      <c r="BU122" s="1094"/>
      <c r="BV122" s="1094">
        <v>13486656</v>
      </c>
      <c r="BW122" s="1094"/>
      <c r="BX122" s="1094"/>
      <c r="BY122" s="1094"/>
      <c r="BZ122" s="1094"/>
      <c r="CA122" s="1094">
        <v>13457827</v>
      </c>
      <c r="CB122" s="1094"/>
      <c r="CC122" s="1094"/>
      <c r="CD122" s="1094"/>
      <c r="CE122" s="1094"/>
      <c r="CF122" s="1114">
        <v>152.1</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454</v>
      </c>
      <c r="DH122" s="1016"/>
      <c r="DI122" s="1016"/>
      <c r="DJ122" s="1016"/>
      <c r="DK122" s="1016"/>
      <c r="DL122" s="1016" t="s">
        <v>453</v>
      </c>
      <c r="DM122" s="1016"/>
      <c r="DN122" s="1016"/>
      <c r="DO122" s="1016"/>
      <c r="DP122" s="1016"/>
      <c r="DQ122" s="1016" t="s">
        <v>128</v>
      </c>
      <c r="DR122" s="1016"/>
      <c r="DS122" s="1016"/>
      <c r="DT122" s="1016"/>
      <c r="DU122" s="1016"/>
      <c r="DV122" s="1017" t="s">
        <v>128</v>
      </c>
      <c r="DW122" s="1017"/>
      <c r="DX122" s="1017"/>
      <c r="DY122" s="1017"/>
      <c r="DZ122" s="1018"/>
    </row>
    <row r="123" spans="1:130" s="248"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452</v>
      </c>
      <c r="AL123" s="1055"/>
      <c r="AM123" s="1055"/>
      <c r="AN123" s="1055"/>
      <c r="AO123" s="1056"/>
      <c r="AP123" s="1058" t="s">
        <v>184</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486</v>
      </c>
      <c r="BP123" s="1102"/>
      <c r="BQ123" s="1161">
        <v>21682220</v>
      </c>
      <c r="BR123" s="1162"/>
      <c r="BS123" s="1162"/>
      <c r="BT123" s="1162"/>
      <c r="BU123" s="1162"/>
      <c r="BV123" s="1162">
        <v>21255026</v>
      </c>
      <c r="BW123" s="1162"/>
      <c r="BX123" s="1162"/>
      <c r="BY123" s="1162"/>
      <c r="BZ123" s="1162"/>
      <c r="CA123" s="1162">
        <v>21669357</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184</v>
      </c>
      <c r="DH123" s="1055"/>
      <c r="DI123" s="1055"/>
      <c r="DJ123" s="1055"/>
      <c r="DK123" s="1056"/>
      <c r="DL123" s="1057" t="s">
        <v>128</v>
      </c>
      <c r="DM123" s="1055"/>
      <c r="DN123" s="1055"/>
      <c r="DO123" s="1055"/>
      <c r="DP123" s="1056"/>
      <c r="DQ123" s="1057" t="s">
        <v>454</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454</v>
      </c>
      <c r="AB124" s="1055"/>
      <c r="AC124" s="1055"/>
      <c r="AD124" s="1055"/>
      <c r="AE124" s="1056"/>
      <c r="AF124" s="1057" t="s">
        <v>184</v>
      </c>
      <c r="AG124" s="1055"/>
      <c r="AH124" s="1055"/>
      <c r="AI124" s="1055"/>
      <c r="AJ124" s="1056"/>
      <c r="AK124" s="1057" t="s">
        <v>184</v>
      </c>
      <c r="AL124" s="1055"/>
      <c r="AM124" s="1055"/>
      <c r="AN124" s="1055"/>
      <c r="AO124" s="1056"/>
      <c r="AP124" s="1058" t="s">
        <v>128</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452</v>
      </c>
      <c r="BR124" s="1124"/>
      <c r="BS124" s="1124"/>
      <c r="BT124" s="1124"/>
      <c r="BU124" s="1124"/>
      <c r="BV124" s="1124" t="s">
        <v>128</v>
      </c>
      <c r="BW124" s="1124"/>
      <c r="BX124" s="1124"/>
      <c r="BY124" s="1124"/>
      <c r="BZ124" s="1124"/>
      <c r="CA124" s="1124" t="s">
        <v>445</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4439647</v>
      </c>
      <c r="DH124" s="1080"/>
      <c r="DI124" s="1080"/>
      <c r="DJ124" s="1080"/>
      <c r="DK124" s="1081"/>
      <c r="DL124" s="1079">
        <v>3939687</v>
      </c>
      <c r="DM124" s="1080"/>
      <c r="DN124" s="1080"/>
      <c r="DO124" s="1080"/>
      <c r="DP124" s="1081"/>
      <c r="DQ124" s="1079" t="s">
        <v>446</v>
      </c>
      <c r="DR124" s="1080"/>
      <c r="DS124" s="1080"/>
      <c r="DT124" s="1080"/>
      <c r="DU124" s="1081"/>
      <c r="DV124" s="1082" t="s">
        <v>128</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184</v>
      </c>
      <c r="AB125" s="1055"/>
      <c r="AC125" s="1055"/>
      <c r="AD125" s="1055"/>
      <c r="AE125" s="1056"/>
      <c r="AF125" s="1057" t="s">
        <v>454</v>
      </c>
      <c r="AG125" s="1055"/>
      <c r="AH125" s="1055"/>
      <c r="AI125" s="1055"/>
      <c r="AJ125" s="1056"/>
      <c r="AK125" s="1057" t="s">
        <v>449</v>
      </c>
      <c r="AL125" s="1055"/>
      <c r="AM125" s="1055"/>
      <c r="AN125" s="1055"/>
      <c r="AO125" s="1056"/>
      <c r="AP125" s="1058" t="s">
        <v>453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454</v>
      </c>
      <c r="DH125" s="1023"/>
      <c r="DI125" s="1023"/>
      <c r="DJ125" s="1023"/>
      <c r="DK125" s="1023"/>
      <c r="DL125" s="1023" t="s">
        <v>128</v>
      </c>
      <c r="DM125" s="1023"/>
      <c r="DN125" s="1023"/>
      <c r="DO125" s="1023"/>
      <c r="DP125" s="1023"/>
      <c r="DQ125" s="1023" t="s">
        <v>184</v>
      </c>
      <c r="DR125" s="1023"/>
      <c r="DS125" s="1023"/>
      <c r="DT125" s="1023"/>
      <c r="DU125" s="1023"/>
      <c r="DV125" s="1024" t="s">
        <v>445</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453</v>
      </c>
      <c r="AB126" s="1055"/>
      <c r="AC126" s="1055"/>
      <c r="AD126" s="1055"/>
      <c r="AE126" s="1056"/>
      <c r="AF126" s="1057" t="s">
        <v>442</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184</v>
      </c>
      <c r="DH126" s="1016"/>
      <c r="DI126" s="1016"/>
      <c r="DJ126" s="1016"/>
      <c r="DK126" s="1016"/>
      <c r="DL126" s="1016" t="s">
        <v>128</v>
      </c>
      <c r="DM126" s="1016"/>
      <c r="DN126" s="1016"/>
      <c r="DO126" s="1016"/>
      <c r="DP126" s="1016"/>
      <c r="DQ126" s="1016" t="s">
        <v>184</v>
      </c>
      <c r="DR126" s="1016"/>
      <c r="DS126" s="1016"/>
      <c r="DT126" s="1016"/>
      <c r="DU126" s="1016"/>
      <c r="DV126" s="1017" t="s">
        <v>446</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445</v>
      </c>
      <c r="AB127" s="1055"/>
      <c r="AC127" s="1055"/>
      <c r="AD127" s="1055"/>
      <c r="AE127" s="1056"/>
      <c r="AF127" s="1057" t="s">
        <v>445</v>
      </c>
      <c r="AG127" s="1055"/>
      <c r="AH127" s="1055"/>
      <c r="AI127" s="1055"/>
      <c r="AJ127" s="1056"/>
      <c r="AK127" s="1057" t="s">
        <v>184</v>
      </c>
      <c r="AL127" s="1055"/>
      <c r="AM127" s="1055"/>
      <c r="AN127" s="1055"/>
      <c r="AO127" s="1056"/>
      <c r="AP127" s="1058" t="s">
        <v>452</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184</v>
      </c>
      <c r="DM127" s="1016"/>
      <c r="DN127" s="1016"/>
      <c r="DO127" s="1016"/>
      <c r="DP127" s="1016"/>
      <c r="DQ127" s="1016" t="s">
        <v>184</v>
      </c>
      <c r="DR127" s="1016"/>
      <c r="DS127" s="1016"/>
      <c r="DT127" s="1016"/>
      <c r="DU127" s="1016"/>
      <c r="DV127" s="1017" t="s">
        <v>184</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401106</v>
      </c>
      <c r="AB128" s="1144"/>
      <c r="AC128" s="1144"/>
      <c r="AD128" s="1144"/>
      <c r="AE128" s="1145"/>
      <c r="AF128" s="1146">
        <v>390924</v>
      </c>
      <c r="AG128" s="1144"/>
      <c r="AH128" s="1144"/>
      <c r="AI128" s="1144"/>
      <c r="AJ128" s="1145"/>
      <c r="AK128" s="1146">
        <v>332175</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453</v>
      </c>
      <c r="BG128" s="1151"/>
      <c r="BH128" s="1151"/>
      <c r="BI128" s="1151"/>
      <c r="BJ128" s="1151"/>
      <c r="BK128" s="1151"/>
      <c r="BL128" s="1152"/>
      <c r="BM128" s="1150">
        <v>13.34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v>3995</v>
      </c>
      <c r="DH128" s="1136"/>
      <c r="DI128" s="1136"/>
      <c r="DJ128" s="1136"/>
      <c r="DK128" s="1136"/>
      <c r="DL128" s="1136">
        <v>3452</v>
      </c>
      <c r="DM128" s="1136"/>
      <c r="DN128" s="1136"/>
      <c r="DO128" s="1136"/>
      <c r="DP128" s="1136"/>
      <c r="DQ128" s="1136">
        <v>1556</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9513620</v>
      </c>
      <c r="AB129" s="1055"/>
      <c r="AC129" s="1055"/>
      <c r="AD129" s="1055"/>
      <c r="AE129" s="1056"/>
      <c r="AF129" s="1057">
        <v>9562320</v>
      </c>
      <c r="AG129" s="1055"/>
      <c r="AH129" s="1055"/>
      <c r="AI129" s="1055"/>
      <c r="AJ129" s="1056"/>
      <c r="AK129" s="1057">
        <v>9980883</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453</v>
      </c>
      <c r="BG129" s="1165"/>
      <c r="BH129" s="1165"/>
      <c r="BI129" s="1165"/>
      <c r="BJ129" s="1165"/>
      <c r="BK129" s="1165"/>
      <c r="BL129" s="1166"/>
      <c r="BM129" s="1164">
        <v>18.34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1141032</v>
      </c>
      <c r="AB130" s="1055"/>
      <c r="AC130" s="1055"/>
      <c r="AD130" s="1055"/>
      <c r="AE130" s="1056"/>
      <c r="AF130" s="1057">
        <v>1114833</v>
      </c>
      <c r="AG130" s="1055"/>
      <c r="AH130" s="1055"/>
      <c r="AI130" s="1055"/>
      <c r="AJ130" s="1056"/>
      <c r="AK130" s="1057">
        <v>1130798</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3.9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8372588</v>
      </c>
      <c r="AB131" s="1080"/>
      <c r="AC131" s="1080"/>
      <c r="AD131" s="1080"/>
      <c r="AE131" s="1081"/>
      <c r="AF131" s="1079">
        <v>8447487</v>
      </c>
      <c r="AG131" s="1080"/>
      <c r="AH131" s="1080"/>
      <c r="AI131" s="1080"/>
      <c r="AJ131" s="1081"/>
      <c r="AK131" s="1079">
        <v>8850085</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t="s">
        <v>442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4.3428507410000003</v>
      </c>
      <c r="AB132" s="1196"/>
      <c r="AC132" s="1196"/>
      <c r="AD132" s="1196"/>
      <c r="AE132" s="1197"/>
      <c r="AF132" s="1198">
        <v>3.89919511</v>
      </c>
      <c r="AG132" s="1196"/>
      <c r="AH132" s="1196"/>
      <c r="AI132" s="1196"/>
      <c r="AJ132" s="1197"/>
      <c r="AK132" s="1198">
        <v>3.6743149919999998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5</v>
      </c>
      <c r="AB133" s="1179"/>
      <c r="AC133" s="1179"/>
      <c r="AD133" s="1179"/>
      <c r="AE133" s="1180"/>
      <c r="AF133" s="1178">
        <v>4.5999999999999996</v>
      </c>
      <c r="AG133" s="1179"/>
      <c r="AH133" s="1179"/>
      <c r="AI133" s="1179"/>
      <c r="AJ133" s="1180"/>
      <c r="AK133" s="1178">
        <v>3.9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q7/9NlWYBru43sBvnkBOXTqI6iVOREhUO82DblLwhZOz+cfk8cWsMnnn7zuRZz6M9mZGfIk5Wl7cAAtret/FQ==" saltValue="tQd+EZf40lSjG4Cn0ovd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M919eqzpkHqOLdzEV1Cx0IvDbDEi3fB63L9Hry3fQdre0Yjsvh0mdNJevbeIczwdFORloldi89ZJ5ScG9rrIg==" saltValue="6IRgy4IBrg65PBZY0GAx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ZPLiVFSpBdXU/i8RZmJPIcZUindxBwu83RqAm/HXnF0JrP2WdeUOJiOuIQ5lmdhzqobQGf7CUZLC9ROjfTKVQ==" saltValue="f0pQ8TWcTD7MrS1oICiG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2715560</v>
      </c>
      <c r="AP9" s="314">
        <v>56492</v>
      </c>
      <c r="AQ9" s="315">
        <v>63681</v>
      </c>
      <c r="AR9" s="316">
        <v>-11.3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499763</v>
      </c>
      <c r="AP10" s="317">
        <v>10397</v>
      </c>
      <c r="AQ10" s="318">
        <v>8003</v>
      </c>
      <c r="AR10" s="319">
        <v>29.9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3138</v>
      </c>
      <c r="AP11" s="317">
        <v>65</v>
      </c>
      <c r="AQ11" s="318">
        <v>360</v>
      </c>
      <c r="AR11" s="319">
        <v>-81.900000000000006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133567</v>
      </c>
      <c r="AP13" s="317">
        <v>2779</v>
      </c>
      <c r="AQ13" s="318">
        <v>2539</v>
      </c>
      <c r="AR13" s="319">
        <v>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61771</v>
      </c>
      <c r="AP14" s="317">
        <v>1285</v>
      </c>
      <c r="AQ14" s="318">
        <v>1117</v>
      </c>
      <c r="AR14" s="319">
        <v>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-157166</v>
      </c>
      <c r="AP15" s="317">
        <v>-3270</v>
      </c>
      <c r="AQ15" s="318">
        <v>-4412</v>
      </c>
      <c r="AR15" s="319">
        <v>-25.9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3256633</v>
      </c>
      <c r="AP16" s="317">
        <v>67748</v>
      </c>
      <c r="AQ16" s="318">
        <v>71307</v>
      </c>
      <c r="AR16" s="319">
        <v>-5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6.2</v>
      </c>
      <c r="AP21" s="331">
        <v>6.49</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97.6</v>
      </c>
      <c r="AP22" s="336">
        <v>97.2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1384338</v>
      </c>
      <c r="AP32" s="345">
        <v>28798</v>
      </c>
      <c r="AQ32" s="346">
        <v>31105</v>
      </c>
      <c r="AR32" s="347">
        <v>-7.4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357997</v>
      </c>
      <c r="AP35" s="345">
        <v>7447</v>
      </c>
      <c r="AQ35" s="346">
        <v>8747</v>
      </c>
      <c r="AR35" s="347">
        <v>-14.9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45818</v>
      </c>
      <c r="AP36" s="345">
        <v>953</v>
      </c>
      <c r="AQ36" s="346">
        <v>2193</v>
      </c>
      <c r="AR36" s="347">
        <v>-56.5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525</v>
      </c>
      <c r="AP37" s="345" t="s">
        <v>525</v>
      </c>
      <c r="AQ37" s="346">
        <v>863</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-332175</v>
      </c>
      <c r="AP39" s="345">
        <v>-6910</v>
      </c>
      <c r="AQ39" s="346">
        <v>-3092</v>
      </c>
      <c r="AR39" s="347">
        <v>123.5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-1130798</v>
      </c>
      <c r="AP40" s="345">
        <v>-23524</v>
      </c>
      <c r="AQ40" s="346">
        <v>-27116</v>
      </c>
      <c r="AR40" s="347">
        <v>-13.2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325180</v>
      </c>
      <c r="AP41" s="345">
        <v>6765</v>
      </c>
      <c r="AQ41" s="346">
        <v>12702</v>
      </c>
      <c r="AR41" s="347">
        <v>-46.7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3168198</v>
      </c>
      <c r="AN51" s="367">
        <v>66714</v>
      </c>
      <c r="AO51" s="368">
        <v>51.7</v>
      </c>
      <c r="AP51" s="369">
        <v>47738</v>
      </c>
      <c r="AQ51" s="370">
        <v>-4.4000000000000004</v>
      </c>
      <c r="AR51" s="371">
        <v>56.1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1921117</v>
      </c>
      <c r="AN52" s="375">
        <v>40454</v>
      </c>
      <c r="AO52" s="376">
        <v>60.1</v>
      </c>
      <c r="AP52" s="377">
        <v>24937</v>
      </c>
      <c r="AQ52" s="378">
        <v>-5.5</v>
      </c>
      <c r="AR52" s="379">
        <v>65.599999999999994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4588365</v>
      </c>
      <c r="AN53" s="367">
        <v>96585</v>
      </c>
      <c r="AO53" s="368">
        <v>44.8</v>
      </c>
      <c r="AP53" s="369">
        <v>52191</v>
      </c>
      <c r="AQ53" s="370">
        <v>9.3000000000000007</v>
      </c>
      <c r="AR53" s="371">
        <v>35.5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2021068</v>
      </c>
      <c r="AN54" s="375">
        <v>42543</v>
      </c>
      <c r="AO54" s="376">
        <v>5.2</v>
      </c>
      <c r="AP54" s="377">
        <v>24843</v>
      </c>
      <c r="AQ54" s="378">
        <v>-0.4</v>
      </c>
      <c r="AR54" s="379">
        <v>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2261205</v>
      </c>
      <c r="AN55" s="367">
        <v>47517</v>
      </c>
      <c r="AO55" s="368">
        <v>-50.8</v>
      </c>
      <c r="AP55" s="369">
        <v>47387</v>
      </c>
      <c r="AQ55" s="370">
        <v>-9.1999999999999993</v>
      </c>
      <c r="AR55" s="371">
        <v>-41.6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1655998</v>
      </c>
      <c r="AN56" s="375">
        <v>34799</v>
      </c>
      <c r="AO56" s="376">
        <v>-18.2</v>
      </c>
      <c r="AP56" s="377">
        <v>24928</v>
      </c>
      <c r="AQ56" s="378">
        <v>0.3</v>
      </c>
      <c r="AR56" s="379">
        <v>-18.5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1489290</v>
      </c>
      <c r="AN57" s="367">
        <v>31148</v>
      </c>
      <c r="AO57" s="368">
        <v>-34.4</v>
      </c>
      <c r="AP57" s="369">
        <v>51264</v>
      </c>
      <c r="AQ57" s="370">
        <v>8.1999999999999993</v>
      </c>
      <c r="AR57" s="371">
        <v>-42.6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1069243</v>
      </c>
      <c r="AN58" s="375">
        <v>22363</v>
      </c>
      <c r="AO58" s="376">
        <v>-35.700000000000003</v>
      </c>
      <c r="AP58" s="377">
        <v>26040</v>
      </c>
      <c r="AQ58" s="378">
        <v>4.5</v>
      </c>
      <c r="AR58" s="379">
        <v>-40.200000000000003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3038274</v>
      </c>
      <c r="AN59" s="367">
        <v>63205</v>
      </c>
      <c r="AO59" s="368">
        <v>102.9</v>
      </c>
      <c r="AP59" s="369">
        <v>52068</v>
      </c>
      <c r="AQ59" s="370">
        <v>1.6</v>
      </c>
      <c r="AR59" s="371">
        <v>101.3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1541609</v>
      </c>
      <c r="AN60" s="375">
        <v>32070</v>
      </c>
      <c r="AO60" s="376">
        <v>43.4</v>
      </c>
      <c r="AP60" s="377">
        <v>26936</v>
      </c>
      <c r="AQ60" s="378">
        <v>3.4</v>
      </c>
      <c r="AR60" s="379">
        <v>40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2909066</v>
      </c>
      <c r="AN61" s="382">
        <v>61034</v>
      </c>
      <c r="AO61" s="383">
        <v>22.8</v>
      </c>
      <c r="AP61" s="384">
        <v>50130</v>
      </c>
      <c r="AQ61" s="385">
        <v>1.1000000000000001</v>
      </c>
      <c r="AR61" s="371">
        <v>21.7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1641807</v>
      </c>
      <c r="AN62" s="375">
        <v>34446</v>
      </c>
      <c r="AO62" s="376">
        <v>11</v>
      </c>
      <c r="AP62" s="377">
        <v>25537</v>
      </c>
      <c r="AQ62" s="378">
        <v>0.5</v>
      </c>
      <c r="AR62" s="379">
        <v>10.5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h+ytbzJwcaD1IdFHeWuEPIvXUs5ACcCIAbxyGIiOmfQpPhWInQVBi3ibrTX1Ka5PJlWge24pVtQLDbwkmDN6g==" saltValue="Jm7P37OWyRD+G3cub1EUs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TDz9J6KtR077D24lM8HN0qJGGsQXYk9KMxQtNRw2BCm8QAlJf+iXoZtEJsV8hRL4KGEo96j+36KudW8pXMzJOQ==" saltValue="3iMIBtuaJ9T0gyJWlI3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oNqdV2Qk4qgt5EJFc3XuTpBfTOzJ0vuXBerIJtHjnZYTYxZUB0dv32T8IT30Od9Kv85goTs/8cMqJdhtXvKi1Q==" saltValue="exX49fkO+XWFtMGQU9Sy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29.03</v>
      </c>
      <c r="G47" s="12">
        <v>28.97</v>
      </c>
      <c r="H47" s="12">
        <v>26.23</v>
      </c>
      <c r="I47" s="12">
        <v>22.35</v>
      </c>
      <c r="J47" s="13">
        <v>21.41</v>
      </c>
    </row>
    <row r="48" spans="2:10" ht="57.75" customHeight="1" x14ac:dyDescent="0.15">
      <c r="B48" s="14"/>
      <c r="C48" s="1240" t="s">
        <v>4</v>
      </c>
      <c r="D48" s="1240"/>
      <c r="E48" s="1241"/>
      <c r="F48" s="15">
        <v>7.79</v>
      </c>
      <c r="G48" s="16">
        <v>7.24</v>
      </c>
      <c r="H48" s="16">
        <v>8.5</v>
      </c>
      <c r="I48" s="16">
        <v>4.6900000000000004</v>
      </c>
      <c r="J48" s="17">
        <v>5.83</v>
      </c>
    </row>
    <row r="49" spans="2:10" ht="57.75" customHeight="1" thickBot="1" x14ac:dyDescent="0.2">
      <c r="B49" s="18"/>
      <c r="C49" s="1242" t="s">
        <v>5</v>
      </c>
      <c r="D49" s="1242"/>
      <c r="E49" s="1243"/>
      <c r="F49" s="19" t="s">
        <v>571</v>
      </c>
      <c r="G49" s="20" t="s">
        <v>572</v>
      </c>
      <c r="H49" s="20" t="s">
        <v>573</v>
      </c>
      <c r="I49" s="20" t="s">
        <v>574</v>
      </c>
      <c r="J49" s="21">
        <v>1.34</v>
      </c>
    </row>
    <row r="50" spans="2:10" ht="13.5" customHeight="1" x14ac:dyDescent="0.15"/>
  </sheetData>
  <sheetProtection algorithmName="SHA-512" hashValue="cikP9Gww5Rf2b8GEH6BzMUxDOYZnTZOJscp01ad/PMsK2CWGaAsT8wq+b3cFG+Rdgj9NYE+ENlZBZqiMGHsiOg==" saltValue="Fu++VGMbtdv/cfnsGVW2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2022-09-09T00:18:57Z</cp:lastPrinted>
  <dcterms:created xsi:type="dcterms:W3CDTF">2022-02-02T04:01:15Z</dcterms:created>
  <dcterms:modified xsi:type="dcterms:W3CDTF">2022-09-27T05:24:02Z</dcterms:modified>
  <cp:category/>
</cp:coreProperties>
</file>