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76" yWindow="65341" windowWidth="12120" windowHeight="9000" activeTab="0"/>
  </bookViews>
  <sheets>
    <sheet name="第14表" sheetId="1" r:id="rId1"/>
  </sheets>
  <definedNames>
    <definedName name="_xlnm.Print_Area" localSheetId="0">'第14表'!$A$1:$J$52</definedName>
    <definedName name="_xlnm.Print_Titles" localSheetId="0">'第14表'!$A:$C,'第14表'!$3:$5</definedName>
  </definedNames>
  <calcPr fullCalcOnLoad="1"/>
</workbook>
</file>

<file path=xl/sharedStrings.xml><?xml version="1.0" encoding="utf-8"?>
<sst xmlns="http://schemas.openxmlformats.org/spreadsheetml/2006/main" count="69" uniqueCount="68">
  <si>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</si>
  <si>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</si>
  <si>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</si>
  <si>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</si>
  <si>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</si>
  <si>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</si>
  <si>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</si>
  <si>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</si>
  <si>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</si>
  <si>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</si>
  <si>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</si>
  <si>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</si>
  <si>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</si>
  <si>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</si>
  <si>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</si>
  <si>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</si>
  <si>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</si>
  <si>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</si>
  <si>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</si>
  <si>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</si>
  <si>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</si>
  <si>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</si>
  <si>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</si>
  <si>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</si>
  <si>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</si>
  <si>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</si>
  <si>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</si>
  <si>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</si>
  <si>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</si>
  <si>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</si>
  <si>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区分</t>
  </si>
  <si>
    <t>市町村名</t>
  </si>
  <si>
    <t>番</t>
  </si>
  <si>
    <t>号</t>
  </si>
  <si>
    <t>（町 村 計）</t>
  </si>
  <si>
    <t>（市町村計）</t>
  </si>
  <si>
    <t>１財政調</t>
  </si>
  <si>
    <t xml:space="preserve">  整基金</t>
  </si>
  <si>
    <t>２減債</t>
  </si>
  <si>
    <t xml:space="preserve">  基金</t>
  </si>
  <si>
    <t>３その他特定</t>
  </si>
  <si>
    <t xml:space="preserve">  目的基金</t>
  </si>
  <si>
    <t>（１～３）</t>
  </si>
  <si>
    <t>１土地開</t>
  </si>
  <si>
    <t xml:space="preserve">  発基金</t>
  </si>
  <si>
    <t>２その他定額</t>
  </si>
  <si>
    <t xml:space="preserve">  運用基金</t>
  </si>
  <si>
    <t>（１～２）</t>
  </si>
  <si>
    <t xml:space="preserve">         積立基金</t>
  </si>
  <si>
    <t>定額運用基金</t>
  </si>
  <si>
    <t>（単位：千円）</t>
  </si>
  <si>
    <t>合　計</t>
  </si>
  <si>
    <t>第14表　基金の状況</t>
  </si>
  <si>
    <t>常陸大宮市</t>
  </si>
  <si>
    <t>那珂市</t>
  </si>
  <si>
    <t>筑西市</t>
  </si>
  <si>
    <t>坂東市</t>
  </si>
  <si>
    <t>稲敷市</t>
  </si>
  <si>
    <t>かすみがうら市</t>
  </si>
  <si>
    <t>城里町</t>
  </si>
  <si>
    <t>（市　計）</t>
  </si>
  <si>
    <t>常総市</t>
  </si>
  <si>
    <t>桜川市</t>
  </si>
  <si>
    <t>神栖市</t>
  </si>
  <si>
    <t>行方市</t>
  </si>
  <si>
    <t>鉾田市</t>
  </si>
  <si>
    <t>つくばみらい市</t>
  </si>
  <si>
    <t>小美玉市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</si>
</sst>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</numFmts>
  <fonts count="8">
    <font>
      <sz val="12"/>
      <name val="ＭＳ 明朝"/>
      <family val="1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2"/>
      <color indexed="8"/>
      <name val="ＭＳ 明朝"/>
      <family val="1"/>
    </font>
    <font>
      <sz val="18.5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 vertical="center"/>
      <protection/>
    </xf>
    <xf numFmtId="0" fontId="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38" fontId="0" fillId="0" borderId="0" xfId="17" applyAlignment="1">
      <alignment/>
    </xf>
    <xf numFmtId="38" fontId="0" fillId="0" borderId="0" xfId="17" applyFont="1" applyAlignment="1">
      <alignment/>
    </xf>
    <xf numFmtId="38" fontId="0" fillId="0" borderId="0" xfId="17" applyBorder="1" applyAlignment="1">
      <alignment/>
    </xf>
    <xf numFmtId="38" fontId="0" fillId="0" borderId="1" xfId="17" applyFont="1" applyBorder="1" applyAlignment="1" applyProtection="1">
      <alignment horizontal="center"/>
      <protection locked="0"/>
    </xf>
    <xf numFmtId="38" fontId="0" fillId="0" borderId="2" xfId="17" applyFont="1" applyBorder="1" applyAlignment="1" applyProtection="1">
      <alignment horizontal="left"/>
      <protection locked="0"/>
    </xf>
    <xf numFmtId="38" fontId="0" fillId="0" borderId="3" xfId="17" applyFont="1" applyBorder="1" applyAlignment="1" applyProtection="1">
      <alignment horizontal="center"/>
      <protection locked="0"/>
    </xf>
    <xf numFmtId="38" fontId="0" fillId="0" borderId="4" xfId="17" applyFont="1" applyBorder="1" applyAlignment="1" applyProtection="1">
      <alignment horizontal="left"/>
      <protection locked="0"/>
    </xf>
    <xf numFmtId="38" fontId="0" fillId="0" borderId="5" xfId="17" applyFont="1" applyBorder="1" applyAlignment="1" applyProtection="1">
      <alignment horizontal="left"/>
      <protection locked="0"/>
    </xf>
    <xf numFmtId="38" fontId="0" fillId="0" borderId="0" xfId="17" applyFont="1" applyBorder="1" applyAlignment="1" applyProtection="1">
      <alignment horizontal="left"/>
      <protection locked="0"/>
    </xf>
    <xf numFmtId="38" fontId="0" fillId="0" borderId="3" xfId="17" applyFont="1" applyBorder="1" applyAlignment="1" applyProtection="1">
      <alignment horizontal="left"/>
      <protection locked="0"/>
    </xf>
    <xf numFmtId="38" fontId="0" fillId="0" borderId="4" xfId="17" applyFont="1" applyBorder="1" applyAlignment="1" applyProtection="1">
      <alignment horizontal="center"/>
      <protection locked="0"/>
    </xf>
    <xf numFmtId="38" fontId="0" fillId="0" borderId="6" xfId="17" applyFont="1" applyBorder="1" applyAlignment="1" applyProtection="1">
      <alignment horizontal="right"/>
      <protection locked="0"/>
    </xf>
    <xf numFmtId="38" fontId="0" fillId="0" borderId="7" xfId="17" applyFont="1" applyBorder="1" applyAlignment="1" applyProtection="1">
      <alignment horizontal="left"/>
      <protection locked="0"/>
    </xf>
    <xf numFmtId="38" fontId="0" fillId="0" borderId="8" xfId="17" applyFont="1" applyBorder="1" applyAlignment="1" applyProtection="1">
      <alignment horizontal="center"/>
      <protection locked="0"/>
    </xf>
    <xf numFmtId="38" fontId="0" fillId="0" borderId="9" xfId="17" applyFont="1" applyBorder="1" applyAlignment="1" applyProtection="1">
      <alignment horizontal="center"/>
      <protection locked="0"/>
    </xf>
    <xf numFmtId="38" fontId="0" fillId="0" borderId="10" xfId="17" applyBorder="1" applyAlignment="1">
      <alignment/>
    </xf>
    <xf numFmtId="38" fontId="4" fillId="0" borderId="10" xfId="17" applyFont="1" applyBorder="1" applyAlignment="1">
      <alignment/>
    </xf>
    <xf numFmtId="38" fontId="0" fillId="0" borderId="11" xfId="17" applyBorder="1" applyAlignment="1">
      <alignment/>
    </xf>
    <xf numFmtId="38" fontId="0" fillId="0" borderId="12" xfId="17" applyBorder="1" applyAlignment="1">
      <alignment/>
    </xf>
    <xf numFmtId="38" fontId="4" fillId="0" borderId="11" xfId="17" applyFont="1" applyBorder="1" applyAlignment="1">
      <alignment/>
    </xf>
    <xf numFmtId="38" fontId="0" fillId="0" borderId="13" xfId="17" applyBorder="1" applyAlignment="1">
      <alignment/>
    </xf>
    <xf numFmtId="38" fontId="5" fillId="0" borderId="0" xfId="17" applyFont="1" applyAlignment="1">
      <alignment/>
    </xf>
    <xf numFmtId="38" fontId="0" fillId="0" borderId="14" xfId="17" applyBorder="1" applyAlignment="1">
      <alignment/>
    </xf>
    <xf numFmtId="38" fontId="0" fillId="0" borderId="15" xfId="17" applyBorder="1" applyAlignment="1">
      <alignment/>
    </xf>
    <xf numFmtId="38" fontId="0" fillId="0" borderId="16" xfId="17" applyBorder="1" applyAlignment="1">
      <alignment/>
    </xf>
    <xf numFmtId="38" fontId="0" fillId="0" borderId="2" xfId="17" applyBorder="1" applyAlignment="1">
      <alignment/>
    </xf>
    <xf numFmtId="38" fontId="0" fillId="0" borderId="4" xfId="17" applyBorder="1" applyAlignment="1">
      <alignment/>
    </xf>
    <xf numFmtId="38" fontId="0" fillId="0" borderId="17" xfId="17" applyBorder="1" applyAlignment="1">
      <alignment/>
    </xf>
    <xf numFmtId="38" fontId="0" fillId="0" borderId="18" xfId="17" applyBorder="1" applyAlignment="1">
      <alignment/>
    </xf>
    <xf numFmtId="38" fontId="4" fillId="0" borderId="17" xfId="17" applyFont="1" applyBorder="1" applyAlignment="1">
      <alignment/>
    </xf>
    <xf numFmtId="38" fontId="6" fillId="0" borderId="0" xfId="17" applyFont="1" applyAlignment="1">
      <alignment horizontal="right"/>
    </xf>
    <xf numFmtId="38" fontId="4" fillId="0" borderId="14" xfId="17" applyFont="1" applyBorder="1" applyAlignment="1">
      <alignment/>
    </xf>
    <xf numFmtId="38" fontId="0" fillId="0" borderId="9" xfId="17" applyBorder="1" applyAlignment="1">
      <alignment/>
    </xf>
    <xf numFmtId="38" fontId="4" fillId="0" borderId="3" xfId="17" applyFont="1" applyBorder="1" applyAlignment="1">
      <alignment/>
    </xf>
    <xf numFmtId="0" fontId="0" fillId="0" borderId="0" xfId="21" applyFont="1" applyBorder="1">
      <alignment vertical="center"/>
      <protection/>
    </xf>
    <xf numFmtId="38" fontId="0" fillId="0" borderId="19" xfId="17" applyBorder="1" applyAlignment="1">
      <alignment/>
    </xf>
    <xf numFmtId="0" fontId="0" fillId="0" borderId="20" xfId="21" applyFont="1" applyBorder="1">
      <alignment vertical="center"/>
      <protection/>
    </xf>
    <xf numFmtId="0" fontId="0" fillId="0" borderId="21" xfId="21" applyFont="1" applyBorder="1">
      <alignment vertical="center"/>
      <protection/>
    </xf>
    <xf numFmtId="0" fontId="0" fillId="0" borderId="22" xfId="21" applyFont="1" applyBorder="1">
      <alignment vertical="center"/>
      <protection/>
    </xf>
    <xf numFmtId="0" fontId="0" fillId="0" borderId="4" xfId="0" applyBorder="1" applyAlignment="1">
      <alignment horizontal="center"/>
    </xf>
    <xf numFmtId="38" fontId="0" fillId="0" borderId="22" xfId="17" applyFont="1" applyBorder="1" applyAlignment="1">
      <alignment horizontal="center"/>
    </xf>
    <xf numFmtId="38" fontId="0" fillId="0" borderId="5" xfId="17" applyFont="1" applyBorder="1" applyAlignment="1">
      <alignment horizontal="center"/>
    </xf>
    <xf numFmtId="0" fontId="0" fillId="0" borderId="23" xfId="21" applyFont="1" applyBorder="1">
      <alignment vertical="center"/>
      <protection/>
    </xf>
    <xf numFmtId="38" fontId="0" fillId="0" borderId="19" xfId="17" applyFont="1" applyBorder="1" applyAlignment="1" applyProtection="1">
      <alignment horizontal="center"/>
      <protection locked="0"/>
    </xf>
    <xf numFmtId="38" fontId="0" fillId="0" borderId="22" xfId="17" applyFont="1" applyBorder="1" applyAlignment="1" applyProtection="1">
      <alignment horizontal="left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帳票61_21(1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1466850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381000" y="476250"/>
          <a:ext cx="1552575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75" zoomScaleNormal="75" zoomScaleSheetLayoutView="75" workbookViewId="0" topLeftCell="A1">
      <pane xSplit="3" ySplit="5" topLeftCell="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8.796875" defaultRowHeight="15"/>
  <cols>
    <col min="1" max="1" width="4" style="1" bestFit="1" customWidth="1"/>
    <col min="2" max="2" width="0.8984375" style="1" customWidth="1"/>
    <col min="3" max="3" width="15.5" style="1" customWidth="1"/>
    <col min="4" max="4" width="13.09765625" style="1" customWidth="1"/>
    <col min="5" max="5" width="13" style="1" customWidth="1"/>
    <col min="6" max="6" width="14.5" style="1" bestFit="1" customWidth="1"/>
    <col min="7" max="7" width="13.19921875" style="1" bestFit="1" customWidth="1"/>
    <col min="8" max="8" width="12.09765625" style="1" bestFit="1" customWidth="1"/>
    <col min="9" max="9" width="13.19921875" style="1" bestFit="1" customWidth="1"/>
    <col min="10" max="10" width="12.09765625" style="1" bestFit="1" customWidth="1"/>
    <col min="11" max="16384" width="9" style="3" customWidth="1"/>
  </cols>
  <sheetData>
    <row r="1" spans="1:8" ht="22.5">
      <c r="A1" s="22" t="s">
        <v>52</v>
      </c>
      <c r="H1" s="2"/>
    </row>
    <row r="2" spans="4:10" ht="14.25">
      <c r="D2" s="2"/>
      <c r="H2" s="2"/>
      <c r="J2" s="31" t="s">
        <v>50</v>
      </c>
    </row>
    <row r="3" spans="1:10" s="9" customFormat="1" ht="21.75" customHeight="1">
      <c r="A3" s="4" t="s">
        <v>32</v>
      </c>
      <c r="B3" s="14"/>
      <c r="C3" s="12" t="s">
        <v>30</v>
      </c>
      <c r="D3" s="5"/>
      <c r="E3" s="7" t="s">
        <v>48</v>
      </c>
      <c r="F3" s="11"/>
      <c r="G3" s="8"/>
      <c r="H3" s="5"/>
      <c r="I3" s="11" t="s">
        <v>49</v>
      </c>
      <c r="J3" s="8"/>
    </row>
    <row r="4" spans="1:10" s="9" customFormat="1" ht="21.75" customHeight="1">
      <c r="A4" s="6"/>
      <c r="B4" s="15"/>
      <c r="C4" s="13"/>
      <c r="D4" s="10" t="s">
        <v>36</v>
      </c>
      <c r="E4" s="10" t="s">
        <v>38</v>
      </c>
      <c r="F4" s="10" t="s">
        <v>40</v>
      </c>
      <c r="G4" s="6" t="s">
        <v>51</v>
      </c>
      <c r="H4" s="10" t="s">
        <v>43</v>
      </c>
      <c r="I4" s="10" t="s">
        <v>45</v>
      </c>
      <c r="J4" s="6" t="s">
        <v>51</v>
      </c>
    </row>
    <row r="5" spans="1:10" s="9" customFormat="1" ht="21.75" customHeight="1">
      <c r="A5" s="6" t="s">
        <v>33</v>
      </c>
      <c r="B5" s="44"/>
      <c r="C5" s="45" t="s">
        <v>31</v>
      </c>
      <c r="D5" s="10" t="s">
        <v>37</v>
      </c>
      <c r="E5" s="10" t="s">
        <v>39</v>
      </c>
      <c r="F5" s="10" t="s">
        <v>41</v>
      </c>
      <c r="G5" s="6" t="s">
        <v>42</v>
      </c>
      <c r="H5" s="10" t="s">
        <v>44</v>
      </c>
      <c r="I5" s="10" t="s">
        <v>46</v>
      </c>
      <c r="J5" s="6" t="s">
        <v>47</v>
      </c>
    </row>
    <row r="6" spans="1:10" ht="21.75" customHeight="1">
      <c r="A6" s="16">
        <v>1</v>
      </c>
      <c r="B6" s="29"/>
      <c r="C6" s="38" t="s">
        <v>0</v>
      </c>
      <c r="D6" s="17">
        <v>191854</v>
      </c>
      <c r="E6" s="17">
        <v>55623</v>
      </c>
      <c r="F6" s="17">
        <v>1004554</v>
      </c>
      <c r="G6" s="17">
        <v>1252031</v>
      </c>
      <c r="H6" s="17">
        <v>2570000</v>
      </c>
      <c r="I6" s="17">
        <v>0</v>
      </c>
      <c r="J6" s="17">
        <v>2570000</v>
      </c>
    </row>
    <row r="7" spans="1:10" ht="21.75" customHeight="1">
      <c r="A7" s="18">
        <v>2</v>
      </c>
      <c r="B7" s="19"/>
      <c r="C7" s="37" t="s">
        <v>1</v>
      </c>
      <c r="D7" s="20">
        <v>3536756</v>
      </c>
      <c r="E7" s="20">
        <v>9587368</v>
      </c>
      <c r="F7" s="20">
        <v>6971432</v>
      </c>
      <c r="G7" s="20">
        <v>20095556</v>
      </c>
      <c r="H7" s="20">
        <v>0</v>
      </c>
      <c r="I7" s="20">
        <v>544738</v>
      </c>
      <c r="J7" s="20">
        <v>544738</v>
      </c>
    </row>
    <row r="8" spans="1:10" ht="21.75" customHeight="1">
      <c r="A8" s="18">
        <v>3</v>
      </c>
      <c r="B8" s="19"/>
      <c r="C8" s="37" t="s">
        <v>2</v>
      </c>
      <c r="D8" s="20">
        <v>2757328</v>
      </c>
      <c r="E8" s="20">
        <v>1725161</v>
      </c>
      <c r="F8" s="20">
        <v>6610469</v>
      </c>
      <c r="G8" s="20">
        <v>11092958</v>
      </c>
      <c r="H8" s="20">
        <v>2528210</v>
      </c>
      <c r="I8" s="20">
        <v>3500</v>
      </c>
      <c r="J8" s="20">
        <v>2531710</v>
      </c>
    </row>
    <row r="9" spans="1:10" ht="21.75" customHeight="1">
      <c r="A9" s="18">
        <v>4</v>
      </c>
      <c r="B9" s="19"/>
      <c r="C9" s="37" t="s">
        <v>3</v>
      </c>
      <c r="D9" s="20">
        <v>2187890</v>
      </c>
      <c r="E9" s="20">
        <v>89285</v>
      </c>
      <c r="F9" s="20">
        <v>2033455</v>
      </c>
      <c r="G9" s="20">
        <v>4310630</v>
      </c>
      <c r="H9" s="20">
        <v>704374</v>
      </c>
      <c r="I9" s="20">
        <v>500</v>
      </c>
      <c r="J9" s="20">
        <v>704874</v>
      </c>
    </row>
    <row r="10" spans="1:10" ht="21.75" customHeight="1">
      <c r="A10" s="18">
        <v>5</v>
      </c>
      <c r="B10" s="19"/>
      <c r="C10" s="37" t="s">
        <v>4</v>
      </c>
      <c r="D10" s="20">
        <v>1227747</v>
      </c>
      <c r="E10" s="20">
        <v>980096</v>
      </c>
      <c r="F10" s="20">
        <v>2858934</v>
      </c>
      <c r="G10" s="20">
        <v>5066777</v>
      </c>
      <c r="H10" s="20">
        <v>1016925</v>
      </c>
      <c r="I10" s="20">
        <v>35000</v>
      </c>
      <c r="J10" s="20">
        <v>1051925</v>
      </c>
    </row>
    <row r="11" spans="1:10" ht="21.75" customHeight="1">
      <c r="A11" s="18">
        <v>6</v>
      </c>
      <c r="B11" s="19"/>
      <c r="C11" s="37" t="s">
        <v>5</v>
      </c>
      <c r="D11" s="20">
        <v>875299</v>
      </c>
      <c r="E11" s="20">
        <v>483873</v>
      </c>
      <c r="F11" s="20">
        <v>1585321</v>
      </c>
      <c r="G11" s="20">
        <v>2944493</v>
      </c>
      <c r="H11" s="20">
        <v>934387</v>
      </c>
      <c r="I11" s="20">
        <v>165000</v>
      </c>
      <c r="J11" s="20">
        <v>1099387</v>
      </c>
    </row>
    <row r="12" spans="1:10" ht="21.75" customHeight="1">
      <c r="A12" s="18">
        <v>7</v>
      </c>
      <c r="B12" s="19"/>
      <c r="C12" s="37" t="s">
        <v>6</v>
      </c>
      <c r="D12" s="20">
        <v>1085886</v>
      </c>
      <c r="E12" s="20">
        <v>1950692</v>
      </c>
      <c r="F12" s="20">
        <v>2245336</v>
      </c>
      <c r="G12" s="20">
        <v>5281914</v>
      </c>
      <c r="H12" s="20">
        <v>794720</v>
      </c>
      <c r="I12" s="20">
        <v>0</v>
      </c>
      <c r="J12" s="20">
        <v>794720</v>
      </c>
    </row>
    <row r="13" spans="1:10" ht="21.75" customHeight="1">
      <c r="A13" s="18">
        <v>8</v>
      </c>
      <c r="B13" s="19"/>
      <c r="C13" s="37" t="s">
        <v>7</v>
      </c>
      <c r="D13" s="20">
        <v>336018</v>
      </c>
      <c r="E13" s="20">
        <v>158977</v>
      </c>
      <c r="F13" s="20">
        <v>683480</v>
      </c>
      <c r="G13" s="20">
        <v>1178475</v>
      </c>
      <c r="H13" s="20">
        <v>150000</v>
      </c>
      <c r="I13" s="20">
        <v>12000</v>
      </c>
      <c r="J13" s="20">
        <v>162000</v>
      </c>
    </row>
    <row r="14" spans="1:10" ht="21.75" customHeight="1">
      <c r="A14" s="18">
        <v>9</v>
      </c>
      <c r="B14" s="19"/>
      <c r="C14" s="37" t="s">
        <v>61</v>
      </c>
      <c r="D14" s="20">
        <v>1778935</v>
      </c>
      <c r="E14" s="20">
        <v>620753</v>
      </c>
      <c r="F14" s="20">
        <v>1410839</v>
      </c>
      <c r="G14" s="20">
        <v>3810527</v>
      </c>
      <c r="H14" s="20">
        <v>686016</v>
      </c>
      <c r="I14" s="20">
        <v>86253</v>
      </c>
      <c r="J14" s="20">
        <v>772269</v>
      </c>
    </row>
    <row r="15" spans="1:10" ht="21.75" customHeight="1">
      <c r="A15" s="18">
        <v>10</v>
      </c>
      <c r="B15" s="19"/>
      <c r="C15" s="37" t="s">
        <v>8</v>
      </c>
      <c r="D15" s="20">
        <v>2433312</v>
      </c>
      <c r="E15" s="20">
        <v>1797109</v>
      </c>
      <c r="F15" s="20">
        <v>2997047</v>
      </c>
      <c r="G15" s="20">
        <v>7227468</v>
      </c>
      <c r="H15" s="20">
        <v>568896</v>
      </c>
      <c r="I15" s="20">
        <v>279667</v>
      </c>
      <c r="J15" s="20">
        <v>848563</v>
      </c>
    </row>
    <row r="16" spans="1:10" ht="21.75" customHeight="1">
      <c r="A16" s="18">
        <v>11</v>
      </c>
      <c r="B16" s="19"/>
      <c r="C16" s="37" t="s">
        <v>9</v>
      </c>
      <c r="D16" s="20">
        <v>1645902</v>
      </c>
      <c r="E16" s="20">
        <v>1045</v>
      </c>
      <c r="F16" s="20">
        <v>945040</v>
      </c>
      <c r="G16" s="20">
        <v>2591987</v>
      </c>
      <c r="H16" s="20">
        <v>218269</v>
      </c>
      <c r="I16" s="20">
        <v>12608</v>
      </c>
      <c r="J16" s="20">
        <v>230877</v>
      </c>
    </row>
    <row r="17" spans="1:10" ht="21.75" customHeight="1">
      <c r="A17" s="18">
        <v>12</v>
      </c>
      <c r="B17" s="19"/>
      <c r="C17" s="37" t="s">
        <v>10</v>
      </c>
      <c r="D17" s="20">
        <v>265496</v>
      </c>
      <c r="E17" s="20">
        <v>142502</v>
      </c>
      <c r="F17" s="20">
        <v>1648583</v>
      </c>
      <c r="G17" s="20">
        <v>2056581</v>
      </c>
      <c r="H17" s="20">
        <v>728200</v>
      </c>
      <c r="I17" s="20">
        <v>16407</v>
      </c>
      <c r="J17" s="20">
        <v>744607</v>
      </c>
    </row>
    <row r="18" spans="1:10" ht="21.75" customHeight="1">
      <c r="A18" s="18">
        <v>13</v>
      </c>
      <c r="B18" s="19"/>
      <c r="C18" s="37" t="s">
        <v>11</v>
      </c>
      <c r="D18" s="20">
        <v>1255233</v>
      </c>
      <c r="E18" s="20">
        <v>833838</v>
      </c>
      <c r="F18" s="20">
        <v>3721150</v>
      </c>
      <c r="G18" s="20">
        <v>5810221</v>
      </c>
      <c r="H18" s="20">
        <v>1462018</v>
      </c>
      <c r="I18" s="20">
        <v>0</v>
      </c>
      <c r="J18" s="20">
        <v>1462018</v>
      </c>
    </row>
    <row r="19" spans="1:10" ht="21.75" customHeight="1">
      <c r="A19" s="18">
        <v>14</v>
      </c>
      <c r="B19" s="19"/>
      <c r="C19" s="37" t="s">
        <v>12</v>
      </c>
      <c r="D19" s="20">
        <v>1946357</v>
      </c>
      <c r="E19" s="20">
        <v>62729</v>
      </c>
      <c r="F19" s="20">
        <v>699276</v>
      </c>
      <c r="G19" s="20">
        <v>2708362</v>
      </c>
      <c r="H19" s="20">
        <v>1671105</v>
      </c>
      <c r="I19" s="20">
        <v>28600</v>
      </c>
      <c r="J19" s="20">
        <v>1699705</v>
      </c>
    </row>
    <row r="20" spans="1:10" ht="21.75" customHeight="1">
      <c r="A20" s="18">
        <v>15</v>
      </c>
      <c r="B20" s="19"/>
      <c r="C20" s="37" t="s">
        <v>13</v>
      </c>
      <c r="D20" s="20">
        <v>2287327</v>
      </c>
      <c r="E20" s="20">
        <v>1483945</v>
      </c>
      <c r="F20" s="20">
        <v>2084182</v>
      </c>
      <c r="G20" s="20">
        <v>5855454</v>
      </c>
      <c r="H20" s="20">
        <v>1299020</v>
      </c>
      <c r="I20" s="20">
        <v>10000</v>
      </c>
      <c r="J20" s="20">
        <v>1309020</v>
      </c>
    </row>
    <row r="21" spans="1:10" ht="21.75" customHeight="1">
      <c r="A21" s="18">
        <v>16</v>
      </c>
      <c r="B21" s="19"/>
      <c r="C21" s="37" t="s">
        <v>14</v>
      </c>
      <c r="D21" s="20">
        <v>901655</v>
      </c>
      <c r="E21" s="20">
        <v>475720</v>
      </c>
      <c r="F21" s="20">
        <v>2552809</v>
      </c>
      <c r="G21" s="20">
        <v>3930184</v>
      </c>
      <c r="H21" s="20">
        <v>202894</v>
      </c>
      <c r="I21" s="20">
        <v>20000</v>
      </c>
      <c r="J21" s="20">
        <v>222894</v>
      </c>
    </row>
    <row r="22" spans="1:10" ht="21.75" customHeight="1">
      <c r="A22" s="18">
        <v>17</v>
      </c>
      <c r="B22" s="19"/>
      <c r="C22" s="37" t="s">
        <v>15</v>
      </c>
      <c r="D22" s="20">
        <v>2267195</v>
      </c>
      <c r="E22" s="20">
        <v>1395907</v>
      </c>
      <c r="F22" s="20">
        <v>2845415</v>
      </c>
      <c r="G22" s="20">
        <v>6508517</v>
      </c>
      <c r="H22" s="20">
        <v>0</v>
      </c>
      <c r="I22" s="20">
        <v>0</v>
      </c>
      <c r="J22" s="20">
        <v>0</v>
      </c>
    </row>
    <row r="23" spans="1:10" ht="21.75" customHeight="1">
      <c r="A23" s="18">
        <v>18</v>
      </c>
      <c r="B23" s="19"/>
      <c r="C23" s="37" t="s">
        <v>16</v>
      </c>
      <c r="D23" s="20">
        <v>1262372</v>
      </c>
      <c r="E23" s="20">
        <v>359814</v>
      </c>
      <c r="F23" s="20">
        <v>824276</v>
      </c>
      <c r="G23" s="20">
        <v>2446462</v>
      </c>
      <c r="H23" s="20">
        <v>584320</v>
      </c>
      <c r="I23" s="20">
        <v>364313</v>
      </c>
      <c r="J23" s="20">
        <v>948633</v>
      </c>
    </row>
    <row r="24" spans="1:10" ht="21.75" customHeight="1">
      <c r="A24" s="18">
        <v>19</v>
      </c>
      <c r="B24" s="19"/>
      <c r="C24" s="37" t="s">
        <v>17</v>
      </c>
      <c r="D24" s="20">
        <v>411224</v>
      </c>
      <c r="E24" s="20">
        <v>238545</v>
      </c>
      <c r="F24" s="20">
        <v>1925114</v>
      </c>
      <c r="G24" s="20">
        <v>2574883</v>
      </c>
      <c r="H24" s="20">
        <v>271046</v>
      </c>
      <c r="I24" s="20">
        <v>0</v>
      </c>
      <c r="J24" s="20">
        <v>271046</v>
      </c>
    </row>
    <row r="25" spans="1:10" ht="21.75" customHeight="1">
      <c r="A25" s="18">
        <v>20</v>
      </c>
      <c r="B25" s="19"/>
      <c r="C25" s="37" t="s">
        <v>18</v>
      </c>
      <c r="D25" s="20">
        <v>546078</v>
      </c>
      <c r="E25" s="20">
        <v>1796</v>
      </c>
      <c r="F25" s="20">
        <v>1696649</v>
      </c>
      <c r="G25" s="20">
        <v>2244523</v>
      </c>
      <c r="H25" s="20">
        <v>372392</v>
      </c>
      <c r="I25" s="20">
        <v>5000</v>
      </c>
      <c r="J25" s="20">
        <v>377392</v>
      </c>
    </row>
    <row r="26" spans="1:10" ht="21.75" customHeight="1">
      <c r="A26" s="18">
        <v>21</v>
      </c>
      <c r="B26" s="19"/>
      <c r="C26" s="37" t="s">
        <v>53</v>
      </c>
      <c r="D26" s="20">
        <v>2388689</v>
      </c>
      <c r="E26" s="20">
        <v>361928</v>
      </c>
      <c r="F26" s="20">
        <v>2420817</v>
      </c>
      <c r="G26" s="20">
        <v>5171434</v>
      </c>
      <c r="H26" s="20">
        <v>594419</v>
      </c>
      <c r="I26" s="20">
        <v>639893</v>
      </c>
      <c r="J26" s="20">
        <v>1234312</v>
      </c>
    </row>
    <row r="27" spans="1:10" ht="21.75" customHeight="1">
      <c r="A27" s="18">
        <v>22</v>
      </c>
      <c r="B27" s="19"/>
      <c r="C27" s="38" t="s">
        <v>54</v>
      </c>
      <c r="D27" s="20">
        <v>918672</v>
      </c>
      <c r="E27" s="20">
        <v>626889</v>
      </c>
      <c r="F27" s="20">
        <v>2181360</v>
      </c>
      <c r="G27" s="20">
        <v>3726921</v>
      </c>
      <c r="H27" s="20">
        <v>640000</v>
      </c>
      <c r="I27" s="20">
        <v>0</v>
      </c>
      <c r="J27" s="20">
        <v>640000</v>
      </c>
    </row>
    <row r="28" spans="1:10" ht="21.75" customHeight="1">
      <c r="A28" s="18">
        <v>23</v>
      </c>
      <c r="B28" s="21"/>
      <c r="C28" s="37" t="s">
        <v>55</v>
      </c>
      <c r="D28" s="18">
        <v>2485282</v>
      </c>
      <c r="E28" s="18">
        <v>1212349</v>
      </c>
      <c r="F28" s="18">
        <v>1274821</v>
      </c>
      <c r="G28" s="18">
        <v>4972452</v>
      </c>
      <c r="H28" s="18">
        <v>1275093</v>
      </c>
      <c r="I28" s="18">
        <v>0</v>
      </c>
      <c r="J28" s="18">
        <v>1275093</v>
      </c>
    </row>
    <row r="29" spans="1:10" ht="21.75" customHeight="1">
      <c r="A29" s="18">
        <v>24</v>
      </c>
      <c r="B29" s="19"/>
      <c r="C29" s="37" t="s">
        <v>56</v>
      </c>
      <c r="D29" s="20">
        <v>1029800</v>
      </c>
      <c r="E29" s="20">
        <v>344229</v>
      </c>
      <c r="F29" s="20">
        <v>2137814</v>
      </c>
      <c r="G29" s="20">
        <v>3511843</v>
      </c>
      <c r="H29" s="20">
        <v>964589</v>
      </c>
      <c r="I29" s="20">
        <v>1000</v>
      </c>
      <c r="J29" s="20">
        <v>965589</v>
      </c>
    </row>
    <row r="30" spans="1:10" ht="21.75" customHeight="1">
      <c r="A30" s="18">
        <v>25</v>
      </c>
      <c r="B30" s="19"/>
      <c r="C30" s="37" t="s">
        <v>57</v>
      </c>
      <c r="D30" s="20">
        <v>1920833</v>
      </c>
      <c r="E30" s="20">
        <v>888609</v>
      </c>
      <c r="F30" s="20">
        <v>5098575</v>
      </c>
      <c r="G30" s="20">
        <v>7908017</v>
      </c>
      <c r="H30" s="20">
        <v>655983</v>
      </c>
      <c r="I30" s="20">
        <v>157967</v>
      </c>
      <c r="J30" s="20">
        <v>813950</v>
      </c>
    </row>
    <row r="31" spans="1:10" ht="21.75" customHeight="1">
      <c r="A31" s="24">
        <v>26</v>
      </c>
      <c r="B31" s="25"/>
      <c r="C31" s="37" t="s">
        <v>58</v>
      </c>
      <c r="D31" s="20">
        <v>510561</v>
      </c>
      <c r="E31" s="20">
        <v>340482</v>
      </c>
      <c r="F31" s="20">
        <v>2230850</v>
      </c>
      <c r="G31" s="20">
        <v>3081893</v>
      </c>
      <c r="H31" s="20">
        <v>431948</v>
      </c>
      <c r="I31" s="20">
        <v>15001</v>
      </c>
      <c r="J31" s="20">
        <v>446949</v>
      </c>
    </row>
    <row r="32" spans="1:10" ht="21.75" customHeight="1">
      <c r="A32" s="18">
        <v>27</v>
      </c>
      <c r="B32" s="33"/>
      <c r="C32" s="37" t="s">
        <v>62</v>
      </c>
      <c r="D32" s="30">
        <v>683858</v>
      </c>
      <c r="E32" s="30">
        <v>549164</v>
      </c>
      <c r="F32" s="30">
        <v>2250951</v>
      </c>
      <c r="G32" s="30">
        <v>3483973</v>
      </c>
      <c r="H32" s="30">
        <v>258601</v>
      </c>
      <c r="I32" s="30">
        <v>0</v>
      </c>
      <c r="J32" s="30">
        <v>258601</v>
      </c>
    </row>
    <row r="33" spans="1:10" ht="21.75" customHeight="1">
      <c r="A33" s="24">
        <v>28</v>
      </c>
      <c r="B33" s="33"/>
      <c r="C33" s="37" t="s">
        <v>63</v>
      </c>
      <c r="D33" s="20">
        <v>1954156</v>
      </c>
      <c r="E33" s="20">
        <v>0</v>
      </c>
      <c r="F33" s="20">
        <v>1711468</v>
      </c>
      <c r="G33" s="20">
        <v>3665624</v>
      </c>
      <c r="H33" s="20">
        <v>600000</v>
      </c>
      <c r="I33" s="20">
        <v>230007</v>
      </c>
      <c r="J33" s="20">
        <v>830007</v>
      </c>
    </row>
    <row r="34" spans="1:10" ht="21.75" customHeight="1">
      <c r="A34" s="18">
        <v>29</v>
      </c>
      <c r="B34" s="33"/>
      <c r="C34" s="37" t="s">
        <v>64</v>
      </c>
      <c r="D34" s="20">
        <v>485388</v>
      </c>
      <c r="E34" s="20">
        <v>285117</v>
      </c>
      <c r="F34" s="20">
        <v>1392749</v>
      </c>
      <c r="G34" s="20">
        <v>2163254</v>
      </c>
      <c r="H34" s="20">
        <v>437039</v>
      </c>
      <c r="I34" s="20">
        <v>0</v>
      </c>
      <c r="J34" s="20">
        <v>437039</v>
      </c>
    </row>
    <row r="35" spans="1:10" ht="21.75" customHeight="1">
      <c r="A35" s="24">
        <v>30</v>
      </c>
      <c r="B35" s="33"/>
      <c r="C35" s="37" t="s">
        <v>65</v>
      </c>
      <c r="D35" s="20">
        <v>463220</v>
      </c>
      <c r="E35" s="20">
        <v>163096</v>
      </c>
      <c r="F35" s="20">
        <v>2047148</v>
      </c>
      <c r="G35" s="20">
        <v>2673464</v>
      </c>
      <c r="H35" s="20">
        <v>471005</v>
      </c>
      <c r="I35" s="20">
        <v>4517</v>
      </c>
      <c r="J35" s="20">
        <v>475522</v>
      </c>
    </row>
    <row r="36" spans="1:10" ht="21.75" customHeight="1">
      <c r="A36" s="18">
        <v>31</v>
      </c>
      <c r="B36" s="33"/>
      <c r="C36" s="37" t="s">
        <v>66</v>
      </c>
      <c r="D36" s="20">
        <v>987585</v>
      </c>
      <c r="E36" s="20">
        <v>174046</v>
      </c>
      <c r="F36" s="20">
        <v>1890986</v>
      </c>
      <c r="G36" s="20">
        <v>3052617</v>
      </c>
      <c r="H36" s="20">
        <v>1130666</v>
      </c>
      <c r="I36" s="20">
        <v>0</v>
      </c>
      <c r="J36" s="20">
        <v>1130666</v>
      </c>
    </row>
    <row r="37" spans="1:10" ht="21.75" customHeight="1">
      <c r="A37" s="24">
        <v>32</v>
      </c>
      <c r="B37" s="36"/>
      <c r="C37" s="35" t="s">
        <v>67</v>
      </c>
      <c r="D37" s="34">
        <v>670676</v>
      </c>
      <c r="E37" s="34">
        <v>405013</v>
      </c>
      <c r="F37" s="34">
        <v>1145696</v>
      </c>
      <c r="G37" s="34">
        <v>2221385</v>
      </c>
      <c r="H37" s="34">
        <v>549562</v>
      </c>
      <c r="I37" s="34">
        <v>13709</v>
      </c>
      <c r="J37" s="34">
        <v>563271</v>
      </c>
    </row>
    <row r="38" spans="1:10" ht="21.75" customHeight="1">
      <c r="A38" s="26"/>
      <c r="B38" s="27"/>
      <c r="C38" s="40" t="s">
        <v>60</v>
      </c>
      <c r="D38" s="32">
        <f>SUM(D6:D37)</f>
        <v>43698584</v>
      </c>
      <c r="E38" s="32">
        <f aca="true" t="shared" si="0" ref="E38:J38">SUM(E6:E37)</f>
        <v>27795700</v>
      </c>
      <c r="F38" s="32">
        <f t="shared" si="0"/>
        <v>73126596</v>
      </c>
      <c r="G38" s="32">
        <f t="shared" si="0"/>
        <v>144620880</v>
      </c>
      <c r="H38" s="32">
        <f t="shared" si="0"/>
        <v>24771697</v>
      </c>
      <c r="I38" s="32">
        <f t="shared" si="0"/>
        <v>2645680</v>
      </c>
      <c r="J38" s="32">
        <f t="shared" si="0"/>
        <v>27417377</v>
      </c>
    </row>
    <row r="39" spans="1:10" ht="21.75" customHeight="1">
      <c r="A39" s="28">
        <v>33</v>
      </c>
      <c r="B39" s="29"/>
      <c r="C39" s="43" t="s">
        <v>19</v>
      </c>
      <c r="D39" s="30">
        <v>1871766</v>
      </c>
      <c r="E39" s="30">
        <v>68945</v>
      </c>
      <c r="F39" s="30">
        <v>549692</v>
      </c>
      <c r="G39" s="30">
        <v>2490403</v>
      </c>
      <c r="H39" s="30">
        <v>309605</v>
      </c>
      <c r="I39" s="30">
        <v>0</v>
      </c>
      <c r="J39" s="30">
        <v>309605</v>
      </c>
    </row>
    <row r="40" spans="1:10" ht="21.75" customHeight="1">
      <c r="A40" s="18">
        <v>34</v>
      </c>
      <c r="B40" s="19"/>
      <c r="C40" s="37" t="s">
        <v>20</v>
      </c>
      <c r="D40" s="20">
        <v>177033</v>
      </c>
      <c r="E40" s="20">
        <v>33826</v>
      </c>
      <c r="F40" s="20">
        <v>578426</v>
      </c>
      <c r="G40" s="20">
        <v>789285</v>
      </c>
      <c r="H40" s="20">
        <v>191420</v>
      </c>
      <c r="I40" s="20">
        <v>0</v>
      </c>
      <c r="J40" s="20">
        <v>191420</v>
      </c>
    </row>
    <row r="41" spans="1:10" ht="21.75" customHeight="1">
      <c r="A41" s="28">
        <v>35</v>
      </c>
      <c r="B41" s="19"/>
      <c r="C41" s="37" t="s">
        <v>59</v>
      </c>
      <c r="D41" s="20">
        <v>1262323</v>
      </c>
      <c r="E41" s="20">
        <v>126548</v>
      </c>
      <c r="F41" s="20">
        <v>1154333</v>
      </c>
      <c r="G41" s="20">
        <v>2543204</v>
      </c>
      <c r="H41" s="20">
        <v>318424</v>
      </c>
      <c r="I41" s="20">
        <v>78618</v>
      </c>
      <c r="J41" s="20">
        <v>397042</v>
      </c>
    </row>
    <row r="42" spans="1:10" ht="21.75" customHeight="1">
      <c r="A42" s="18">
        <v>36</v>
      </c>
      <c r="B42" s="19"/>
      <c r="C42" s="37" t="s">
        <v>21</v>
      </c>
      <c r="D42" s="20">
        <v>2727396</v>
      </c>
      <c r="E42" s="20">
        <v>1350000</v>
      </c>
      <c r="F42" s="20">
        <v>2214330</v>
      </c>
      <c r="G42" s="20">
        <v>6291726</v>
      </c>
      <c r="H42" s="20">
        <v>0</v>
      </c>
      <c r="I42" s="20">
        <v>146579</v>
      </c>
      <c r="J42" s="20">
        <v>146579</v>
      </c>
    </row>
    <row r="43" spans="1:10" ht="21.75" customHeight="1">
      <c r="A43" s="28">
        <v>37</v>
      </c>
      <c r="B43" s="19"/>
      <c r="C43" s="38" t="s">
        <v>22</v>
      </c>
      <c r="D43" s="20">
        <v>286885</v>
      </c>
      <c r="E43" s="20">
        <v>11444</v>
      </c>
      <c r="F43" s="20">
        <v>461667</v>
      </c>
      <c r="G43" s="20">
        <v>759996</v>
      </c>
      <c r="H43" s="20">
        <v>50001</v>
      </c>
      <c r="I43" s="20">
        <v>9630</v>
      </c>
      <c r="J43" s="20">
        <v>59631</v>
      </c>
    </row>
    <row r="44" spans="1:10" ht="21.75" customHeight="1">
      <c r="A44" s="18">
        <v>38</v>
      </c>
      <c r="B44" s="19"/>
      <c r="C44" s="37" t="s">
        <v>23</v>
      </c>
      <c r="D44" s="20">
        <v>477152</v>
      </c>
      <c r="E44" s="20">
        <v>184436</v>
      </c>
      <c r="F44" s="20">
        <v>787399</v>
      </c>
      <c r="G44" s="20">
        <v>1448987</v>
      </c>
      <c r="H44" s="20">
        <v>112384</v>
      </c>
      <c r="I44" s="20">
        <v>0</v>
      </c>
      <c r="J44" s="20">
        <v>112384</v>
      </c>
    </row>
    <row r="45" spans="1:10" ht="21.75" customHeight="1">
      <c r="A45" s="28">
        <v>39</v>
      </c>
      <c r="B45" s="19"/>
      <c r="C45" s="37" t="s">
        <v>24</v>
      </c>
      <c r="D45" s="20">
        <v>1166300</v>
      </c>
      <c r="E45" s="20">
        <v>750200</v>
      </c>
      <c r="F45" s="20">
        <v>2361880</v>
      </c>
      <c r="G45" s="20">
        <v>4278380</v>
      </c>
      <c r="H45" s="20">
        <v>1428117</v>
      </c>
      <c r="I45" s="20">
        <v>0</v>
      </c>
      <c r="J45" s="20">
        <v>1428117</v>
      </c>
    </row>
    <row r="46" spans="1:10" ht="21.75" customHeight="1">
      <c r="A46" s="18">
        <v>40</v>
      </c>
      <c r="B46" s="19"/>
      <c r="C46" s="37" t="s">
        <v>25</v>
      </c>
      <c r="D46" s="20">
        <v>220621</v>
      </c>
      <c r="E46" s="20">
        <v>132319</v>
      </c>
      <c r="F46" s="20">
        <v>661795</v>
      </c>
      <c r="G46" s="20">
        <v>1014735</v>
      </c>
      <c r="H46" s="20">
        <v>70000</v>
      </c>
      <c r="I46" s="20">
        <v>0</v>
      </c>
      <c r="J46" s="20">
        <v>70000</v>
      </c>
    </row>
    <row r="47" spans="1:10" ht="21.75" customHeight="1">
      <c r="A47" s="28">
        <v>41</v>
      </c>
      <c r="B47" s="19"/>
      <c r="C47" s="37" t="s">
        <v>26</v>
      </c>
      <c r="D47" s="20">
        <v>407212</v>
      </c>
      <c r="E47" s="20">
        <v>234096</v>
      </c>
      <c r="F47" s="20">
        <v>407444</v>
      </c>
      <c r="G47" s="20">
        <v>1048752</v>
      </c>
      <c r="H47" s="20">
        <v>296599</v>
      </c>
      <c r="I47" s="20">
        <v>1000</v>
      </c>
      <c r="J47" s="20">
        <v>297599</v>
      </c>
    </row>
    <row r="48" spans="1:10" ht="21.75" customHeight="1">
      <c r="A48" s="18">
        <v>42</v>
      </c>
      <c r="B48" s="19"/>
      <c r="C48" s="37" t="s">
        <v>27</v>
      </c>
      <c r="D48" s="20">
        <v>639722</v>
      </c>
      <c r="E48" s="20">
        <v>526661</v>
      </c>
      <c r="F48" s="20">
        <v>526588</v>
      </c>
      <c r="G48" s="20">
        <v>1692971</v>
      </c>
      <c r="H48" s="20">
        <v>127249</v>
      </c>
      <c r="I48" s="20">
        <v>0</v>
      </c>
      <c r="J48" s="20">
        <v>127249</v>
      </c>
    </row>
    <row r="49" spans="1:10" ht="21.75" customHeight="1">
      <c r="A49" s="28">
        <v>43</v>
      </c>
      <c r="B49" s="19"/>
      <c r="C49" s="37" t="s">
        <v>28</v>
      </c>
      <c r="D49" s="20">
        <v>707843</v>
      </c>
      <c r="E49" s="20">
        <v>36526</v>
      </c>
      <c r="F49" s="20">
        <v>334271</v>
      </c>
      <c r="G49" s="20">
        <v>1078640</v>
      </c>
      <c r="H49" s="20">
        <v>313024</v>
      </c>
      <c r="I49" s="20">
        <v>0</v>
      </c>
      <c r="J49" s="20">
        <v>313024</v>
      </c>
    </row>
    <row r="50" spans="1:10" ht="21.75" customHeight="1">
      <c r="A50" s="18">
        <v>44</v>
      </c>
      <c r="B50" s="19"/>
      <c r="C50" s="39" t="s">
        <v>29</v>
      </c>
      <c r="D50" s="20">
        <v>871552</v>
      </c>
      <c r="E50" s="20">
        <v>408820</v>
      </c>
      <c r="F50" s="20">
        <v>2182076</v>
      </c>
      <c r="G50" s="20">
        <v>3462448</v>
      </c>
      <c r="H50" s="20">
        <v>190935</v>
      </c>
      <c r="I50" s="20">
        <v>0</v>
      </c>
      <c r="J50" s="20">
        <v>190935</v>
      </c>
    </row>
    <row r="51" spans="1:10" ht="21.75" customHeight="1">
      <c r="A51" s="26"/>
      <c r="B51" s="27"/>
      <c r="C51" s="41" t="s">
        <v>34</v>
      </c>
      <c r="D51" s="23">
        <f aca="true" t="shared" si="1" ref="D51:J51">SUM(D39:D50)</f>
        <v>10815805</v>
      </c>
      <c r="E51" s="23">
        <f t="shared" si="1"/>
        <v>3863821</v>
      </c>
      <c r="F51" s="23">
        <f t="shared" si="1"/>
        <v>12219901</v>
      </c>
      <c r="G51" s="23">
        <f t="shared" si="1"/>
        <v>26899527</v>
      </c>
      <c r="H51" s="23">
        <f t="shared" si="1"/>
        <v>3407758</v>
      </c>
      <c r="I51" s="23">
        <f t="shared" si="1"/>
        <v>235827</v>
      </c>
      <c r="J51" s="23">
        <f t="shared" si="1"/>
        <v>3643585</v>
      </c>
    </row>
    <row r="52" spans="1:10" ht="21.75" customHeight="1">
      <c r="A52" s="26"/>
      <c r="B52" s="27"/>
      <c r="C52" s="42" t="s">
        <v>35</v>
      </c>
      <c r="D52" s="23">
        <f aca="true" t="shared" si="2" ref="D52:J52">SUM(D51,D38)</f>
        <v>54514389</v>
      </c>
      <c r="E52" s="23">
        <f t="shared" si="2"/>
        <v>31659521</v>
      </c>
      <c r="F52" s="23">
        <f t="shared" si="2"/>
        <v>85346497</v>
      </c>
      <c r="G52" s="23">
        <f t="shared" si="2"/>
        <v>171520407</v>
      </c>
      <c r="H52" s="23">
        <f t="shared" si="2"/>
        <v>28179455</v>
      </c>
      <c r="I52" s="23">
        <f t="shared" si="2"/>
        <v>2881507</v>
      </c>
      <c r="J52" s="23">
        <f t="shared" si="2"/>
        <v>31060962</v>
      </c>
    </row>
  </sheetData>
  <printOptions horizontalCentered="1"/>
  <pageMargins left="0.7874015748031497" right="0.7480314960629921" top="0.6692913385826772" bottom="0.5905511811023623" header="0.3937007874015748" footer="0.5118110236220472"/>
  <pageSetup horizontalDpi="360" verticalDpi="36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茨城県総務部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茨城県</cp:lastModifiedBy>
  <cp:lastPrinted>2010-03-25T02:46:48Z</cp:lastPrinted>
  <dcterms:created xsi:type="dcterms:W3CDTF">2003-01-08T02:34:36Z</dcterms:created>
  <dcterms:modified xsi:type="dcterms:W3CDTF">2010-03-26T08:28:29Z</dcterms:modified>
  <cp:category/>
  <cp:version/>
  <cp:contentType/>
  <cp:contentStatus/>
</cp:coreProperties>
</file>