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506" windowWidth="12570" windowHeight="6645" tabRatio="868" activeTab="0"/>
  </bookViews>
  <sheets>
    <sheet name="第２表１（１）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<sst xmlns="http://schemas.openxmlformats.org/spreadsheetml/2006/main" count="74" uniqueCount="68">
  <si>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</si>
  <si>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</si>
  <si>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</si>
  <si>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</si>
  <si>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</si>
  <si>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</si>
  <si>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</si>
  <si>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</si>
  <si>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</si>
  <si>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</si>
  <si>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</si>
  <si>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</si>
  <si>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</si>
  <si>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</si>
  <si>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</si>
  <si>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</si>
  <si>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</si>
  <si>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</si>
  <si>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</si>
  <si>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</si>
  <si>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市町村名</t>
  </si>
  <si>
    <t>区分</t>
  </si>
  <si>
    <t>番</t>
  </si>
  <si>
    <t>号</t>
  </si>
  <si>
    <t>滞納繰越分</t>
  </si>
  <si>
    <t>Ａ</t>
  </si>
  <si>
    <t>Ｂ</t>
  </si>
  <si>
    <t>Ｃ</t>
  </si>
  <si>
    <t>Ｄ</t>
  </si>
  <si>
    <t>Ｅ</t>
  </si>
  <si>
    <t>Ｆ</t>
  </si>
  <si>
    <t>Ｄ/Ａ×100</t>
  </si>
  <si>
    <t>Ｅ/Ｂ×100</t>
  </si>
  <si>
    <t>Ｆ/Ｃ×100</t>
  </si>
  <si>
    <t>調 定 済 額</t>
  </si>
  <si>
    <t>収 入 済 額</t>
  </si>
  <si>
    <t>徴 収 率（％）</t>
  </si>
  <si>
    <t>　（1）個人均等割</t>
  </si>
  <si>
    <t>常陸大宮市</t>
  </si>
  <si>
    <t>那珂市</t>
  </si>
  <si>
    <t>筑西市</t>
  </si>
  <si>
    <t>坂東市</t>
  </si>
  <si>
    <t>常総市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</si>
  <si>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</si>
  <si>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</si>
  <si>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</si>
  <si>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</si>
  <si>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</si>
  <si>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</si>
  <si>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</si>
  <si>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</si>
  <si>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</si>
  <si>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</si>
  <si>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</si>
  <si>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</si>
  <si>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</si>
  <si>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</si>
  <si>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</si>
  <si>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</si>
  <si>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</si>
  <si>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</si>
  <si>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</si>
  <si>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(単位：千円)</t>
  </si>
  <si>
    <t>【 市　　計 】</t>
  </si>
  <si>
    <t>【 町 村 計 】</t>
  </si>
  <si>
    <t>【 市町村計 】</t>
  </si>
  <si>
    <t>現年課税分</t>
  </si>
  <si>
    <t>合計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</si>
</sst>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#;[Red]&quot;△&quot;#,###"/>
    <numFmt numFmtId="178" formatCode="#,##0.0;[Red]&quot;△&quot;#,##0.0"/>
    <numFmt numFmtId="179" formatCode="#,##0_);[Red]\(#,##0\)"/>
    <numFmt numFmtId="180" formatCode="0.0_);[Red]\(0.0\)"/>
    <numFmt numFmtId="181" formatCode="#,##0.0_);[Red]\(#,##0.0\)"/>
    <numFmt numFmtId="182" formatCode="0.0;&quot;△ &quot;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right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6" xfId="17" applyFont="1" applyFill="1" applyBorder="1" applyAlignment="1">
      <alignment horizontal="center"/>
    </xf>
    <xf numFmtId="38" fontId="3" fillId="0" borderId="2" xfId="17" applyFont="1" applyFill="1" applyBorder="1" applyAlignment="1">
      <alignment/>
    </xf>
    <xf numFmtId="38" fontId="3" fillId="0" borderId="7" xfId="17" applyFont="1" applyFill="1" applyBorder="1" applyAlignment="1">
      <alignment horizontal="center"/>
    </xf>
    <xf numFmtId="38" fontId="3" fillId="0" borderId="8" xfId="17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4" fillId="0" borderId="12" xfId="17" applyFont="1" applyFill="1" applyBorder="1" applyAlignment="1">
      <alignment horizontal="center"/>
    </xf>
    <xf numFmtId="38" fontId="3" fillId="0" borderId="13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4" xfId="17" applyFont="1" applyFill="1" applyBorder="1" applyAlignment="1">
      <alignment horizontal="left"/>
    </xf>
    <xf numFmtId="38" fontId="3" fillId="0" borderId="15" xfId="17" applyFont="1" applyFill="1" applyBorder="1" applyAlignment="1">
      <alignment/>
    </xf>
    <xf numFmtId="176" fontId="3" fillId="0" borderId="15" xfId="17" applyNumberFormat="1" applyFont="1" applyFill="1" applyBorder="1" applyAlignment="1">
      <alignment/>
    </xf>
    <xf numFmtId="38" fontId="3" fillId="0" borderId="16" xfId="17" applyFont="1" applyFill="1" applyBorder="1" applyAlignment="1">
      <alignment/>
    </xf>
    <xf numFmtId="38" fontId="3" fillId="0" borderId="17" xfId="17" applyFont="1" applyFill="1" applyBorder="1" applyAlignment="1">
      <alignment/>
    </xf>
    <xf numFmtId="38" fontId="3" fillId="0" borderId="17" xfId="17" applyFont="1" applyFill="1" applyBorder="1" applyAlignment="1">
      <alignment horizontal="left"/>
    </xf>
    <xf numFmtId="38" fontId="3" fillId="0" borderId="18" xfId="17" applyFont="1" applyFill="1" applyBorder="1" applyAlignment="1">
      <alignment/>
    </xf>
    <xf numFmtId="176" fontId="3" fillId="0" borderId="18" xfId="17" applyNumberFormat="1" applyFont="1" applyFill="1" applyBorder="1" applyAlignment="1">
      <alignment/>
    </xf>
    <xf numFmtId="38" fontId="3" fillId="0" borderId="19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21" xfId="17" applyFont="1" applyFill="1" applyBorder="1" applyAlignment="1">
      <alignment/>
    </xf>
    <xf numFmtId="38" fontId="3" fillId="0" borderId="20" xfId="17" applyFont="1" applyFill="1" applyBorder="1" applyAlignment="1">
      <alignment horizontal="left"/>
    </xf>
    <xf numFmtId="38" fontId="3" fillId="0" borderId="22" xfId="17" applyFont="1" applyFill="1" applyBorder="1" applyAlignment="1">
      <alignment/>
    </xf>
    <xf numFmtId="176" fontId="3" fillId="0" borderId="22" xfId="17" applyNumberFormat="1" applyFont="1" applyFill="1" applyBorder="1" applyAlignment="1">
      <alignment/>
    </xf>
    <xf numFmtId="38" fontId="3" fillId="0" borderId="5" xfId="17" applyFont="1" applyFill="1" applyBorder="1" applyAlignment="1">
      <alignment horizontal="center"/>
    </xf>
    <xf numFmtId="38" fontId="3" fillId="0" borderId="23" xfId="17" applyFont="1" applyFill="1" applyBorder="1" applyAlignment="1">
      <alignment/>
    </xf>
    <xf numFmtId="176" fontId="3" fillId="0" borderId="23" xfId="17" applyNumberFormat="1" applyFont="1" applyFill="1" applyBorder="1" applyAlignment="1">
      <alignment/>
    </xf>
    <xf numFmtId="38" fontId="3" fillId="0" borderId="24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176" fontId="3" fillId="0" borderId="26" xfId="17" applyNumberFormat="1" applyFont="1" applyFill="1" applyBorder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4" xfId="17" applyFont="1" applyFill="1" applyBorder="1" applyAlignment="1">
      <alignment horizontal="right"/>
    </xf>
    <xf numFmtId="38" fontId="8" fillId="0" borderId="0" xfId="17" applyFont="1" applyFill="1" applyAlignment="1">
      <alignment vertical="center"/>
    </xf>
    <xf numFmtId="38" fontId="3" fillId="0" borderId="1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0" xfId="17" applyFont="1" applyFill="1" applyBorder="1" applyAlignment="1">
      <alignment horizontal="center"/>
    </xf>
    <xf numFmtId="38" fontId="3" fillId="0" borderId="11" xfId="17" applyFont="1" applyFill="1" applyBorder="1" applyAlignment="1">
      <alignment horizontal="center"/>
    </xf>
    <xf numFmtId="38" fontId="3" fillId="0" borderId="27" xfId="17" applyFont="1" applyFill="1" applyBorder="1" applyAlignment="1">
      <alignment horizontal="right"/>
    </xf>
    <xf numFmtId="0" fontId="0" fillId="0" borderId="27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9525</xdr:rowOff>
    </xdr:from>
    <xdr:to>
      <xdr:col>4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390525" y="342900"/>
          <a:ext cx="11620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5" zoomScaleSheetLayoutView="75" workbookViewId="0" topLeftCell="A1">
      <pane xSplit="4" ySplit="4" topLeftCell="E5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F50" sqref="F50"/>
    </sheetView>
  </sheetViews>
  <sheetFormatPr defaultColWidth="9.00390625" defaultRowHeight="13.5"/>
  <cols>
    <col min="1" max="1" width="4.00390625" style="2" customWidth="1"/>
    <col min="2" max="2" width="0.6171875" style="2" customWidth="1"/>
    <col min="3" max="3" width="0.5" style="2" customWidth="1"/>
    <col min="4" max="4" width="15.25390625" style="2" customWidth="1"/>
    <col min="5" max="10" width="12.875" style="2" customWidth="1"/>
    <col min="11" max="11" width="10.375" style="2" bestFit="1" customWidth="1"/>
    <col min="12" max="12" width="10.50390625" style="2" customWidth="1"/>
    <col min="13" max="13" width="10.375" style="2" bestFit="1" customWidth="1"/>
    <col min="14" max="16384" width="9.00390625" style="2" customWidth="1"/>
  </cols>
  <sheetData>
    <row r="1" spans="1:13" ht="26.25" customHeight="1">
      <c r="A1" s="46" t="s">
        <v>37</v>
      </c>
      <c r="B1" s="1"/>
      <c r="C1" s="1"/>
      <c r="D1" s="1"/>
      <c r="F1" s="1"/>
      <c r="G1" s="1"/>
      <c r="H1" s="1"/>
      <c r="I1" s="1"/>
      <c r="J1" s="1"/>
      <c r="K1" s="1"/>
      <c r="L1" s="51" t="s">
        <v>62</v>
      </c>
      <c r="M1" s="52"/>
    </row>
    <row r="2" spans="1:13" ht="22.5" customHeight="1">
      <c r="A2" s="47" t="s">
        <v>22</v>
      </c>
      <c r="B2" s="48"/>
      <c r="C2" s="3"/>
      <c r="D2" s="4" t="s">
        <v>21</v>
      </c>
      <c r="E2" s="5"/>
      <c r="F2" s="6" t="s">
        <v>34</v>
      </c>
      <c r="G2" s="7"/>
      <c r="H2" s="5"/>
      <c r="I2" s="6" t="s">
        <v>35</v>
      </c>
      <c r="J2" s="8"/>
      <c r="K2" s="9"/>
      <c r="L2" s="10" t="s">
        <v>36</v>
      </c>
      <c r="M2" s="11"/>
    </row>
    <row r="3" spans="1:13" ht="22.5" customHeight="1">
      <c r="A3" s="12"/>
      <c r="B3" s="13"/>
      <c r="C3" s="12"/>
      <c r="D3" s="14"/>
      <c r="E3" s="15" t="s">
        <v>66</v>
      </c>
      <c r="F3" s="15" t="s">
        <v>24</v>
      </c>
      <c r="G3" s="15" t="s">
        <v>67</v>
      </c>
      <c r="H3" s="15" t="s">
        <v>66</v>
      </c>
      <c r="I3" s="15" t="s">
        <v>24</v>
      </c>
      <c r="J3" s="15" t="s">
        <v>67</v>
      </c>
      <c r="K3" s="16" t="s">
        <v>66</v>
      </c>
      <c r="L3" s="16" t="s">
        <v>24</v>
      </c>
      <c r="M3" s="16" t="s">
        <v>67</v>
      </c>
    </row>
    <row r="4" spans="1:13" ht="22.5" customHeight="1">
      <c r="A4" s="49" t="s">
        <v>23</v>
      </c>
      <c r="B4" s="50"/>
      <c r="C4" s="17"/>
      <c r="D4" s="18" t="s">
        <v>20</v>
      </c>
      <c r="E4" s="19" t="s">
        <v>25</v>
      </c>
      <c r="F4" s="19" t="s">
        <v>26</v>
      </c>
      <c r="G4" s="19" t="s">
        <v>27</v>
      </c>
      <c r="H4" s="19" t="s">
        <v>28</v>
      </c>
      <c r="I4" s="19" t="s">
        <v>29</v>
      </c>
      <c r="J4" s="19" t="s">
        <v>30</v>
      </c>
      <c r="K4" s="20" t="s">
        <v>31</v>
      </c>
      <c r="L4" s="20" t="s">
        <v>32</v>
      </c>
      <c r="M4" s="20" t="s">
        <v>33</v>
      </c>
    </row>
    <row r="5" spans="1:13" ht="22.5" customHeight="1">
      <c r="A5" s="21">
        <v>1</v>
      </c>
      <c r="B5" s="22"/>
      <c r="C5" s="21"/>
      <c r="D5" s="23" t="s">
        <v>0</v>
      </c>
      <c r="E5" s="24">
        <v>375658</v>
      </c>
      <c r="F5" s="24">
        <v>35262</v>
      </c>
      <c r="G5" s="24">
        <v>410920</v>
      </c>
      <c r="H5" s="24">
        <v>361611</v>
      </c>
      <c r="I5" s="24">
        <v>6318</v>
      </c>
      <c r="J5" s="24">
        <v>367929</v>
      </c>
      <c r="K5" s="25">
        <f>H5/E5*100</f>
        <v>96.26069456793147</v>
      </c>
      <c r="L5" s="25">
        <f aca="true" t="shared" si="0" ref="L5:M20">I5/F5*100</f>
        <v>17.917304747320063</v>
      </c>
      <c r="M5" s="25">
        <f t="shared" si="0"/>
        <v>89.53786625133846</v>
      </c>
    </row>
    <row r="6" spans="1:13" ht="22.5" customHeight="1">
      <c r="A6" s="26">
        <v>2</v>
      </c>
      <c r="B6" s="27"/>
      <c r="C6" s="26"/>
      <c r="D6" s="28" t="s">
        <v>1</v>
      </c>
      <c r="E6" s="29">
        <v>277447</v>
      </c>
      <c r="F6" s="29">
        <v>14128</v>
      </c>
      <c r="G6" s="29">
        <v>291575</v>
      </c>
      <c r="H6" s="29">
        <v>271836</v>
      </c>
      <c r="I6" s="29">
        <v>2965</v>
      </c>
      <c r="J6" s="29">
        <v>274801</v>
      </c>
      <c r="K6" s="30">
        <f aca="true" t="shared" si="1" ref="K6:M49">H6/E6*100</f>
        <v>97.97763176390445</v>
      </c>
      <c r="L6" s="30">
        <f t="shared" si="0"/>
        <v>20.98669309173273</v>
      </c>
      <c r="M6" s="30">
        <f t="shared" si="0"/>
        <v>94.24710623338764</v>
      </c>
    </row>
    <row r="7" spans="1:13" ht="22.5" customHeight="1">
      <c r="A7" s="26">
        <v>3</v>
      </c>
      <c r="B7" s="27"/>
      <c r="C7" s="26"/>
      <c r="D7" s="28" t="s">
        <v>2</v>
      </c>
      <c r="E7" s="29">
        <v>205972</v>
      </c>
      <c r="F7" s="29">
        <v>20989</v>
      </c>
      <c r="G7" s="29">
        <v>226961</v>
      </c>
      <c r="H7" s="29">
        <v>197327</v>
      </c>
      <c r="I7" s="29">
        <v>4180</v>
      </c>
      <c r="J7" s="29">
        <v>201507</v>
      </c>
      <c r="K7" s="30">
        <f t="shared" si="1"/>
        <v>95.80282756879576</v>
      </c>
      <c r="L7" s="30">
        <f t="shared" si="0"/>
        <v>19.91519367287627</v>
      </c>
      <c r="M7" s="30">
        <f t="shared" si="0"/>
        <v>88.7848573102868</v>
      </c>
    </row>
    <row r="8" spans="1:13" ht="22.5" customHeight="1">
      <c r="A8" s="26">
        <v>4</v>
      </c>
      <c r="B8" s="27"/>
      <c r="C8" s="26"/>
      <c r="D8" s="28" t="s">
        <v>3</v>
      </c>
      <c r="E8" s="29">
        <v>209036</v>
      </c>
      <c r="F8" s="29">
        <v>22496</v>
      </c>
      <c r="G8" s="29">
        <v>231532</v>
      </c>
      <c r="H8" s="29">
        <v>201249</v>
      </c>
      <c r="I8" s="29">
        <v>4146</v>
      </c>
      <c r="J8" s="29">
        <v>205395</v>
      </c>
      <c r="K8" s="30">
        <f t="shared" si="1"/>
        <v>96.27480433992231</v>
      </c>
      <c r="L8" s="30">
        <f t="shared" si="0"/>
        <v>18.429943100995732</v>
      </c>
      <c r="M8" s="30">
        <f t="shared" si="0"/>
        <v>88.71127965032912</v>
      </c>
    </row>
    <row r="9" spans="1:13" ht="22.5" customHeight="1">
      <c r="A9" s="26">
        <v>5</v>
      </c>
      <c r="B9" s="27"/>
      <c r="C9" s="26"/>
      <c r="D9" s="28" t="s">
        <v>4</v>
      </c>
      <c r="E9" s="29">
        <v>113613</v>
      </c>
      <c r="F9" s="29">
        <v>12396</v>
      </c>
      <c r="G9" s="29">
        <v>126009</v>
      </c>
      <c r="H9" s="29">
        <v>109363</v>
      </c>
      <c r="I9" s="29">
        <v>2304</v>
      </c>
      <c r="J9" s="29">
        <v>111667</v>
      </c>
      <c r="K9" s="30">
        <f t="shared" si="1"/>
        <v>96.25923089787261</v>
      </c>
      <c r="L9" s="30">
        <f t="shared" si="0"/>
        <v>18.586640851887708</v>
      </c>
      <c r="M9" s="30">
        <f t="shared" si="0"/>
        <v>88.61827329793903</v>
      </c>
    </row>
    <row r="10" spans="1:13" ht="22.5" customHeight="1">
      <c r="A10" s="26">
        <v>6</v>
      </c>
      <c r="B10" s="27"/>
      <c r="C10" s="26"/>
      <c r="D10" s="28" t="s">
        <v>5</v>
      </c>
      <c r="E10" s="29">
        <v>77289</v>
      </c>
      <c r="F10" s="29">
        <v>7463</v>
      </c>
      <c r="G10" s="29">
        <v>84752</v>
      </c>
      <c r="H10" s="29">
        <v>72914</v>
      </c>
      <c r="I10" s="29">
        <v>1808</v>
      </c>
      <c r="J10" s="29">
        <v>74722</v>
      </c>
      <c r="K10" s="30">
        <f t="shared" si="1"/>
        <v>94.339427344124</v>
      </c>
      <c r="L10" s="30">
        <f t="shared" si="0"/>
        <v>24.226182500334986</v>
      </c>
      <c r="M10" s="30">
        <f t="shared" si="0"/>
        <v>88.16547102133283</v>
      </c>
    </row>
    <row r="11" spans="1:13" ht="22.5" customHeight="1">
      <c r="A11" s="26">
        <v>7</v>
      </c>
      <c r="B11" s="27"/>
      <c r="C11" s="26"/>
      <c r="D11" s="28" t="s">
        <v>6</v>
      </c>
      <c r="E11" s="29">
        <v>112275</v>
      </c>
      <c r="F11" s="29">
        <v>6771</v>
      </c>
      <c r="G11" s="29">
        <v>119046</v>
      </c>
      <c r="H11" s="29">
        <v>108346</v>
      </c>
      <c r="I11" s="29">
        <v>1625</v>
      </c>
      <c r="J11" s="29">
        <v>109971</v>
      </c>
      <c r="K11" s="30">
        <f t="shared" si="1"/>
        <v>96.50055666889334</v>
      </c>
      <c r="L11" s="30">
        <f t="shared" si="0"/>
        <v>23.999409245310886</v>
      </c>
      <c r="M11" s="30">
        <f t="shared" si="0"/>
        <v>92.37689632579003</v>
      </c>
    </row>
    <row r="12" spans="1:13" ht="22.5" customHeight="1">
      <c r="A12" s="26">
        <v>8</v>
      </c>
      <c r="B12" s="27"/>
      <c r="C12" s="26"/>
      <c r="D12" s="28" t="s">
        <v>7</v>
      </c>
      <c r="E12" s="29">
        <v>66290</v>
      </c>
      <c r="F12" s="29">
        <v>6568</v>
      </c>
      <c r="G12" s="29">
        <v>72858</v>
      </c>
      <c r="H12" s="29">
        <v>63021</v>
      </c>
      <c r="I12" s="29">
        <v>1544</v>
      </c>
      <c r="J12" s="29">
        <v>64565</v>
      </c>
      <c r="K12" s="30">
        <f t="shared" si="1"/>
        <v>95.06863780359028</v>
      </c>
      <c r="L12" s="30">
        <f t="shared" si="0"/>
        <v>23.50791717417783</v>
      </c>
      <c r="M12" s="30">
        <f t="shared" si="0"/>
        <v>88.61758489115815</v>
      </c>
    </row>
    <row r="13" spans="1:13" ht="22.5" customHeight="1">
      <c r="A13" s="26">
        <v>9</v>
      </c>
      <c r="B13" s="27"/>
      <c r="C13" s="26"/>
      <c r="D13" s="28" t="s">
        <v>42</v>
      </c>
      <c r="E13" s="29">
        <v>98814</v>
      </c>
      <c r="F13" s="29">
        <v>11676</v>
      </c>
      <c r="G13" s="29">
        <v>110490</v>
      </c>
      <c r="H13" s="29">
        <v>94676</v>
      </c>
      <c r="I13" s="29">
        <v>2782</v>
      </c>
      <c r="J13" s="29">
        <v>97458</v>
      </c>
      <c r="K13" s="30">
        <f t="shared" si="1"/>
        <v>95.81233428461555</v>
      </c>
      <c r="L13" s="30">
        <f t="shared" si="0"/>
        <v>23.826652963343612</v>
      </c>
      <c r="M13" s="30">
        <f t="shared" si="0"/>
        <v>88.20526744501764</v>
      </c>
    </row>
    <row r="14" spans="1:13" ht="22.5" customHeight="1">
      <c r="A14" s="26">
        <v>10</v>
      </c>
      <c r="B14" s="27"/>
      <c r="C14" s="26"/>
      <c r="D14" s="28" t="s">
        <v>8</v>
      </c>
      <c r="E14" s="29">
        <v>81801</v>
      </c>
      <c r="F14" s="29">
        <v>2963</v>
      </c>
      <c r="G14" s="29">
        <v>84764</v>
      </c>
      <c r="H14" s="29">
        <v>80346</v>
      </c>
      <c r="I14" s="29">
        <v>915</v>
      </c>
      <c r="J14" s="29">
        <v>81261</v>
      </c>
      <c r="K14" s="30">
        <f t="shared" si="1"/>
        <v>98.22129313822569</v>
      </c>
      <c r="L14" s="30">
        <f t="shared" si="0"/>
        <v>30.880863989200137</v>
      </c>
      <c r="M14" s="30">
        <f t="shared" si="0"/>
        <v>95.86734934642065</v>
      </c>
    </row>
    <row r="15" spans="1:13" ht="22.5" customHeight="1">
      <c r="A15" s="26">
        <v>11</v>
      </c>
      <c r="B15" s="27"/>
      <c r="C15" s="26"/>
      <c r="D15" s="28" t="s">
        <v>9</v>
      </c>
      <c r="E15" s="29">
        <v>45768</v>
      </c>
      <c r="F15" s="29">
        <v>3160</v>
      </c>
      <c r="G15" s="29">
        <v>48928</v>
      </c>
      <c r="H15" s="29">
        <v>44480</v>
      </c>
      <c r="I15" s="29">
        <v>694</v>
      </c>
      <c r="J15" s="29">
        <v>45174</v>
      </c>
      <c r="K15" s="30">
        <f t="shared" si="1"/>
        <v>97.18580667715435</v>
      </c>
      <c r="L15" s="30">
        <f t="shared" si="0"/>
        <v>21.962025316455698</v>
      </c>
      <c r="M15" s="30">
        <f t="shared" si="0"/>
        <v>92.32750163505558</v>
      </c>
    </row>
    <row r="16" spans="1:13" ht="22.5" customHeight="1">
      <c r="A16" s="26">
        <v>12</v>
      </c>
      <c r="B16" s="27"/>
      <c r="C16" s="26"/>
      <c r="D16" s="28" t="s">
        <v>10</v>
      </c>
      <c r="E16" s="29">
        <v>67582</v>
      </c>
      <c r="F16" s="29">
        <v>7809</v>
      </c>
      <c r="G16" s="29">
        <v>75391</v>
      </c>
      <c r="H16" s="29">
        <v>64983</v>
      </c>
      <c r="I16" s="29">
        <v>1866</v>
      </c>
      <c r="J16" s="29">
        <v>66849</v>
      </c>
      <c r="K16" s="30">
        <f t="shared" si="1"/>
        <v>96.15430144121216</v>
      </c>
      <c r="L16" s="30">
        <f t="shared" si="0"/>
        <v>23.895505186323472</v>
      </c>
      <c r="M16" s="30">
        <f t="shared" si="0"/>
        <v>88.66973511427094</v>
      </c>
    </row>
    <row r="17" spans="1:13" ht="22.5" customHeight="1">
      <c r="A17" s="26">
        <v>13</v>
      </c>
      <c r="B17" s="27"/>
      <c r="C17" s="26"/>
      <c r="D17" s="28" t="s">
        <v>11</v>
      </c>
      <c r="E17" s="29">
        <v>113134</v>
      </c>
      <c r="F17" s="29">
        <v>9298</v>
      </c>
      <c r="G17" s="29">
        <v>122432</v>
      </c>
      <c r="H17" s="29">
        <v>108510</v>
      </c>
      <c r="I17" s="29">
        <v>1819</v>
      </c>
      <c r="J17" s="29">
        <v>110329</v>
      </c>
      <c r="K17" s="30">
        <f t="shared" si="1"/>
        <v>95.91281135644458</v>
      </c>
      <c r="L17" s="30">
        <f t="shared" si="0"/>
        <v>19.563346956334694</v>
      </c>
      <c r="M17" s="30">
        <f t="shared" si="0"/>
        <v>90.11451254573967</v>
      </c>
    </row>
    <row r="18" spans="1:13" ht="22.5" customHeight="1">
      <c r="A18" s="26">
        <v>14</v>
      </c>
      <c r="B18" s="27"/>
      <c r="C18" s="26"/>
      <c r="D18" s="28" t="s">
        <v>12</v>
      </c>
      <c r="E18" s="29">
        <v>163627</v>
      </c>
      <c r="F18" s="29">
        <v>16759</v>
      </c>
      <c r="G18" s="29">
        <v>180386</v>
      </c>
      <c r="H18" s="29">
        <v>159273</v>
      </c>
      <c r="I18" s="29">
        <v>2430</v>
      </c>
      <c r="J18" s="29">
        <v>161703</v>
      </c>
      <c r="K18" s="30">
        <f t="shared" si="1"/>
        <v>97.33906995789204</v>
      </c>
      <c r="L18" s="30">
        <f t="shared" si="0"/>
        <v>14.499671818127574</v>
      </c>
      <c r="M18" s="30">
        <f t="shared" si="0"/>
        <v>89.64276606832016</v>
      </c>
    </row>
    <row r="19" spans="1:13" ht="22.5" customHeight="1">
      <c r="A19" s="26">
        <v>15</v>
      </c>
      <c r="B19" s="27"/>
      <c r="C19" s="26"/>
      <c r="D19" s="28" t="s">
        <v>13</v>
      </c>
      <c r="E19" s="29">
        <v>117615</v>
      </c>
      <c r="F19" s="29">
        <v>6232</v>
      </c>
      <c r="G19" s="29">
        <v>123847</v>
      </c>
      <c r="H19" s="29">
        <v>114200</v>
      </c>
      <c r="I19" s="29">
        <v>1077</v>
      </c>
      <c r="J19" s="29">
        <v>115277</v>
      </c>
      <c r="K19" s="30">
        <f t="shared" si="1"/>
        <v>97.09645878501891</v>
      </c>
      <c r="L19" s="30">
        <f t="shared" si="0"/>
        <v>17.281771501925547</v>
      </c>
      <c r="M19" s="30">
        <f t="shared" si="0"/>
        <v>93.08017150193383</v>
      </c>
    </row>
    <row r="20" spans="1:13" ht="22.5" customHeight="1">
      <c r="A20" s="26">
        <v>16</v>
      </c>
      <c r="B20" s="27"/>
      <c r="C20" s="26"/>
      <c r="D20" s="28" t="s">
        <v>14</v>
      </c>
      <c r="E20" s="29">
        <v>285044</v>
      </c>
      <c r="F20" s="29">
        <v>24402</v>
      </c>
      <c r="G20" s="29">
        <v>309446</v>
      </c>
      <c r="H20" s="29">
        <v>277601</v>
      </c>
      <c r="I20" s="29">
        <v>3387</v>
      </c>
      <c r="J20" s="29">
        <v>280988</v>
      </c>
      <c r="K20" s="30">
        <f t="shared" si="1"/>
        <v>97.38882418152987</v>
      </c>
      <c r="L20" s="30">
        <f t="shared" si="0"/>
        <v>13.880009835259404</v>
      </c>
      <c r="M20" s="30">
        <f t="shared" si="0"/>
        <v>90.80356508082185</v>
      </c>
    </row>
    <row r="21" spans="1:13" ht="22.5" customHeight="1">
      <c r="A21" s="26">
        <v>17</v>
      </c>
      <c r="B21" s="27"/>
      <c r="C21" s="26"/>
      <c r="D21" s="28" t="s">
        <v>15</v>
      </c>
      <c r="E21" s="29">
        <v>227112</v>
      </c>
      <c r="F21" s="29">
        <v>18227</v>
      </c>
      <c r="G21" s="29">
        <v>245339</v>
      </c>
      <c r="H21" s="29">
        <v>220106</v>
      </c>
      <c r="I21" s="29">
        <v>3780</v>
      </c>
      <c r="J21" s="29">
        <v>223886</v>
      </c>
      <c r="K21" s="30">
        <f t="shared" si="1"/>
        <v>96.9151784141745</v>
      </c>
      <c r="L21" s="30">
        <f t="shared" si="1"/>
        <v>20.738464914687</v>
      </c>
      <c r="M21" s="30">
        <f t="shared" si="1"/>
        <v>91.25577262481708</v>
      </c>
    </row>
    <row r="22" spans="1:13" ht="22.5" customHeight="1">
      <c r="A22" s="26">
        <v>18</v>
      </c>
      <c r="B22" s="27"/>
      <c r="C22" s="26"/>
      <c r="D22" s="28" t="s">
        <v>16</v>
      </c>
      <c r="E22" s="29">
        <v>90866</v>
      </c>
      <c r="F22" s="29">
        <v>8199</v>
      </c>
      <c r="G22" s="29">
        <v>99065</v>
      </c>
      <c r="H22" s="29">
        <v>87328</v>
      </c>
      <c r="I22" s="29">
        <v>1433</v>
      </c>
      <c r="J22" s="29">
        <v>88761</v>
      </c>
      <c r="K22" s="30">
        <f t="shared" si="1"/>
        <v>96.10635441199128</v>
      </c>
      <c r="L22" s="30">
        <f t="shared" si="1"/>
        <v>17.47774118794975</v>
      </c>
      <c r="M22" s="30">
        <f t="shared" si="1"/>
        <v>89.59874829657296</v>
      </c>
    </row>
    <row r="23" spans="1:13" ht="22.5" customHeight="1">
      <c r="A23" s="26">
        <v>19</v>
      </c>
      <c r="B23" s="27"/>
      <c r="C23" s="26"/>
      <c r="D23" s="28" t="s">
        <v>17</v>
      </c>
      <c r="E23" s="29">
        <v>41991</v>
      </c>
      <c r="F23" s="29">
        <v>2392</v>
      </c>
      <c r="G23" s="29">
        <v>44383</v>
      </c>
      <c r="H23" s="29">
        <v>40881</v>
      </c>
      <c r="I23" s="29">
        <v>649</v>
      </c>
      <c r="J23" s="29">
        <v>41530</v>
      </c>
      <c r="K23" s="30">
        <f t="shared" si="1"/>
        <v>97.35657640923054</v>
      </c>
      <c r="L23" s="30">
        <f t="shared" si="1"/>
        <v>27.132107023411372</v>
      </c>
      <c r="M23" s="30">
        <f t="shared" si="1"/>
        <v>93.57186310073678</v>
      </c>
    </row>
    <row r="24" spans="1:13" ht="22.5" customHeight="1">
      <c r="A24" s="26">
        <v>20</v>
      </c>
      <c r="B24" s="27"/>
      <c r="C24" s="26"/>
      <c r="D24" s="28" t="s">
        <v>18</v>
      </c>
      <c r="E24" s="29">
        <v>85116</v>
      </c>
      <c r="F24" s="29">
        <v>4249</v>
      </c>
      <c r="G24" s="29">
        <v>89365</v>
      </c>
      <c r="H24" s="29">
        <v>83520</v>
      </c>
      <c r="I24" s="29">
        <v>908</v>
      </c>
      <c r="J24" s="29">
        <v>84428</v>
      </c>
      <c r="K24" s="30">
        <f t="shared" si="1"/>
        <v>98.124911884957</v>
      </c>
      <c r="L24" s="30">
        <f t="shared" si="1"/>
        <v>21.36973405507178</v>
      </c>
      <c r="M24" s="30">
        <f t="shared" si="1"/>
        <v>94.47546578638169</v>
      </c>
    </row>
    <row r="25" spans="1:13" ht="22.5" customHeight="1">
      <c r="A25" s="26">
        <v>21</v>
      </c>
      <c r="B25" s="27"/>
      <c r="C25" s="26"/>
      <c r="D25" s="28" t="s">
        <v>38</v>
      </c>
      <c r="E25" s="29">
        <v>63826</v>
      </c>
      <c r="F25" s="29">
        <v>3940</v>
      </c>
      <c r="G25" s="29">
        <v>67766</v>
      </c>
      <c r="H25" s="29">
        <v>61787</v>
      </c>
      <c r="I25" s="29">
        <v>897</v>
      </c>
      <c r="J25" s="29">
        <v>62684</v>
      </c>
      <c r="K25" s="30">
        <f t="shared" si="1"/>
        <v>96.8053771190424</v>
      </c>
      <c r="L25" s="30">
        <f t="shared" si="1"/>
        <v>22.76649746192893</v>
      </c>
      <c r="M25" s="30">
        <f t="shared" si="1"/>
        <v>92.5006640498185</v>
      </c>
    </row>
    <row r="26" spans="1:13" ht="22.5" customHeight="1">
      <c r="A26" s="26">
        <v>22</v>
      </c>
      <c r="B26" s="27"/>
      <c r="C26" s="26"/>
      <c r="D26" s="28" t="s">
        <v>39</v>
      </c>
      <c r="E26" s="29">
        <v>79613</v>
      </c>
      <c r="F26" s="29">
        <v>5879</v>
      </c>
      <c r="G26" s="29">
        <v>85492</v>
      </c>
      <c r="H26" s="29">
        <v>77077</v>
      </c>
      <c r="I26" s="29">
        <v>1419</v>
      </c>
      <c r="J26" s="29">
        <v>78496</v>
      </c>
      <c r="K26" s="30">
        <f t="shared" si="1"/>
        <v>96.81459058194014</v>
      </c>
      <c r="L26" s="30">
        <f t="shared" si="1"/>
        <v>24.13675795203266</v>
      </c>
      <c r="M26" s="30">
        <f t="shared" si="1"/>
        <v>91.81677817807514</v>
      </c>
    </row>
    <row r="27" spans="1:13" ht="22.5" customHeight="1">
      <c r="A27" s="26">
        <v>23</v>
      </c>
      <c r="B27" s="31"/>
      <c r="C27" s="26"/>
      <c r="D27" s="28" t="s">
        <v>40</v>
      </c>
      <c r="E27" s="29">
        <v>177184</v>
      </c>
      <c r="F27" s="29">
        <v>18350</v>
      </c>
      <c r="G27" s="29">
        <v>195534</v>
      </c>
      <c r="H27" s="29">
        <v>170877</v>
      </c>
      <c r="I27" s="29">
        <v>4118</v>
      </c>
      <c r="J27" s="29">
        <v>174995</v>
      </c>
      <c r="K27" s="30">
        <f>H27/E27*100</f>
        <v>96.44042351453855</v>
      </c>
      <c r="L27" s="30">
        <f>I27/F27*100</f>
        <v>22.44141689373297</v>
      </c>
      <c r="M27" s="30">
        <f>J27/G27*100</f>
        <v>89.49594443933024</v>
      </c>
    </row>
    <row r="28" spans="1:13" ht="22.5" customHeight="1">
      <c r="A28" s="26">
        <v>24</v>
      </c>
      <c r="B28" s="27"/>
      <c r="C28" s="26"/>
      <c r="D28" s="28" t="s">
        <v>41</v>
      </c>
      <c r="E28" s="29">
        <v>84500</v>
      </c>
      <c r="F28" s="29">
        <v>7495</v>
      </c>
      <c r="G28" s="29">
        <v>91995</v>
      </c>
      <c r="H28" s="29">
        <v>80973</v>
      </c>
      <c r="I28" s="29">
        <v>1638</v>
      </c>
      <c r="J28" s="29">
        <v>82611</v>
      </c>
      <c r="K28" s="30">
        <f t="shared" si="1"/>
        <v>95.82603550295859</v>
      </c>
      <c r="L28" s="30">
        <f t="shared" si="1"/>
        <v>21.854569713142094</v>
      </c>
      <c r="M28" s="30">
        <f t="shared" si="1"/>
        <v>89.79944562204467</v>
      </c>
    </row>
    <row r="29" spans="1:13" ht="22.5" customHeight="1">
      <c r="A29" s="26">
        <v>25</v>
      </c>
      <c r="B29" s="27"/>
      <c r="C29" s="26"/>
      <c r="D29" s="28" t="s">
        <v>43</v>
      </c>
      <c r="E29" s="29">
        <v>66159</v>
      </c>
      <c r="F29" s="29">
        <v>7654</v>
      </c>
      <c r="G29" s="29">
        <v>73813</v>
      </c>
      <c r="H29" s="29">
        <v>63508</v>
      </c>
      <c r="I29" s="29">
        <v>1804</v>
      </c>
      <c r="J29" s="29">
        <v>65312</v>
      </c>
      <c r="K29" s="30">
        <f t="shared" si="1"/>
        <v>95.99298659290497</v>
      </c>
      <c r="L29" s="30">
        <f t="shared" si="1"/>
        <v>23.5693754899399</v>
      </c>
      <c r="M29" s="30">
        <f t="shared" si="1"/>
        <v>88.48305853982362</v>
      </c>
    </row>
    <row r="30" spans="1:13" ht="22.5" customHeight="1">
      <c r="A30" s="26">
        <v>26</v>
      </c>
      <c r="B30" s="27"/>
      <c r="C30" s="26"/>
      <c r="D30" s="28" t="s">
        <v>44</v>
      </c>
      <c r="E30" s="29">
        <v>66536</v>
      </c>
      <c r="F30" s="29">
        <v>6723</v>
      </c>
      <c r="G30" s="29">
        <v>73259</v>
      </c>
      <c r="H30" s="29">
        <v>63951</v>
      </c>
      <c r="I30" s="29">
        <v>1286</v>
      </c>
      <c r="J30" s="29">
        <v>65237</v>
      </c>
      <c r="K30" s="30">
        <f t="shared" si="1"/>
        <v>96.11488517494288</v>
      </c>
      <c r="L30" s="30">
        <f t="shared" si="1"/>
        <v>19.128365313104272</v>
      </c>
      <c r="M30" s="30">
        <f t="shared" si="1"/>
        <v>89.04980957971034</v>
      </c>
    </row>
    <row r="31" spans="1:13" ht="22.5" customHeight="1">
      <c r="A31" s="26">
        <v>27</v>
      </c>
      <c r="B31" s="27"/>
      <c r="C31" s="26"/>
      <c r="D31" s="28" t="s">
        <v>45</v>
      </c>
      <c r="E31" s="29">
        <v>65363</v>
      </c>
      <c r="F31" s="29">
        <v>4583</v>
      </c>
      <c r="G31" s="29">
        <v>69946</v>
      </c>
      <c r="H31" s="29">
        <v>62771</v>
      </c>
      <c r="I31" s="29">
        <v>1183</v>
      </c>
      <c r="J31" s="29">
        <v>63954</v>
      </c>
      <c r="K31" s="30">
        <f t="shared" si="1"/>
        <v>96.03445374294326</v>
      </c>
      <c r="L31" s="30">
        <f t="shared" si="1"/>
        <v>25.812786384464324</v>
      </c>
      <c r="M31" s="30">
        <f t="shared" si="1"/>
        <v>91.43339147342235</v>
      </c>
    </row>
    <row r="32" spans="1:13" ht="22.5" customHeight="1">
      <c r="A32" s="26">
        <v>28</v>
      </c>
      <c r="B32" s="27"/>
      <c r="C32" s="26"/>
      <c r="D32" s="28" t="s">
        <v>46</v>
      </c>
      <c r="E32" s="29">
        <v>127479</v>
      </c>
      <c r="F32" s="29">
        <v>21458</v>
      </c>
      <c r="G32" s="29">
        <v>148937</v>
      </c>
      <c r="H32" s="29">
        <v>122473</v>
      </c>
      <c r="I32" s="29">
        <v>3064</v>
      </c>
      <c r="J32" s="29">
        <v>125537</v>
      </c>
      <c r="K32" s="30">
        <f t="shared" si="1"/>
        <v>96.07307870315896</v>
      </c>
      <c r="L32" s="30">
        <f t="shared" si="1"/>
        <v>14.279056762046787</v>
      </c>
      <c r="M32" s="30">
        <f t="shared" si="1"/>
        <v>84.28865896318578</v>
      </c>
    </row>
    <row r="33" spans="1:13" ht="22.5" customHeight="1">
      <c r="A33" s="26">
        <v>29</v>
      </c>
      <c r="B33" s="27"/>
      <c r="C33" s="26"/>
      <c r="D33" s="28" t="s">
        <v>47</v>
      </c>
      <c r="E33" s="29">
        <v>52892</v>
      </c>
      <c r="F33" s="29">
        <v>3255</v>
      </c>
      <c r="G33" s="29">
        <v>56147</v>
      </c>
      <c r="H33" s="29">
        <v>51432</v>
      </c>
      <c r="I33" s="29">
        <v>865</v>
      </c>
      <c r="J33" s="29">
        <v>52297</v>
      </c>
      <c r="K33" s="30">
        <f t="shared" si="1"/>
        <v>97.23965817136808</v>
      </c>
      <c r="L33" s="30">
        <f t="shared" si="1"/>
        <v>26.574500768049152</v>
      </c>
      <c r="M33" s="30">
        <f t="shared" si="1"/>
        <v>93.14299962598179</v>
      </c>
    </row>
    <row r="34" spans="1:13" ht="22.5" customHeight="1">
      <c r="A34" s="26">
        <v>30</v>
      </c>
      <c r="B34" s="27"/>
      <c r="C34" s="26"/>
      <c r="D34" s="28" t="s">
        <v>48</v>
      </c>
      <c r="E34" s="29">
        <v>67414</v>
      </c>
      <c r="F34" s="29">
        <v>6770</v>
      </c>
      <c r="G34" s="29">
        <v>74184</v>
      </c>
      <c r="H34" s="29">
        <v>64697</v>
      </c>
      <c r="I34" s="29">
        <v>2435</v>
      </c>
      <c r="J34" s="29">
        <v>67132</v>
      </c>
      <c r="K34" s="30">
        <f t="shared" si="1"/>
        <v>95.96967988845047</v>
      </c>
      <c r="L34" s="30">
        <f t="shared" si="1"/>
        <v>35.967503692762186</v>
      </c>
      <c r="M34" s="30">
        <f t="shared" si="1"/>
        <v>90.49390704194975</v>
      </c>
    </row>
    <row r="35" spans="1:13" ht="22.5" customHeight="1">
      <c r="A35" s="26">
        <v>31</v>
      </c>
      <c r="B35" s="27"/>
      <c r="C35" s="26"/>
      <c r="D35" s="28" t="s">
        <v>49</v>
      </c>
      <c r="E35" s="29">
        <v>62873</v>
      </c>
      <c r="F35" s="29">
        <v>3798</v>
      </c>
      <c r="G35" s="29">
        <v>66671</v>
      </c>
      <c r="H35" s="29">
        <v>60260</v>
      </c>
      <c r="I35" s="29">
        <v>1399</v>
      </c>
      <c r="J35" s="29">
        <v>61659</v>
      </c>
      <c r="K35" s="30">
        <f t="shared" si="1"/>
        <v>95.84400299015475</v>
      </c>
      <c r="L35" s="30">
        <f t="shared" si="1"/>
        <v>36.83517640863612</v>
      </c>
      <c r="M35" s="30">
        <f t="shared" si="1"/>
        <v>92.48248863823851</v>
      </c>
    </row>
    <row r="36" spans="1:13" ht="22.5" customHeight="1">
      <c r="A36" s="26">
        <v>32</v>
      </c>
      <c r="B36" s="32"/>
      <c r="C36" s="33"/>
      <c r="D36" s="34" t="s">
        <v>50</v>
      </c>
      <c r="E36" s="35">
        <v>74318</v>
      </c>
      <c r="F36" s="35">
        <v>7054</v>
      </c>
      <c r="G36" s="35">
        <v>81372</v>
      </c>
      <c r="H36" s="35">
        <v>71229</v>
      </c>
      <c r="I36" s="35">
        <v>1890</v>
      </c>
      <c r="J36" s="35">
        <v>73119</v>
      </c>
      <c r="K36" s="36">
        <f t="shared" si="1"/>
        <v>95.84353723189537</v>
      </c>
      <c r="L36" s="36">
        <f t="shared" si="1"/>
        <v>26.793308760986672</v>
      </c>
      <c r="M36" s="36">
        <f t="shared" si="1"/>
        <v>89.8576906061053</v>
      </c>
    </row>
    <row r="37" spans="1:13" ht="22.5" customHeight="1">
      <c r="A37" s="5"/>
      <c r="B37" s="8"/>
      <c r="C37" s="8"/>
      <c r="D37" s="37" t="s">
        <v>63</v>
      </c>
      <c r="E37" s="38">
        <f aca="true" t="shared" si="2" ref="E37:J37">SUM(E5:E36)</f>
        <v>3844207</v>
      </c>
      <c r="F37" s="38">
        <f t="shared" si="2"/>
        <v>338398</v>
      </c>
      <c r="G37" s="38">
        <f t="shared" si="2"/>
        <v>4182605</v>
      </c>
      <c r="H37" s="38">
        <f t="shared" si="2"/>
        <v>3712606</v>
      </c>
      <c r="I37" s="38">
        <f t="shared" si="2"/>
        <v>68628</v>
      </c>
      <c r="J37" s="38">
        <f t="shared" si="2"/>
        <v>3781234</v>
      </c>
      <c r="K37" s="39">
        <f t="shared" si="1"/>
        <v>96.57664116422451</v>
      </c>
      <c r="L37" s="39">
        <f t="shared" si="1"/>
        <v>20.28026170367437</v>
      </c>
      <c r="M37" s="39">
        <f t="shared" si="1"/>
        <v>90.40380337134394</v>
      </c>
    </row>
    <row r="38" spans="1:13" ht="22.5" customHeight="1">
      <c r="A38" s="40">
        <v>33</v>
      </c>
      <c r="B38" s="41"/>
      <c r="C38" s="40"/>
      <c r="D38" s="41" t="s">
        <v>19</v>
      </c>
      <c r="E38" s="42">
        <v>47531</v>
      </c>
      <c r="F38" s="42">
        <v>4953</v>
      </c>
      <c r="G38" s="42">
        <v>52484</v>
      </c>
      <c r="H38" s="42">
        <v>45664</v>
      </c>
      <c r="I38" s="42">
        <v>1543</v>
      </c>
      <c r="J38" s="42">
        <v>47207</v>
      </c>
      <c r="K38" s="43">
        <f t="shared" si="1"/>
        <v>96.07203719677683</v>
      </c>
      <c r="L38" s="43">
        <f t="shared" si="1"/>
        <v>31.152836664647687</v>
      </c>
      <c r="M38" s="43">
        <f t="shared" si="1"/>
        <v>89.94550720219495</v>
      </c>
    </row>
    <row r="39" spans="1:13" ht="22.5" customHeight="1">
      <c r="A39" s="26">
        <v>34</v>
      </c>
      <c r="B39" s="27"/>
      <c r="C39" s="26"/>
      <c r="D39" s="27" t="s">
        <v>51</v>
      </c>
      <c r="E39" s="29">
        <v>27231</v>
      </c>
      <c r="F39" s="29">
        <v>3289</v>
      </c>
      <c r="G39" s="29">
        <v>30520</v>
      </c>
      <c r="H39" s="29">
        <v>26024</v>
      </c>
      <c r="I39" s="29">
        <v>1081</v>
      </c>
      <c r="J39" s="29">
        <v>27105</v>
      </c>
      <c r="K39" s="30">
        <f t="shared" si="1"/>
        <v>95.56755168741508</v>
      </c>
      <c r="L39" s="30">
        <f t="shared" si="1"/>
        <v>32.86713286713287</v>
      </c>
      <c r="M39" s="30">
        <f t="shared" si="1"/>
        <v>88.81061598951507</v>
      </c>
    </row>
    <row r="40" spans="1:13" ht="22.5" customHeight="1">
      <c r="A40" s="40">
        <v>35</v>
      </c>
      <c r="B40" s="27"/>
      <c r="C40" s="26"/>
      <c r="D40" s="27" t="s">
        <v>52</v>
      </c>
      <c r="E40" s="29">
        <v>30696</v>
      </c>
      <c r="F40" s="29">
        <v>2341</v>
      </c>
      <c r="G40" s="29">
        <v>33037</v>
      </c>
      <c r="H40" s="29">
        <v>29642</v>
      </c>
      <c r="I40" s="29">
        <v>414</v>
      </c>
      <c r="J40" s="29">
        <v>30056</v>
      </c>
      <c r="K40" s="30">
        <f t="shared" si="1"/>
        <v>96.56632786030754</v>
      </c>
      <c r="L40" s="30">
        <f t="shared" si="1"/>
        <v>17.68475010679197</v>
      </c>
      <c r="M40" s="30">
        <f t="shared" si="1"/>
        <v>90.97678360625964</v>
      </c>
    </row>
    <row r="41" spans="1:13" ht="22.5" customHeight="1">
      <c r="A41" s="26">
        <v>36</v>
      </c>
      <c r="B41" s="27"/>
      <c r="C41" s="26"/>
      <c r="D41" s="27" t="s">
        <v>53</v>
      </c>
      <c r="E41" s="29">
        <v>52443</v>
      </c>
      <c r="F41" s="29">
        <v>2457</v>
      </c>
      <c r="G41" s="29">
        <v>54900</v>
      </c>
      <c r="H41" s="29">
        <v>51348</v>
      </c>
      <c r="I41" s="29">
        <v>539</v>
      </c>
      <c r="J41" s="29">
        <v>51887</v>
      </c>
      <c r="K41" s="30">
        <f t="shared" si="1"/>
        <v>97.91201876322864</v>
      </c>
      <c r="L41" s="30">
        <f t="shared" si="1"/>
        <v>21.937321937321936</v>
      </c>
      <c r="M41" s="30">
        <f t="shared" si="1"/>
        <v>94.51183970856101</v>
      </c>
    </row>
    <row r="42" spans="1:13" ht="22.5" customHeight="1">
      <c r="A42" s="40">
        <v>37</v>
      </c>
      <c r="B42" s="27"/>
      <c r="C42" s="26"/>
      <c r="D42" s="27" t="s">
        <v>54</v>
      </c>
      <c r="E42" s="29">
        <v>27139</v>
      </c>
      <c r="F42" s="29">
        <v>1924</v>
      </c>
      <c r="G42" s="29">
        <v>29063</v>
      </c>
      <c r="H42" s="29">
        <v>26504</v>
      </c>
      <c r="I42" s="29">
        <v>555</v>
      </c>
      <c r="J42" s="29">
        <v>27059</v>
      </c>
      <c r="K42" s="30">
        <f t="shared" si="1"/>
        <v>97.66019381701611</v>
      </c>
      <c r="L42" s="30">
        <f t="shared" si="1"/>
        <v>28.846153846153843</v>
      </c>
      <c r="M42" s="30">
        <f t="shared" si="1"/>
        <v>93.1046347589719</v>
      </c>
    </row>
    <row r="43" spans="1:13" ht="22.5" customHeight="1">
      <c r="A43" s="26">
        <v>38</v>
      </c>
      <c r="B43" s="27"/>
      <c r="C43" s="26"/>
      <c r="D43" s="27" t="s">
        <v>55</v>
      </c>
      <c r="E43" s="29">
        <v>26307</v>
      </c>
      <c r="F43" s="29">
        <v>2404</v>
      </c>
      <c r="G43" s="29">
        <v>28711</v>
      </c>
      <c r="H43" s="29">
        <v>25487</v>
      </c>
      <c r="I43" s="29">
        <v>518</v>
      </c>
      <c r="J43" s="29">
        <v>26005</v>
      </c>
      <c r="K43" s="30">
        <f t="shared" si="1"/>
        <v>96.88295890827536</v>
      </c>
      <c r="L43" s="30">
        <f t="shared" si="1"/>
        <v>21.547420965058237</v>
      </c>
      <c r="M43" s="30">
        <f t="shared" si="1"/>
        <v>90.57504092508097</v>
      </c>
    </row>
    <row r="44" spans="1:13" ht="22.5" customHeight="1">
      <c r="A44" s="40">
        <v>39</v>
      </c>
      <c r="B44" s="27"/>
      <c r="C44" s="26"/>
      <c r="D44" s="27" t="s">
        <v>56</v>
      </c>
      <c r="E44" s="29">
        <v>68554</v>
      </c>
      <c r="F44" s="29">
        <v>7262</v>
      </c>
      <c r="G44" s="29">
        <v>75816</v>
      </c>
      <c r="H44" s="29">
        <v>66307</v>
      </c>
      <c r="I44" s="29">
        <v>1514</v>
      </c>
      <c r="J44" s="29">
        <v>67821</v>
      </c>
      <c r="K44" s="30">
        <f t="shared" si="1"/>
        <v>96.72229191586194</v>
      </c>
      <c r="L44" s="30">
        <f t="shared" si="1"/>
        <v>20.848251170476452</v>
      </c>
      <c r="M44" s="30">
        <f t="shared" si="1"/>
        <v>89.45473251028807</v>
      </c>
    </row>
    <row r="45" spans="1:13" ht="22.5" customHeight="1">
      <c r="A45" s="26">
        <v>40</v>
      </c>
      <c r="B45" s="27"/>
      <c r="C45" s="26"/>
      <c r="D45" s="27" t="s">
        <v>57</v>
      </c>
      <c r="E45" s="29">
        <v>14859</v>
      </c>
      <c r="F45" s="29">
        <v>1339</v>
      </c>
      <c r="G45" s="29">
        <v>16198</v>
      </c>
      <c r="H45" s="29">
        <v>14138</v>
      </c>
      <c r="I45" s="29">
        <v>529</v>
      </c>
      <c r="J45" s="29">
        <v>14667</v>
      </c>
      <c r="K45" s="30">
        <f t="shared" si="1"/>
        <v>95.14772191937546</v>
      </c>
      <c r="L45" s="30">
        <f t="shared" si="1"/>
        <v>39.50709484690067</v>
      </c>
      <c r="M45" s="30">
        <f t="shared" si="1"/>
        <v>90.54821582911471</v>
      </c>
    </row>
    <row r="46" spans="1:13" ht="22.5" customHeight="1">
      <c r="A46" s="40">
        <v>41</v>
      </c>
      <c r="B46" s="27"/>
      <c r="C46" s="26"/>
      <c r="D46" s="27" t="s">
        <v>58</v>
      </c>
      <c r="E46" s="29">
        <v>32795</v>
      </c>
      <c r="F46" s="29">
        <v>2361</v>
      </c>
      <c r="G46" s="29">
        <v>35156</v>
      </c>
      <c r="H46" s="29">
        <v>31775</v>
      </c>
      <c r="I46" s="29">
        <v>608</v>
      </c>
      <c r="J46" s="29">
        <v>32383</v>
      </c>
      <c r="K46" s="30">
        <f t="shared" si="1"/>
        <v>96.88976978197897</v>
      </c>
      <c r="L46" s="30">
        <f t="shared" si="1"/>
        <v>25.75180008470987</v>
      </c>
      <c r="M46" s="30">
        <f t="shared" si="1"/>
        <v>92.11229946524064</v>
      </c>
    </row>
    <row r="47" spans="1:13" ht="22.5" customHeight="1">
      <c r="A47" s="26">
        <v>42</v>
      </c>
      <c r="B47" s="27"/>
      <c r="C47" s="26"/>
      <c r="D47" s="27" t="s">
        <v>59</v>
      </c>
      <c r="E47" s="29">
        <v>14337</v>
      </c>
      <c r="F47" s="29">
        <v>666</v>
      </c>
      <c r="G47" s="29">
        <v>15003</v>
      </c>
      <c r="H47" s="29">
        <v>13784</v>
      </c>
      <c r="I47" s="29">
        <v>146</v>
      </c>
      <c r="J47" s="29">
        <v>13930</v>
      </c>
      <c r="K47" s="30">
        <f t="shared" si="1"/>
        <v>96.14284717862873</v>
      </c>
      <c r="L47" s="30">
        <f t="shared" si="1"/>
        <v>21.92192192192192</v>
      </c>
      <c r="M47" s="30">
        <f t="shared" si="1"/>
        <v>92.84809704725721</v>
      </c>
    </row>
    <row r="48" spans="1:13" ht="22.5" customHeight="1">
      <c r="A48" s="40">
        <v>43</v>
      </c>
      <c r="B48" s="27"/>
      <c r="C48" s="26"/>
      <c r="D48" s="27" t="s">
        <v>60</v>
      </c>
      <c r="E48" s="29">
        <v>38573</v>
      </c>
      <c r="F48" s="29">
        <v>3376</v>
      </c>
      <c r="G48" s="29">
        <v>41949</v>
      </c>
      <c r="H48" s="29">
        <v>37044</v>
      </c>
      <c r="I48" s="29">
        <v>798</v>
      </c>
      <c r="J48" s="29">
        <v>37842</v>
      </c>
      <c r="K48" s="30">
        <f t="shared" si="1"/>
        <v>96.03608741866071</v>
      </c>
      <c r="L48" s="30">
        <f t="shared" si="1"/>
        <v>23.63744075829384</v>
      </c>
      <c r="M48" s="30">
        <f t="shared" si="1"/>
        <v>90.2095401559036</v>
      </c>
    </row>
    <row r="49" spans="1:13" ht="22.5" customHeight="1">
      <c r="A49" s="26">
        <v>44</v>
      </c>
      <c r="B49" s="27"/>
      <c r="C49" s="26"/>
      <c r="D49" s="27" t="s">
        <v>61</v>
      </c>
      <c r="E49" s="29">
        <v>26263</v>
      </c>
      <c r="F49" s="29">
        <v>1597</v>
      </c>
      <c r="G49" s="29">
        <v>27860</v>
      </c>
      <c r="H49" s="29">
        <v>25650</v>
      </c>
      <c r="I49" s="29">
        <v>309</v>
      </c>
      <c r="J49" s="29">
        <v>25959</v>
      </c>
      <c r="K49" s="30">
        <f t="shared" si="1"/>
        <v>97.66591783116932</v>
      </c>
      <c r="L49" s="30">
        <f t="shared" si="1"/>
        <v>19.348778960551034</v>
      </c>
      <c r="M49" s="30">
        <f t="shared" si="1"/>
        <v>93.17659727207466</v>
      </c>
    </row>
    <row r="50" spans="1:13" ht="22.5" customHeight="1">
      <c r="A50" s="44"/>
      <c r="B50" s="45"/>
      <c r="C50" s="45"/>
      <c r="D50" s="37" t="s">
        <v>64</v>
      </c>
      <c r="E50" s="38">
        <f aca="true" t="shared" si="3" ref="E50:J50">SUM(E38:E49)</f>
        <v>406728</v>
      </c>
      <c r="F50" s="38">
        <f t="shared" si="3"/>
        <v>33969</v>
      </c>
      <c r="G50" s="38">
        <f t="shared" si="3"/>
        <v>440697</v>
      </c>
      <c r="H50" s="38">
        <f t="shared" si="3"/>
        <v>393367</v>
      </c>
      <c r="I50" s="38">
        <f t="shared" si="3"/>
        <v>8554</v>
      </c>
      <c r="J50" s="38">
        <f t="shared" si="3"/>
        <v>401921</v>
      </c>
      <c r="K50" s="39">
        <f aca="true" t="shared" si="4" ref="K50:M51">H50/E50*100</f>
        <v>96.71500363879547</v>
      </c>
      <c r="L50" s="39">
        <f t="shared" si="4"/>
        <v>25.181783390738616</v>
      </c>
      <c r="M50" s="39">
        <f t="shared" si="4"/>
        <v>91.20121080924082</v>
      </c>
    </row>
    <row r="51" spans="1:13" ht="22.5" customHeight="1">
      <c r="A51" s="5"/>
      <c r="B51" s="8"/>
      <c r="C51" s="8"/>
      <c r="D51" s="37" t="s">
        <v>65</v>
      </c>
      <c r="E51" s="38">
        <f aca="true" t="shared" si="5" ref="E51:J51">SUM(E50,E37)</f>
        <v>4250935</v>
      </c>
      <c r="F51" s="38">
        <f t="shared" si="5"/>
        <v>372367</v>
      </c>
      <c r="G51" s="38">
        <f t="shared" si="5"/>
        <v>4623302</v>
      </c>
      <c r="H51" s="38">
        <f t="shared" si="5"/>
        <v>4105973</v>
      </c>
      <c r="I51" s="38">
        <f t="shared" si="5"/>
        <v>77182</v>
      </c>
      <c r="J51" s="38">
        <f t="shared" si="5"/>
        <v>4183155</v>
      </c>
      <c r="K51" s="39">
        <f t="shared" si="4"/>
        <v>96.5898796382443</v>
      </c>
      <c r="L51" s="39">
        <f t="shared" si="4"/>
        <v>20.727400655804622</v>
      </c>
      <c r="M51" s="39">
        <f t="shared" si="4"/>
        <v>90.47981291293539</v>
      </c>
    </row>
  </sheetData>
  <mergeCells count="3">
    <mergeCell ref="A2:B2"/>
    <mergeCell ref="A4:B4"/>
    <mergeCell ref="L1:M1"/>
  </mergeCells>
  <printOptions/>
  <pageMargins left="0.7874015748031497" right="0.7874015748031497" top="0.8267716535433072" bottom="0.6692913385826772" header="0.5118110236220472" footer="0.5118110236220472"/>
  <pageSetup fitToWidth="2" horizontalDpi="360" verticalDpi="36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2009-12-02T01:00:48Z</cp:lastPrinted>
  <dcterms:created xsi:type="dcterms:W3CDTF">2003-01-19T11:00:24Z</dcterms:created>
  <dcterms:modified xsi:type="dcterms:W3CDTF">2010-04-08T01:47:02Z</dcterms:modified>
  <cp:category/>
  <cp:version/>
  <cp:contentType/>
  <cp:contentStatus/>
</cp:coreProperties>
</file>