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06" windowWidth="12570" windowHeight="6645" tabRatio="868" activeTab="0"/>
  </bookViews>
  <sheets>
    <sheet name="第２表１(2)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<sst xmlns="http://schemas.openxmlformats.org/spreadsheetml/2006/main" count="74" uniqueCount="68">
  <si>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</si>
  <si>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</si>
  <si>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</si>
  <si>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</si>
  <si>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</si>
  <si>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</si>
  <si>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</si>
  <si>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</si>
  <si>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</si>
  <si>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</si>
  <si>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</si>
  <si>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</si>
  <si>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</si>
  <si>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</si>
  <si>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</si>
  <si>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</si>
  <si>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</si>
  <si>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</si>
  <si>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</si>
  <si>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</si>
  <si>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市町村名</t>
  </si>
  <si>
    <t>区分</t>
  </si>
  <si>
    <t>番</t>
  </si>
  <si>
    <t>号</t>
  </si>
  <si>
    <t>滞納繰越分</t>
  </si>
  <si>
    <t>Ａ</t>
  </si>
  <si>
    <t>Ｂ</t>
  </si>
  <si>
    <t>Ｃ</t>
  </si>
  <si>
    <t>Ｄ</t>
  </si>
  <si>
    <t>Ｅ</t>
  </si>
  <si>
    <t>Ｆ</t>
  </si>
  <si>
    <t>Ｄ/Ａ×100</t>
  </si>
  <si>
    <t>Ｅ/Ｂ×100</t>
  </si>
  <si>
    <t>Ｆ/Ｃ×100</t>
  </si>
  <si>
    <t>調 定 済 額</t>
  </si>
  <si>
    <t>収 入 済 額</t>
  </si>
  <si>
    <t>徴 収 率（％）</t>
  </si>
  <si>
    <t>　（2）所得割</t>
  </si>
  <si>
    <t>常陸大宮市</t>
  </si>
  <si>
    <t>那珂市</t>
  </si>
  <si>
    <t>筑西市</t>
  </si>
  <si>
    <t>坂東市</t>
  </si>
  <si>
    <t>常総市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</si>
  <si>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</si>
  <si>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</si>
  <si>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</si>
  <si>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</si>
  <si>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</si>
  <si>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</si>
  <si>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</si>
  <si>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</si>
  <si>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</si>
  <si>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</si>
  <si>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</si>
  <si>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</si>
  <si>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</si>
  <si>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</si>
  <si>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</si>
  <si>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</si>
  <si>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</si>
  <si>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</si>
  <si>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</si>
  <si>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(単位：千円)</t>
  </si>
  <si>
    <t>【 市　　計 】</t>
  </si>
  <si>
    <t>【 町 村 計 】</t>
  </si>
  <si>
    <t>【 市町村計 】</t>
  </si>
  <si>
    <t>現年課税分</t>
  </si>
  <si>
    <t>合計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</si>
</sst>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#;[Red]&quot;△&quot;#,###"/>
    <numFmt numFmtId="178" formatCode="#,##0.0;[Red]&quot;△&quot;#,##0.0"/>
    <numFmt numFmtId="179" formatCode="#,##0_);[Red]\(#,##0\)"/>
    <numFmt numFmtId="180" formatCode="0.0_);[Red]\(0.0\)"/>
    <numFmt numFmtId="181" formatCode="#,##0.0_);[Red]\(#,##0.0\)"/>
    <numFmt numFmtId="182" formatCode="0.0;&quot;△ &quot;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right"/>
    </xf>
    <xf numFmtId="38" fontId="3" fillId="0" borderId="3" xfId="17" applyFont="1" applyFill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3" fillId="0" borderId="5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38" fontId="3" fillId="0" borderId="6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9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/>
    </xf>
    <xf numFmtId="38" fontId="3" fillId="0" borderId="12" xfId="17" applyFont="1" applyFill="1" applyBorder="1" applyAlignment="1">
      <alignment horizontal="center"/>
    </xf>
    <xf numFmtId="38" fontId="4" fillId="0" borderId="12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38" fontId="3" fillId="0" borderId="14" xfId="17" applyFont="1" applyFill="1" applyBorder="1" applyAlignment="1">
      <alignment/>
    </xf>
    <xf numFmtId="38" fontId="3" fillId="0" borderId="14" xfId="17" applyFont="1" applyFill="1" applyBorder="1" applyAlignment="1">
      <alignment horizontal="left"/>
    </xf>
    <xf numFmtId="38" fontId="3" fillId="0" borderId="15" xfId="17" applyFont="1" applyFill="1" applyBorder="1" applyAlignment="1">
      <alignment/>
    </xf>
    <xf numFmtId="176" fontId="3" fillId="0" borderId="15" xfId="17" applyNumberFormat="1" applyFont="1" applyFill="1" applyBorder="1" applyAlignment="1">
      <alignment/>
    </xf>
    <xf numFmtId="38" fontId="3" fillId="0" borderId="16" xfId="17" applyFont="1" applyFill="1" applyBorder="1" applyAlignment="1">
      <alignment/>
    </xf>
    <xf numFmtId="38" fontId="3" fillId="0" borderId="17" xfId="17" applyFont="1" applyFill="1" applyBorder="1" applyAlignment="1">
      <alignment/>
    </xf>
    <xf numFmtId="38" fontId="3" fillId="0" borderId="17" xfId="17" applyFont="1" applyFill="1" applyBorder="1" applyAlignment="1">
      <alignment horizontal="left"/>
    </xf>
    <xf numFmtId="38" fontId="3" fillId="0" borderId="18" xfId="17" applyFont="1" applyFill="1" applyBorder="1" applyAlignment="1">
      <alignment/>
    </xf>
    <xf numFmtId="176" fontId="3" fillId="0" borderId="18" xfId="17" applyNumberFormat="1" applyFont="1" applyFill="1" applyBorder="1" applyAlignment="1">
      <alignment/>
    </xf>
    <xf numFmtId="38" fontId="3" fillId="0" borderId="19" xfId="17" applyFont="1" applyFill="1" applyBorder="1" applyAlignment="1">
      <alignment/>
    </xf>
    <xf numFmtId="38" fontId="3" fillId="0" borderId="20" xfId="17" applyFont="1" applyFill="1" applyBorder="1" applyAlignment="1">
      <alignment/>
    </xf>
    <xf numFmtId="38" fontId="3" fillId="0" borderId="21" xfId="17" applyFont="1" applyFill="1" applyBorder="1" applyAlignment="1">
      <alignment/>
    </xf>
    <xf numFmtId="38" fontId="3" fillId="0" borderId="20" xfId="17" applyFont="1" applyFill="1" applyBorder="1" applyAlignment="1">
      <alignment horizontal="left"/>
    </xf>
    <xf numFmtId="38" fontId="3" fillId="0" borderId="22" xfId="17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38" fontId="3" fillId="0" borderId="5" xfId="17" applyFont="1" applyFill="1" applyBorder="1" applyAlignment="1">
      <alignment horizontal="center"/>
    </xf>
    <xf numFmtId="38" fontId="3" fillId="0" borderId="23" xfId="17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38" fontId="3" fillId="0" borderId="24" xfId="17" applyFont="1" applyFill="1" applyBorder="1" applyAlignment="1">
      <alignment/>
    </xf>
    <xf numFmtId="38" fontId="3" fillId="0" borderId="25" xfId="17" applyFont="1" applyFill="1" applyBorder="1" applyAlignment="1">
      <alignment/>
    </xf>
    <xf numFmtId="38" fontId="3" fillId="0" borderId="26" xfId="17" applyFont="1" applyFill="1" applyBorder="1" applyAlignment="1">
      <alignment/>
    </xf>
    <xf numFmtId="176" fontId="3" fillId="0" borderId="26" xfId="17" applyNumberFormat="1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4" xfId="17" applyFont="1" applyFill="1" applyBorder="1" applyAlignment="1">
      <alignment horizontal="right"/>
    </xf>
    <xf numFmtId="38" fontId="8" fillId="0" borderId="0" xfId="17" applyFont="1" applyFill="1" applyAlignment="1">
      <alignment vertic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 horizontal="center"/>
    </xf>
    <xf numFmtId="38" fontId="3" fillId="0" borderId="27" xfId="17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28575</xdr:rowOff>
    </xdr:from>
    <xdr:to>
      <xdr:col>3</xdr:col>
      <xdr:colOff>1152525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361950"/>
          <a:ext cx="11144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75" zoomScaleSheetLayoutView="75" workbookViewId="0" topLeftCell="A1">
      <pane xSplit="4" ySplit="4" topLeftCell="E5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D11" sqref="D11"/>
    </sheetView>
  </sheetViews>
  <sheetFormatPr defaultColWidth="9.00390625" defaultRowHeight="13.5"/>
  <cols>
    <col min="1" max="1" width="4.00390625" style="2" customWidth="1"/>
    <col min="2" max="2" width="0.6171875" style="2" customWidth="1"/>
    <col min="3" max="3" width="0.5" style="2" customWidth="1"/>
    <col min="4" max="4" width="15.25390625" style="2" customWidth="1"/>
    <col min="5" max="10" width="12.875" style="2" customWidth="1"/>
    <col min="11" max="11" width="10.375" style="2" bestFit="1" customWidth="1"/>
    <col min="12" max="12" width="10.50390625" style="2" customWidth="1"/>
    <col min="13" max="13" width="10.375" style="2" bestFit="1" customWidth="1"/>
    <col min="14" max="16384" width="9.00390625" style="2" customWidth="1"/>
  </cols>
  <sheetData>
    <row r="1" spans="1:13" ht="26.25" customHeight="1">
      <c r="A1" s="46" t="s">
        <v>37</v>
      </c>
      <c r="B1" s="1"/>
      <c r="C1" s="1"/>
      <c r="D1" s="1"/>
      <c r="F1" s="1"/>
      <c r="G1" s="1"/>
      <c r="H1" s="1"/>
      <c r="I1" s="1"/>
      <c r="J1" s="1"/>
      <c r="K1" s="1"/>
      <c r="L1" s="51" t="s">
        <v>62</v>
      </c>
      <c r="M1" s="52"/>
    </row>
    <row r="2" spans="1:13" ht="22.5" customHeight="1">
      <c r="A2" s="47" t="s">
        <v>22</v>
      </c>
      <c r="B2" s="48"/>
      <c r="C2" s="3"/>
      <c r="D2" s="4" t="s">
        <v>21</v>
      </c>
      <c r="E2" s="5"/>
      <c r="F2" s="6" t="s">
        <v>34</v>
      </c>
      <c r="G2" s="7"/>
      <c r="H2" s="5"/>
      <c r="I2" s="6" t="s">
        <v>35</v>
      </c>
      <c r="J2" s="8"/>
      <c r="K2" s="9"/>
      <c r="L2" s="10" t="s">
        <v>36</v>
      </c>
      <c r="M2" s="11"/>
    </row>
    <row r="3" spans="1:13" ht="22.5" customHeight="1">
      <c r="A3" s="12"/>
      <c r="B3" s="13"/>
      <c r="C3" s="12"/>
      <c r="D3" s="14"/>
      <c r="E3" s="15" t="s">
        <v>66</v>
      </c>
      <c r="F3" s="15" t="s">
        <v>24</v>
      </c>
      <c r="G3" s="15" t="s">
        <v>67</v>
      </c>
      <c r="H3" s="15" t="s">
        <v>66</v>
      </c>
      <c r="I3" s="15" t="s">
        <v>24</v>
      </c>
      <c r="J3" s="15" t="s">
        <v>67</v>
      </c>
      <c r="K3" s="16" t="s">
        <v>66</v>
      </c>
      <c r="L3" s="16" t="s">
        <v>24</v>
      </c>
      <c r="M3" s="16" t="s">
        <v>67</v>
      </c>
    </row>
    <row r="4" spans="1:13" ht="22.5" customHeight="1">
      <c r="A4" s="49" t="s">
        <v>23</v>
      </c>
      <c r="B4" s="50"/>
      <c r="C4" s="17"/>
      <c r="D4" s="18" t="s">
        <v>20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20" t="s">
        <v>31</v>
      </c>
      <c r="L4" s="20" t="s">
        <v>32</v>
      </c>
      <c r="M4" s="20" t="s">
        <v>33</v>
      </c>
    </row>
    <row r="5" spans="1:13" ht="22.5" customHeight="1">
      <c r="A5" s="21">
        <v>1</v>
      </c>
      <c r="B5" s="22"/>
      <c r="C5" s="21"/>
      <c r="D5" s="23" t="s">
        <v>0</v>
      </c>
      <c r="E5" s="24">
        <v>15290800</v>
      </c>
      <c r="F5" s="24">
        <v>1435322</v>
      </c>
      <c r="G5" s="24">
        <v>16726122</v>
      </c>
      <c r="H5" s="24">
        <v>14719018</v>
      </c>
      <c r="I5" s="24">
        <v>257182</v>
      </c>
      <c r="J5" s="24">
        <v>14976200</v>
      </c>
      <c r="K5" s="25">
        <f>H5/E5*100</f>
        <v>96.26061422554739</v>
      </c>
      <c r="L5" s="25">
        <f aca="true" t="shared" si="0" ref="L5:M20">I5/F5*100</f>
        <v>17.91806995224765</v>
      </c>
      <c r="M5" s="25">
        <f t="shared" si="0"/>
        <v>89.53779005079599</v>
      </c>
    </row>
    <row r="6" spans="1:13" ht="22.5" customHeight="1">
      <c r="A6" s="26">
        <v>2</v>
      </c>
      <c r="B6" s="27"/>
      <c r="C6" s="26"/>
      <c r="D6" s="28" t="s">
        <v>1</v>
      </c>
      <c r="E6" s="29">
        <v>10813975</v>
      </c>
      <c r="F6" s="29">
        <v>550678</v>
      </c>
      <c r="G6" s="29">
        <v>11364653</v>
      </c>
      <c r="H6" s="29">
        <v>10595283</v>
      </c>
      <c r="I6" s="29">
        <v>115582</v>
      </c>
      <c r="J6" s="29">
        <v>10710865</v>
      </c>
      <c r="K6" s="30">
        <f aca="true" t="shared" si="1" ref="K6:M49">H6/E6*100</f>
        <v>97.97769090459336</v>
      </c>
      <c r="L6" s="30">
        <f t="shared" si="0"/>
        <v>20.989035334623864</v>
      </c>
      <c r="M6" s="30">
        <f t="shared" si="0"/>
        <v>94.2471802702643</v>
      </c>
    </row>
    <row r="7" spans="1:13" ht="22.5" customHeight="1">
      <c r="A7" s="26">
        <v>3</v>
      </c>
      <c r="B7" s="27"/>
      <c r="C7" s="26"/>
      <c r="D7" s="28" t="s">
        <v>2</v>
      </c>
      <c r="E7" s="29">
        <v>8472078</v>
      </c>
      <c r="F7" s="29">
        <v>863301</v>
      </c>
      <c r="G7" s="29">
        <v>9335379</v>
      </c>
      <c r="H7" s="29">
        <v>8116523</v>
      </c>
      <c r="I7" s="29">
        <v>171949</v>
      </c>
      <c r="J7" s="29">
        <v>8288472</v>
      </c>
      <c r="K7" s="30">
        <f t="shared" si="1"/>
        <v>95.80321380421663</v>
      </c>
      <c r="L7" s="30">
        <f t="shared" si="0"/>
        <v>19.91761853629267</v>
      </c>
      <c r="M7" s="30">
        <f t="shared" si="0"/>
        <v>88.7855972424901</v>
      </c>
    </row>
    <row r="8" spans="1:13" ht="22.5" customHeight="1">
      <c r="A8" s="26">
        <v>4</v>
      </c>
      <c r="B8" s="27"/>
      <c r="C8" s="26"/>
      <c r="D8" s="28" t="s">
        <v>3</v>
      </c>
      <c r="E8" s="29">
        <v>7275281</v>
      </c>
      <c r="F8" s="29">
        <v>782943</v>
      </c>
      <c r="G8" s="29">
        <v>8058224</v>
      </c>
      <c r="H8" s="29">
        <v>7004271</v>
      </c>
      <c r="I8" s="29">
        <v>144298</v>
      </c>
      <c r="J8" s="29">
        <v>7148569</v>
      </c>
      <c r="K8" s="30">
        <f t="shared" si="1"/>
        <v>96.27492051509763</v>
      </c>
      <c r="L8" s="30">
        <f t="shared" si="0"/>
        <v>18.430205008538298</v>
      </c>
      <c r="M8" s="30">
        <f t="shared" si="0"/>
        <v>88.71147041829565</v>
      </c>
    </row>
    <row r="9" spans="1:13" ht="22.5" customHeight="1">
      <c r="A9" s="26">
        <v>5</v>
      </c>
      <c r="B9" s="27"/>
      <c r="C9" s="26"/>
      <c r="D9" s="28" t="s">
        <v>4</v>
      </c>
      <c r="E9" s="29">
        <v>3617102</v>
      </c>
      <c r="F9" s="29">
        <v>388560</v>
      </c>
      <c r="G9" s="29">
        <v>4005662</v>
      </c>
      <c r="H9" s="29">
        <v>3482887</v>
      </c>
      <c r="I9" s="29">
        <v>72218</v>
      </c>
      <c r="J9" s="29">
        <v>3555105</v>
      </c>
      <c r="K9" s="30">
        <f t="shared" si="1"/>
        <v>96.2894328111289</v>
      </c>
      <c r="L9" s="30">
        <f t="shared" si="0"/>
        <v>18.586061354745727</v>
      </c>
      <c r="M9" s="30">
        <f t="shared" si="0"/>
        <v>88.75199654888505</v>
      </c>
    </row>
    <row r="10" spans="1:13" ht="22.5" customHeight="1">
      <c r="A10" s="26">
        <v>6</v>
      </c>
      <c r="B10" s="27"/>
      <c r="C10" s="26"/>
      <c r="D10" s="28" t="s">
        <v>5</v>
      </c>
      <c r="E10" s="29">
        <v>2464888</v>
      </c>
      <c r="F10" s="29">
        <v>241304</v>
      </c>
      <c r="G10" s="29">
        <v>2706192</v>
      </c>
      <c r="H10" s="29">
        <v>2357557</v>
      </c>
      <c r="I10" s="29">
        <v>58464</v>
      </c>
      <c r="J10" s="29">
        <v>2416021</v>
      </c>
      <c r="K10" s="30">
        <f t="shared" si="1"/>
        <v>95.64560337021398</v>
      </c>
      <c r="L10" s="30">
        <f t="shared" si="0"/>
        <v>24.2283592480854</v>
      </c>
      <c r="M10" s="30">
        <f t="shared" si="0"/>
        <v>89.27751615554254</v>
      </c>
    </row>
    <row r="11" spans="1:13" ht="22.5" customHeight="1">
      <c r="A11" s="26">
        <v>7</v>
      </c>
      <c r="B11" s="27"/>
      <c r="C11" s="26"/>
      <c r="D11" s="28" t="s">
        <v>6</v>
      </c>
      <c r="E11" s="29">
        <v>4576775</v>
      </c>
      <c r="F11" s="29">
        <v>275997</v>
      </c>
      <c r="G11" s="29">
        <v>4852772</v>
      </c>
      <c r="H11" s="29">
        <v>4416587</v>
      </c>
      <c r="I11" s="29">
        <v>66235</v>
      </c>
      <c r="J11" s="29">
        <v>4482822</v>
      </c>
      <c r="K11" s="30">
        <f t="shared" si="1"/>
        <v>96.4999808817344</v>
      </c>
      <c r="L11" s="30">
        <f t="shared" si="0"/>
        <v>23.998449258506433</v>
      </c>
      <c r="M11" s="30">
        <f t="shared" si="0"/>
        <v>92.37652211972869</v>
      </c>
    </row>
    <row r="12" spans="1:13" ht="22.5" customHeight="1">
      <c r="A12" s="26">
        <v>8</v>
      </c>
      <c r="B12" s="27"/>
      <c r="C12" s="26"/>
      <c r="D12" s="28" t="s">
        <v>7</v>
      </c>
      <c r="E12" s="29">
        <v>1914366</v>
      </c>
      <c r="F12" s="29">
        <v>189695</v>
      </c>
      <c r="G12" s="29">
        <v>2104061</v>
      </c>
      <c r="H12" s="29">
        <v>1819961</v>
      </c>
      <c r="I12" s="29">
        <v>44580</v>
      </c>
      <c r="J12" s="29">
        <v>1864541</v>
      </c>
      <c r="K12" s="30">
        <f t="shared" si="1"/>
        <v>95.0686023466777</v>
      </c>
      <c r="L12" s="30">
        <f t="shared" si="0"/>
        <v>23.500882996388942</v>
      </c>
      <c r="M12" s="30">
        <f t="shared" si="0"/>
        <v>88.61629962249194</v>
      </c>
    </row>
    <row r="13" spans="1:13" ht="22.5" customHeight="1">
      <c r="A13" s="26">
        <v>9</v>
      </c>
      <c r="B13" s="27"/>
      <c r="C13" s="26"/>
      <c r="D13" s="28" t="s">
        <v>42</v>
      </c>
      <c r="E13" s="29">
        <v>3021033</v>
      </c>
      <c r="F13" s="29">
        <v>356976</v>
      </c>
      <c r="G13" s="29">
        <v>3378009</v>
      </c>
      <c r="H13" s="29">
        <v>2894533</v>
      </c>
      <c r="I13" s="29">
        <v>85049</v>
      </c>
      <c r="J13" s="29">
        <v>2979582</v>
      </c>
      <c r="K13" s="30">
        <f t="shared" si="1"/>
        <v>95.81269055981845</v>
      </c>
      <c r="L13" s="30">
        <f t="shared" si="0"/>
        <v>23.824850970373358</v>
      </c>
      <c r="M13" s="30">
        <f t="shared" si="0"/>
        <v>88.20527121153319</v>
      </c>
    </row>
    <row r="14" spans="1:13" ht="22.5" customHeight="1">
      <c r="A14" s="26">
        <v>10</v>
      </c>
      <c r="B14" s="27"/>
      <c r="C14" s="26"/>
      <c r="D14" s="28" t="s">
        <v>8</v>
      </c>
      <c r="E14" s="29">
        <v>2565474</v>
      </c>
      <c r="F14" s="29">
        <v>92927</v>
      </c>
      <c r="G14" s="29">
        <v>2658401</v>
      </c>
      <c r="H14" s="29">
        <v>2519857</v>
      </c>
      <c r="I14" s="29">
        <v>28687</v>
      </c>
      <c r="J14" s="29">
        <v>2548544</v>
      </c>
      <c r="K14" s="30">
        <f t="shared" si="1"/>
        <v>98.22188804096241</v>
      </c>
      <c r="L14" s="30">
        <f t="shared" si="0"/>
        <v>30.87046821698753</v>
      </c>
      <c r="M14" s="30">
        <f t="shared" si="0"/>
        <v>95.86755346541023</v>
      </c>
    </row>
    <row r="15" spans="1:13" ht="22.5" customHeight="1">
      <c r="A15" s="26">
        <v>11</v>
      </c>
      <c r="B15" s="27"/>
      <c r="C15" s="26"/>
      <c r="D15" s="28" t="s">
        <v>9</v>
      </c>
      <c r="E15" s="29">
        <v>1418535</v>
      </c>
      <c r="F15" s="29">
        <v>97798</v>
      </c>
      <c r="G15" s="29">
        <v>1516333</v>
      </c>
      <c r="H15" s="29">
        <v>1376602</v>
      </c>
      <c r="I15" s="29">
        <v>21482</v>
      </c>
      <c r="J15" s="29">
        <v>1398084</v>
      </c>
      <c r="K15" s="30">
        <f t="shared" si="1"/>
        <v>97.04392207453463</v>
      </c>
      <c r="L15" s="30">
        <f t="shared" si="0"/>
        <v>21.965684369823514</v>
      </c>
      <c r="M15" s="30">
        <f t="shared" si="0"/>
        <v>92.20164699970258</v>
      </c>
    </row>
    <row r="16" spans="1:13" ht="22.5" customHeight="1">
      <c r="A16" s="26">
        <v>12</v>
      </c>
      <c r="B16" s="27"/>
      <c r="C16" s="26"/>
      <c r="D16" s="28" t="s">
        <v>10</v>
      </c>
      <c r="E16" s="29">
        <v>1951231</v>
      </c>
      <c r="F16" s="29">
        <v>225451</v>
      </c>
      <c r="G16" s="29">
        <v>2176682</v>
      </c>
      <c r="H16" s="29">
        <v>1876185</v>
      </c>
      <c r="I16" s="29">
        <v>53875</v>
      </c>
      <c r="J16" s="29">
        <v>1930060</v>
      </c>
      <c r="K16" s="30">
        <f t="shared" si="1"/>
        <v>96.15391514382459</v>
      </c>
      <c r="L16" s="30">
        <f t="shared" si="0"/>
        <v>23.89654514728256</v>
      </c>
      <c r="M16" s="30">
        <f t="shared" si="0"/>
        <v>88.66981947753507</v>
      </c>
    </row>
    <row r="17" spans="1:13" ht="22.5" customHeight="1">
      <c r="A17" s="26">
        <v>13</v>
      </c>
      <c r="B17" s="27"/>
      <c r="C17" s="26"/>
      <c r="D17" s="28" t="s">
        <v>11</v>
      </c>
      <c r="E17" s="29">
        <v>3451549</v>
      </c>
      <c r="F17" s="29">
        <v>284021</v>
      </c>
      <c r="G17" s="29">
        <v>3735570</v>
      </c>
      <c r="H17" s="29">
        <v>3311921</v>
      </c>
      <c r="I17" s="29">
        <v>55561</v>
      </c>
      <c r="J17" s="29">
        <v>3367482</v>
      </c>
      <c r="K17" s="30">
        <f t="shared" si="1"/>
        <v>95.95462790764378</v>
      </c>
      <c r="L17" s="30">
        <f t="shared" si="0"/>
        <v>19.56228588731115</v>
      </c>
      <c r="M17" s="30">
        <f t="shared" si="0"/>
        <v>90.14640336012978</v>
      </c>
    </row>
    <row r="18" spans="1:13" ht="22.5" customHeight="1">
      <c r="A18" s="26">
        <v>14</v>
      </c>
      <c r="B18" s="27"/>
      <c r="C18" s="26"/>
      <c r="D18" s="28" t="s">
        <v>12</v>
      </c>
      <c r="E18" s="29">
        <v>6788097</v>
      </c>
      <c r="F18" s="29">
        <v>695246</v>
      </c>
      <c r="G18" s="29">
        <v>7483343</v>
      </c>
      <c r="H18" s="29">
        <v>6607470</v>
      </c>
      <c r="I18" s="29">
        <v>100796</v>
      </c>
      <c r="J18" s="29">
        <v>6708266</v>
      </c>
      <c r="K18" s="30">
        <f t="shared" si="1"/>
        <v>97.33906277414715</v>
      </c>
      <c r="L18" s="30">
        <f t="shared" si="0"/>
        <v>14.497889955497767</v>
      </c>
      <c r="M18" s="30">
        <f t="shared" si="0"/>
        <v>89.64263698723953</v>
      </c>
    </row>
    <row r="19" spans="1:13" ht="22.5" customHeight="1">
      <c r="A19" s="26">
        <v>15</v>
      </c>
      <c r="B19" s="27"/>
      <c r="C19" s="26"/>
      <c r="D19" s="28" t="s">
        <v>13</v>
      </c>
      <c r="E19" s="29">
        <v>5249695</v>
      </c>
      <c r="F19" s="29">
        <v>347761</v>
      </c>
      <c r="G19" s="29">
        <v>5597456</v>
      </c>
      <c r="H19" s="29">
        <v>5100354</v>
      </c>
      <c r="I19" s="29">
        <v>60126</v>
      </c>
      <c r="J19" s="29">
        <v>5160480</v>
      </c>
      <c r="K19" s="30">
        <f t="shared" si="1"/>
        <v>97.15524425704731</v>
      </c>
      <c r="L19" s="30">
        <f t="shared" si="0"/>
        <v>17.289460290256812</v>
      </c>
      <c r="M19" s="30">
        <f t="shared" si="0"/>
        <v>92.19331067542113</v>
      </c>
    </row>
    <row r="20" spans="1:13" ht="22.5" customHeight="1">
      <c r="A20" s="26">
        <v>16</v>
      </c>
      <c r="B20" s="27"/>
      <c r="C20" s="26"/>
      <c r="D20" s="28" t="s">
        <v>14</v>
      </c>
      <c r="E20" s="29">
        <v>13893411</v>
      </c>
      <c r="F20" s="29">
        <v>1189399</v>
      </c>
      <c r="G20" s="29">
        <v>15082810</v>
      </c>
      <c r="H20" s="29">
        <v>13530630</v>
      </c>
      <c r="I20" s="29">
        <v>165070</v>
      </c>
      <c r="J20" s="29">
        <v>13695700</v>
      </c>
      <c r="K20" s="30">
        <f t="shared" si="1"/>
        <v>97.38882697704689</v>
      </c>
      <c r="L20" s="30">
        <f t="shared" si="0"/>
        <v>13.878437765627853</v>
      </c>
      <c r="M20" s="30">
        <f t="shared" si="0"/>
        <v>90.80337152029362</v>
      </c>
    </row>
    <row r="21" spans="1:13" ht="22.5" customHeight="1">
      <c r="A21" s="26">
        <v>17</v>
      </c>
      <c r="B21" s="27"/>
      <c r="C21" s="26"/>
      <c r="D21" s="28" t="s">
        <v>15</v>
      </c>
      <c r="E21" s="29">
        <v>8782493</v>
      </c>
      <c r="F21" s="29">
        <v>704838</v>
      </c>
      <c r="G21" s="29">
        <v>9487331</v>
      </c>
      <c r="H21" s="29">
        <v>8511565</v>
      </c>
      <c r="I21" s="29">
        <v>146166</v>
      </c>
      <c r="J21" s="29">
        <v>8657731</v>
      </c>
      <c r="K21" s="30">
        <f t="shared" si="1"/>
        <v>96.91513559988036</v>
      </c>
      <c r="L21" s="30">
        <f t="shared" si="1"/>
        <v>20.73753117737693</v>
      </c>
      <c r="M21" s="30">
        <f t="shared" si="1"/>
        <v>91.25570721628664</v>
      </c>
    </row>
    <row r="22" spans="1:13" ht="22.5" customHeight="1">
      <c r="A22" s="26">
        <v>18</v>
      </c>
      <c r="B22" s="27"/>
      <c r="C22" s="26"/>
      <c r="D22" s="28" t="s">
        <v>16</v>
      </c>
      <c r="E22" s="29">
        <v>3396057</v>
      </c>
      <c r="F22" s="29">
        <v>306430</v>
      </c>
      <c r="G22" s="29">
        <v>3702487</v>
      </c>
      <c r="H22" s="29">
        <v>3263843</v>
      </c>
      <c r="I22" s="29">
        <v>53558</v>
      </c>
      <c r="J22" s="29">
        <v>3317401</v>
      </c>
      <c r="K22" s="30">
        <f t="shared" si="1"/>
        <v>96.10683801832536</v>
      </c>
      <c r="L22" s="30">
        <f t="shared" si="1"/>
        <v>17.478053715367295</v>
      </c>
      <c r="M22" s="30">
        <f t="shared" si="1"/>
        <v>89.59926125331432</v>
      </c>
    </row>
    <row r="23" spans="1:13" ht="22.5" customHeight="1">
      <c r="A23" s="26">
        <v>19</v>
      </c>
      <c r="B23" s="27"/>
      <c r="C23" s="26"/>
      <c r="D23" s="28" t="s">
        <v>17</v>
      </c>
      <c r="E23" s="29">
        <v>1291464</v>
      </c>
      <c r="F23" s="29">
        <v>73074</v>
      </c>
      <c r="G23" s="29">
        <v>1364538</v>
      </c>
      <c r="H23" s="29">
        <v>1257544</v>
      </c>
      <c r="I23" s="29">
        <v>19821</v>
      </c>
      <c r="J23" s="29">
        <v>1277365</v>
      </c>
      <c r="K23" s="30">
        <f t="shared" si="1"/>
        <v>97.37352338121697</v>
      </c>
      <c r="L23" s="30">
        <f t="shared" si="1"/>
        <v>27.124558666557185</v>
      </c>
      <c r="M23" s="30">
        <f t="shared" si="1"/>
        <v>93.6115373848145</v>
      </c>
    </row>
    <row r="24" spans="1:13" ht="22.5" customHeight="1">
      <c r="A24" s="26">
        <v>20</v>
      </c>
      <c r="B24" s="27"/>
      <c r="C24" s="26"/>
      <c r="D24" s="28" t="s">
        <v>18</v>
      </c>
      <c r="E24" s="29">
        <v>4226467</v>
      </c>
      <c r="F24" s="29">
        <v>211013</v>
      </c>
      <c r="G24" s="29">
        <v>4437480</v>
      </c>
      <c r="H24" s="29">
        <v>4147462</v>
      </c>
      <c r="I24" s="29">
        <v>45093</v>
      </c>
      <c r="J24" s="29">
        <v>4192555</v>
      </c>
      <c r="K24" s="30">
        <f t="shared" si="1"/>
        <v>98.13070822509675</v>
      </c>
      <c r="L24" s="30">
        <f t="shared" si="1"/>
        <v>21.369773426281792</v>
      </c>
      <c r="M24" s="30">
        <f t="shared" si="1"/>
        <v>94.4805385038355</v>
      </c>
    </row>
    <row r="25" spans="1:13" ht="22.5" customHeight="1">
      <c r="A25" s="26">
        <v>21</v>
      </c>
      <c r="B25" s="27"/>
      <c r="C25" s="26"/>
      <c r="D25" s="28" t="s">
        <v>38</v>
      </c>
      <c r="E25" s="29">
        <v>1815734</v>
      </c>
      <c r="F25" s="29">
        <v>111264</v>
      </c>
      <c r="G25" s="29">
        <v>1926998</v>
      </c>
      <c r="H25" s="29">
        <v>1762219</v>
      </c>
      <c r="I25" s="29">
        <v>25329</v>
      </c>
      <c r="J25" s="29">
        <v>1787548</v>
      </c>
      <c r="K25" s="30">
        <f t="shared" si="1"/>
        <v>97.05270705951422</v>
      </c>
      <c r="L25" s="30">
        <f t="shared" si="1"/>
        <v>22.764775668679896</v>
      </c>
      <c r="M25" s="30">
        <f t="shared" si="1"/>
        <v>92.76335522922182</v>
      </c>
    </row>
    <row r="26" spans="1:13" ht="22.5" customHeight="1">
      <c r="A26" s="26">
        <v>22</v>
      </c>
      <c r="B26" s="27"/>
      <c r="C26" s="26"/>
      <c r="D26" s="28" t="s">
        <v>39</v>
      </c>
      <c r="E26" s="29">
        <v>2653736</v>
      </c>
      <c r="F26" s="29">
        <v>195973</v>
      </c>
      <c r="G26" s="29">
        <v>2849709</v>
      </c>
      <c r="H26" s="29">
        <v>2569215</v>
      </c>
      <c r="I26" s="29">
        <v>47296</v>
      </c>
      <c r="J26" s="29">
        <v>2616511</v>
      </c>
      <c r="K26" s="30">
        <f t="shared" si="1"/>
        <v>96.8150185248269</v>
      </c>
      <c r="L26" s="30">
        <f t="shared" si="1"/>
        <v>24.133936817826946</v>
      </c>
      <c r="M26" s="30">
        <f t="shared" si="1"/>
        <v>91.81677848510145</v>
      </c>
    </row>
    <row r="27" spans="1:13" ht="22.5" customHeight="1">
      <c r="A27" s="26">
        <v>23</v>
      </c>
      <c r="B27" s="31"/>
      <c r="C27" s="26"/>
      <c r="D27" s="28" t="s">
        <v>40</v>
      </c>
      <c r="E27" s="29">
        <v>4973219</v>
      </c>
      <c r="F27" s="29">
        <v>515071</v>
      </c>
      <c r="G27" s="29">
        <v>5488290</v>
      </c>
      <c r="H27" s="29">
        <v>4796195</v>
      </c>
      <c r="I27" s="29">
        <v>115589</v>
      </c>
      <c r="J27" s="29">
        <v>4911784</v>
      </c>
      <c r="K27" s="30">
        <f>H27/E27*100</f>
        <v>96.44045436165189</v>
      </c>
      <c r="L27" s="30">
        <f>I27/F27*100</f>
        <v>22.441372160342944</v>
      </c>
      <c r="M27" s="30">
        <f>J27/G27*100</f>
        <v>89.49570813495642</v>
      </c>
    </row>
    <row r="28" spans="1:13" ht="22.5" customHeight="1">
      <c r="A28" s="26">
        <v>24</v>
      </c>
      <c r="B28" s="27"/>
      <c r="C28" s="26"/>
      <c r="D28" s="28" t="s">
        <v>41</v>
      </c>
      <c r="E28" s="29">
        <v>2486834</v>
      </c>
      <c r="F28" s="29">
        <v>220583</v>
      </c>
      <c r="G28" s="29">
        <v>2707417</v>
      </c>
      <c r="H28" s="29">
        <v>2383024</v>
      </c>
      <c r="I28" s="29">
        <v>48215</v>
      </c>
      <c r="J28" s="29">
        <v>2431239</v>
      </c>
      <c r="K28" s="30">
        <f t="shared" si="1"/>
        <v>95.82561602423002</v>
      </c>
      <c r="L28" s="30">
        <f t="shared" si="1"/>
        <v>21.85798542952086</v>
      </c>
      <c r="M28" s="30">
        <f t="shared" si="1"/>
        <v>89.79920714097607</v>
      </c>
    </row>
    <row r="29" spans="1:13" ht="22.5" customHeight="1">
      <c r="A29" s="26">
        <v>25</v>
      </c>
      <c r="B29" s="27"/>
      <c r="C29" s="26"/>
      <c r="D29" s="28" t="s">
        <v>43</v>
      </c>
      <c r="E29" s="29">
        <v>1899600</v>
      </c>
      <c r="F29" s="29">
        <v>219764</v>
      </c>
      <c r="G29" s="29">
        <v>2119364</v>
      </c>
      <c r="H29" s="29">
        <v>1823476</v>
      </c>
      <c r="I29" s="29">
        <v>51805</v>
      </c>
      <c r="J29" s="29">
        <v>1875281</v>
      </c>
      <c r="K29" s="30">
        <f t="shared" si="1"/>
        <v>95.99263002737418</v>
      </c>
      <c r="L29" s="30">
        <f t="shared" si="1"/>
        <v>23.573014688484008</v>
      </c>
      <c r="M29" s="30">
        <f t="shared" si="1"/>
        <v>88.48319590216688</v>
      </c>
    </row>
    <row r="30" spans="1:13" ht="22.5" customHeight="1">
      <c r="A30" s="26">
        <v>26</v>
      </c>
      <c r="B30" s="27"/>
      <c r="C30" s="26"/>
      <c r="D30" s="28" t="s">
        <v>44</v>
      </c>
      <c r="E30" s="29">
        <v>2227820</v>
      </c>
      <c r="F30" s="29">
        <v>225106</v>
      </c>
      <c r="G30" s="29">
        <v>2452926</v>
      </c>
      <c r="H30" s="29">
        <v>2141270</v>
      </c>
      <c r="I30" s="29">
        <v>43048</v>
      </c>
      <c r="J30" s="29">
        <v>2184318</v>
      </c>
      <c r="K30" s="30">
        <f t="shared" si="1"/>
        <v>96.11503622375237</v>
      </c>
      <c r="L30" s="30">
        <f t="shared" si="1"/>
        <v>19.123435181647757</v>
      </c>
      <c r="M30" s="30">
        <f t="shared" si="1"/>
        <v>89.04948620545422</v>
      </c>
    </row>
    <row r="31" spans="1:13" ht="22.5" customHeight="1">
      <c r="A31" s="26">
        <v>27</v>
      </c>
      <c r="B31" s="27"/>
      <c r="C31" s="26"/>
      <c r="D31" s="28" t="s">
        <v>45</v>
      </c>
      <c r="E31" s="29">
        <v>1845903</v>
      </c>
      <c r="F31" s="29">
        <v>128169</v>
      </c>
      <c r="G31" s="29">
        <v>1974072</v>
      </c>
      <c r="H31" s="29">
        <v>1773294</v>
      </c>
      <c r="I31" s="29">
        <v>33064</v>
      </c>
      <c r="J31" s="29">
        <v>1806358</v>
      </c>
      <c r="K31" s="30">
        <f t="shared" si="1"/>
        <v>96.06647803270269</v>
      </c>
      <c r="L31" s="30">
        <f t="shared" si="1"/>
        <v>25.797189648042817</v>
      </c>
      <c r="M31" s="30">
        <f t="shared" si="1"/>
        <v>91.50415992932376</v>
      </c>
    </row>
    <row r="32" spans="1:13" ht="22.5" customHeight="1">
      <c r="A32" s="26">
        <v>28</v>
      </c>
      <c r="B32" s="27"/>
      <c r="C32" s="26"/>
      <c r="D32" s="28" t="s">
        <v>46</v>
      </c>
      <c r="E32" s="29">
        <v>4810701</v>
      </c>
      <c r="F32" s="29">
        <v>810259</v>
      </c>
      <c r="G32" s="29">
        <v>5620960</v>
      </c>
      <c r="H32" s="29">
        <v>4621759</v>
      </c>
      <c r="I32" s="29">
        <v>115736</v>
      </c>
      <c r="J32" s="29">
        <v>4737495</v>
      </c>
      <c r="K32" s="30">
        <f t="shared" si="1"/>
        <v>96.07246428327181</v>
      </c>
      <c r="L32" s="30">
        <f t="shared" si="1"/>
        <v>14.28382776371506</v>
      </c>
      <c r="M32" s="30">
        <f t="shared" si="1"/>
        <v>84.28266701773363</v>
      </c>
    </row>
    <row r="33" spans="1:13" ht="22.5" customHeight="1">
      <c r="A33" s="26">
        <v>29</v>
      </c>
      <c r="B33" s="27"/>
      <c r="C33" s="26"/>
      <c r="D33" s="28" t="s">
        <v>47</v>
      </c>
      <c r="E33" s="29">
        <v>1394511</v>
      </c>
      <c r="F33" s="29">
        <v>85788</v>
      </c>
      <c r="G33" s="29">
        <v>1480299</v>
      </c>
      <c r="H33" s="29">
        <v>1356010</v>
      </c>
      <c r="I33" s="29">
        <v>22807</v>
      </c>
      <c r="J33" s="29">
        <v>1378817</v>
      </c>
      <c r="K33" s="30">
        <f t="shared" si="1"/>
        <v>97.23910388659537</v>
      </c>
      <c r="L33" s="30">
        <f t="shared" si="1"/>
        <v>26.58530330582366</v>
      </c>
      <c r="M33" s="30">
        <f t="shared" si="1"/>
        <v>93.1444931057847</v>
      </c>
    </row>
    <row r="34" spans="1:13" ht="22.5" customHeight="1">
      <c r="A34" s="26">
        <v>30</v>
      </c>
      <c r="B34" s="27"/>
      <c r="C34" s="26"/>
      <c r="D34" s="28" t="s">
        <v>48</v>
      </c>
      <c r="E34" s="29">
        <v>1812292</v>
      </c>
      <c r="F34" s="29">
        <v>173580</v>
      </c>
      <c r="G34" s="29">
        <v>1985872</v>
      </c>
      <c r="H34" s="29">
        <v>1733206</v>
      </c>
      <c r="I34" s="29">
        <v>50982</v>
      </c>
      <c r="J34" s="29">
        <v>1784188</v>
      </c>
      <c r="K34" s="30">
        <f t="shared" si="1"/>
        <v>95.63613369148018</v>
      </c>
      <c r="L34" s="30">
        <f t="shared" si="1"/>
        <v>29.370895264431386</v>
      </c>
      <c r="M34" s="30">
        <f t="shared" si="1"/>
        <v>89.84405842874062</v>
      </c>
    </row>
    <row r="35" spans="1:13" ht="22.5" customHeight="1">
      <c r="A35" s="26">
        <v>31</v>
      </c>
      <c r="B35" s="27"/>
      <c r="C35" s="26"/>
      <c r="D35" s="28" t="s">
        <v>49</v>
      </c>
      <c r="E35" s="29">
        <v>2311544</v>
      </c>
      <c r="F35" s="29">
        <v>142261</v>
      </c>
      <c r="G35" s="29">
        <v>2453805</v>
      </c>
      <c r="H35" s="29">
        <v>2257418</v>
      </c>
      <c r="I35" s="29">
        <v>52434</v>
      </c>
      <c r="J35" s="29">
        <v>2309852</v>
      </c>
      <c r="K35" s="30">
        <f t="shared" si="1"/>
        <v>97.65844820604755</v>
      </c>
      <c r="L35" s="30">
        <f t="shared" si="1"/>
        <v>36.85760679314781</v>
      </c>
      <c r="M35" s="30">
        <f t="shared" si="1"/>
        <v>94.13347841413642</v>
      </c>
    </row>
    <row r="36" spans="1:13" ht="22.5" customHeight="1">
      <c r="A36" s="26">
        <v>32</v>
      </c>
      <c r="B36" s="32"/>
      <c r="C36" s="33"/>
      <c r="D36" s="34" t="s">
        <v>50</v>
      </c>
      <c r="E36" s="35">
        <v>2268518</v>
      </c>
      <c r="F36" s="35">
        <v>196490</v>
      </c>
      <c r="G36" s="35">
        <v>2465008</v>
      </c>
      <c r="H36" s="35">
        <v>2175659</v>
      </c>
      <c r="I36" s="35">
        <v>52651</v>
      </c>
      <c r="J36" s="35">
        <v>2228310</v>
      </c>
      <c r="K36" s="36">
        <f t="shared" si="1"/>
        <v>95.9066227378403</v>
      </c>
      <c r="L36" s="36">
        <f t="shared" si="1"/>
        <v>26.795765687821266</v>
      </c>
      <c r="M36" s="36">
        <f t="shared" si="1"/>
        <v>90.39767822254532</v>
      </c>
    </row>
    <row r="37" spans="1:13" ht="22.5" customHeight="1">
      <c r="A37" s="5"/>
      <c r="B37" s="8"/>
      <c r="C37" s="8"/>
      <c r="D37" s="37" t="s">
        <v>63</v>
      </c>
      <c r="E37" s="38">
        <f aca="true" t="shared" si="2" ref="E37:J37">SUM(E5:E36)</f>
        <v>140961183</v>
      </c>
      <c r="F37" s="38">
        <f t="shared" si="2"/>
        <v>12337042</v>
      </c>
      <c r="G37" s="38">
        <f t="shared" si="2"/>
        <v>153298225</v>
      </c>
      <c r="H37" s="38">
        <f t="shared" si="2"/>
        <v>136302798</v>
      </c>
      <c r="I37" s="38">
        <f t="shared" si="2"/>
        <v>2424748</v>
      </c>
      <c r="J37" s="38">
        <f t="shared" si="2"/>
        <v>138727546</v>
      </c>
      <c r="K37" s="39">
        <f t="shared" si="1"/>
        <v>96.6952710662197</v>
      </c>
      <c r="L37" s="39">
        <f t="shared" si="1"/>
        <v>19.654208845199683</v>
      </c>
      <c r="M37" s="39">
        <f t="shared" si="1"/>
        <v>90.49520697320533</v>
      </c>
    </row>
    <row r="38" spans="1:13" ht="22.5" customHeight="1">
      <c r="A38" s="40">
        <v>33</v>
      </c>
      <c r="B38" s="41"/>
      <c r="C38" s="40"/>
      <c r="D38" s="41" t="s">
        <v>19</v>
      </c>
      <c r="E38" s="42">
        <v>1321483</v>
      </c>
      <c r="F38" s="42">
        <v>136568</v>
      </c>
      <c r="G38" s="42">
        <v>1458051</v>
      </c>
      <c r="H38" s="42">
        <v>1259018</v>
      </c>
      <c r="I38" s="42">
        <v>42558</v>
      </c>
      <c r="J38" s="42">
        <v>1301576</v>
      </c>
      <c r="K38" s="43">
        <f t="shared" si="1"/>
        <v>95.27311361553649</v>
      </c>
      <c r="L38" s="43">
        <f t="shared" si="1"/>
        <v>31.162497803292133</v>
      </c>
      <c r="M38" s="43">
        <f t="shared" si="1"/>
        <v>89.26820803936214</v>
      </c>
    </row>
    <row r="39" spans="1:13" ht="22.5" customHeight="1">
      <c r="A39" s="26">
        <v>34</v>
      </c>
      <c r="B39" s="27"/>
      <c r="C39" s="26"/>
      <c r="D39" s="27" t="s">
        <v>51</v>
      </c>
      <c r="E39" s="29">
        <v>740532</v>
      </c>
      <c r="F39" s="29">
        <v>89448</v>
      </c>
      <c r="G39" s="29">
        <v>829980</v>
      </c>
      <c r="H39" s="29">
        <v>707721</v>
      </c>
      <c r="I39" s="29">
        <v>29409</v>
      </c>
      <c r="J39" s="29">
        <v>737130</v>
      </c>
      <c r="K39" s="30">
        <f t="shared" si="1"/>
        <v>95.56926641927696</v>
      </c>
      <c r="L39" s="30">
        <f t="shared" si="1"/>
        <v>32.87832036490475</v>
      </c>
      <c r="M39" s="30">
        <f t="shared" si="1"/>
        <v>88.81298344538423</v>
      </c>
    </row>
    <row r="40" spans="1:13" ht="22.5" customHeight="1">
      <c r="A40" s="40">
        <v>35</v>
      </c>
      <c r="B40" s="27"/>
      <c r="C40" s="26"/>
      <c r="D40" s="27" t="s">
        <v>52</v>
      </c>
      <c r="E40" s="29">
        <v>826233</v>
      </c>
      <c r="F40" s="29">
        <v>62309</v>
      </c>
      <c r="G40" s="29">
        <v>888542</v>
      </c>
      <c r="H40" s="29">
        <v>798048</v>
      </c>
      <c r="I40" s="29">
        <v>11027</v>
      </c>
      <c r="J40" s="29">
        <v>809075</v>
      </c>
      <c r="K40" s="30">
        <f t="shared" si="1"/>
        <v>96.58873465475236</v>
      </c>
      <c r="L40" s="30">
        <f t="shared" si="1"/>
        <v>17.697282896531803</v>
      </c>
      <c r="M40" s="30">
        <f t="shared" si="1"/>
        <v>91.0564722883105</v>
      </c>
    </row>
    <row r="41" spans="1:13" ht="22.5" customHeight="1">
      <c r="A41" s="26">
        <v>36</v>
      </c>
      <c r="B41" s="27"/>
      <c r="C41" s="26"/>
      <c r="D41" s="27" t="s">
        <v>53</v>
      </c>
      <c r="E41" s="29">
        <v>2214347</v>
      </c>
      <c r="F41" s="29">
        <v>103742</v>
      </c>
      <c r="G41" s="29">
        <v>2318089</v>
      </c>
      <c r="H41" s="29">
        <v>2168119</v>
      </c>
      <c r="I41" s="29">
        <v>22771</v>
      </c>
      <c r="J41" s="29">
        <v>2190890</v>
      </c>
      <c r="K41" s="30">
        <f t="shared" si="1"/>
        <v>97.9123416519633</v>
      </c>
      <c r="L41" s="30">
        <f t="shared" si="1"/>
        <v>21.949644309922693</v>
      </c>
      <c r="M41" s="30">
        <f t="shared" si="1"/>
        <v>94.51276460912416</v>
      </c>
    </row>
    <row r="42" spans="1:13" ht="22.5" customHeight="1">
      <c r="A42" s="40">
        <v>37</v>
      </c>
      <c r="B42" s="27"/>
      <c r="C42" s="26"/>
      <c r="D42" s="27" t="s">
        <v>54</v>
      </c>
      <c r="E42" s="29">
        <v>615634</v>
      </c>
      <c r="F42" s="29">
        <v>43041</v>
      </c>
      <c r="G42" s="29">
        <v>658675</v>
      </c>
      <c r="H42" s="29">
        <v>592745</v>
      </c>
      <c r="I42" s="29">
        <v>12408</v>
      </c>
      <c r="J42" s="29">
        <v>605153</v>
      </c>
      <c r="K42" s="30">
        <f t="shared" si="1"/>
        <v>96.2820442015873</v>
      </c>
      <c r="L42" s="30">
        <f t="shared" si="1"/>
        <v>28.82832647940336</v>
      </c>
      <c r="M42" s="30">
        <f t="shared" si="1"/>
        <v>91.87429308839717</v>
      </c>
    </row>
    <row r="43" spans="1:13" ht="22.5" customHeight="1">
      <c r="A43" s="26">
        <v>38</v>
      </c>
      <c r="B43" s="27"/>
      <c r="C43" s="26"/>
      <c r="D43" s="27" t="s">
        <v>55</v>
      </c>
      <c r="E43" s="29">
        <v>1101923</v>
      </c>
      <c r="F43" s="29">
        <v>99724</v>
      </c>
      <c r="G43" s="29">
        <v>1201647</v>
      </c>
      <c r="H43" s="29">
        <v>1067604</v>
      </c>
      <c r="I43" s="29">
        <v>21485</v>
      </c>
      <c r="J43" s="29">
        <v>1089089</v>
      </c>
      <c r="K43" s="30">
        <f t="shared" si="1"/>
        <v>96.88553555919968</v>
      </c>
      <c r="L43" s="30">
        <f t="shared" si="1"/>
        <v>21.544462717099194</v>
      </c>
      <c r="M43" s="30">
        <f t="shared" si="1"/>
        <v>90.63302284281491</v>
      </c>
    </row>
    <row r="44" spans="1:13" ht="22.5" customHeight="1">
      <c r="A44" s="40">
        <v>39</v>
      </c>
      <c r="B44" s="27"/>
      <c r="C44" s="26"/>
      <c r="D44" s="27" t="s">
        <v>56</v>
      </c>
      <c r="E44" s="29">
        <v>2562884</v>
      </c>
      <c r="F44" s="29">
        <v>271488</v>
      </c>
      <c r="G44" s="29">
        <v>2834372</v>
      </c>
      <c r="H44" s="29">
        <v>2474179</v>
      </c>
      <c r="I44" s="29">
        <v>56499</v>
      </c>
      <c r="J44" s="29">
        <v>2530678</v>
      </c>
      <c r="K44" s="30">
        <f t="shared" si="1"/>
        <v>96.53886012788718</v>
      </c>
      <c r="L44" s="30">
        <f t="shared" si="1"/>
        <v>20.81086456859972</v>
      </c>
      <c r="M44" s="30">
        <f t="shared" si="1"/>
        <v>89.28531611235222</v>
      </c>
    </row>
    <row r="45" spans="1:13" ht="22.5" customHeight="1">
      <c r="A45" s="26">
        <v>40</v>
      </c>
      <c r="B45" s="27"/>
      <c r="C45" s="26"/>
      <c r="D45" s="27" t="s">
        <v>57</v>
      </c>
      <c r="E45" s="29">
        <v>376535</v>
      </c>
      <c r="F45" s="29">
        <v>33680</v>
      </c>
      <c r="G45" s="29">
        <v>410215</v>
      </c>
      <c r="H45" s="29">
        <v>358399</v>
      </c>
      <c r="I45" s="29">
        <v>13406</v>
      </c>
      <c r="J45" s="29">
        <v>371805</v>
      </c>
      <c r="K45" s="30">
        <f t="shared" si="1"/>
        <v>95.18344908175867</v>
      </c>
      <c r="L45" s="30">
        <f t="shared" si="1"/>
        <v>39.804038004750595</v>
      </c>
      <c r="M45" s="30">
        <f t="shared" si="1"/>
        <v>90.63661738356716</v>
      </c>
    </row>
    <row r="46" spans="1:13" ht="22.5" customHeight="1">
      <c r="A46" s="40">
        <v>41</v>
      </c>
      <c r="B46" s="27"/>
      <c r="C46" s="26"/>
      <c r="D46" s="27" t="s">
        <v>58</v>
      </c>
      <c r="E46" s="29">
        <v>887177</v>
      </c>
      <c r="F46" s="29">
        <v>63859</v>
      </c>
      <c r="G46" s="29">
        <v>951036</v>
      </c>
      <c r="H46" s="29">
        <v>859597</v>
      </c>
      <c r="I46" s="29">
        <v>16438</v>
      </c>
      <c r="J46" s="29">
        <v>876035</v>
      </c>
      <c r="K46" s="30">
        <f t="shared" si="1"/>
        <v>96.89126296105512</v>
      </c>
      <c r="L46" s="30">
        <f t="shared" si="1"/>
        <v>25.741085829718596</v>
      </c>
      <c r="M46" s="30">
        <f t="shared" si="1"/>
        <v>92.11375804911697</v>
      </c>
    </row>
    <row r="47" spans="1:13" ht="22.5" customHeight="1">
      <c r="A47" s="26">
        <v>42</v>
      </c>
      <c r="B47" s="27"/>
      <c r="C47" s="26"/>
      <c r="D47" s="27" t="s">
        <v>59</v>
      </c>
      <c r="E47" s="29">
        <v>461377</v>
      </c>
      <c r="F47" s="29">
        <v>21430</v>
      </c>
      <c r="G47" s="29">
        <v>482807</v>
      </c>
      <c r="H47" s="29">
        <v>443565</v>
      </c>
      <c r="I47" s="29">
        <v>4706</v>
      </c>
      <c r="J47" s="29">
        <v>448271</v>
      </c>
      <c r="K47" s="30">
        <f t="shared" si="1"/>
        <v>96.1393827607358</v>
      </c>
      <c r="L47" s="30">
        <f t="shared" si="1"/>
        <v>21.959869342043863</v>
      </c>
      <c r="M47" s="30">
        <f t="shared" si="1"/>
        <v>92.84683113542265</v>
      </c>
    </row>
    <row r="48" spans="1:13" ht="22.5" customHeight="1">
      <c r="A48" s="40">
        <v>43</v>
      </c>
      <c r="B48" s="27"/>
      <c r="C48" s="26"/>
      <c r="D48" s="27" t="s">
        <v>60</v>
      </c>
      <c r="E48" s="29">
        <v>1160884</v>
      </c>
      <c r="F48" s="29">
        <v>101590</v>
      </c>
      <c r="G48" s="29">
        <v>1262474</v>
      </c>
      <c r="H48" s="29">
        <v>1114858</v>
      </c>
      <c r="I48" s="29">
        <v>24014</v>
      </c>
      <c r="J48" s="29">
        <v>1138872</v>
      </c>
      <c r="K48" s="30">
        <f t="shared" si="1"/>
        <v>96.03526278250023</v>
      </c>
      <c r="L48" s="30">
        <f t="shared" si="1"/>
        <v>23.638153361551336</v>
      </c>
      <c r="M48" s="30">
        <f t="shared" si="1"/>
        <v>90.20954094896211</v>
      </c>
    </row>
    <row r="49" spans="1:13" ht="22.5" customHeight="1">
      <c r="A49" s="26">
        <v>44</v>
      </c>
      <c r="B49" s="27"/>
      <c r="C49" s="26"/>
      <c r="D49" s="27" t="s">
        <v>61</v>
      </c>
      <c r="E49" s="29">
        <v>935791</v>
      </c>
      <c r="F49" s="29">
        <v>56896</v>
      </c>
      <c r="G49" s="29">
        <v>992687</v>
      </c>
      <c r="H49" s="29">
        <v>912319</v>
      </c>
      <c r="I49" s="29">
        <v>11007</v>
      </c>
      <c r="J49" s="29">
        <v>923326</v>
      </c>
      <c r="K49" s="30">
        <f t="shared" si="1"/>
        <v>97.49174762313379</v>
      </c>
      <c r="L49" s="30">
        <f t="shared" si="1"/>
        <v>19.34582395950506</v>
      </c>
      <c r="M49" s="30">
        <f t="shared" si="1"/>
        <v>93.01280262560103</v>
      </c>
    </row>
    <row r="50" spans="1:13" ht="22.5" customHeight="1">
      <c r="A50" s="44"/>
      <c r="B50" s="45"/>
      <c r="C50" s="45"/>
      <c r="D50" s="37" t="s">
        <v>64</v>
      </c>
      <c r="E50" s="38">
        <f aca="true" t="shared" si="3" ref="E50:J50">SUM(E38:E49)</f>
        <v>13204800</v>
      </c>
      <c r="F50" s="38">
        <f t="shared" si="3"/>
        <v>1083775</v>
      </c>
      <c r="G50" s="38">
        <f t="shared" si="3"/>
        <v>14288575</v>
      </c>
      <c r="H50" s="38">
        <f t="shared" si="3"/>
        <v>12756172</v>
      </c>
      <c r="I50" s="38">
        <f t="shared" si="3"/>
        <v>265728</v>
      </c>
      <c r="J50" s="38">
        <f t="shared" si="3"/>
        <v>13021900</v>
      </c>
      <c r="K50" s="39">
        <f aca="true" t="shared" si="4" ref="K50:M51">H50/E50*100</f>
        <v>96.60253847085907</v>
      </c>
      <c r="L50" s="39">
        <f t="shared" si="4"/>
        <v>24.518742358884456</v>
      </c>
      <c r="M50" s="39">
        <f t="shared" si="4"/>
        <v>91.13505020619621</v>
      </c>
    </row>
    <row r="51" spans="1:13" ht="22.5" customHeight="1">
      <c r="A51" s="5"/>
      <c r="B51" s="8"/>
      <c r="C51" s="8"/>
      <c r="D51" s="37" t="s">
        <v>65</v>
      </c>
      <c r="E51" s="38">
        <f aca="true" t="shared" si="5" ref="E51:J51">SUM(E50,E37)</f>
        <v>154165983</v>
      </c>
      <c r="F51" s="38">
        <f t="shared" si="5"/>
        <v>13420817</v>
      </c>
      <c r="G51" s="38">
        <f t="shared" si="5"/>
        <v>167586800</v>
      </c>
      <c r="H51" s="38">
        <f t="shared" si="5"/>
        <v>149058970</v>
      </c>
      <c r="I51" s="38">
        <f t="shared" si="5"/>
        <v>2690476</v>
      </c>
      <c r="J51" s="38">
        <f t="shared" si="5"/>
        <v>151749446</v>
      </c>
      <c r="K51" s="39">
        <f t="shared" si="4"/>
        <v>96.68732822856259</v>
      </c>
      <c r="L51" s="39">
        <f t="shared" si="4"/>
        <v>20.047035884626098</v>
      </c>
      <c r="M51" s="39">
        <f t="shared" si="4"/>
        <v>90.54976048232916</v>
      </c>
    </row>
  </sheetData>
  <mergeCells count="3">
    <mergeCell ref="A2:B2"/>
    <mergeCell ref="A4:B4"/>
    <mergeCell ref="L1:M1"/>
  </mergeCells>
  <printOptions/>
  <pageMargins left="0.7874015748031497" right="0.7874015748031497" top="0.8267716535433072" bottom="0.6692913385826772" header="0.5118110236220472" footer="0.5118110236220472"/>
  <pageSetup fitToWidth="2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</cp:lastModifiedBy>
  <cp:lastPrinted>2009-12-02T01:00:48Z</cp:lastPrinted>
  <dcterms:created xsi:type="dcterms:W3CDTF">2003-01-19T11:00:24Z</dcterms:created>
  <dcterms:modified xsi:type="dcterms:W3CDTF">2010-04-08T01:47:10Z</dcterms:modified>
  <cp:category/>
  <cp:version/>
  <cp:contentType/>
  <cp:contentStatus/>
</cp:coreProperties>
</file>