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06" windowWidth="12570" windowHeight="6645" tabRatio="868" activeTab="0"/>
  </bookViews>
  <sheets>
    <sheet name="第２表１(4)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<sst xmlns="http://schemas.openxmlformats.org/spreadsheetml/2006/main" count="74" uniqueCount="68">
  <si>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</si>
  <si>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</si>
  <si>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</si>
  <si>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</si>
  <si>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</si>
  <si>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</si>
  <si>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</si>
  <si>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</si>
  <si>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</si>
  <si>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</si>
  <si>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</si>
  <si>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</si>
  <si>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</si>
  <si>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</si>
  <si>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</si>
  <si>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</si>
  <si>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</si>
  <si>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</si>
  <si>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</si>
  <si>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</si>
  <si>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市町村名</t>
  </si>
  <si>
    <t>区分</t>
  </si>
  <si>
    <t>番</t>
  </si>
  <si>
    <t>号</t>
  </si>
  <si>
    <t>滞納繰越分</t>
  </si>
  <si>
    <t>Ａ</t>
  </si>
  <si>
    <t>Ｂ</t>
  </si>
  <si>
    <t>Ｃ</t>
  </si>
  <si>
    <t>Ｄ</t>
  </si>
  <si>
    <t>Ｅ</t>
  </si>
  <si>
    <t>Ｆ</t>
  </si>
  <si>
    <t>Ｄ/Ａ×100</t>
  </si>
  <si>
    <t>Ｅ/Ｂ×100</t>
  </si>
  <si>
    <t>Ｆ/Ｃ×100</t>
  </si>
  <si>
    <t>調 定 済 額</t>
  </si>
  <si>
    <t>収 入 済 額</t>
  </si>
  <si>
    <t>徴 収 率（％）</t>
  </si>
  <si>
    <t>　（4）法人均等割</t>
  </si>
  <si>
    <t>常陸大宮市</t>
  </si>
  <si>
    <t>那珂市</t>
  </si>
  <si>
    <t>筑西市</t>
  </si>
  <si>
    <t>坂東市</t>
  </si>
  <si>
    <t>常総市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</si>
  <si>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</si>
  <si>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</si>
  <si>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</si>
  <si>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</si>
  <si>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</si>
  <si>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</si>
  <si>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</si>
  <si>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</si>
  <si>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</si>
  <si>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</si>
  <si>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</si>
  <si>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</si>
  <si>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</si>
  <si>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</si>
  <si>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</si>
  <si>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</si>
  <si>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</si>
  <si>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</si>
  <si>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</si>
  <si>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(単位：千円)</t>
  </si>
  <si>
    <t>【 市　　計 】</t>
  </si>
  <si>
    <t>【 町 村 計 】</t>
  </si>
  <si>
    <t>【 市町村計 】</t>
  </si>
  <si>
    <t>現年課税分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</si>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</sst>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#;[Red]&quot;△&quot;#,###"/>
    <numFmt numFmtId="178" formatCode="#,##0.0;[Red]&quot;△&quot;#,##0.0"/>
    <numFmt numFmtId="179" formatCode="#,##0_);[Red]\(#,##0\)"/>
    <numFmt numFmtId="180" formatCode="0.0_);[Red]\(0.0\)"/>
    <numFmt numFmtId="181" formatCode="#,##0.0_);[Red]\(#,##0.0\)"/>
    <numFmt numFmtId="182" formatCode="0.0;&quot;△ &quot;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right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3" fillId="0" borderId="5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38" fontId="3" fillId="0" borderId="6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/>
    </xf>
    <xf numFmtId="38" fontId="3" fillId="0" borderId="12" xfId="17" applyFont="1" applyFill="1" applyBorder="1" applyAlignment="1">
      <alignment horizontal="center"/>
    </xf>
    <xf numFmtId="38" fontId="4" fillId="0" borderId="12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38" fontId="3" fillId="0" borderId="14" xfId="17" applyFont="1" applyFill="1" applyBorder="1" applyAlignment="1">
      <alignment/>
    </xf>
    <xf numFmtId="38" fontId="3" fillId="0" borderId="14" xfId="17" applyFont="1" applyFill="1" applyBorder="1" applyAlignment="1">
      <alignment horizontal="left"/>
    </xf>
    <xf numFmtId="38" fontId="3" fillId="0" borderId="15" xfId="17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38" fontId="3" fillId="0" borderId="16" xfId="17" applyFont="1" applyFill="1" applyBorder="1" applyAlignment="1">
      <alignment/>
    </xf>
    <xf numFmtId="38" fontId="3" fillId="0" borderId="17" xfId="17" applyFont="1" applyFill="1" applyBorder="1" applyAlignment="1">
      <alignment/>
    </xf>
    <xf numFmtId="38" fontId="3" fillId="0" borderId="17" xfId="17" applyFont="1" applyFill="1" applyBorder="1" applyAlignment="1">
      <alignment horizontal="left"/>
    </xf>
    <xf numFmtId="38" fontId="3" fillId="0" borderId="18" xfId="17" applyFont="1" applyFill="1" applyBorder="1" applyAlignment="1">
      <alignment/>
    </xf>
    <xf numFmtId="176" fontId="3" fillId="0" borderId="18" xfId="17" applyNumberFormat="1" applyFont="1" applyFill="1" applyBorder="1" applyAlignment="1">
      <alignment/>
    </xf>
    <xf numFmtId="38" fontId="3" fillId="0" borderId="19" xfId="17" applyFont="1" applyFill="1" applyBorder="1" applyAlignment="1">
      <alignment/>
    </xf>
    <xf numFmtId="38" fontId="3" fillId="0" borderId="20" xfId="17" applyFont="1" applyFill="1" applyBorder="1" applyAlignment="1">
      <alignment/>
    </xf>
    <xf numFmtId="38" fontId="3" fillId="0" borderId="21" xfId="17" applyFont="1" applyFill="1" applyBorder="1" applyAlignment="1">
      <alignment/>
    </xf>
    <xf numFmtId="38" fontId="3" fillId="0" borderId="20" xfId="17" applyFont="1" applyFill="1" applyBorder="1" applyAlignment="1">
      <alignment horizontal="left"/>
    </xf>
    <xf numFmtId="38" fontId="3" fillId="0" borderId="22" xfId="17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38" fontId="3" fillId="0" borderId="5" xfId="17" applyFont="1" applyFill="1" applyBorder="1" applyAlignment="1">
      <alignment horizontal="center"/>
    </xf>
    <xf numFmtId="38" fontId="3" fillId="0" borderId="23" xfId="17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38" fontId="3" fillId="0" borderId="25" xfId="17" applyFont="1" applyFill="1" applyBorder="1" applyAlignment="1">
      <alignment/>
    </xf>
    <xf numFmtId="38" fontId="3" fillId="0" borderId="26" xfId="17" applyFont="1" applyFill="1" applyBorder="1" applyAlignment="1">
      <alignment/>
    </xf>
    <xf numFmtId="176" fontId="3" fillId="0" borderId="26" xfId="17" applyNumberFormat="1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4" xfId="17" applyFont="1" applyFill="1" applyBorder="1" applyAlignment="1">
      <alignment horizontal="right"/>
    </xf>
    <xf numFmtId="38" fontId="8" fillId="0" borderId="0" xfId="17" applyFont="1" applyFill="1" applyAlignment="1">
      <alignment vertic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 horizontal="center"/>
    </xf>
    <xf numFmtId="38" fontId="3" fillId="0" borderId="27" xfId="17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342900"/>
          <a:ext cx="11144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5" zoomScaleSheetLayoutView="75" workbookViewId="0" topLeftCell="A1">
      <pane xSplit="4" ySplit="4" topLeftCell="E5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H59" sqref="H59"/>
    </sheetView>
  </sheetViews>
  <sheetFormatPr defaultColWidth="9.00390625" defaultRowHeight="13.5"/>
  <cols>
    <col min="1" max="1" width="4.00390625" style="2" customWidth="1"/>
    <col min="2" max="2" width="0.6171875" style="2" customWidth="1"/>
    <col min="3" max="3" width="0.5" style="2" customWidth="1"/>
    <col min="4" max="4" width="15.25390625" style="2" customWidth="1"/>
    <col min="5" max="10" width="12.875" style="2" customWidth="1"/>
    <col min="11" max="11" width="10.375" style="2" bestFit="1" customWidth="1"/>
    <col min="12" max="12" width="10.50390625" style="2" customWidth="1"/>
    <col min="13" max="13" width="10.375" style="2" bestFit="1" customWidth="1"/>
    <col min="14" max="16384" width="9.00390625" style="2" customWidth="1"/>
  </cols>
  <sheetData>
    <row r="1" spans="1:13" ht="26.25" customHeight="1">
      <c r="A1" s="46" t="s">
        <v>37</v>
      </c>
      <c r="B1" s="1"/>
      <c r="C1" s="1"/>
      <c r="D1" s="1"/>
      <c r="F1" s="1"/>
      <c r="G1" s="1"/>
      <c r="H1" s="1"/>
      <c r="I1" s="1"/>
      <c r="J1" s="1"/>
      <c r="K1" s="1"/>
      <c r="L1" s="51" t="s">
        <v>62</v>
      </c>
      <c r="M1" s="52"/>
    </row>
    <row r="2" spans="1:13" ht="22.5" customHeight="1">
      <c r="A2" s="47" t="s">
        <v>22</v>
      </c>
      <c r="B2" s="48"/>
      <c r="C2" s="3"/>
      <c r="D2" s="4" t="s">
        <v>21</v>
      </c>
      <c r="E2" s="5"/>
      <c r="F2" s="6" t="s">
        <v>34</v>
      </c>
      <c r="G2" s="7"/>
      <c r="H2" s="5"/>
      <c r="I2" s="6" t="s">
        <v>35</v>
      </c>
      <c r="J2" s="8"/>
      <c r="K2" s="9"/>
      <c r="L2" s="10" t="s">
        <v>36</v>
      </c>
      <c r="M2" s="11"/>
    </row>
    <row r="3" spans="1:13" ht="22.5" customHeight="1">
      <c r="A3" s="12"/>
      <c r="B3" s="13"/>
      <c r="C3" s="12"/>
      <c r="D3" s="14"/>
      <c r="E3" s="15" t="s">
        <v>66</v>
      </c>
      <c r="F3" s="15" t="s">
        <v>24</v>
      </c>
      <c r="G3" s="15" t="s">
        <v>67</v>
      </c>
      <c r="H3" s="15" t="s">
        <v>66</v>
      </c>
      <c r="I3" s="15" t="s">
        <v>24</v>
      </c>
      <c r="J3" s="15" t="s">
        <v>67</v>
      </c>
      <c r="K3" s="16" t="s">
        <v>66</v>
      </c>
      <c r="L3" s="16" t="s">
        <v>24</v>
      </c>
      <c r="M3" s="16" t="s">
        <v>67</v>
      </c>
    </row>
    <row r="4" spans="1:13" ht="22.5" customHeight="1">
      <c r="A4" s="49" t="s">
        <v>23</v>
      </c>
      <c r="B4" s="50"/>
      <c r="C4" s="17"/>
      <c r="D4" s="18" t="s">
        <v>20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20" t="s">
        <v>31</v>
      </c>
      <c r="L4" s="20" t="s">
        <v>32</v>
      </c>
      <c r="M4" s="20" t="s">
        <v>33</v>
      </c>
    </row>
    <row r="5" spans="1:13" ht="22.5" customHeight="1">
      <c r="A5" s="21">
        <v>1</v>
      </c>
      <c r="B5" s="22"/>
      <c r="C5" s="21"/>
      <c r="D5" s="23" t="s">
        <v>0</v>
      </c>
      <c r="E5" s="24">
        <v>1315484</v>
      </c>
      <c r="F5" s="24">
        <v>30516</v>
      </c>
      <c r="G5" s="24">
        <v>1346000</v>
      </c>
      <c r="H5" s="24">
        <v>1311214</v>
      </c>
      <c r="I5" s="24">
        <v>16573</v>
      </c>
      <c r="J5" s="24">
        <v>1327787</v>
      </c>
      <c r="K5" s="25">
        <f>H5/E5*100</f>
        <v>99.67540464194168</v>
      </c>
      <c r="L5" s="25">
        <f aca="true" t="shared" si="0" ref="L5:M20">I5/F5*100</f>
        <v>54.30921483811771</v>
      </c>
      <c r="M5" s="25">
        <f t="shared" si="0"/>
        <v>98.64687964338782</v>
      </c>
    </row>
    <row r="6" spans="1:13" ht="22.5" customHeight="1">
      <c r="A6" s="26">
        <v>2</v>
      </c>
      <c r="B6" s="27"/>
      <c r="C6" s="26"/>
      <c r="D6" s="28" t="s">
        <v>1</v>
      </c>
      <c r="E6" s="29">
        <v>500069</v>
      </c>
      <c r="F6" s="29">
        <v>2760</v>
      </c>
      <c r="G6" s="29">
        <v>502829</v>
      </c>
      <c r="H6" s="29">
        <v>499062</v>
      </c>
      <c r="I6" s="29">
        <v>577</v>
      </c>
      <c r="J6" s="29">
        <v>499639</v>
      </c>
      <c r="K6" s="30">
        <f aca="true" t="shared" si="1" ref="K6:M49">H6/E6*100</f>
        <v>99.79862778936507</v>
      </c>
      <c r="L6" s="30">
        <f t="shared" si="0"/>
        <v>20.905797101449274</v>
      </c>
      <c r="M6" s="30">
        <f t="shared" si="0"/>
        <v>99.36558949463932</v>
      </c>
    </row>
    <row r="7" spans="1:13" ht="22.5" customHeight="1">
      <c r="A7" s="26">
        <v>3</v>
      </c>
      <c r="B7" s="27"/>
      <c r="C7" s="26"/>
      <c r="D7" s="28" t="s">
        <v>2</v>
      </c>
      <c r="E7" s="29">
        <v>681335</v>
      </c>
      <c r="F7" s="29">
        <v>26580</v>
      </c>
      <c r="G7" s="29">
        <v>707915</v>
      </c>
      <c r="H7" s="29">
        <v>678084</v>
      </c>
      <c r="I7" s="29">
        <v>2689</v>
      </c>
      <c r="J7" s="29">
        <v>680773</v>
      </c>
      <c r="K7" s="30">
        <f t="shared" si="1"/>
        <v>99.52284852532162</v>
      </c>
      <c r="L7" s="30">
        <f t="shared" si="0"/>
        <v>10.116629044394282</v>
      </c>
      <c r="M7" s="30">
        <f t="shared" si="0"/>
        <v>96.16592387504149</v>
      </c>
    </row>
    <row r="8" spans="1:13" ht="22.5" customHeight="1">
      <c r="A8" s="26">
        <v>4</v>
      </c>
      <c r="B8" s="27"/>
      <c r="C8" s="26"/>
      <c r="D8" s="28" t="s">
        <v>3</v>
      </c>
      <c r="E8" s="29">
        <v>421663</v>
      </c>
      <c r="F8" s="29">
        <v>9952</v>
      </c>
      <c r="G8" s="29">
        <v>431615</v>
      </c>
      <c r="H8" s="29">
        <v>418616</v>
      </c>
      <c r="I8" s="29">
        <v>1733</v>
      </c>
      <c r="J8" s="29">
        <v>420349</v>
      </c>
      <c r="K8" s="30">
        <f t="shared" si="1"/>
        <v>99.2773850207393</v>
      </c>
      <c r="L8" s="30">
        <f t="shared" si="0"/>
        <v>17.413585209003216</v>
      </c>
      <c r="M8" s="30">
        <f t="shared" si="0"/>
        <v>97.38980341276368</v>
      </c>
    </row>
    <row r="9" spans="1:13" ht="22.5" customHeight="1">
      <c r="A9" s="26">
        <v>5</v>
      </c>
      <c r="B9" s="27"/>
      <c r="C9" s="26"/>
      <c r="D9" s="28" t="s">
        <v>4</v>
      </c>
      <c r="E9" s="29">
        <v>239565</v>
      </c>
      <c r="F9" s="29">
        <v>21948</v>
      </c>
      <c r="G9" s="29">
        <v>261513</v>
      </c>
      <c r="H9" s="29">
        <v>234372</v>
      </c>
      <c r="I9" s="29">
        <v>5351</v>
      </c>
      <c r="J9" s="29">
        <v>239723</v>
      </c>
      <c r="K9" s="30">
        <f t="shared" si="1"/>
        <v>97.83232108196106</v>
      </c>
      <c r="L9" s="30">
        <f t="shared" si="0"/>
        <v>24.380353562967013</v>
      </c>
      <c r="M9" s="30">
        <f t="shared" si="0"/>
        <v>91.66771823962863</v>
      </c>
    </row>
    <row r="10" spans="1:13" ht="22.5" customHeight="1">
      <c r="A10" s="26">
        <v>6</v>
      </c>
      <c r="B10" s="27"/>
      <c r="C10" s="26"/>
      <c r="D10" s="28" t="s">
        <v>5</v>
      </c>
      <c r="E10" s="29">
        <v>182563</v>
      </c>
      <c r="F10" s="29">
        <v>3434</v>
      </c>
      <c r="G10" s="29">
        <v>185997</v>
      </c>
      <c r="H10" s="29">
        <v>181881</v>
      </c>
      <c r="I10" s="29">
        <v>1019</v>
      </c>
      <c r="J10" s="29">
        <v>182900</v>
      </c>
      <c r="K10" s="30">
        <f t="shared" si="1"/>
        <v>99.62643032816068</v>
      </c>
      <c r="L10" s="30">
        <f t="shared" si="0"/>
        <v>29.67384973791497</v>
      </c>
      <c r="M10" s="30">
        <f t="shared" si="0"/>
        <v>98.33491938042012</v>
      </c>
    </row>
    <row r="11" spans="1:13" ht="22.5" customHeight="1">
      <c r="A11" s="26">
        <v>7</v>
      </c>
      <c r="B11" s="27"/>
      <c r="C11" s="26"/>
      <c r="D11" s="28" t="s">
        <v>6</v>
      </c>
      <c r="E11" s="29">
        <v>194919</v>
      </c>
      <c r="F11" s="29">
        <v>4242</v>
      </c>
      <c r="G11" s="29">
        <v>199161</v>
      </c>
      <c r="H11" s="29">
        <v>194043</v>
      </c>
      <c r="I11" s="29">
        <v>685</v>
      </c>
      <c r="J11" s="29">
        <v>194728</v>
      </c>
      <c r="K11" s="30">
        <f t="shared" si="1"/>
        <v>99.55058254967449</v>
      </c>
      <c r="L11" s="30">
        <f t="shared" si="0"/>
        <v>16.148043375766147</v>
      </c>
      <c r="M11" s="30">
        <f t="shared" si="0"/>
        <v>97.774162612158</v>
      </c>
    </row>
    <row r="12" spans="1:13" ht="22.5" customHeight="1">
      <c r="A12" s="26">
        <v>8</v>
      </c>
      <c r="B12" s="27"/>
      <c r="C12" s="26"/>
      <c r="D12" s="28" t="s">
        <v>7</v>
      </c>
      <c r="E12" s="29">
        <v>140662</v>
      </c>
      <c r="F12" s="29">
        <v>7709</v>
      </c>
      <c r="G12" s="29">
        <v>148371</v>
      </c>
      <c r="H12" s="29">
        <v>138084</v>
      </c>
      <c r="I12" s="29">
        <v>1529</v>
      </c>
      <c r="J12" s="29">
        <v>139613</v>
      </c>
      <c r="K12" s="30">
        <f t="shared" si="1"/>
        <v>98.16723777566081</v>
      </c>
      <c r="L12" s="30">
        <f t="shared" si="0"/>
        <v>19.833960306135687</v>
      </c>
      <c r="M12" s="30">
        <f t="shared" si="0"/>
        <v>94.09722924291135</v>
      </c>
    </row>
    <row r="13" spans="1:13" ht="22.5" customHeight="1">
      <c r="A13" s="26">
        <v>9</v>
      </c>
      <c r="B13" s="27"/>
      <c r="C13" s="26"/>
      <c r="D13" s="28" t="s">
        <v>42</v>
      </c>
      <c r="E13" s="29">
        <v>207830</v>
      </c>
      <c r="F13" s="29">
        <v>1840</v>
      </c>
      <c r="G13" s="29">
        <v>209670</v>
      </c>
      <c r="H13" s="29">
        <v>204976</v>
      </c>
      <c r="I13" s="29">
        <v>258</v>
      </c>
      <c r="J13" s="29">
        <v>205234</v>
      </c>
      <c r="K13" s="30">
        <f t="shared" si="1"/>
        <v>98.6267622576144</v>
      </c>
      <c r="L13" s="30">
        <f t="shared" si="0"/>
        <v>14.021739130434781</v>
      </c>
      <c r="M13" s="30">
        <f t="shared" si="0"/>
        <v>97.88429436733915</v>
      </c>
    </row>
    <row r="14" spans="1:13" ht="22.5" customHeight="1">
      <c r="A14" s="26">
        <v>10</v>
      </c>
      <c r="B14" s="27"/>
      <c r="C14" s="26"/>
      <c r="D14" s="28" t="s">
        <v>8</v>
      </c>
      <c r="E14" s="29">
        <v>77888</v>
      </c>
      <c r="F14" s="29">
        <v>2835</v>
      </c>
      <c r="G14" s="29">
        <v>80723</v>
      </c>
      <c r="H14" s="29">
        <v>77275</v>
      </c>
      <c r="I14" s="29">
        <v>641</v>
      </c>
      <c r="J14" s="29">
        <v>77916</v>
      </c>
      <c r="K14" s="30">
        <f t="shared" si="1"/>
        <v>99.212972473295</v>
      </c>
      <c r="L14" s="30">
        <f t="shared" si="0"/>
        <v>22.610229276895943</v>
      </c>
      <c r="M14" s="30">
        <f t="shared" si="0"/>
        <v>96.52267631282287</v>
      </c>
    </row>
    <row r="15" spans="1:13" ht="22.5" customHeight="1">
      <c r="A15" s="26">
        <v>11</v>
      </c>
      <c r="B15" s="27"/>
      <c r="C15" s="26"/>
      <c r="D15" s="28" t="s">
        <v>9</v>
      </c>
      <c r="E15" s="29">
        <v>86256</v>
      </c>
      <c r="F15" s="29">
        <v>4529</v>
      </c>
      <c r="G15" s="29">
        <v>90785</v>
      </c>
      <c r="H15" s="29">
        <v>86027</v>
      </c>
      <c r="I15" s="29">
        <v>441</v>
      </c>
      <c r="J15" s="29">
        <v>86468</v>
      </c>
      <c r="K15" s="30">
        <f t="shared" si="1"/>
        <v>99.73451122240772</v>
      </c>
      <c r="L15" s="30">
        <f t="shared" si="0"/>
        <v>9.73724884080371</v>
      </c>
      <c r="M15" s="30">
        <f t="shared" si="0"/>
        <v>95.24480916450956</v>
      </c>
    </row>
    <row r="16" spans="1:13" ht="22.5" customHeight="1">
      <c r="A16" s="26">
        <v>12</v>
      </c>
      <c r="B16" s="27"/>
      <c r="C16" s="26"/>
      <c r="D16" s="28" t="s">
        <v>10</v>
      </c>
      <c r="E16" s="29">
        <v>103612</v>
      </c>
      <c r="F16" s="29">
        <v>1402</v>
      </c>
      <c r="G16" s="29">
        <v>105014</v>
      </c>
      <c r="H16" s="29">
        <v>101513</v>
      </c>
      <c r="I16" s="29">
        <v>289</v>
      </c>
      <c r="J16" s="29">
        <v>101802</v>
      </c>
      <c r="K16" s="30">
        <f t="shared" si="1"/>
        <v>97.97417287572868</v>
      </c>
      <c r="L16" s="30">
        <f t="shared" si="0"/>
        <v>20.613409415121257</v>
      </c>
      <c r="M16" s="30">
        <f t="shared" si="0"/>
        <v>96.94136019959242</v>
      </c>
    </row>
    <row r="17" spans="1:13" ht="22.5" customHeight="1">
      <c r="A17" s="26">
        <v>13</v>
      </c>
      <c r="B17" s="27"/>
      <c r="C17" s="26"/>
      <c r="D17" s="28" t="s">
        <v>11</v>
      </c>
      <c r="E17" s="29">
        <v>172850</v>
      </c>
      <c r="F17" s="29">
        <v>11547</v>
      </c>
      <c r="G17" s="29">
        <v>184397</v>
      </c>
      <c r="H17" s="29">
        <v>169273</v>
      </c>
      <c r="I17" s="29">
        <v>2639</v>
      </c>
      <c r="J17" s="29">
        <v>171912</v>
      </c>
      <c r="K17" s="30">
        <f t="shared" si="1"/>
        <v>97.93057564362164</v>
      </c>
      <c r="L17" s="30">
        <f t="shared" si="0"/>
        <v>22.85442106174764</v>
      </c>
      <c r="M17" s="30">
        <f t="shared" si="0"/>
        <v>93.22928247205758</v>
      </c>
    </row>
    <row r="18" spans="1:13" ht="22.5" customHeight="1">
      <c r="A18" s="26">
        <v>14</v>
      </c>
      <c r="B18" s="27"/>
      <c r="C18" s="26"/>
      <c r="D18" s="28" t="s">
        <v>12</v>
      </c>
      <c r="E18" s="29">
        <v>221026</v>
      </c>
      <c r="F18" s="29">
        <v>1119</v>
      </c>
      <c r="G18" s="29">
        <v>222145</v>
      </c>
      <c r="H18" s="29">
        <v>220632</v>
      </c>
      <c r="I18" s="29">
        <v>118</v>
      </c>
      <c r="J18" s="29">
        <v>220750</v>
      </c>
      <c r="K18" s="30">
        <f t="shared" si="1"/>
        <v>99.82174042872785</v>
      </c>
      <c r="L18" s="30">
        <f t="shared" si="0"/>
        <v>10.545129579982127</v>
      </c>
      <c r="M18" s="30">
        <f t="shared" si="0"/>
        <v>99.37203178104392</v>
      </c>
    </row>
    <row r="19" spans="1:13" ht="22.5" customHeight="1">
      <c r="A19" s="26">
        <v>15</v>
      </c>
      <c r="B19" s="27"/>
      <c r="C19" s="26"/>
      <c r="D19" s="28" t="s">
        <v>13</v>
      </c>
      <c r="E19" s="29">
        <v>190822</v>
      </c>
      <c r="F19" s="29">
        <v>9002</v>
      </c>
      <c r="G19" s="29">
        <v>199824</v>
      </c>
      <c r="H19" s="29">
        <v>189569</v>
      </c>
      <c r="I19" s="29">
        <v>955</v>
      </c>
      <c r="J19" s="29">
        <v>190524</v>
      </c>
      <c r="K19" s="30">
        <f t="shared" si="1"/>
        <v>99.34336711699909</v>
      </c>
      <c r="L19" s="30">
        <f t="shared" si="0"/>
        <v>10.60875361030882</v>
      </c>
      <c r="M19" s="30">
        <f t="shared" si="0"/>
        <v>95.34590439586836</v>
      </c>
    </row>
    <row r="20" spans="1:13" ht="22.5" customHeight="1">
      <c r="A20" s="26">
        <v>16</v>
      </c>
      <c r="B20" s="27"/>
      <c r="C20" s="26"/>
      <c r="D20" s="28" t="s">
        <v>14</v>
      </c>
      <c r="E20" s="29">
        <v>772852</v>
      </c>
      <c r="F20" s="29">
        <v>52596</v>
      </c>
      <c r="G20" s="29">
        <v>825448</v>
      </c>
      <c r="H20" s="29">
        <v>758375</v>
      </c>
      <c r="I20" s="29">
        <v>6674</v>
      </c>
      <c r="J20" s="29">
        <v>765049</v>
      </c>
      <c r="K20" s="30">
        <f t="shared" si="1"/>
        <v>98.12680823754096</v>
      </c>
      <c r="L20" s="30">
        <f t="shared" si="0"/>
        <v>12.689177884249753</v>
      </c>
      <c r="M20" s="30">
        <f t="shared" si="0"/>
        <v>92.68288250743838</v>
      </c>
    </row>
    <row r="21" spans="1:13" ht="22.5" customHeight="1">
      <c r="A21" s="26">
        <v>17</v>
      </c>
      <c r="B21" s="27"/>
      <c r="C21" s="26"/>
      <c r="D21" s="28" t="s">
        <v>15</v>
      </c>
      <c r="E21" s="29">
        <v>458569</v>
      </c>
      <c r="F21" s="29">
        <v>6574</v>
      </c>
      <c r="G21" s="29">
        <v>465143</v>
      </c>
      <c r="H21" s="29">
        <v>457113</v>
      </c>
      <c r="I21" s="29">
        <v>1320</v>
      </c>
      <c r="J21" s="29">
        <v>458433</v>
      </c>
      <c r="K21" s="30">
        <f t="shared" si="1"/>
        <v>99.68249053032369</v>
      </c>
      <c r="L21" s="30">
        <f t="shared" si="1"/>
        <v>20.079099482811074</v>
      </c>
      <c r="M21" s="30">
        <f t="shared" si="1"/>
        <v>98.5574328754813</v>
      </c>
    </row>
    <row r="22" spans="1:13" ht="22.5" customHeight="1">
      <c r="A22" s="26">
        <v>18</v>
      </c>
      <c r="B22" s="27"/>
      <c r="C22" s="26"/>
      <c r="D22" s="28" t="s">
        <v>16</v>
      </c>
      <c r="E22" s="29">
        <v>191066</v>
      </c>
      <c r="F22" s="29">
        <v>626</v>
      </c>
      <c r="G22" s="29">
        <v>191692</v>
      </c>
      <c r="H22" s="29">
        <v>190798</v>
      </c>
      <c r="I22" s="29">
        <v>226</v>
      </c>
      <c r="J22" s="29">
        <v>191024</v>
      </c>
      <c r="K22" s="30">
        <f t="shared" si="1"/>
        <v>99.85973433263898</v>
      </c>
      <c r="L22" s="30">
        <f t="shared" si="1"/>
        <v>36.102236421725244</v>
      </c>
      <c r="M22" s="30">
        <f t="shared" si="1"/>
        <v>99.65152432026375</v>
      </c>
    </row>
    <row r="23" spans="1:13" ht="22.5" customHeight="1">
      <c r="A23" s="26">
        <v>19</v>
      </c>
      <c r="B23" s="27"/>
      <c r="C23" s="26"/>
      <c r="D23" s="28" t="s">
        <v>17</v>
      </c>
      <c r="E23" s="29">
        <v>64795</v>
      </c>
      <c r="F23" s="29">
        <v>664</v>
      </c>
      <c r="G23" s="29">
        <v>65459</v>
      </c>
      <c r="H23" s="29">
        <v>64408</v>
      </c>
      <c r="I23" s="29">
        <v>75</v>
      </c>
      <c r="J23" s="29">
        <v>64483</v>
      </c>
      <c r="K23" s="30">
        <f t="shared" si="1"/>
        <v>99.4027316922602</v>
      </c>
      <c r="L23" s="30">
        <f t="shared" si="1"/>
        <v>11.295180722891567</v>
      </c>
      <c r="M23" s="30">
        <f t="shared" si="1"/>
        <v>98.50899036037826</v>
      </c>
    </row>
    <row r="24" spans="1:13" ht="22.5" customHeight="1">
      <c r="A24" s="26">
        <v>20</v>
      </c>
      <c r="B24" s="27"/>
      <c r="C24" s="26"/>
      <c r="D24" s="28" t="s">
        <v>18</v>
      </c>
      <c r="E24" s="29">
        <v>169453</v>
      </c>
      <c r="F24" s="29">
        <v>1584</v>
      </c>
      <c r="G24" s="29">
        <v>171037</v>
      </c>
      <c r="H24" s="29">
        <v>168914</v>
      </c>
      <c r="I24" s="29">
        <v>328</v>
      </c>
      <c r="J24" s="29">
        <v>169242</v>
      </c>
      <c r="K24" s="30">
        <f t="shared" si="1"/>
        <v>99.68191769989319</v>
      </c>
      <c r="L24" s="30">
        <f t="shared" si="1"/>
        <v>20.707070707070706</v>
      </c>
      <c r="M24" s="30">
        <f t="shared" si="1"/>
        <v>98.95051947824155</v>
      </c>
    </row>
    <row r="25" spans="1:13" ht="22.5" customHeight="1">
      <c r="A25" s="26">
        <v>21</v>
      </c>
      <c r="B25" s="27"/>
      <c r="C25" s="26"/>
      <c r="D25" s="28" t="s">
        <v>38</v>
      </c>
      <c r="E25" s="29">
        <v>110034</v>
      </c>
      <c r="F25" s="29">
        <v>4084</v>
      </c>
      <c r="G25" s="29">
        <v>114118</v>
      </c>
      <c r="H25" s="29">
        <v>109625</v>
      </c>
      <c r="I25" s="29">
        <v>693</v>
      </c>
      <c r="J25" s="29">
        <v>110318</v>
      </c>
      <c r="K25" s="30">
        <f t="shared" si="1"/>
        <v>99.62829670829016</v>
      </c>
      <c r="L25" s="30">
        <f t="shared" si="1"/>
        <v>16.96865817825661</v>
      </c>
      <c r="M25" s="30">
        <f t="shared" si="1"/>
        <v>96.67011339140188</v>
      </c>
    </row>
    <row r="26" spans="1:13" ht="22.5" customHeight="1">
      <c r="A26" s="26">
        <v>22</v>
      </c>
      <c r="B26" s="27"/>
      <c r="C26" s="26"/>
      <c r="D26" s="28" t="s">
        <v>39</v>
      </c>
      <c r="E26" s="29">
        <v>138646</v>
      </c>
      <c r="F26" s="29">
        <v>8323</v>
      </c>
      <c r="G26" s="29">
        <v>146969</v>
      </c>
      <c r="H26" s="29">
        <v>136111</v>
      </c>
      <c r="I26" s="29">
        <v>1765</v>
      </c>
      <c r="J26" s="29">
        <v>137876</v>
      </c>
      <c r="K26" s="30">
        <f t="shared" si="1"/>
        <v>98.17160249844929</v>
      </c>
      <c r="L26" s="30">
        <f t="shared" si="1"/>
        <v>21.206295806800433</v>
      </c>
      <c r="M26" s="30">
        <f t="shared" si="1"/>
        <v>93.81298096877573</v>
      </c>
    </row>
    <row r="27" spans="1:13" ht="22.5" customHeight="1">
      <c r="A27" s="26">
        <v>23</v>
      </c>
      <c r="B27" s="31"/>
      <c r="C27" s="26"/>
      <c r="D27" s="28" t="s">
        <v>40</v>
      </c>
      <c r="E27" s="29">
        <v>363198</v>
      </c>
      <c r="F27" s="29">
        <v>5647</v>
      </c>
      <c r="G27" s="29">
        <v>368845</v>
      </c>
      <c r="H27" s="29">
        <v>359967</v>
      </c>
      <c r="I27" s="29">
        <v>977</v>
      </c>
      <c r="J27" s="29">
        <v>360944</v>
      </c>
      <c r="K27" s="30">
        <f>H27/E27*100</f>
        <v>99.11040259032264</v>
      </c>
      <c r="L27" s="30">
        <f>I27/F27*100</f>
        <v>17.301221887727998</v>
      </c>
      <c r="M27" s="30">
        <f>J27/G27*100</f>
        <v>97.8579077932465</v>
      </c>
    </row>
    <row r="28" spans="1:13" ht="22.5" customHeight="1">
      <c r="A28" s="26">
        <v>24</v>
      </c>
      <c r="B28" s="27"/>
      <c r="C28" s="26"/>
      <c r="D28" s="28" t="s">
        <v>41</v>
      </c>
      <c r="E28" s="29">
        <v>179125</v>
      </c>
      <c r="F28" s="29">
        <v>11117</v>
      </c>
      <c r="G28" s="29">
        <v>190242</v>
      </c>
      <c r="H28" s="29">
        <v>177061</v>
      </c>
      <c r="I28" s="29">
        <v>1113</v>
      </c>
      <c r="J28" s="29">
        <v>178174</v>
      </c>
      <c r="K28" s="30">
        <f t="shared" si="1"/>
        <v>98.84773203070482</v>
      </c>
      <c r="L28" s="30">
        <f t="shared" si="1"/>
        <v>10.011693802284789</v>
      </c>
      <c r="M28" s="30">
        <f t="shared" si="1"/>
        <v>93.65650066757077</v>
      </c>
    </row>
    <row r="29" spans="1:13" ht="22.5" customHeight="1">
      <c r="A29" s="26">
        <v>25</v>
      </c>
      <c r="B29" s="27"/>
      <c r="C29" s="26"/>
      <c r="D29" s="28" t="s">
        <v>43</v>
      </c>
      <c r="E29" s="29">
        <v>127065</v>
      </c>
      <c r="F29" s="29">
        <v>10275</v>
      </c>
      <c r="G29" s="29">
        <v>137340</v>
      </c>
      <c r="H29" s="29">
        <v>124784</v>
      </c>
      <c r="I29" s="29">
        <v>2533</v>
      </c>
      <c r="J29" s="29">
        <v>127317</v>
      </c>
      <c r="K29" s="30">
        <f t="shared" si="1"/>
        <v>98.20485578247353</v>
      </c>
      <c r="L29" s="30">
        <f t="shared" si="1"/>
        <v>24.652068126520682</v>
      </c>
      <c r="M29" s="30">
        <f t="shared" si="1"/>
        <v>92.70205329838357</v>
      </c>
    </row>
    <row r="30" spans="1:13" ht="22.5" customHeight="1">
      <c r="A30" s="26">
        <v>26</v>
      </c>
      <c r="B30" s="27"/>
      <c r="C30" s="26"/>
      <c r="D30" s="28" t="s">
        <v>44</v>
      </c>
      <c r="E30" s="29">
        <v>133773</v>
      </c>
      <c r="F30" s="29">
        <v>2406</v>
      </c>
      <c r="G30" s="29">
        <v>136179</v>
      </c>
      <c r="H30" s="29">
        <v>131124</v>
      </c>
      <c r="I30" s="29">
        <v>503</v>
      </c>
      <c r="J30" s="29">
        <v>131627</v>
      </c>
      <c r="K30" s="30">
        <f t="shared" si="1"/>
        <v>98.01977977618802</v>
      </c>
      <c r="L30" s="30">
        <f t="shared" si="1"/>
        <v>20.90606816292602</v>
      </c>
      <c r="M30" s="30">
        <f t="shared" si="1"/>
        <v>96.65734070598256</v>
      </c>
    </row>
    <row r="31" spans="1:13" ht="22.5" customHeight="1">
      <c r="A31" s="26">
        <v>27</v>
      </c>
      <c r="B31" s="27"/>
      <c r="C31" s="26"/>
      <c r="D31" s="28" t="s">
        <v>45</v>
      </c>
      <c r="E31" s="29">
        <v>102545</v>
      </c>
      <c r="F31" s="29">
        <v>2588</v>
      </c>
      <c r="G31" s="29">
        <v>105133</v>
      </c>
      <c r="H31" s="29">
        <v>99116</v>
      </c>
      <c r="I31" s="29">
        <v>642</v>
      </c>
      <c r="J31" s="29">
        <v>99758</v>
      </c>
      <c r="K31" s="30">
        <f t="shared" si="1"/>
        <v>96.65610219903456</v>
      </c>
      <c r="L31" s="30">
        <f t="shared" si="1"/>
        <v>24.80680061823802</v>
      </c>
      <c r="M31" s="30">
        <f t="shared" si="1"/>
        <v>94.88742830509925</v>
      </c>
    </row>
    <row r="32" spans="1:13" ht="22.5" customHeight="1">
      <c r="A32" s="26">
        <v>28</v>
      </c>
      <c r="B32" s="27"/>
      <c r="C32" s="26"/>
      <c r="D32" s="28" t="s">
        <v>46</v>
      </c>
      <c r="E32" s="29">
        <v>406134</v>
      </c>
      <c r="F32" s="29">
        <v>12833</v>
      </c>
      <c r="G32" s="29">
        <v>418967</v>
      </c>
      <c r="H32" s="29">
        <v>402726</v>
      </c>
      <c r="I32" s="29">
        <v>1863</v>
      </c>
      <c r="J32" s="29">
        <v>404589</v>
      </c>
      <c r="K32" s="30">
        <f t="shared" si="1"/>
        <v>99.16086808787247</v>
      </c>
      <c r="L32" s="30">
        <f t="shared" si="1"/>
        <v>14.517260188576325</v>
      </c>
      <c r="M32" s="30">
        <f t="shared" si="1"/>
        <v>96.56822613714206</v>
      </c>
    </row>
    <row r="33" spans="1:13" ht="22.5" customHeight="1">
      <c r="A33" s="26">
        <v>29</v>
      </c>
      <c r="B33" s="27"/>
      <c r="C33" s="26"/>
      <c r="D33" s="28" t="s">
        <v>47</v>
      </c>
      <c r="E33" s="29">
        <v>82701</v>
      </c>
      <c r="F33" s="29">
        <v>4700</v>
      </c>
      <c r="G33" s="29">
        <v>87401</v>
      </c>
      <c r="H33" s="29">
        <v>81555</v>
      </c>
      <c r="I33" s="29">
        <v>837</v>
      </c>
      <c r="J33" s="29">
        <v>82392</v>
      </c>
      <c r="K33" s="30">
        <f t="shared" si="1"/>
        <v>98.61428519606777</v>
      </c>
      <c r="L33" s="30">
        <f t="shared" si="1"/>
        <v>17.80851063829787</v>
      </c>
      <c r="M33" s="30">
        <f t="shared" si="1"/>
        <v>94.26894429125525</v>
      </c>
    </row>
    <row r="34" spans="1:13" ht="22.5" customHeight="1">
      <c r="A34" s="26">
        <v>30</v>
      </c>
      <c r="B34" s="27"/>
      <c r="C34" s="26"/>
      <c r="D34" s="28" t="s">
        <v>48</v>
      </c>
      <c r="E34" s="29">
        <v>73222</v>
      </c>
      <c r="F34" s="29">
        <v>6737</v>
      </c>
      <c r="G34" s="29">
        <v>79959</v>
      </c>
      <c r="H34" s="29">
        <v>71418</v>
      </c>
      <c r="I34" s="29">
        <v>691</v>
      </c>
      <c r="J34" s="29">
        <v>72109</v>
      </c>
      <c r="K34" s="30">
        <f t="shared" si="1"/>
        <v>97.53625959411106</v>
      </c>
      <c r="L34" s="30">
        <f t="shared" si="1"/>
        <v>10.2567908564643</v>
      </c>
      <c r="M34" s="30">
        <f t="shared" si="1"/>
        <v>90.182468515114</v>
      </c>
    </row>
    <row r="35" spans="1:13" ht="22.5" customHeight="1">
      <c r="A35" s="26">
        <v>31</v>
      </c>
      <c r="B35" s="27"/>
      <c r="C35" s="26"/>
      <c r="D35" s="28" t="s">
        <v>49</v>
      </c>
      <c r="E35" s="29">
        <v>114533</v>
      </c>
      <c r="F35" s="29">
        <v>3317</v>
      </c>
      <c r="G35" s="29">
        <v>117850</v>
      </c>
      <c r="H35" s="29">
        <v>112335</v>
      </c>
      <c r="I35" s="29">
        <v>613</v>
      </c>
      <c r="J35" s="29">
        <v>112948</v>
      </c>
      <c r="K35" s="30">
        <f t="shared" si="1"/>
        <v>98.08090244732959</v>
      </c>
      <c r="L35" s="30">
        <f t="shared" si="1"/>
        <v>18.480554718118782</v>
      </c>
      <c r="M35" s="30">
        <f t="shared" si="1"/>
        <v>95.84047518031396</v>
      </c>
    </row>
    <row r="36" spans="1:13" ht="22.5" customHeight="1">
      <c r="A36" s="26">
        <v>32</v>
      </c>
      <c r="B36" s="32"/>
      <c r="C36" s="33"/>
      <c r="D36" s="34" t="s">
        <v>50</v>
      </c>
      <c r="E36" s="35">
        <v>127732</v>
      </c>
      <c r="F36" s="35">
        <v>5582</v>
      </c>
      <c r="G36" s="35">
        <v>133314</v>
      </c>
      <c r="H36" s="35">
        <v>126046</v>
      </c>
      <c r="I36" s="35">
        <v>947</v>
      </c>
      <c r="J36" s="35">
        <v>126993</v>
      </c>
      <c r="K36" s="36">
        <f t="shared" si="1"/>
        <v>98.68004885228447</v>
      </c>
      <c r="L36" s="36">
        <f t="shared" si="1"/>
        <v>16.965245431744894</v>
      </c>
      <c r="M36" s="36">
        <f t="shared" si="1"/>
        <v>95.25856249156128</v>
      </c>
    </row>
    <row r="37" spans="1:13" ht="22.5" customHeight="1">
      <c r="A37" s="5"/>
      <c r="B37" s="8"/>
      <c r="C37" s="8"/>
      <c r="D37" s="37" t="s">
        <v>63</v>
      </c>
      <c r="E37" s="38">
        <f aca="true" t="shared" si="2" ref="E37:J37">SUM(E5:E36)</f>
        <v>8351987</v>
      </c>
      <c r="F37" s="38">
        <f t="shared" si="2"/>
        <v>279068</v>
      </c>
      <c r="G37" s="38">
        <f t="shared" si="2"/>
        <v>8631055</v>
      </c>
      <c r="H37" s="38">
        <f t="shared" si="2"/>
        <v>8276097</v>
      </c>
      <c r="I37" s="38">
        <f t="shared" si="2"/>
        <v>57297</v>
      </c>
      <c r="J37" s="38">
        <f t="shared" si="2"/>
        <v>8333394</v>
      </c>
      <c r="K37" s="39">
        <f t="shared" si="1"/>
        <v>99.09135394966492</v>
      </c>
      <c r="L37" s="39">
        <f t="shared" si="1"/>
        <v>20.531555033181878</v>
      </c>
      <c r="M37" s="39">
        <f t="shared" si="1"/>
        <v>96.55127907306812</v>
      </c>
    </row>
    <row r="38" spans="1:13" ht="22.5" customHeight="1">
      <c r="A38" s="40">
        <v>33</v>
      </c>
      <c r="B38" s="41"/>
      <c r="C38" s="40"/>
      <c r="D38" s="41" t="s">
        <v>19</v>
      </c>
      <c r="E38" s="42">
        <v>88223</v>
      </c>
      <c r="F38" s="42">
        <v>5326</v>
      </c>
      <c r="G38" s="42">
        <v>93549</v>
      </c>
      <c r="H38" s="42">
        <v>86799</v>
      </c>
      <c r="I38" s="42">
        <v>1096</v>
      </c>
      <c r="J38" s="42">
        <v>87895</v>
      </c>
      <c r="K38" s="43">
        <f t="shared" si="1"/>
        <v>98.38590843657549</v>
      </c>
      <c r="L38" s="43">
        <f t="shared" si="1"/>
        <v>20.578295155839278</v>
      </c>
      <c r="M38" s="43">
        <f t="shared" si="1"/>
        <v>93.95610856342665</v>
      </c>
    </row>
    <row r="39" spans="1:13" ht="22.5" customHeight="1">
      <c r="A39" s="26">
        <v>34</v>
      </c>
      <c r="B39" s="27"/>
      <c r="C39" s="26"/>
      <c r="D39" s="27" t="s">
        <v>51</v>
      </c>
      <c r="E39" s="29">
        <v>68006</v>
      </c>
      <c r="F39" s="29">
        <v>62</v>
      </c>
      <c r="G39" s="29">
        <v>68068</v>
      </c>
      <c r="H39" s="29">
        <v>66835</v>
      </c>
      <c r="I39" s="29">
        <v>30</v>
      </c>
      <c r="J39" s="29">
        <v>66865</v>
      </c>
      <c r="K39" s="30">
        <f t="shared" si="1"/>
        <v>98.27809310943152</v>
      </c>
      <c r="L39" s="30">
        <f t="shared" si="1"/>
        <v>48.38709677419355</v>
      </c>
      <c r="M39" s="30">
        <f t="shared" si="1"/>
        <v>98.23264970323794</v>
      </c>
    </row>
    <row r="40" spans="1:13" ht="22.5" customHeight="1">
      <c r="A40" s="40">
        <v>35</v>
      </c>
      <c r="B40" s="27"/>
      <c r="C40" s="26"/>
      <c r="D40" s="27" t="s">
        <v>52</v>
      </c>
      <c r="E40" s="29">
        <v>29151</v>
      </c>
      <c r="F40" s="29">
        <v>3758</v>
      </c>
      <c r="G40" s="29">
        <v>32909</v>
      </c>
      <c r="H40" s="29">
        <v>27896</v>
      </c>
      <c r="I40" s="29">
        <v>203</v>
      </c>
      <c r="J40" s="29">
        <v>28099</v>
      </c>
      <c r="K40" s="30">
        <f t="shared" si="1"/>
        <v>95.69483036602517</v>
      </c>
      <c r="L40" s="30">
        <f t="shared" si="1"/>
        <v>5.401809473124002</v>
      </c>
      <c r="M40" s="30">
        <f t="shared" si="1"/>
        <v>85.38393752468929</v>
      </c>
    </row>
    <row r="41" spans="1:13" ht="22.5" customHeight="1">
      <c r="A41" s="26">
        <v>36</v>
      </c>
      <c r="B41" s="27"/>
      <c r="C41" s="26"/>
      <c r="D41" s="27" t="s">
        <v>53</v>
      </c>
      <c r="E41" s="29">
        <v>115223</v>
      </c>
      <c r="F41" s="29">
        <v>1018</v>
      </c>
      <c r="G41" s="29">
        <v>116241</v>
      </c>
      <c r="H41" s="29">
        <v>114813</v>
      </c>
      <c r="I41" s="29">
        <v>38</v>
      </c>
      <c r="J41" s="29">
        <v>114851</v>
      </c>
      <c r="K41" s="30">
        <f t="shared" si="1"/>
        <v>99.64416826501653</v>
      </c>
      <c r="L41" s="30">
        <f t="shared" si="1"/>
        <v>3.732809430255403</v>
      </c>
      <c r="M41" s="30">
        <f t="shared" si="1"/>
        <v>98.8042084978622</v>
      </c>
    </row>
    <row r="42" spans="1:13" ht="22.5" customHeight="1">
      <c r="A42" s="40">
        <v>37</v>
      </c>
      <c r="B42" s="27"/>
      <c r="C42" s="26"/>
      <c r="D42" s="27" t="s">
        <v>54</v>
      </c>
      <c r="E42" s="29">
        <v>40387</v>
      </c>
      <c r="F42" s="29">
        <v>3161</v>
      </c>
      <c r="G42" s="29">
        <v>43548</v>
      </c>
      <c r="H42" s="29">
        <v>39491</v>
      </c>
      <c r="I42" s="29">
        <v>625</v>
      </c>
      <c r="J42" s="29">
        <v>40116</v>
      </c>
      <c r="K42" s="30">
        <f t="shared" si="1"/>
        <v>97.78146433258227</v>
      </c>
      <c r="L42" s="30">
        <f t="shared" si="1"/>
        <v>19.772223979753242</v>
      </c>
      <c r="M42" s="30">
        <f t="shared" si="1"/>
        <v>92.11904105814274</v>
      </c>
    </row>
    <row r="43" spans="1:13" ht="22.5" customHeight="1">
      <c r="A43" s="26">
        <v>38</v>
      </c>
      <c r="B43" s="27"/>
      <c r="C43" s="26"/>
      <c r="D43" s="27" t="s">
        <v>55</v>
      </c>
      <c r="E43" s="29">
        <v>41185</v>
      </c>
      <c r="F43" s="29">
        <v>3029</v>
      </c>
      <c r="G43" s="29">
        <v>44214</v>
      </c>
      <c r="H43" s="29">
        <v>40956</v>
      </c>
      <c r="I43" s="29">
        <v>220</v>
      </c>
      <c r="J43" s="29">
        <v>41176</v>
      </c>
      <c r="K43" s="30">
        <f t="shared" si="1"/>
        <v>99.44397232001943</v>
      </c>
      <c r="L43" s="30">
        <f t="shared" si="1"/>
        <v>7.2631231429514695</v>
      </c>
      <c r="M43" s="30">
        <f t="shared" si="1"/>
        <v>93.12887320758131</v>
      </c>
    </row>
    <row r="44" spans="1:13" ht="22.5" customHeight="1">
      <c r="A44" s="40">
        <v>39</v>
      </c>
      <c r="B44" s="27"/>
      <c r="C44" s="26"/>
      <c r="D44" s="27" t="s">
        <v>56</v>
      </c>
      <c r="E44" s="29">
        <v>137467</v>
      </c>
      <c r="F44" s="29">
        <v>4493</v>
      </c>
      <c r="G44" s="29">
        <v>141960</v>
      </c>
      <c r="H44" s="29">
        <v>135657</v>
      </c>
      <c r="I44" s="29">
        <v>1385</v>
      </c>
      <c r="J44" s="29">
        <v>137042</v>
      </c>
      <c r="K44" s="30">
        <f t="shared" si="1"/>
        <v>98.68332036052288</v>
      </c>
      <c r="L44" s="30">
        <f t="shared" si="1"/>
        <v>30.825728911640333</v>
      </c>
      <c r="M44" s="30">
        <f t="shared" si="1"/>
        <v>96.53564384333615</v>
      </c>
    </row>
    <row r="45" spans="1:13" ht="22.5" customHeight="1">
      <c r="A45" s="26">
        <v>40</v>
      </c>
      <c r="B45" s="27"/>
      <c r="C45" s="26"/>
      <c r="D45" s="27" t="s">
        <v>57</v>
      </c>
      <c r="E45" s="29">
        <v>19548</v>
      </c>
      <c r="F45" s="29">
        <v>2157</v>
      </c>
      <c r="G45" s="29">
        <v>21705</v>
      </c>
      <c r="H45" s="29">
        <v>19115</v>
      </c>
      <c r="I45" s="29">
        <v>420</v>
      </c>
      <c r="J45" s="29">
        <v>19535</v>
      </c>
      <c r="K45" s="30">
        <f t="shared" si="1"/>
        <v>97.78493963576837</v>
      </c>
      <c r="L45" s="30">
        <f t="shared" si="1"/>
        <v>19.471488178025034</v>
      </c>
      <c r="M45" s="30">
        <f t="shared" si="1"/>
        <v>90.00230361667818</v>
      </c>
    </row>
    <row r="46" spans="1:13" ht="22.5" customHeight="1">
      <c r="A46" s="40">
        <v>41</v>
      </c>
      <c r="B46" s="27"/>
      <c r="C46" s="26"/>
      <c r="D46" s="27" t="s">
        <v>58</v>
      </c>
      <c r="E46" s="29">
        <v>46674</v>
      </c>
      <c r="F46" s="29">
        <v>3023</v>
      </c>
      <c r="G46" s="29">
        <v>49697</v>
      </c>
      <c r="H46" s="29">
        <v>45454</v>
      </c>
      <c r="I46" s="29">
        <v>493</v>
      </c>
      <c r="J46" s="29">
        <v>45947</v>
      </c>
      <c r="K46" s="30">
        <f t="shared" si="1"/>
        <v>97.38612503749411</v>
      </c>
      <c r="L46" s="30">
        <f t="shared" si="1"/>
        <v>16.30830301025471</v>
      </c>
      <c r="M46" s="30">
        <f t="shared" si="1"/>
        <v>92.45427289373605</v>
      </c>
    </row>
    <row r="47" spans="1:13" ht="22.5" customHeight="1">
      <c r="A47" s="26">
        <v>42</v>
      </c>
      <c r="B47" s="27"/>
      <c r="C47" s="26"/>
      <c r="D47" s="27" t="s">
        <v>59</v>
      </c>
      <c r="E47" s="29">
        <v>60665</v>
      </c>
      <c r="F47" s="29">
        <v>466</v>
      </c>
      <c r="G47" s="29">
        <v>61131</v>
      </c>
      <c r="H47" s="29">
        <v>60101</v>
      </c>
      <c r="I47" s="29">
        <v>206</v>
      </c>
      <c r="J47" s="29">
        <v>60307</v>
      </c>
      <c r="K47" s="30">
        <f t="shared" si="1"/>
        <v>99.07030412923432</v>
      </c>
      <c r="L47" s="30">
        <f t="shared" si="1"/>
        <v>44.20600858369099</v>
      </c>
      <c r="M47" s="30">
        <f t="shared" si="1"/>
        <v>98.65207505193764</v>
      </c>
    </row>
    <row r="48" spans="1:13" ht="22.5" customHeight="1">
      <c r="A48" s="40">
        <v>43</v>
      </c>
      <c r="B48" s="27"/>
      <c r="C48" s="26"/>
      <c r="D48" s="27" t="s">
        <v>60</v>
      </c>
      <c r="E48" s="29">
        <v>98857</v>
      </c>
      <c r="F48" s="29">
        <v>1484</v>
      </c>
      <c r="G48" s="29">
        <v>100341</v>
      </c>
      <c r="H48" s="29">
        <v>97829</v>
      </c>
      <c r="I48" s="29">
        <v>637</v>
      </c>
      <c r="J48" s="29">
        <v>98466</v>
      </c>
      <c r="K48" s="30">
        <f t="shared" si="1"/>
        <v>98.96011410421114</v>
      </c>
      <c r="L48" s="30">
        <f t="shared" si="1"/>
        <v>42.924528301886795</v>
      </c>
      <c r="M48" s="30">
        <f t="shared" si="1"/>
        <v>98.131372021407</v>
      </c>
    </row>
    <row r="49" spans="1:13" ht="22.5" customHeight="1">
      <c r="A49" s="26">
        <v>44</v>
      </c>
      <c r="B49" s="27"/>
      <c r="C49" s="26"/>
      <c r="D49" s="27" t="s">
        <v>61</v>
      </c>
      <c r="E49" s="29">
        <v>17273</v>
      </c>
      <c r="F49" s="29">
        <v>656</v>
      </c>
      <c r="G49" s="29">
        <v>17929</v>
      </c>
      <c r="H49" s="29">
        <v>16797</v>
      </c>
      <c r="I49" s="29">
        <v>119</v>
      </c>
      <c r="J49" s="29">
        <v>16916</v>
      </c>
      <c r="K49" s="30">
        <f t="shared" si="1"/>
        <v>97.24425403809414</v>
      </c>
      <c r="L49" s="30">
        <f t="shared" si="1"/>
        <v>18.140243902439025</v>
      </c>
      <c r="M49" s="30">
        <f t="shared" si="1"/>
        <v>94.34993585810699</v>
      </c>
    </row>
    <row r="50" spans="1:13" ht="22.5" customHeight="1">
      <c r="A50" s="44"/>
      <c r="B50" s="45"/>
      <c r="C50" s="45"/>
      <c r="D50" s="37" t="s">
        <v>64</v>
      </c>
      <c r="E50" s="38">
        <f aca="true" t="shared" si="3" ref="E50:J50">SUM(E38:E49)</f>
        <v>762659</v>
      </c>
      <c r="F50" s="38">
        <f t="shared" si="3"/>
        <v>28633</v>
      </c>
      <c r="G50" s="38">
        <f t="shared" si="3"/>
        <v>791292</v>
      </c>
      <c r="H50" s="38">
        <f t="shared" si="3"/>
        <v>751743</v>
      </c>
      <c r="I50" s="38">
        <f t="shared" si="3"/>
        <v>5472</v>
      </c>
      <c r="J50" s="38">
        <f t="shared" si="3"/>
        <v>757215</v>
      </c>
      <c r="K50" s="39">
        <f aca="true" t="shared" si="4" ref="K50:M51">H50/E50*100</f>
        <v>98.56869190555673</v>
      </c>
      <c r="L50" s="39">
        <f t="shared" si="4"/>
        <v>19.110816191108164</v>
      </c>
      <c r="M50" s="39">
        <f t="shared" si="4"/>
        <v>95.69349873371651</v>
      </c>
    </row>
    <row r="51" spans="1:13" ht="22.5" customHeight="1">
      <c r="A51" s="5"/>
      <c r="B51" s="8"/>
      <c r="C51" s="8"/>
      <c r="D51" s="37" t="s">
        <v>65</v>
      </c>
      <c r="E51" s="38">
        <f aca="true" t="shared" si="5" ref="E51:J51">SUM(E50,E37)</f>
        <v>9114646</v>
      </c>
      <c r="F51" s="38">
        <f t="shared" si="5"/>
        <v>307701</v>
      </c>
      <c r="G51" s="38">
        <f t="shared" si="5"/>
        <v>9422347</v>
      </c>
      <c r="H51" s="38">
        <f t="shared" si="5"/>
        <v>9027840</v>
      </c>
      <c r="I51" s="38">
        <f t="shared" si="5"/>
        <v>62769</v>
      </c>
      <c r="J51" s="38">
        <f t="shared" si="5"/>
        <v>9090609</v>
      </c>
      <c r="K51" s="39">
        <f t="shared" si="4"/>
        <v>99.04762071944428</v>
      </c>
      <c r="L51" s="39">
        <f t="shared" si="4"/>
        <v>20.399348718398706</v>
      </c>
      <c r="M51" s="39">
        <f t="shared" si="4"/>
        <v>96.47924237984444</v>
      </c>
    </row>
  </sheetData>
  <mergeCells count="3">
    <mergeCell ref="A2:B2"/>
    <mergeCell ref="A4:B4"/>
    <mergeCell ref="L1:M1"/>
  </mergeCells>
  <printOptions/>
  <pageMargins left="0.7874015748031497" right="0.7874015748031497" top="0.8267716535433072" bottom="0.6692913385826772" header="0.5118110236220472" footer="0.5118110236220472"/>
  <pageSetup fitToWidth="2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</cp:lastModifiedBy>
  <cp:lastPrinted>2009-12-02T01:00:48Z</cp:lastPrinted>
  <dcterms:created xsi:type="dcterms:W3CDTF">2003-01-19T11:00:24Z</dcterms:created>
  <dcterms:modified xsi:type="dcterms:W3CDTF">2010-04-08T01:47:27Z</dcterms:modified>
  <cp:category/>
  <cp:version/>
  <cp:contentType/>
  <cp:contentStatus/>
</cp:coreProperties>
</file>