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105" windowWidth="4020" windowHeight="7545" tabRatio="713" activeTab="0"/>
  </bookViews>
  <sheets>
    <sheet name="課税台数" sheetId="1" r:id="rId1"/>
  </sheets>
  <definedNames>
    <definedName name="_xlnm.Print_Area" localSheetId="0">'課税台数'!$A$1:$S$52</definedName>
  </definedNames>
  <calcPr fullCalcOnLoad="1" refMode="R1C1"/>
</workbook>
</file>

<file path=xl/sharedStrings.xml><?xml version="1.0" encoding="utf-8"?>
<sst xmlns="http://schemas.openxmlformats.org/spreadsheetml/2006/main" count="71" uniqueCount="70">
  <si>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</si>
  <si>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</si>
  <si>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</si>
  <si>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</si>
  <si>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</si>
  <si>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</si>
  <si>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</si>
  <si>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</si>
  <si>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</si>
  <si>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</si>
  <si>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</si>
  <si>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</si>
  <si>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</si>
  <si>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</si>
  <si>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</si>
  <si>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</si>
  <si>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</si>
  <si>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</si>
  <si>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</si>
  <si>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</si>
  <si>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</si>
  <si>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</si>
  <si>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</si>
  <si>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</si>
  <si>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</si>
  <si>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</si>
  <si>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</si>
  <si>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</si>
  <si>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</si>
  <si>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</si>
  <si>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</si>
  <si>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</si>
  <si>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</si>
  <si>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</si>
  <si>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</si>
  <si>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</si>
  <si>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</si>
  <si>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</si>
  <si>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</si>
  <si>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</si>
  <si>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</si>
  <si>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</si>
  <si>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</si>
  <si>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</si>
  <si>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</si>
  <si>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</si>
  <si>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</si>
  <si>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</si>
  <si>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</si>
  <si>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四輪乗用営業用</t>
  </si>
  <si>
    <t>四輪乗用自家用</t>
  </si>
  <si>
    <t>四輪貨物用営業用</t>
  </si>
  <si>
    <t>四輪貨物用自家用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</si>
  <si>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</si>
  <si>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</si>
  <si>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</si>
  <si>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</si>
  <si>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</si>
  <si>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</si>
  <si>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</si>
  <si>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</si>
  <si>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</si>
  <si>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</si>
  <si>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</si>
  <si>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</si>
  <si>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</si>
  <si>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</si>
  <si>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</si>
  <si>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</si>
  <si>
    <t>平成２１年度軽自動車税に関する調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</si>
</sst>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/>
    </xf>
    <xf numFmtId="0" fontId="0" fillId="0" borderId="2" xfId="0" applyBorder="1" applyAlignment="1">
      <alignment horizontal="center" shrinkToFit="1"/>
    </xf>
    <xf numFmtId="176" fontId="0" fillId="2" borderId="6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0" fontId="0" fillId="0" borderId="0" xfId="2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176" fontId="0" fillId="2" borderId="7" xfId="0" applyNumberFormat="1" applyFill="1" applyBorder="1" applyAlignment="1">
      <alignment horizont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0" fillId="0" borderId="7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right"/>
    </xf>
    <xf numFmtId="176" fontId="0" fillId="0" borderId="2" xfId="0" applyNumberFormat="1" applyBorder="1" applyAlignment="1">
      <alignment horizont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wrapText="1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般＆退職・基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2.75390625" style="6" customWidth="1"/>
    <col min="2" max="17" width="10.125" style="1" customWidth="1"/>
    <col min="18" max="19" width="11.125" style="1" customWidth="1"/>
    <col min="20" max="16384" width="9.00390625" style="1" customWidth="1"/>
  </cols>
  <sheetData>
    <row r="1" spans="1:6" s="4" customFormat="1" ht="24" customHeight="1">
      <c r="A1" s="5" t="s">
        <v>69</v>
      </c>
      <c r="F1" s="19"/>
    </row>
    <row r="2" spans="1:6" s="4" customFormat="1" ht="24" customHeight="1">
      <c r="A2" s="30" t="s">
        <v>67</v>
      </c>
      <c r="F2" s="19"/>
    </row>
    <row r="3" spans="1:19" s="4" customFormat="1" ht="24" customHeight="1">
      <c r="A3" s="20" t="s">
        <v>56</v>
      </c>
      <c r="B3" s="34" t="s">
        <v>60</v>
      </c>
      <c r="C3" s="34"/>
      <c r="D3" s="34"/>
      <c r="E3" s="34"/>
      <c r="F3" s="35"/>
      <c r="G3" s="34" t="s">
        <v>61</v>
      </c>
      <c r="H3" s="34"/>
      <c r="I3" s="34"/>
      <c r="J3" s="34"/>
      <c r="K3" s="34"/>
      <c r="L3" s="34"/>
      <c r="M3" s="34"/>
      <c r="N3" s="34"/>
      <c r="O3" s="34"/>
      <c r="P3" s="35"/>
      <c r="Q3" s="34" t="s">
        <v>58</v>
      </c>
      <c r="R3" s="35" t="s">
        <v>59</v>
      </c>
      <c r="S3" s="37" t="s">
        <v>68</v>
      </c>
    </row>
    <row r="4" spans="1:19" s="4" customFormat="1" ht="24" customHeight="1">
      <c r="A4" s="21" t="s">
        <v>57</v>
      </c>
      <c r="B4" s="28" t="s">
        <v>62</v>
      </c>
      <c r="C4" s="28" t="s">
        <v>63</v>
      </c>
      <c r="D4" s="28" t="s">
        <v>64</v>
      </c>
      <c r="E4" s="28" t="s">
        <v>65</v>
      </c>
      <c r="F4" s="31" t="s">
        <v>46</v>
      </c>
      <c r="G4" s="28" t="s">
        <v>47</v>
      </c>
      <c r="H4" s="28" t="s">
        <v>48</v>
      </c>
      <c r="I4" s="28" t="s">
        <v>49</v>
      </c>
      <c r="J4" s="28" t="s">
        <v>50</v>
      </c>
      <c r="K4" s="28" t="s">
        <v>51</v>
      </c>
      <c r="L4" s="28" t="s">
        <v>52</v>
      </c>
      <c r="M4" s="28" t="s">
        <v>54</v>
      </c>
      <c r="N4" s="28" t="s">
        <v>53</v>
      </c>
      <c r="O4" s="28" t="s">
        <v>55</v>
      </c>
      <c r="P4" s="31" t="s">
        <v>46</v>
      </c>
      <c r="Q4" s="35"/>
      <c r="R4" s="36"/>
      <c r="S4" s="35"/>
    </row>
    <row r="5" spans="1:19" ht="13.5">
      <c r="A5" s="22" t="s">
        <v>1</v>
      </c>
      <c r="B5" s="2">
        <v>11321</v>
      </c>
      <c r="C5" s="2">
        <v>1011</v>
      </c>
      <c r="D5" s="11">
        <v>792</v>
      </c>
      <c r="E5" s="11">
        <v>123</v>
      </c>
      <c r="F5" s="11">
        <f>SUM(B5:E5)</f>
        <v>13247</v>
      </c>
      <c r="G5" s="11">
        <v>2971</v>
      </c>
      <c r="H5" s="11">
        <v>1</v>
      </c>
      <c r="I5" s="2">
        <v>7</v>
      </c>
      <c r="J5" s="2">
        <v>35685</v>
      </c>
      <c r="K5" s="2">
        <v>430</v>
      </c>
      <c r="L5" s="2">
        <v>17703</v>
      </c>
      <c r="M5" s="2">
        <v>0</v>
      </c>
      <c r="N5" s="2">
        <v>1787</v>
      </c>
      <c r="O5" s="2">
        <v>246</v>
      </c>
      <c r="P5" s="2">
        <f>SUM(G5:O5)</f>
        <v>58830</v>
      </c>
      <c r="Q5" s="2">
        <v>3493</v>
      </c>
      <c r="R5" s="2">
        <v>75570</v>
      </c>
      <c r="S5" s="2">
        <v>368302</v>
      </c>
    </row>
    <row r="6" spans="1:19" ht="13.5">
      <c r="A6" s="7" t="s">
        <v>2</v>
      </c>
      <c r="B6" s="3">
        <v>6591</v>
      </c>
      <c r="C6" s="3">
        <v>685</v>
      </c>
      <c r="D6" s="10">
        <v>582</v>
      </c>
      <c r="E6" s="10">
        <v>80</v>
      </c>
      <c r="F6" s="10">
        <f>SUM(B6:E6)</f>
        <v>7938</v>
      </c>
      <c r="G6" s="10">
        <v>1891</v>
      </c>
      <c r="H6" s="10">
        <v>1</v>
      </c>
      <c r="I6" s="3">
        <v>3</v>
      </c>
      <c r="J6" s="3">
        <v>30067</v>
      </c>
      <c r="K6" s="3">
        <v>286</v>
      </c>
      <c r="L6" s="3">
        <v>9706</v>
      </c>
      <c r="M6" s="3">
        <v>0</v>
      </c>
      <c r="N6" s="3">
        <v>705</v>
      </c>
      <c r="O6" s="3">
        <v>215</v>
      </c>
      <c r="P6" s="3">
        <f aca="true" t="shared" si="0" ref="P6:P49">SUM(G6:O6)</f>
        <v>42874</v>
      </c>
      <c r="Q6" s="3">
        <v>2179</v>
      </c>
      <c r="R6" s="3">
        <v>52991</v>
      </c>
      <c r="S6" s="3">
        <v>280755</v>
      </c>
    </row>
    <row r="7" spans="1:19" ht="13.5">
      <c r="A7" s="7" t="s">
        <v>3</v>
      </c>
      <c r="B7" s="3">
        <v>6708</v>
      </c>
      <c r="C7" s="3">
        <v>512</v>
      </c>
      <c r="D7" s="10">
        <v>402</v>
      </c>
      <c r="E7" s="10">
        <v>121</v>
      </c>
      <c r="F7" s="10">
        <f>SUM(B7:E7)</f>
        <v>7743</v>
      </c>
      <c r="G7" s="10">
        <v>1482</v>
      </c>
      <c r="H7" s="10">
        <v>1</v>
      </c>
      <c r="I7" s="3">
        <v>0</v>
      </c>
      <c r="J7" s="3">
        <v>18815</v>
      </c>
      <c r="K7" s="3">
        <v>266</v>
      </c>
      <c r="L7" s="3">
        <v>9279</v>
      </c>
      <c r="M7" s="3">
        <v>0</v>
      </c>
      <c r="N7" s="3">
        <v>799</v>
      </c>
      <c r="O7" s="3">
        <v>204</v>
      </c>
      <c r="P7" s="3">
        <f t="shared" si="0"/>
        <v>30846</v>
      </c>
      <c r="Q7" s="3">
        <v>1978</v>
      </c>
      <c r="R7" s="3">
        <v>40567</v>
      </c>
      <c r="S7" s="3">
        <v>195955</v>
      </c>
    </row>
    <row r="8" spans="1:19" ht="13.5">
      <c r="A8" s="7" t="s">
        <v>4</v>
      </c>
      <c r="B8" s="3">
        <v>7791</v>
      </c>
      <c r="C8" s="3">
        <v>524</v>
      </c>
      <c r="D8" s="10">
        <v>500</v>
      </c>
      <c r="E8" s="10">
        <v>130</v>
      </c>
      <c r="F8" s="10">
        <f>SUM(B8:E8)</f>
        <v>8945</v>
      </c>
      <c r="G8" s="10">
        <v>1610</v>
      </c>
      <c r="H8" s="10">
        <v>2</v>
      </c>
      <c r="I8" s="3">
        <v>4</v>
      </c>
      <c r="J8" s="3">
        <v>24361</v>
      </c>
      <c r="K8" s="3">
        <v>253</v>
      </c>
      <c r="L8" s="3">
        <v>9909</v>
      </c>
      <c r="M8" s="3">
        <v>0</v>
      </c>
      <c r="N8" s="3">
        <v>2501</v>
      </c>
      <c r="O8" s="3">
        <v>281</v>
      </c>
      <c r="P8" s="3">
        <f t="shared" si="0"/>
        <v>38921</v>
      </c>
      <c r="Q8" s="3">
        <v>2177</v>
      </c>
      <c r="R8" s="3">
        <v>50043</v>
      </c>
      <c r="S8" s="3">
        <v>245994</v>
      </c>
    </row>
    <row r="9" spans="1:19" ht="13.5">
      <c r="A9" s="7" t="s">
        <v>5</v>
      </c>
      <c r="B9" s="3">
        <v>5149</v>
      </c>
      <c r="C9" s="3">
        <v>404</v>
      </c>
      <c r="D9" s="10">
        <v>247</v>
      </c>
      <c r="E9" s="10">
        <v>71</v>
      </c>
      <c r="F9" s="10">
        <f aca="true" t="shared" si="1" ref="F9:F35">SUM(B9:E9)</f>
        <v>5871</v>
      </c>
      <c r="G9" s="10">
        <v>920</v>
      </c>
      <c r="H9" s="10">
        <v>2</v>
      </c>
      <c r="I9" s="3">
        <v>1</v>
      </c>
      <c r="J9" s="3">
        <v>12242</v>
      </c>
      <c r="K9" s="3">
        <v>114</v>
      </c>
      <c r="L9" s="3">
        <v>9156</v>
      </c>
      <c r="M9" s="3">
        <v>0</v>
      </c>
      <c r="N9" s="3">
        <v>1716</v>
      </c>
      <c r="O9" s="3">
        <v>84</v>
      </c>
      <c r="P9" s="3">
        <f t="shared" si="0"/>
        <v>24235</v>
      </c>
      <c r="Q9" s="3">
        <v>1223</v>
      </c>
      <c r="R9" s="3">
        <v>31329</v>
      </c>
      <c r="S9" s="3">
        <v>143116</v>
      </c>
    </row>
    <row r="10" spans="1:19" ht="13.5">
      <c r="A10" s="7" t="s">
        <v>6</v>
      </c>
      <c r="B10" s="3">
        <v>2617</v>
      </c>
      <c r="C10" s="3">
        <v>210</v>
      </c>
      <c r="D10" s="10">
        <v>142</v>
      </c>
      <c r="E10" s="10">
        <v>31</v>
      </c>
      <c r="F10" s="10">
        <f t="shared" si="1"/>
        <v>3000</v>
      </c>
      <c r="G10" s="10">
        <v>616</v>
      </c>
      <c r="H10" s="10">
        <v>5</v>
      </c>
      <c r="I10" s="3">
        <v>3</v>
      </c>
      <c r="J10" s="3">
        <v>8299</v>
      </c>
      <c r="K10" s="3">
        <v>75</v>
      </c>
      <c r="L10" s="3">
        <v>4546</v>
      </c>
      <c r="M10" s="3">
        <v>0</v>
      </c>
      <c r="N10" s="3">
        <v>1733</v>
      </c>
      <c r="O10" s="3">
        <v>96</v>
      </c>
      <c r="P10" s="3">
        <f t="shared" si="0"/>
        <v>15373</v>
      </c>
      <c r="Q10" s="3">
        <v>779</v>
      </c>
      <c r="R10" s="3">
        <v>19152</v>
      </c>
      <c r="S10" s="3">
        <v>91136</v>
      </c>
    </row>
    <row r="11" spans="1:19" ht="13.5">
      <c r="A11" s="7" t="s">
        <v>30</v>
      </c>
      <c r="B11" s="3">
        <v>3462</v>
      </c>
      <c r="C11" s="3">
        <v>250</v>
      </c>
      <c r="D11" s="10">
        <v>256</v>
      </c>
      <c r="E11" s="10">
        <v>51</v>
      </c>
      <c r="F11" s="10">
        <f t="shared" si="1"/>
        <v>4019</v>
      </c>
      <c r="G11" s="10">
        <v>826</v>
      </c>
      <c r="H11" s="10">
        <v>0</v>
      </c>
      <c r="I11" s="3">
        <v>0</v>
      </c>
      <c r="J11" s="3">
        <v>10930</v>
      </c>
      <c r="K11" s="3">
        <v>130</v>
      </c>
      <c r="L11" s="3">
        <v>4118</v>
      </c>
      <c r="M11" s="3">
        <v>0</v>
      </c>
      <c r="N11" s="3">
        <v>970</v>
      </c>
      <c r="O11" s="3">
        <v>65</v>
      </c>
      <c r="P11" s="3">
        <f t="shared" si="0"/>
        <v>17039</v>
      </c>
      <c r="Q11" s="3">
        <v>1064</v>
      </c>
      <c r="R11" s="3">
        <v>22122</v>
      </c>
      <c r="S11" s="3">
        <v>108790</v>
      </c>
    </row>
    <row r="12" spans="1:19" ht="13.5">
      <c r="A12" s="7" t="s">
        <v>7</v>
      </c>
      <c r="B12" s="3">
        <v>2636</v>
      </c>
      <c r="C12" s="3">
        <v>186</v>
      </c>
      <c r="D12" s="10">
        <v>98</v>
      </c>
      <c r="E12" s="10">
        <v>45</v>
      </c>
      <c r="F12" s="10">
        <f t="shared" si="1"/>
        <v>2965</v>
      </c>
      <c r="G12" s="10">
        <v>472</v>
      </c>
      <c r="H12" s="10">
        <v>0</v>
      </c>
      <c r="I12" s="3">
        <v>0</v>
      </c>
      <c r="J12" s="3">
        <v>7926</v>
      </c>
      <c r="K12" s="3">
        <v>67</v>
      </c>
      <c r="L12" s="3">
        <v>5322</v>
      </c>
      <c r="M12" s="3">
        <v>0</v>
      </c>
      <c r="N12" s="3">
        <v>2030</v>
      </c>
      <c r="O12" s="3">
        <v>86</v>
      </c>
      <c r="P12" s="3">
        <f t="shared" si="0"/>
        <v>15903</v>
      </c>
      <c r="Q12" s="3">
        <v>699</v>
      </c>
      <c r="R12" s="3">
        <v>19567</v>
      </c>
      <c r="S12" s="3">
        <v>91295</v>
      </c>
    </row>
    <row r="13" spans="1:19" ht="13.5">
      <c r="A13" s="7" t="s">
        <v>31</v>
      </c>
      <c r="B13" s="3">
        <v>3818</v>
      </c>
      <c r="C13" s="3">
        <v>250</v>
      </c>
      <c r="D13" s="10">
        <v>152</v>
      </c>
      <c r="E13" s="10">
        <v>60</v>
      </c>
      <c r="F13" s="10">
        <f t="shared" si="1"/>
        <v>4280</v>
      </c>
      <c r="G13" s="10">
        <v>734</v>
      </c>
      <c r="H13" s="10">
        <v>0</v>
      </c>
      <c r="I13" s="3">
        <v>0</v>
      </c>
      <c r="J13" s="3">
        <v>10077</v>
      </c>
      <c r="K13" s="3">
        <v>87</v>
      </c>
      <c r="L13" s="3">
        <v>6845</v>
      </c>
      <c r="M13" s="3">
        <v>0</v>
      </c>
      <c r="N13" s="3">
        <v>2706</v>
      </c>
      <c r="O13" s="3">
        <v>134</v>
      </c>
      <c r="P13" s="3">
        <f t="shared" si="0"/>
        <v>20583</v>
      </c>
      <c r="Q13" s="3">
        <v>1095</v>
      </c>
      <c r="R13" s="3">
        <v>25958</v>
      </c>
      <c r="S13" s="3">
        <v>118858</v>
      </c>
    </row>
    <row r="14" spans="1:19" ht="13.5">
      <c r="A14" s="7" t="s">
        <v>8</v>
      </c>
      <c r="B14" s="3">
        <v>3635</v>
      </c>
      <c r="C14" s="3">
        <v>326</v>
      </c>
      <c r="D14" s="10">
        <v>159</v>
      </c>
      <c r="E14" s="10">
        <v>43</v>
      </c>
      <c r="F14" s="10">
        <f t="shared" si="1"/>
        <v>4163</v>
      </c>
      <c r="G14" s="10">
        <v>778</v>
      </c>
      <c r="H14" s="10">
        <v>0</v>
      </c>
      <c r="I14" s="3">
        <v>2</v>
      </c>
      <c r="J14" s="3">
        <v>10536</v>
      </c>
      <c r="K14" s="3">
        <v>49</v>
      </c>
      <c r="L14" s="3">
        <v>8312</v>
      </c>
      <c r="M14" s="3">
        <v>0</v>
      </c>
      <c r="N14" s="3">
        <v>2770</v>
      </c>
      <c r="O14" s="3">
        <v>161</v>
      </c>
      <c r="P14" s="3">
        <f t="shared" si="0"/>
        <v>22608</v>
      </c>
      <c r="Q14" s="3">
        <v>810</v>
      </c>
      <c r="R14" s="3">
        <v>27581</v>
      </c>
      <c r="S14" s="3">
        <v>126348</v>
      </c>
    </row>
    <row r="15" spans="1:19" ht="13.5">
      <c r="A15" s="7" t="s">
        <v>9</v>
      </c>
      <c r="B15" s="3">
        <v>1101</v>
      </c>
      <c r="C15" s="3">
        <v>128</v>
      </c>
      <c r="D15" s="10">
        <v>54</v>
      </c>
      <c r="E15" s="10">
        <v>8</v>
      </c>
      <c r="F15" s="10">
        <f t="shared" si="1"/>
        <v>1291</v>
      </c>
      <c r="G15" s="10">
        <v>309</v>
      </c>
      <c r="H15" s="10">
        <v>1</v>
      </c>
      <c r="I15" s="3">
        <v>0</v>
      </c>
      <c r="J15" s="3">
        <v>6197</v>
      </c>
      <c r="K15" s="3">
        <v>27</v>
      </c>
      <c r="L15" s="3">
        <v>2735</v>
      </c>
      <c r="M15" s="3">
        <v>0</v>
      </c>
      <c r="N15" s="3">
        <v>214</v>
      </c>
      <c r="O15" s="3">
        <v>28</v>
      </c>
      <c r="P15" s="3">
        <f t="shared" si="0"/>
        <v>9511</v>
      </c>
      <c r="Q15" s="3">
        <v>273</v>
      </c>
      <c r="R15" s="3">
        <v>11075</v>
      </c>
      <c r="S15" s="3">
        <v>59463</v>
      </c>
    </row>
    <row r="16" spans="1:19" ht="13.5">
      <c r="A16" s="7" t="s">
        <v>10</v>
      </c>
      <c r="B16" s="3">
        <v>1792</v>
      </c>
      <c r="C16" s="3">
        <v>171</v>
      </c>
      <c r="D16" s="10">
        <v>103</v>
      </c>
      <c r="E16" s="10">
        <v>18</v>
      </c>
      <c r="F16" s="10">
        <f t="shared" si="1"/>
        <v>2084</v>
      </c>
      <c r="G16" s="10">
        <v>449</v>
      </c>
      <c r="H16" s="10">
        <v>1</v>
      </c>
      <c r="I16" s="3">
        <v>5</v>
      </c>
      <c r="J16" s="3">
        <v>9499</v>
      </c>
      <c r="K16" s="3">
        <v>50</v>
      </c>
      <c r="L16" s="3">
        <v>4408</v>
      </c>
      <c r="M16" s="3">
        <v>0</v>
      </c>
      <c r="N16" s="3">
        <v>553</v>
      </c>
      <c r="O16" s="3">
        <v>72</v>
      </c>
      <c r="P16" s="3">
        <f t="shared" si="0"/>
        <v>15037</v>
      </c>
      <c r="Q16" s="3">
        <v>444</v>
      </c>
      <c r="R16" s="3">
        <v>17565</v>
      </c>
      <c r="S16" s="3">
        <v>92765</v>
      </c>
    </row>
    <row r="17" spans="1:19" ht="13.5">
      <c r="A17" s="7" t="s">
        <v>11</v>
      </c>
      <c r="B17" s="3">
        <v>4209</v>
      </c>
      <c r="C17" s="3">
        <v>296</v>
      </c>
      <c r="D17" s="10">
        <v>198</v>
      </c>
      <c r="E17" s="10">
        <v>47</v>
      </c>
      <c r="F17" s="10">
        <f t="shared" si="1"/>
        <v>4750</v>
      </c>
      <c r="G17" s="10">
        <v>978</v>
      </c>
      <c r="H17" s="10">
        <v>1</v>
      </c>
      <c r="I17" s="3">
        <v>5</v>
      </c>
      <c r="J17" s="3">
        <v>13247</v>
      </c>
      <c r="K17" s="3">
        <v>105</v>
      </c>
      <c r="L17" s="3">
        <v>8926</v>
      </c>
      <c r="M17" s="3">
        <v>0</v>
      </c>
      <c r="N17" s="3">
        <v>1590</v>
      </c>
      <c r="O17" s="3">
        <v>167</v>
      </c>
      <c r="P17" s="3">
        <f t="shared" si="0"/>
        <v>25019</v>
      </c>
      <c r="Q17" s="3">
        <v>1252</v>
      </c>
      <c r="R17" s="3">
        <v>31021</v>
      </c>
      <c r="S17" s="3">
        <v>148290</v>
      </c>
    </row>
    <row r="18" spans="1:19" ht="13.5">
      <c r="A18" s="7" t="s">
        <v>12</v>
      </c>
      <c r="B18" s="3">
        <v>5627</v>
      </c>
      <c r="C18" s="3">
        <v>395</v>
      </c>
      <c r="D18" s="10">
        <v>472</v>
      </c>
      <c r="E18" s="10">
        <v>44</v>
      </c>
      <c r="F18" s="10">
        <f t="shared" si="1"/>
        <v>6538</v>
      </c>
      <c r="G18" s="10">
        <v>1123</v>
      </c>
      <c r="H18" s="10">
        <v>0</v>
      </c>
      <c r="I18" s="3">
        <v>0</v>
      </c>
      <c r="J18" s="3">
        <v>12118</v>
      </c>
      <c r="K18" s="3">
        <v>153</v>
      </c>
      <c r="L18" s="3">
        <v>4415</v>
      </c>
      <c r="M18" s="3">
        <v>0</v>
      </c>
      <c r="N18" s="3">
        <v>1276</v>
      </c>
      <c r="O18" s="3">
        <v>48</v>
      </c>
      <c r="P18" s="3">
        <f t="shared" si="0"/>
        <v>19133</v>
      </c>
      <c r="Q18" s="3">
        <v>1347</v>
      </c>
      <c r="R18" s="3">
        <v>27018</v>
      </c>
      <c r="S18" s="3">
        <v>123845</v>
      </c>
    </row>
    <row r="19" spans="1:19" ht="13.5">
      <c r="A19" s="7" t="s">
        <v>13</v>
      </c>
      <c r="B19" s="3">
        <v>2819</v>
      </c>
      <c r="C19" s="3">
        <v>244</v>
      </c>
      <c r="D19" s="10">
        <v>224</v>
      </c>
      <c r="E19" s="10">
        <v>37</v>
      </c>
      <c r="F19" s="10">
        <f t="shared" si="1"/>
        <v>3324</v>
      </c>
      <c r="G19" s="10">
        <v>712</v>
      </c>
      <c r="H19" s="10">
        <v>0</v>
      </c>
      <c r="I19" s="3">
        <v>1</v>
      </c>
      <c r="J19" s="3">
        <v>9651</v>
      </c>
      <c r="K19" s="3">
        <v>144</v>
      </c>
      <c r="L19" s="3">
        <v>3290</v>
      </c>
      <c r="M19" s="3">
        <v>0</v>
      </c>
      <c r="N19" s="3">
        <v>382</v>
      </c>
      <c r="O19" s="3">
        <v>41</v>
      </c>
      <c r="P19" s="3">
        <f t="shared" si="0"/>
        <v>14221</v>
      </c>
      <c r="Q19" s="3">
        <v>974</v>
      </c>
      <c r="R19" s="3">
        <v>18519</v>
      </c>
      <c r="S19" s="3">
        <v>93454</v>
      </c>
    </row>
    <row r="20" spans="1:19" ht="13.5">
      <c r="A20" s="7" t="s">
        <v>14</v>
      </c>
      <c r="B20" s="3">
        <v>9469</v>
      </c>
      <c r="C20" s="3">
        <v>602</v>
      </c>
      <c r="D20" s="10">
        <v>513</v>
      </c>
      <c r="E20" s="10">
        <v>125</v>
      </c>
      <c r="F20" s="10">
        <f t="shared" si="1"/>
        <v>10709</v>
      </c>
      <c r="G20" s="10">
        <v>2148</v>
      </c>
      <c r="H20" s="10">
        <v>1</v>
      </c>
      <c r="I20" s="3">
        <v>1</v>
      </c>
      <c r="J20" s="3">
        <v>23248</v>
      </c>
      <c r="K20" s="3">
        <v>313</v>
      </c>
      <c r="L20" s="3">
        <v>15154</v>
      </c>
      <c r="M20" s="3">
        <v>0</v>
      </c>
      <c r="N20" s="3">
        <v>3153</v>
      </c>
      <c r="O20" s="3">
        <v>271</v>
      </c>
      <c r="P20" s="3">
        <f t="shared" si="0"/>
        <v>44289</v>
      </c>
      <c r="Q20" s="3">
        <v>2777</v>
      </c>
      <c r="R20" s="3">
        <v>57775</v>
      </c>
      <c r="S20" s="3">
        <v>265935</v>
      </c>
    </row>
    <row r="21" spans="1:19" ht="13.5">
      <c r="A21" s="7" t="s">
        <v>15</v>
      </c>
      <c r="B21" s="3">
        <v>6088</v>
      </c>
      <c r="C21" s="3">
        <v>516</v>
      </c>
      <c r="D21" s="10">
        <v>474</v>
      </c>
      <c r="E21" s="12">
        <v>59</v>
      </c>
      <c r="F21" s="10">
        <f t="shared" si="1"/>
        <v>7137</v>
      </c>
      <c r="G21" s="10">
        <v>1789</v>
      </c>
      <c r="H21" s="10">
        <v>0</v>
      </c>
      <c r="I21" s="3">
        <v>3</v>
      </c>
      <c r="J21" s="3">
        <v>25357</v>
      </c>
      <c r="K21" s="3">
        <v>181</v>
      </c>
      <c r="L21" s="3">
        <v>8624</v>
      </c>
      <c r="M21" s="3">
        <v>0</v>
      </c>
      <c r="N21" s="3">
        <v>1221</v>
      </c>
      <c r="O21" s="3">
        <v>254</v>
      </c>
      <c r="P21" s="3">
        <f t="shared" si="0"/>
        <v>37429</v>
      </c>
      <c r="Q21" s="3">
        <v>2119</v>
      </c>
      <c r="R21" s="3">
        <v>46685</v>
      </c>
      <c r="S21" s="3">
        <v>242404</v>
      </c>
    </row>
    <row r="22" spans="1:19" ht="13.5">
      <c r="A22" s="7" t="s">
        <v>16</v>
      </c>
      <c r="B22" s="3">
        <v>2783</v>
      </c>
      <c r="C22" s="3">
        <v>170</v>
      </c>
      <c r="D22" s="10">
        <v>159</v>
      </c>
      <c r="E22" s="10">
        <v>42</v>
      </c>
      <c r="F22" s="10">
        <f t="shared" si="1"/>
        <v>3154</v>
      </c>
      <c r="G22" s="10">
        <v>607</v>
      </c>
      <c r="H22" s="10">
        <v>1</v>
      </c>
      <c r="I22" s="3">
        <v>3</v>
      </c>
      <c r="J22" s="3">
        <v>11108</v>
      </c>
      <c r="K22" s="3">
        <v>80</v>
      </c>
      <c r="L22" s="3">
        <v>5570</v>
      </c>
      <c r="M22" s="3">
        <v>0</v>
      </c>
      <c r="N22" s="3">
        <v>598</v>
      </c>
      <c r="O22" s="3">
        <v>31</v>
      </c>
      <c r="P22" s="3">
        <f t="shared" si="0"/>
        <v>17998</v>
      </c>
      <c r="Q22" s="3">
        <v>937</v>
      </c>
      <c r="R22" s="3">
        <v>22089</v>
      </c>
      <c r="S22" s="3">
        <v>112778</v>
      </c>
    </row>
    <row r="23" spans="1:19" ht="13.5">
      <c r="A23" s="7" t="s">
        <v>17</v>
      </c>
      <c r="B23" s="3">
        <v>1806</v>
      </c>
      <c r="C23" s="3">
        <v>119</v>
      </c>
      <c r="D23" s="10">
        <v>49</v>
      </c>
      <c r="E23" s="10">
        <v>18</v>
      </c>
      <c r="F23" s="10">
        <f t="shared" si="1"/>
        <v>1992</v>
      </c>
      <c r="G23" s="10">
        <v>328</v>
      </c>
      <c r="H23" s="10">
        <v>0</v>
      </c>
      <c r="I23" s="3">
        <v>1</v>
      </c>
      <c r="J23" s="3">
        <v>4942</v>
      </c>
      <c r="K23" s="3">
        <v>59</v>
      </c>
      <c r="L23" s="3">
        <v>3134</v>
      </c>
      <c r="M23" s="3">
        <v>0</v>
      </c>
      <c r="N23" s="3">
        <v>175</v>
      </c>
      <c r="O23" s="3">
        <v>27</v>
      </c>
      <c r="P23" s="3">
        <f t="shared" si="0"/>
        <v>8666</v>
      </c>
      <c r="Q23" s="3">
        <v>512</v>
      </c>
      <c r="R23" s="3">
        <v>11170</v>
      </c>
      <c r="S23" s="3">
        <v>53786</v>
      </c>
    </row>
    <row r="24" spans="1:19" ht="13.5">
      <c r="A24" s="7" t="s">
        <v>18</v>
      </c>
      <c r="B24" s="3">
        <v>2724</v>
      </c>
      <c r="C24" s="3">
        <v>158</v>
      </c>
      <c r="D24" s="10">
        <v>274</v>
      </c>
      <c r="E24" s="10">
        <v>31</v>
      </c>
      <c r="F24" s="10">
        <f t="shared" si="1"/>
        <v>3187</v>
      </c>
      <c r="G24" s="10">
        <v>613</v>
      </c>
      <c r="H24" s="10">
        <v>0</v>
      </c>
      <c r="I24" s="3">
        <v>7</v>
      </c>
      <c r="J24" s="3">
        <v>6395</v>
      </c>
      <c r="K24" s="3">
        <v>73</v>
      </c>
      <c r="L24" s="3">
        <v>2004</v>
      </c>
      <c r="M24" s="3">
        <v>0</v>
      </c>
      <c r="N24" s="3">
        <v>353</v>
      </c>
      <c r="O24" s="3">
        <v>52</v>
      </c>
      <c r="P24" s="3">
        <f t="shared" si="0"/>
        <v>9497</v>
      </c>
      <c r="Q24" s="3">
        <v>836</v>
      </c>
      <c r="R24" s="3">
        <v>13520</v>
      </c>
      <c r="S24" s="3">
        <v>63731</v>
      </c>
    </row>
    <row r="25" spans="1:19" ht="13.5">
      <c r="A25" s="7" t="s">
        <v>32</v>
      </c>
      <c r="B25" s="3">
        <v>3504</v>
      </c>
      <c r="C25" s="3">
        <v>247</v>
      </c>
      <c r="D25" s="10">
        <v>102</v>
      </c>
      <c r="E25" s="10">
        <v>26</v>
      </c>
      <c r="F25" s="10">
        <f t="shared" si="1"/>
        <v>3879</v>
      </c>
      <c r="G25" s="10">
        <v>630</v>
      </c>
      <c r="H25" s="10">
        <v>0</v>
      </c>
      <c r="I25" s="3">
        <v>3</v>
      </c>
      <c r="J25" s="3">
        <v>8252</v>
      </c>
      <c r="K25" s="3">
        <v>49</v>
      </c>
      <c r="L25" s="3">
        <v>7136</v>
      </c>
      <c r="M25" s="3">
        <v>1</v>
      </c>
      <c r="N25" s="3">
        <v>1698</v>
      </c>
      <c r="O25" s="3">
        <v>100</v>
      </c>
      <c r="P25" s="3">
        <f t="shared" si="0"/>
        <v>17869</v>
      </c>
      <c r="Q25" s="3">
        <v>617</v>
      </c>
      <c r="R25" s="3">
        <v>22364</v>
      </c>
      <c r="S25" s="3">
        <v>100800</v>
      </c>
    </row>
    <row r="26" spans="1:19" ht="13.5">
      <c r="A26" s="7" t="s">
        <v>33</v>
      </c>
      <c r="B26" s="3">
        <v>2592</v>
      </c>
      <c r="C26" s="3">
        <v>254</v>
      </c>
      <c r="D26" s="10">
        <v>166</v>
      </c>
      <c r="E26" s="12">
        <v>31</v>
      </c>
      <c r="F26" s="10">
        <f t="shared" si="1"/>
        <v>3043</v>
      </c>
      <c r="G26" s="10">
        <v>776</v>
      </c>
      <c r="H26" s="10">
        <v>0</v>
      </c>
      <c r="I26" s="3">
        <v>1</v>
      </c>
      <c r="J26" s="3">
        <v>9974</v>
      </c>
      <c r="K26" s="3">
        <v>85</v>
      </c>
      <c r="L26" s="3">
        <v>5905</v>
      </c>
      <c r="M26" s="3">
        <v>0</v>
      </c>
      <c r="N26" s="3">
        <v>3308</v>
      </c>
      <c r="O26" s="3">
        <v>73</v>
      </c>
      <c r="P26" s="3">
        <f t="shared" si="0"/>
        <v>20122</v>
      </c>
      <c r="Q26" s="3">
        <v>836</v>
      </c>
      <c r="R26" s="3">
        <v>24001</v>
      </c>
      <c r="S26" s="3">
        <v>112192</v>
      </c>
    </row>
    <row r="27" spans="1:19" ht="13.5">
      <c r="A27" s="7" t="s">
        <v>34</v>
      </c>
      <c r="B27" s="3">
        <v>6615</v>
      </c>
      <c r="C27" s="3">
        <v>456</v>
      </c>
      <c r="D27" s="10">
        <v>230</v>
      </c>
      <c r="E27" s="10">
        <v>114</v>
      </c>
      <c r="F27" s="10">
        <f t="shared" si="1"/>
        <v>7415</v>
      </c>
      <c r="G27" s="10">
        <v>1288</v>
      </c>
      <c r="H27" s="10">
        <v>1</v>
      </c>
      <c r="I27" s="3">
        <v>7</v>
      </c>
      <c r="J27" s="3">
        <v>16199</v>
      </c>
      <c r="K27" s="3">
        <v>167</v>
      </c>
      <c r="L27" s="3">
        <v>11710</v>
      </c>
      <c r="M27" s="3">
        <v>0</v>
      </c>
      <c r="N27" s="3">
        <v>4668</v>
      </c>
      <c r="O27" s="3">
        <v>174</v>
      </c>
      <c r="P27" s="3">
        <f t="shared" si="0"/>
        <v>34214</v>
      </c>
      <c r="Q27" s="3">
        <v>1825</v>
      </c>
      <c r="R27" s="3">
        <v>43454</v>
      </c>
      <c r="S27" s="3">
        <v>194982</v>
      </c>
    </row>
    <row r="28" spans="1:19" ht="13.5">
      <c r="A28" s="7" t="s">
        <v>35</v>
      </c>
      <c r="B28" s="3">
        <v>3831</v>
      </c>
      <c r="C28" s="3">
        <v>232</v>
      </c>
      <c r="D28" s="10">
        <v>149</v>
      </c>
      <c r="E28" s="10">
        <v>59</v>
      </c>
      <c r="F28" s="10">
        <f t="shared" si="1"/>
        <v>4271</v>
      </c>
      <c r="G28" s="10">
        <v>750</v>
      </c>
      <c r="H28" s="10">
        <v>1</v>
      </c>
      <c r="I28" s="3">
        <v>0</v>
      </c>
      <c r="J28" s="3">
        <v>9361</v>
      </c>
      <c r="K28" s="3">
        <v>96</v>
      </c>
      <c r="L28" s="3">
        <v>8154</v>
      </c>
      <c r="M28" s="3">
        <v>0</v>
      </c>
      <c r="N28" s="3">
        <v>2096</v>
      </c>
      <c r="O28" s="3">
        <v>149</v>
      </c>
      <c r="P28" s="3">
        <f t="shared" si="0"/>
        <v>20607</v>
      </c>
      <c r="Q28" s="3">
        <v>1086</v>
      </c>
      <c r="R28" s="3">
        <v>25964</v>
      </c>
      <c r="S28" s="3">
        <v>117174</v>
      </c>
    </row>
    <row r="29" spans="1:19" ht="13.5">
      <c r="A29" s="7" t="s">
        <v>36</v>
      </c>
      <c r="B29" s="3">
        <v>3743</v>
      </c>
      <c r="C29" s="3">
        <v>206</v>
      </c>
      <c r="D29" s="10">
        <v>138</v>
      </c>
      <c r="E29" s="10">
        <v>54</v>
      </c>
      <c r="F29" s="10">
        <f t="shared" si="1"/>
        <v>4141</v>
      </c>
      <c r="G29" s="10">
        <v>545</v>
      </c>
      <c r="H29" s="10">
        <v>0</v>
      </c>
      <c r="I29" s="3">
        <v>0</v>
      </c>
      <c r="J29" s="3">
        <v>7687</v>
      </c>
      <c r="K29" s="3">
        <v>77</v>
      </c>
      <c r="L29" s="3">
        <v>6196</v>
      </c>
      <c r="M29" s="3">
        <v>0</v>
      </c>
      <c r="N29" s="3">
        <v>2250</v>
      </c>
      <c r="O29" s="3">
        <v>47</v>
      </c>
      <c r="P29" s="3">
        <f t="shared" si="0"/>
        <v>16802</v>
      </c>
      <c r="Q29" s="3">
        <v>781</v>
      </c>
      <c r="R29" s="3">
        <v>21724</v>
      </c>
      <c r="S29" s="3">
        <v>95162</v>
      </c>
    </row>
    <row r="30" spans="1:19" ht="13.5">
      <c r="A30" s="15" t="s">
        <v>37</v>
      </c>
      <c r="B30" s="3">
        <v>3062</v>
      </c>
      <c r="C30" s="3">
        <v>187</v>
      </c>
      <c r="D30" s="10">
        <v>103</v>
      </c>
      <c r="E30" s="10">
        <v>46</v>
      </c>
      <c r="F30" s="10">
        <f t="shared" si="1"/>
        <v>3398</v>
      </c>
      <c r="G30" s="10">
        <v>552</v>
      </c>
      <c r="H30" s="10">
        <v>0</v>
      </c>
      <c r="I30" s="3">
        <v>2</v>
      </c>
      <c r="J30" s="3">
        <v>6630</v>
      </c>
      <c r="K30" s="3">
        <v>74</v>
      </c>
      <c r="L30" s="3">
        <v>5852</v>
      </c>
      <c r="M30" s="3">
        <v>0</v>
      </c>
      <c r="N30" s="3">
        <v>1445</v>
      </c>
      <c r="O30" s="3">
        <v>60</v>
      </c>
      <c r="P30" s="3">
        <f t="shared" si="0"/>
        <v>14615</v>
      </c>
      <c r="Q30" s="3">
        <v>692</v>
      </c>
      <c r="R30" s="3">
        <v>18705</v>
      </c>
      <c r="S30" s="3">
        <v>82968</v>
      </c>
    </row>
    <row r="31" spans="1:19" ht="13.5">
      <c r="A31" s="33" t="s">
        <v>38</v>
      </c>
      <c r="B31" s="8">
        <v>3551</v>
      </c>
      <c r="C31" s="3">
        <v>223</v>
      </c>
      <c r="D31" s="10">
        <v>98</v>
      </c>
      <c r="E31" s="10">
        <v>55</v>
      </c>
      <c r="F31" s="10">
        <f t="shared" si="1"/>
        <v>3927</v>
      </c>
      <c r="G31" s="10">
        <v>575</v>
      </c>
      <c r="H31" s="10">
        <v>1</v>
      </c>
      <c r="I31" s="3">
        <v>2</v>
      </c>
      <c r="J31" s="3">
        <v>6087</v>
      </c>
      <c r="K31" s="3">
        <v>38</v>
      </c>
      <c r="L31" s="3">
        <v>5916</v>
      </c>
      <c r="M31" s="3">
        <v>0</v>
      </c>
      <c r="N31" s="3">
        <v>1853</v>
      </c>
      <c r="O31" s="3">
        <v>281</v>
      </c>
      <c r="P31" s="3">
        <f t="shared" si="0"/>
        <v>14753</v>
      </c>
      <c r="Q31" s="3">
        <v>838</v>
      </c>
      <c r="R31" s="3">
        <v>19518</v>
      </c>
      <c r="S31" s="3">
        <v>82379</v>
      </c>
    </row>
    <row r="32" spans="1:19" ht="13.5">
      <c r="A32" s="15" t="s">
        <v>39</v>
      </c>
      <c r="B32" s="3">
        <v>3155</v>
      </c>
      <c r="C32" s="3">
        <v>283</v>
      </c>
      <c r="D32" s="10">
        <v>155</v>
      </c>
      <c r="E32" s="10">
        <v>65</v>
      </c>
      <c r="F32" s="10">
        <f t="shared" si="1"/>
        <v>3658</v>
      </c>
      <c r="G32" s="10">
        <v>882</v>
      </c>
      <c r="H32" s="10">
        <v>0</v>
      </c>
      <c r="I32" s="3">
        <v>10</v>
      </c>
      <c r="J32" s="3">
        <v>16401</v>
      </c>
      <c r="K32" s="3">
        <v>137</v>
      </c>
      <c r="L32" s="3">
        <v>7597</v>
      </c>
      <c r="M32" s="3">
        <v>0</v>
      </c>
      <c r="N32" s="3">
        <v>317</v>
      </c>
      <c r="O32" s="3">
        <v>100</v>
      </c>
      <c r="P32" s="3">
        <f t="shared" si="0"/>
        <v>25444</v>
      </c>
      <c r="Q32" s="3">
        <v>1477</v>
      </c>
      <c r="R32" s="3">
        <v>30579</v>
      </c>
      <c r="S32" s="3">
        <v>162139</v>
      </c>
    </row>
    <row r="33" spans="1:19" ht="13.5">
      <c r="A33" s="15" t="s">
        <v>40</v>
      </c>
      <c r="B33" s="3">
        <v>3317</v>
      </c>
      <c r="C33" s="3">
        <v>195</v>
      </c>
      <c r="D33" s="10">
        <v>94</v>
      </c>
      <c r="E33" s="10">
        <v>47</v>
      </c>
      <c r="F33" s="10">
        <f>SUM(B33:E33)</f>
        <v>3653</v>
      </c>
      <c r="G33" s="10">
        <v>431</v>
      </c>
      <c r="H33" s="10">
        <v>0</v>
      </c>
      <c r="I33" s="3">
        <v>11</v>
      </c>
      <c r="J33" s="3">
        <v>5639</v>
      </c>
      <c r="K33" s="3">
        <v>55</v>
      </c>
      <c r="L33" s="3">
        <v>7534</v>
      </c>
      <c r="M33" s="3">
        <v>0</v>
      </c>
      <c r="N33" s="3">
        <v>1209</v>
      </c>
      <c r="O33" s="3">
        <v>75</v>
      </c>
      <c r="P33" s="3">
        <f t="shared" si="0"/>
        <v>14954</v>
      </c>
      <c r="Q33" s="3">
        <v>681</v>
      </c>
      <c r="R33" s="3">
        <v>19288</v>
      </c>
      <c r="S33" s="3">
        <v>81937</v>
      </c>
    </row>
    <row r="34" spans="1:19" ht="13.5">
      <c r="A34" s="15" t="s">
        <v>41</v>
      </c>
      <c r="B34" s="3">
        <v>3578</v>
      </c>
      <c r="C34" s="3">
        <v>228</v>
      </c>
      <c r="D34" s="10">
        <v>96</v>
      </c>
      <c r="E34" s="10">
        <v>36</v>
      </c>
      <c r="F34" s="10">
        <f t="shared" si="1"/>
        <v>3938</v>
      </c>
      <c r="G34" s="10">
        <v>534</v>
      </c>
      <c r="H34" s="10">
        <v>2</v>
      </c>
      <c r="I34" s="3">
        <v>3</v>
      </c>
      <c r="J34" s="3">
        <v>8014</v>
      </c>
      <c r="K34" s="3">
        <v>56</v>
      </c>
      <c r="L34" s="3">
        <v>9596</v>
      </c>
      <c r="M34" s="3">
        <v>29</v>
      </c>
      <c r="N34" s="3">
        <v>2129</v>
      </c>
      <c r="O34" s="3">
        <v>129</v>
      </c>
      <c r="P34" s="3">
        <f t="shared" si="0"/>
        <v>20492</v>
      </c>
      <c r="Q34" s="3">
        <v>742</v>
      </c>
      <c r="R34" s="3">
        <v>25172</v>
      </c>
      <c r="S34" s="3">
        <v>111094</v>
      </c>
    </row>
    <row r="35" spans="1:19" ht="13.5">
      <c r="A35" s="15" t="s">
        <v>42</v>
      </c>
      <c r="B35" s="3">
        <v>2774</v>
      </c>
      <c r="C35" s="3">
        <v>204</v>
      </c>
      <c r="D35" s="10">
        <v>156</v>
      </c>
      <c r="E35" s="10">
        <v>31</v>
      </c>
      <c r="F35" s="10">
        <f t="shared" si="1"/>
        <v>3165</v>
      </c>
      <c r="G35" s="10">
        <v>516</v>
      </c>
      <c r="H35" s="10">
        <v>0</v>
      </c>
      <c r="I35" s="3">
        <v>2</v>
      </c>
      <c r="J35" s="3">
        <v>6660</v>
      </c>
      <c r="K35" s="3">
        <v>90</v>
      </c>
      <c r="L35" s="3">
        <v>4099</v>
      </c>
      <c r="M35" s="3">
        <v>0</v>
      </c>
      <c r="N35" s="3">
        <v>2437</v>
      </c>
      <c r="O35" s="3">
        <v>69</v>
      </c>
      <c r="P35" s="3">
        <f t="shared" si="0"/>
        <v>13873</v>
      </c>
      <c r="Q35" s="3">
        <v>714</v>
      </c>
      <c r="R35" s="3">
        <v>17752</v>
      </c>
      <c r="S35" s="3">
        <v>78820</v>
      </c>
    </row>
    <row r="36" spans="1:19" ht="13.5">
      <c r="A36" s="23" t="s">
        <v>43</v>
      </c>
      <c r="B36" s="9">
        <v>3221</v>
      </c>
      <c r="C36" s="9">
        <v>174</v>
      </c>
      <c r="D36" s="13">
        <v>132</v>
      </c>
      <c r="E36" s="13">
        <v>69</v>
      </c>
      <c r="F36" s="32">
        <f>SUM(B36:E36)</f>
        <v>3596</v>
      </c>
      <c r="G36" s="13">
        <v>662</v>
      </c>
      <c r="H36" s="13">
        <v>2</v>
      </c>
      <c r="I36" s="9">
        <v>2</v>
      </c>
      <c r="J36" s="9">
        <v>10055</v>
      </c>
      <c r="K36" s="9">
        <v>68</v>
      </c>
      <c r="L36" s="9">
        <v>6700</v>
      </c>
      <c r="M36" s="9">
        <v>0</v>
      </c>
      <c r="N36" s="9">
        <v>1336</v>
      </c>
      <c r="O36" s="9">
        <v>61</v>
      </c>
      <c r="P36" s="29">
        <f t="shared" si="0"/>
        <v>18886</v>
      </c>
      <c r="Q36" s="9">
        <v>921</v>
      </c>
      <c r="R36" s="9">
        <v>23403</v>
      </c>
      <c r="S36" s="9">
        <v>112198</v>
      </c>
    </row>
    <row r="37" spans="1:19" ht="13.5">
      <c r="A37" s="24" t="s">
        <v>45</v>
      </c>
      <c r="B37" s="16">
        <f>SUM(B5:B36)</f>
        <v>135089</v>
      </c>
      <c r="C37" s="16">
        <f>SUM(C5:C36)</f>
        <v>10046</v>
      </c>
      <c r="D37" s="16">
        <f>SUM(D5:D36)</f>
        <v>7469</v>
      </c>
      <c r="E37" s="16">
        <f>SUM(E5:E36)</f>
        <v>1817</v>
      </c>
      <c r="F37" s="16">
        <f>SUM(F5:F36)</f>
        <v>154421</v>
      </c>
      <c r="G37" s="16">
        <f aca="true" t="shared" si="2" ref="G37:S37">SUM(G5:G36)</f>
        <v>29497</v>
      </c>
      <c r="H37" s="16">
        <f t="shared" si="2"/>
        <v>24</v>
      </c>
      <c r="I37" s="16">
        <f t="shared" si="2"/>
        <v>89</v>
      </c>
      <c r="J37" s="16">
        <f t="shared" si="2"/>
        <v>401659</v>
      </c>
      <c r="K37" s="16">
        <f t="shared" si="2"/>
        <v>3934</v>
      </c>
      <c r="L37" s="16">
        <f t="shared" si="2"/>
        <v>229551</v>
      </c>
      <c r="M37" s="16">
        <f t="shared" si="2"/>
        <v>30</v>
      </c>
      <c r="N37" s="16">
        <f t="shared" si="2"/>
        <v>51978</v>
      </c>
      <c r="O37" s="16">
        <f t="shared" si="2"/>
        <v>3881</v>
      </c>
      <c r="P37" s="16">
        <f>SUM(P5:P36)</f>
        <v>720643</v>
      </c>
      <c r="Q37" s="16">
        <f>SUM(Q5:Q36)</f>
        <v>38178</v>
      </c>
      <c r="R37" s="16">
        <f t="shared" si="2"/>
        <v>913241</v>
      </c>
      <c r="S37" s="16">
        <f t="shared" si="2"/>
        <v>4358845</v>
      </c>
    </row>
    <row r="38" spans="1:19" ht="13.5">
      <c r="A38" s="25" t="s">
        <v>19</v>
      </c>
      <c r="B38" s="14">
        <v>2161</v>
      </c>
      <c r="C38" s="14">
        <v>135</v>
      </c>
      <c r="D38" s="14">
        <v>78</v>
      </c>
      <c r="E38" s="14">
        <v>42</v>
      </c>
      <c r="F38" s="10">
        <f aca="true" t="shared" si="3" ref="F38:F49">SUM(B38:E38)</f>
        <v>2416</v>
      </c>
      <c r="G38" s="14">
        <v>421</v>
      </c>
      <c r="H38" s="14">
        <v>0</v>
      </c>
      <c r="I38" s="14">
        <v>0</v>
      </c>
      <c r="J38" s="14">
        <v>6229</v>
      </c>
      <c r="K38" s="14">
        <v>58</v>
      </c>
      <c r="L38" s="14">
        <v>5510</v>
      </c>
      <c r="M38" s="14">
        <v>0</v>
      </c>
      <c r="N38" s="14">
        <v>859</v>
      </c>
      <c r="O38" s="14">
        <v>91</v>
      </c>
      <c r="P38" s="2">
        <f t="shared" si="0"/>
        <v>13168</v>
      </c>
      <c r="Q38" s="14">
        <v>610</v>
      </c>
      <c r="R38" s="14">
        <v>16194</v>
      </c>
      <c r="S38" s="14">
        <v>75479</v>
      </c>
    </row>
    <row r="39" spans="1:19" ht="13.5">
      <c r="A39" s="7" t="s">
        <v>20</v>
      </c>
      <c r="B39" s="3">
        <v>1328</v>
      </c>
      <c r="C39" s="3">
        <v>90</v>
      </c>
      <c r="D39" s="3">
        <v>55</v>
      </c>
      <c r="E39" s="3">
        <v>12</v>
      </c>
      <c r="F39" s="10">
        <f t="shared" si="3"/>
        <v>1485</v>
      </c>
      <c r="G39" s="3">
        <v>198</v>
      </c>
      <c r="H39" s="3">
        <v>0</v>
      </c>
      <c r="I39" s="3">
        <v>0</v>
      </c>
      <c r="J39" s="3">
        <v>3058</v>
      </c>
      <c r="K39" s="3">
        <v>9</v>
      </c>
      <c r="L39" s="3">
        <v>1723</v>
      </c>
      <c r="M39" s="3">
        <v>0</v>
      </c>
      <c r="N39" s="3">
        <v>52</v>
      </c>
      <c r="O39" s="3">
        <v>56</v>
      </c>
      <c r="P39" s="3">
        <f t="shared" si="0"/>
        <v>5096</v>
      </c>
      <c r="Q39" s="3">
        <v>241</v>
      </c>
      <c r="R39" s="3">
        <v>6822</v>
      </c>
      <c r="S39" s="3">
        <v>32276</v>
      </c>
    </row>
    <row r="40" spans="1:19" ht="13.5">
      <c r="A40" s="7" t="s">
        <v>44</v>
      </c>
      <c r="B40" s="3">
        <v>1667</v>
      </c>
      <c r="C40" s="3">
        <v>112</v>
      </c>
      <c r="D40" s="3">
        <v>59</v>
      </c>
      <c r="E40" s="3">
        <v>29</v>
      </c>
      <c r="F40" s="10">
        <f t="shared" si="3"/>
        <v>1867</v>
      </c>
      <c r="G40" s="3">
        <v>302</v>
      </c>
      <c r="H40" s="3">
        <v>0</v>
      </c>
      <c r="I40" s="3">
        <v>3</v>
      </c>
      <c r="J40" s="3">
        <v>4301</v>
      </c>
      <c r="K40" s="3">
        <v>30</v>
      </c>
      <c r="L40" s="3">
        <v>3629</v>
      </c>
      <c r="M40" s="3">
        <v>14</v>
      </c>
      <c r="N40" s="3">
        <v>1332</v>
      </c>
      <c r="O40" s="3">
        <v>43</v>
      </c>
      <c r="P40" s="3">
        <f t="shared" si="0"/>
        <v>9654</v>
      </c>
      <c r="Q40" s="3">
        <v>370</v>
      </c>
      <c r="R40" s="3">
        <v>11891</v>
      </c>
      <c r="S40" s="3">
        <v>53357</v>
      </c>
    </row>
    <row r="41" spans="1:19" ht="13.5">
      <c r="A41" s="7" t="s">
        <v>21</v>
      </c>
      <c r="B41" s="3">
        <v>1138</v>
      </c>
      <c r="C41" s="3">
        <v>124</v>
      </c>
      <c r="D41" s="3">
        <v>92</v>
      </c>
      <c r="E41" s="3">
        <v>14</v>
      </c>
      <c r="F41" s="10">
        <f t="shared" si="3"/>
        <v>1368</v>
      </c>
      <c r="G41" s="3">
        <v>437</v>
      </c>
      <c r="H41" s="3">
        <v>0</v>
      </c>
      <c r="I41" s="3">
        <v>0</v>
      </c>
      <c r="J41" s="3">
        <v>6202</v>
      </c>
      <c r="K41" s="3">
        <v>41</v>
      </c>
      <c r="L41" s="3">
        <v>2290</v>
      </c>
      <c r="M41" s="3">
        <v>0</v>
      </c>
      <c r="N41" s="3">
        <v>538</v>
      </c>
      <c r="O41" s="3">
        <v>34</v>
      </c>
      <c r="P41" s="3">
        <f>SUM(G41:O41)</f>
        <v>9542</v>
      </c>
      <c r="Q41" s="3">
        <v>549</v>
      </c>
      <c r="R41" s="3">
        <v>11459</v>
      </c>
      <c r="S41" s="3">
        <v>59671</v>
      </c>
    </row>
    <row r="42" spans="1:19" ht="13.5">
      <c r="A42" s="7" t="s">
        <v>22</v>
      </c>
      <c r="B42" s="3">
        <v>1928</v>
      </c>
      <c r="C42" s="3">
        <v>133</v>
      </c>
      <c r="D42" s="3">
        <v>72</v>
      </c>
      <c r="E42" s="3">
        <v>15</v>
      </c>
      <c r="F42" s="10">
        <f t="shared" si="3"/>
        <v>2148</v>
      </c>
      <c r="G42" s="3">
        <v>252</v>
      </c>
      <c r="H42" s="3">
        <v>0</v>
      </c>
      <c r="I42" s="3">
        <v>1</v>
      </c>
      <c r="J42" s="3">
        <v>3269</v>
      </c>
      <c r="K42" s="3">
        <v>21</v>
      </c>
      <c r="L42" s="3">
        <v>3514</v>
      </c>
      <c r="M42" s="3">
        <v>0</v>
      </c>
      <c r="N42" s="3">
        <v>625</v>
      </c>
      <c r="O42" s="3">
        <v>89</v>
      </c>
      <c r="P42" s="3">
        <f t="shared" si="0"/>
        <v>7771</v>
      </c>
      <c r="Q42" s="3">
        <v>278</v>
      </c>
      <c r="R42" s="3">
        <v>10197</v>
      </c>
      <c r="S42" s="3">
        <v>43335</v>
      </c>
    </row>
    <row r="43" spans="1:19" ht="13.5">
      <c r="A43" s="7" t="s">
        <v>23</v>
      </c>
      <c r="B43" s="3">
        <v>2070</v>
      </c>
      <c r="C43" s="3">
        <v>81</v>
      </c>
      <c r="D43" s="3">
        <v>97</v>
      </c>
      <c r="E43" s="3">
        <v>38</v>
      </c>
      <c r="F43" s="10">
        <f t="shared" si="3"/>
        <v>2286</v>
      </c>
      <c r="G43" s="3">
        <v>199</v>
      </c>
      <c r="H43" s="3">
        <v>0</v>
      </c>
      <c r="I43" s="3">
        <v>0</v>
      </c>
      <c r="J43" s="3">
        <v>2995</v>
      </c>
      <c r="K43" s="3">
        <v>38</v>
      </c>
      <c r="L43" s="3">
        <v>1665</v>
      </c>
      <c r="M43" s="3">
        <v>0</v>
      </c>
      <c r="N43" s="3">
        <v>620</v>
      </c>
      <c r="O43" s="3">
        <v>14</v>
      </c>
      <c r="P43" s="3">
        <f t="shared" si="0"/>
        <v>5531</v>
      </c>
      <c r="Q43" s="3">
        <v>275</v>
      </c>
      <c r="R43" s="3">
        <v>8092</v>
      </c>
      <c r="S43" s="3">
        <v>33854</v>
      </c>
    </row>
    <row r="44" spans="1:19" ht="13.5">
      <c r="A44" s="7" t="s">
        <v>24</v>
      </c>
      <c r="B44" s="3">
        <v>2272</v>
      </c>
      <c r="C44" s="3">
        <v>165</v>
      </c>
      <c r="D44" s="3">
        <v>131</v>
      </c>
      <c r="E44" s="3">
        <v>25</v>
      </c>
      <c r="F44" s="10">
        <f t="shared" si="3"/>
        <v>2593</v>
      </c>
      <c r="G44" s="3">
        <v>513</v>
      </c>
      <c r="H44" s="3">
        <v>0</v>
      </c>
      <c r="I44" s="3">
        <v>0</v>
      </c>
      <c r="J44" s="3">
        <v>7252</v>
      </c>
      <c r="K44" s="3">
        <v>89</v>
      </c>
      <c r="L44" s="3">
        <v>3533</v>
      </c>
      <c r="M44" s="3">
        <v>0</v>
      </c>
      <c r="N44" s="3">
        <v>640</v>
      </c>
      <c r="O44" s="3">
        <v>38</v>
      </c>
      <c r="P44" s="3">
        <f t="shared" si="0"/>
        <v>12065</v>
      </c>
      <c r="Q44" s="3">
        <v>682</v>
      </c>
      <c r="R44" s="3">
        <v>15340</v>
      </c>
      <c r="S44" s="3">
        <v>75201</v>
      </c>
    </row>
    <row r="45" spans="1:19" ht="13.5">
      <c r="A45" s="7" t="s">
        <v>25</v>
      </c>
      <c r="B45" s="3">
        <v>884</v>
      </c>
      <c r="C45" s="3">
        <v>46</v>
      </c>
      <c r="D45" s="3">
        <v>23</v>
      </c>
      <c r="E45" s="3">
        <v>21</v>
      </c>
      <c r="F45" s="10">
        <f t="shared" si="3"/>
        <v>974</v>
      </c>
      <c r="G45" s="3">
        <v>123</v>
      </c>
      <c r="H45" s="3">
        <v>0</v>
      </c>
      <c r="I45" s="3">
        <v>0</v>
      </c>
      <c r="J45" s="3">
        <v>1754</v>
      </c>
      <c r="K45" s="3">
        <v>14</v>
      </c>
      <c r="L45" s="3">
        <v>1797</v>
      </c>
      <c r="M45" s="3">
        <v>0</v>
      </c>
      <c r="N45" s="3">
        <v>1259</v>
      </c>
      <c r="O45" s="3">
        <v>24</v>
      </c>
      <c r="P45" s="3">
        <f t="shared" si="0"/>
        <v>4971</v>
      </c>
      <c r="Q45" s="3">
        <v>202</v>
      </c>
      <c r="R45" s="3">
        <v>6147</v>
      </c>
      <c r="S45" s="3">
        <v>25529</v>
      </c>
    </row>
    <row r="46" spans="1:19" ht="13.5">
      <c r="A46" s="7" t="s">
        <v>26</v>
      </c>
      <c r="B46" s="3">
        <v>1705</v>
      </c>
      <c r="C46" s="3">
        <v>74</v>
      </c>
      <c r="D46" s="3">
        <v>51</v>
      </c>
      <c r="E46" s="3">
        <v>73</v>
      </c>
      <c r="F46" s="10">
        <f t="shared" si="3"/>
        <v>1903</v>
      </c>
      <c r="G46" s="3">
        <v>256</v>
      </c>
      <c r="H46" s="3">
        <v>0</v>
      </c>
      <c r="I46" s="3">
        <v>3</v>
      </c>
      <c r="J46" s="3">
        <v>3807</v>
      </c>
      <c r="K46" s="3">
        <v>24</v>
      </c>
      <c r="L46" s="3">
        <v>3646</v>
      </c>
      <c r="M46" s="3">
        <v>0</v>
      </c>
      <c r="N46" s="3">
        <v>1172</v>
      </c>
      <c r="O46" s="3">
        <v>66</v>
      </c>
      <c r="P46" s="3">
        <f t="shared" si="0"/>
        <v>8974</v>
      </c>
      <c r="Q46" s="3">
        <v>483</v>
      </c>
      <c r="R46" s="3">
        <v>11360</v>
      </c>
      <c r="S46" s="3">
        <v>50236</v>
      </c>
    </row>
    <row r="47" spans="1:19" ht="13.5">
      <c r="A47" s="7" t="s">
        <v>27</v>
      </c>
      <c r="B47" s="3">
        <v>810</v>
      </c>
      <c r="C47" s="3">
        <v>55</v>
      </c>
      <c r="D47" s="3">
        <v>35</v>
      </c>
      <c r="E47" s="3">
        <v>12</v>
      </c>
      <c r="F47" s="10">
        <f t="shared" si="3"/>
        <v>912</v>
      </c>
      <c r="G47" s="3">
        <v>138</v>
      </c>
      <c r="H47" s="3">
        <v>0</v>
      </c>
      <c r="I47" s="3">
        <v>0</v>
      </c>
      <c r="J47" s="3">
        <v>1701</v>
      </c>
      <c r="K47" s="3">
        <v>25</v>
      </c>
      <c r="L47" s="3">
        <v>1103</v>
      </c>
      <c r="M47" s="3">
        <v>0</v>
      </c>
      <c r="N47" s="3">
        <v>679</v>
      </c>
      <c r="O47" s="3">
        <v>44</v>
      </c>
      <c r="P47" s="3">
        <f t="shared" si="0"/>
        <v>3690</v>
      </c>
      <c r="Q47" s="3">
        <v>157</v>
      </c>
      <c r="R47" s="3">
        <v>4759</v>
      </c>
      <c r="S47" s="3">
        <v>20708</v>
      </c>
    </row>
    <row r="48" spans="1:19" ht="13.5">
      <c r="A48" s="7" t="s">
        <v>28</v>
      </c>
      <c r="B48" s="3">
        <v>1694</v>
      </c>
      <c r="C48" s="3">
        <v>91</v>
      </c>
      <c r="D48" s="3">
        <v>79</v>
      </c>
      <c r="E48" s="3">
        <v>34</v>
      </c>
      <c r="F48" s="10">
        <f t="shared" si="3"/>
        <v>1898</v>
      </c>
      <c r="G48" s="3">
        <v>293</v>
      </c>
      <c r="H48" s="3">
        <v>0</v>
      </c>
      <c r="I48" s="3">
        <v>1</v>
      </c>
      <c r="J48" s="3">
        <v>4626</v>
      </c>
      <c r="K48" s="3">
        <v>33</v>
      </c>
      <c r="L48" s="3">
        <v>3316</v>
      </c>
      <c r="M48" s="3">
        <v>0</v>
      </c>
      <c r="N48" s="3">
        <v>1006</v>
      </c>
      <c r="O48" s="3">
        <v>50</v>
      </c>
      <c r="P48" s="3">
        <f t="shared" si="0"/>
        <v>9325</v>
      </c>
      <c r="Q48" s="3">
        <v>482</v>
      </c>
      <c r="R48" s="3">
        <v>11705</v>
      </c>
      <c r="S48" s="3">
        <v>54232</v>
      </c>
    </row>
    <row r="49" spans="1:19" ht="13.5">
      <c r="A49" s="23" t="s">
        <v>29</v>
      </c>
      <c r="B49" s="9">
        <v>1195</v>
      </c>
      <c r="C49" s="9">
        <v>63</v>
      </c>
      <c r="D49" s="9">
        <v>89</v>
      </c>
      <c r="E49" s="9">
        <v>17</v>
      </c>
      <c r="F49" s="10">
        <f t="shared" si="3"/>
        <v>1364</v>
      </c>
      <c r="G49" s="9">
        <v>181</v>
      </c>
      <c r="H49" s="9">
        <v>0</v>
      </c>
      <c r="I49" s="9">
        <v>0</v>
      </c>
      <c r="J49" s="9">
        <v>2429</v>
      </c>
      <c r="K49" s="29">
        <v>19</v>
      </c>
      <c r="L49" s="29">
        <v>1277</v>
      </c>
      <c r="M49" s="29">
        <v>7</v>
      </c>
      <c r="N49" s="29">
        <v>581</v>
      </c>
      <c r="O49" s="29">
        <v>16</v>
      </c>
      <c r="P49" s="29">
        <f t="shared" si="0"/>
        <v>4510</v>
      </c>
      <c r="Q49" s="29">
        <v>223</v>
      </c>
      <c r="R49" s="29">
        <v>6097</v>
      </c>
      <c r="S49" s="29">
        <v>27034</v>
      </c>
    </row>
    <row r="50" spans="1:19" ht="13.5">
      <c r="A50" s="26" t="s">
        <v>0</v>
      </c>
      <c r="B50" s="16">
        <f aca="true" t="shared" si="4" ref="B50:S50">SUM(B38:B49)</f>
        <v>18852</v>
      </c>
      <c r="C50" s="16">
        <f t="shared" si="4"/>
        <v>1169</v>
      </c>
      <c r="D50" s="16">
        <f t="shared" si="4"/>
        <v>861</v>
      </c>
      <c r="E50" s="16">
        <f t="shared" si="4"/>
        <v>332</v>
      </c>
      <c r="F50" s="16">
        <f t="shared" si="4"/>
        <v>21214</v>
      </c>
      <c r="G50" s="16">
        <f t="shared" si="4"/>
        <v>3313</v>
      </c>
      <c r="H50" s="16">
        <f t="shared" si="4"/>
        <v>0</v>
      </c>
      <c r="I50" s="16">
        <f t="shared" si="4"/>
        <v>8</v>
      </c>
      <c r="J50" s="16">
        <f t="shared" si="4"/>
        <v>47623</v>
      </c>
      <c r="K50" s="16">
        <f t="shared" si="4"/>
        <v>401</v>
      </c>
      <c r="L50" s="16">
        <f t="shared" si="4"/>
        <v>33003</v>
      </c>
      <c r="M50" s="16">
        <f>SUM(M38:M49)</f>
        <v>21</v>
      </c>
      <c r="N50" s="16">
        <f>SUM(N38:N49)</f>
        <v>9363</v>
      </c>
      <c r="O50" s="16">
        <f>SUM(O38:O49)</f>
        <v>565</v>
      </c>
      <c r="P50" s="16">
        <f>SUM(P38:P49)</f>
        <v>94297</v>
      </c>
      <c r="Q50" s="16">
        <f>SUM(Q38:Q49)</f>
        <v>4552</v>
      </c>
      <c r="R50" s="16">
        <f t="shared" si="4"/>
        <v>120063</v>
      </c>
      <c r="S50" s="16">
        <f t="shared" si="4"/>
        <v>550912</v>
      </c>
    </row>
    <row r="51" spans="1:19" ht="13.5">
      <c r="A51" s="27" t="s">
        <v>66</v>
      </c>
      <c r="B51" s="17">
        <f aca="true" t="shared" si="5" ref="B51:M51">SUM(B50,B37)</f>
        <v>153941</v>
      </c>
      <c r="C51" s="17">
        <f t="shared" si="5"/>
        <v>11215</v>
      </c>
      <c r="D51" s="17">
        <f t="shared" si="5"/>
        <v>8330</v>
      </c>
      <c r="E51" s="17">
        <f t="shared" si="5"/>
        <v>2149</v>
      </c>
      <c r="F51" s="17">
        <f t="shared" si="5"/>
        <v>175635</v>
      </c>
      <c r="G51" s="17">
        <f t="shared" si="5"/>
        <v>32810</v>
      </c>
      <c r="H51" s="17">
        <f t="shared" si="5"/>
        <v>24</v>
      </c>
      <c r="I51" s="17">
        <f t="shared" si="5"/>
        <v>97</v>
      </c>
      <c r="J51" s="17">
        <f t="shared" si="5"/>
        <v>449282</v>
      </c>
      <c r="K51" s="17">
        <f t="shared" si="5"/>
        <v>4335</v>
      </c>
      <c r="L51" s="17">
        <f t="shared" si="5"/>
        <v>262554</v>
      </c>
      <c r="M51" s="17">
        <f t="shared" si="5"/>
        <v>51</v>
      </c>
      <c r="N51" s="17">
        <f aca="true" t="shared" si="6" ref="N51:S51">SUM(N50,N37)</f>
        <v>61341</v>
      </c>
      <c r="O51" s="17">
        <f t="shared" si="6"/>
        <v>4446</v>
      </c>
      <c r="P51" s="17">
        <f t="shared" si="6"/>
        <v>814940</v>
      </c>
      <c r="Q51" s="17">
        <f t="shared" si="6"/>
        <v>42730</v>
      </c>
      <c r="R51" s="17">
        <f t="shared" si="6"/>
        <v>1033304</v>
      </c>
      <c r="S51" s="17">
        <f t="shared" si="6"/>
        <v>4909757</v>
      </c>
    </row>
    <row r="55" spans="2:19" ht="13.5">
      <c r="B55" s="18"/>
      <c r="C55" s="18"/>
      <c r="D55"/>
      <c r="E55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</sheetData>
  <mergeCells count="5">
    <mergeCell ref="Q3:Q4"/>
    <mergeCell ref="R3:R4"/>
    <mergeCell ref="S3:S4"/>
    <mergeCell ref="B3:F3"/>
    <mergeCell ref="G3:P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茨城県</cp:lastModifiedBy>
  <cp:lastPrinted>2007-11-29T05:13:46Z</cp:lastPrinted>
  <dcterms:created xsi:type="dcterms:W3CDTF">2003-03-10T00:04:38Z</dcterms:created>
  <dcterms:modified xsi:type="dcterms:W3CDTF">2009-08-25T05:31:14Z</dcterms:modified>
  <cp:category/>
  <cp:version/>
  <cp:contentType/>
  <cp:contentStatus/>
</cp:coreProperties>
</file>