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3">'その他'!$A$1:$R$58</definedName>
    <definedName name="_xlnm.Print_Area" localSheetId="1">'営業等'!$A$1:$R$58</definedName>
    <definedName name="_xlnm.Print_Area" localSheetId="0">'給与'!$A$1:$R$58</definedName>
    <definedName name="_xlnm.Print_Area" localSheetId="5">'合計'!$A$1:$AO$60</definedName>
    <definedName name="_xlnm.Print_Area" localSheetId="6">'納税義務者'!$A$1:$S$54</definedName>
    <definedName name="_xlnm.Print_Area" localSheetId="2">'農業'!$A$1:$R$58</definedName>
    <definedName name="_xlnm.Print_Area" localSheetId="4">'分離'!$A$1:$AO$60</definedName>
    <definedName name="_xlnm.Print_Titles" localSheetId="6">'納税義務者'!$3:$5</definedName>
  </definedNames>
  <calcPr fullCalcOnLoad="1"/>
</workbook>
</file>

<file path=xl/sharedStrings.xml><?xml version="1.0" encoding="utf-8"?>
<sst xmlns="http://schemas.openxmlformats.org/spreadsheetml/2006/main" count="1074" uniqueCount="119">
  <si>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</si>
  <si>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</si>
  <si>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</si>
  <si>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</si>
  <si>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</si>
  <si>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</si>
  <si>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</si>
  <si>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</si>
  <si>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</si>
  <si>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</si>
  <si>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</si>
  <si>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</si>
  <si>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</si>
  <si>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</si>
  <si>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</si>
  <si>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</si>
  <si>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</si>
  <si>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</si>
  <si>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</si>
  <si>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</si>
  <si>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</si>
  <si>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</si>
  <si>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</si>
  <si>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</si>
  <si>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</si>
  <si>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</si>
  <si>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</si>
  <si>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</si>
  <si>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</si>
  <si>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</si>
  <si>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</si>
  <si>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</si>
  <si>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</si>
  <si>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</si>
  <si>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</si>
  <si>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</si>
  <si>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</si>
  <si>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</si>
  <si>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</si>
  <si>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</si>
  <si>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</si>
  <si>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</si>
  <si>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</si>
  <si>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</si>
  <si>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</si>
  <si>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</si>
  <si>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</si>
  <si>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</si>
  <si>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</si>
  <si>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</si>
  <si>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</si>
  <si>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</si>
  <si>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</si>
  <si>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</si>
  <si>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</si>
  <si>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</si>
  <si>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</si>
  <si>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</si>
  <si>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</si>
  <si>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</si>
  <si>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</si>
  <si>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</si>
  <si>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</si>
  <si>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</si>
  <si>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</si>
  <si>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</si>
  <si>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</si>
  <si>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</si>
  <si>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</si>
  <si>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</si>
  <si>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</si>
  <si>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</si>
  <si>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</si>
  <si>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</si>
  <si>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</si>
  <si>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</si>
  <si>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</si>
  <si>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</si>
  <si>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</si>
  <si>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</si>
  <si>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</si>
  <si>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計</t>
  </si>
  <si>
    <t>【市計】</t>
  </si>
  <si>
    <t>【町村計】</t>
  </si>
  <si>
    <t>【市町村計】</t>
  </si>
  <si>
    <t>納税者数</t>
  </si>
  <si>
    <t>総所得金額等分</t>
  </si>
  <si>
    <t>分離長期
譲渡所得分</t>
  </si>
  <si>
    <t>分離短期
譲渡所得分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</si>
  <si>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</si>
  <si>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</si>
  <si>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</si>
  <si>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</si>
  <si>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</si>
  <si>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</si>
  <si>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</si>
  <si>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</si>
  <si>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</si>
  <si>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</si>
  <si>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</si>
  <si>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</si>
  <si>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</si>
  <si>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</si>
  <si>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</si>
  <si>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</si>
  <si>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</si>
  <si>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</si>
  <si>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（単位：人，千円）</t>
  </si>
  <si>
    <t>所得税の納税義務</t>
  </si>
  <si>
    <t>あり</t>
  </si>
  <si>
    <t>なし</t>
  </si>
  <si>
    <t>上場株式等に係る譲渡所得金額</t>
  </si>
  <si>
    <t>一般株式等に係る譲渡所得金額</t>
  </si>
  <si>
    <t>一般株式等に係る譲渡所得等分</t>
  </si>
  <si>
    <t>上場株式等に係る譲渡所得等分</t>
  </si>
  <si>
    <t>総所得金額等</t>
  </si>
  <si>
    <t>算出税額</t>
  </si>
  <si>
    <t>第１表　令和３年度市町村民税の所得種類別所得割額等に関する調</t>
  </si>
  <si>
    <t>第２表　令和３度市町村民税の納税義務者等に関する調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</si>
</sst>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1" applyFont="1" applyAlignment="1">
      <alignment horizontal="left"/>
    </xf>
    <xf numFmtId="38" fontId="0" fillId="0" borderId="0" xfId="81" applyFont="1" applyAlignment="1">
      <alignment/>
    </xf>
    <xf numFmtId="38" fontId="0" fillId="0" borderId="0" xfId="81" applyFont="1" applyAlignment="1">
      <alignment horizontal="right"/>
    </xf>
    <xf numFmtId="38" fontId="0" fillId="0" borderId="0" xfId="81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1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1" applyFont="1" applyFill="1" applyAlignment="1">
      <alignment horizontal="center"/>
    </xf>
    <xf numFmtId="38" fontId="0" fillId="0" borderId="0" xfId="81" applyFont="1" applyFill="1" applyAlignment="1">
      <alignment/>
    </xf>
    <xf numFmtId="38" fontId="0" fillId="0" borderId="0" xfId="81" applyFont="1" applyFill="1" applyAlignment="1">
      <alignment horizontal="left"/>
    </xf>
    <xf numFmtId="38" fontId="0" fillId="0" borderId="0" xfId="81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8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1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1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1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38" fontId="3" fillId="0" borderId="10" xfId="81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12" xfId="107" applyNumberFormat="1" applyFont="1" applyBorder="1">
      <alignment vertical="center"/>
      <protection/>
    </xf>
    <xf numFmtId="177" fontId="3" fillId="0" borderId="14" xfId="107" applyNumberFormat="1" applyFont="1" applyBorder="1">
      <alignment vertical="center"/>
      <protection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6" xfId="107" applyNumberFormat="1" applyFont="1" applyBorder="1">
      <alignment vertical="center"/>
      <protection/>
    </xf>
    <xf numFmtId="38" fontId="3" fillId="0" borderId="0" xfId="81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distributed"/>
    </xf>
    <xf numFmtId="38" fontId="3" fillId="33" borderId="10" xfId="81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2" xfId="81" applyFont="1" applyFill="1" applyBorder="1" applyAlignment="1">
      <alignment/>
    </xf>
    <xf numFmtId="0" fontId="3" fillId="33" borderId="23" xfId="0" applyFont="1" applyFill="1" applyBorder="1" applyAlignment="1">
      <alignment horizontal="distributed"/>
    </xf>
    <xf numFmtId="0" fontId="3" fillId="33" borderId="24" xfId="0" applyFont="1" applyFill="1" applyBorder="1" applyAlignment="1">
      <alignment/>
    </xf>
    <xf numFmtId="0" fontId="10" fillId="33" borderId="21" xfId="0" applyFont="1" applyFill="1" applyBorder="1" applyAlignment="1">
      <alignment horizontal="distributed" shrinkToFit="1"/>
    </xf>
    <xf numFmtId="0" fontId="3" fillId="0" borderId="18" xfId="0" applyFont="1" applyBorder="1" applyAlignment="1">
      <alignment/>
    </xf>
    <xf numFmtId="0" fontId="10" fillId="0" borderId="18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3" xfId="0" applyFont="1" applyFill="1" applyBorder="1" applyAlignment="1">
      <alignment horizontal="distributed" shrinkToFit="1"/>
    </xf>
    <xf numFmtId="0" fontId="0" fillId="34" borderId="25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0" xfId="81" applyFont="1" applyAlignment="1">
      <alignment horizontal="center"/>
    </xf>
    <xf numFmtId="38" fontId="0" fillId="0" borderId="0" xfId="81" applyFont="1" applyFill="1" applyAlignment="1">
      <alignment horizontal="center"/>
    </xf>
    <xf numFmtId="38" fontId="0" fillId="0" borderId="0" xfId="8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1" applyFont="1" applyAlignment="1">
      <alignment/>
    </xf>
    <xf numFmtId="38" fontId="0" fillId="0" borderId="0" xfId="81" applyFont="1" applyAlignment="1">
      <alignment horizontal="righ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38" fontId="0" fillId="0" borderId="0" xfId="81" applyFont="1" applyAlignment="1">
      <alignment horizontal="center" vertical="center"/>
    </xf>
    <xf numFmtId="38" fontId="0" fillId="0" borderId="0" xfId="81" applyFont="1" applyAlignment="1">
      <alignment vertical="center"/>
    </xf>
    <xf numFmtId="38" fontId="3" fillId="33" borderId="10" xfId="81" applyFont="1" applyFill="1" applyBorder="1" applyAlignment="1">
      <alignment/>
    </xf>
    <xf numFmtId="38" fontId="3" fillId="33" borderId="22" xfId="81" applyFont="1" applyFill="1" applyBorder="1" applyAlignment="1">
      <alignment/>
    </xf>
    <xf numFmtId="177" fontId="50" fillId="0" borderId="12" xfId="104" applyNumberFormat="1" applyFont="1" applyFill="1" applyBorder="1">
      <alignment vertical="center"/>
      <protection/>
    </xf>
    <xf numFmtId="177" fontId="50" fillId="0" borderId="14" xfId="104" applyNumberFormat="1" applyFont="1" applyFill="1" applyBorder="1">
      <alignment vertical="center"/>
      <protection/>
    </xf>
    <xf numFmtId="177" fontId="50" fillId="0" borderId="18" xfId="104" applyNumberFormat="1" applyFont="1" applyFill="1" applyBorder="1">
      <alignment vertical="center"/>
      <protection/>
    </xf>
    <xf numFmtId="38" fontId="50" fillId="33" borderId="10" xfId="81" applyFont="1" applyFill="1" applyBorder="1" applyAlignment="1">
      <alignment/>
    </xf>
    <xf numFmtId="177" fontId="50" fillId="0" borderId="16" xfId="104" applyNumberFormat="1" applyFont="1" applyFill="1" applyBorder="1">
      <alignment vertical="center"/>
      <protection/>
    </xf>
    <xf numFmtId="177" fontId="50" fillId="0" borderId="12" xfId="103" applyNumberFormat="1" applyFont="1" applyBorder="1">
      <alignment vertical="center"/>
      <protection/>
    </xf>
    <xf numFmtId="177" fontId="50" fillId="0" borderId="14" xfId="103" applyNumberFormat="1" applyFont="1" applyBorder="1">
      <alignment vertical="center"/>
      <protection/>
    </xf>
    <xf numFmtId="177" fontId="50" fillId="0" borderId="14" xfId="103" applyNumberFormat="1" applyFont="1" applyFill="1" applyBorder="1">
      <alignment vertical="center"/>
      <protection/>
    </xf>
    <xf numFmtId="177" fontId="50" fillId="0" borderId="18" xfId="103" applyNumberFormat="1" applyFont="1" applyBorder="1">
      <alignment vertical="center"/>
      <protection/>
    </xf>
    <xf numFmtId="177" fontId="50" fillId="0" borderId="16" xfId="103" applyNumberFormat="1" applyFont="1" applyBorder="1">
      <alignment vertical="center"/>
      <protection/>
    </xf>
    <xf numFmtId="177" fontId="50" fillId="0" borderId="12" xfId="106" applyNumberFormat="1" applyFont="1" applyBorder="1">
      <alignment vertical="center"/>
      <protection/>
    </xf>
    <xf numFmtId="177" fontId="50" fillId="0" borderId="14" xfId="106" applyNumberFormat="1" applyFont="1" applyBorder="1">
      <alignment vertical="center"/>
      <protection/>
    </xf>
    <xf numFmtId="177" fontId="50" fillId="0" borderId="14" xfId="106" applyNumberFormat="1" applyFont="1" applyFill="1" applyBorder="1">
      <alignment vertical="center"/>
      <protection/>
    </xf>
    <xf numFmtId="177" fontId="50" fillId="0" borderId="18" xfId="106" applyNumberFormat="1" applyFont="1" applyBorder="1">
      <alignment vertical="center"/>
      <protection/>
    </xf>
    <xf numFmtId="177" fontId="50" fillId="0" borderId="16" xfId="106" applyNumberFormat="1" applyFont="1" applyBorder="1">
      <alignment vertical="center"/>
      <protection/>
    </xf>
    <xf numFmtId="38" fontId="50" fillId="33" borderId="22" xfId="81" applyFont="1" applyFill="1" applyBorder="1" applyAlignment="1">
      <alignment/>
    </xf>
    <xf numFmtId="177" fontId="50" fillId="0" borderId="12" xfId="102" applyNumberFormat="1" applyFont="1" applyBorder="1">
      <alignment vertical="center"/>
      <protection/>
    </xf>
    <xf numFmtId="177" fontId="50" fillId="0" borderId="14" xfId="102" applyNumberFormat="1" applyFont="1" applyBorder="1">
      <alignment vertical="center"/>
      <protection/>
    </xf>
    <xf numFmtId="177" fontId="50" fillId="0" borderId="14" xfId="102" applyNumberFormat="1" applyFont="1" applyFill="1" applyBorder="1">
      <alignment vertical="center"/>
      <protection/>
    </xf>
    <xf numFmtId="177" fontId="50" fillId="0" borderId="18" xfId="102" applyNumberFormat="1" applyFont="1" applyBorder="1">
      <alignment vertical="center"/>
      <protection/>
    </xf>
    <xf numFmtId="177" fontId="50" fillId="0" borderId="16" xfId="102" applyNumberFormat="1" applyFont="1" applyBorder="1">
      <alignment vertical="center"/>
      <protection/>
    </xf>
    <xf numFmtId="177" fontId="50" fillId="0" borderId="12" xfId="107" applyNumberFormat="1" applyFont="1" applyBorder="1">
      <alignment vertical="center"/>
      <protection/>
    </xf>
    <xf numFmtId="177" fontId="50" fillId="0" borderId="14" xfId="107" applyNumberFormat="1" applyFont="1" applyBorder="1">
      <alignment vertical="center"/>
      <protection/>
    </xf>
    <xf numFmtId="177" fontId="50" fillId="0" borderId="14" xfId="107" applyNumberFormat="1" applyFont="1" applyFill="1" applyBorder="1">
      <alignment vertical="center"/>
      <protection/>
    </xf>
    <xf numFmtId="177" fontId="50" fillId="0" borderId="18" xfId="107" applyNumberFormat="1" applyFont="1" applyBorder="1">
      <alignment vertical="center"/>
      <protection/>
    </xf>
    <xf numFmtId="177" fontId="50" fillId="0" borderId="16" xfId="107" applyNumberFormat="1" applyFont="1" applyBorder="1">
      <alignment vertical="center"/>
      <protection/>
    </xf>
    <xf numFmtId="38" fontId="50" fillId="33" borderId="12" xfId="81" applyFont="1" applyFill="1" applyBorder="1" applyAlignment="1">
      <alignment/>
    </xf>
    <xf numFmtId="38" fontId="50" fillId="33" borderId="14" xfId="81" applyFont="1" applyFill="1" applyBorder="1" applyAlignment="1">
      <alignment/>
    </xf>
    <xf numFmtId="38" fontId="50" fillId="33" borderId="26" xfId="81" applyFont="1" applyFill="1" applyBorder="1" applyAlignment="1">
      <alignment/>
    </xf>
    <xf numFmtId="38" fontId="50" fillId="33" borderId="16" xfId="81" applyFont="1" applyFill="1" applyBorder="1" applyAlignment="1">
      <alignment/>
    </xf>
    <xf numFmtId="38" fontId="50" fillId="0" borderId="12" xfId="81" applyFont="1" applyBorder="1" applyAlignment="1">
      <alignment vertical="center"/>
    </xf>
    <xf numFmtId="38" fontId="50" fillId="0" borderId="14" xfId="81" applyFont="1" applyBorder="1" applyAlignment="1">
      <alignment vertical="center"/>
    </xf>
    <xf numFmtId="38" fontId="50" fillId="0" borderId="14" xfId="81" applyFont="1" applyFill="1" applyBorder="1" applyAlignment="1">
      <alignment vertical="center"/>
    </xf>
    <xf numFmtId="38" fontId="50" fillId="0" borderId="26" xfId="81" applyFont="1" applyBorder="1" applyAlignment="1">
      <alignment vertical="center"/>
    </xf>
    <xf numFmtId="38" fontId="50" fillId="0" borderId="12" xfId="81" applyFont="1" applyBorder="1" applyAlignment="1">
      <alignment horizontal="right" vertical="center"/>
    </xf>
    <xf numFmtId="38" fontId="50" fillId="0" borderId="14" xfId="81" applyFont="1" applyBorder="1" applyAlignment="1">
      <alignment horizontal="right" vertical="center"/>
    </xf>
    <xf numFmtId="38" fontId="50" fillId="0" borderId="14" xfId="81" applyFont="1" applyFill="1" applyBorder="1" applyAlignment="1">
      <alignment horizontal="right" vertical="center"/>
    </xf>
    <xf numFmtId="38" fontId="50" fillId="0" borderId="18" xfId="81" applyFont="1" applyBorder="1" applyAlignment="1">
      <alignment horizontal="right" vertical="center"/>
    </xf>
    <xf numFmtId="38" fontId="50" fillId="0" borderId="16" xfId="81" applyFont="1" applyBorder="1" applyAlignment="1">
      <alignment horizontal="right" vertical="center"/>
    </xf>
    <xf numFmtId="38" fontId="50" fillId="33" borderId="18" xfId="81" applyFont="1" applyFill="1" applyBorder="1" applyAlignment="1">
      <alignment/>
    </xf>
    <xf numFmtId="0" fontId="50" fillId="0" borderId="12" xfId="0" applyFont="1" applyBorder="1" applyAlignment="1">
      <alignment horizontal="distributed"/>
    </xf>
    <xf numFmtId="0" fontId="50" fillId="0" borderId="11" xfId="0" applyFont="1" applyBorder="1" applyAlignment="1">
      <alignment/>
    </xf>
    <xf numFmtId="0" fontId="50" fillId="0" borderId="14" xfId="0" applyFont="1" applyBorder="1" applyAlignment="1">
      <alignment horizontal="distributed"/>
    </xf>
    <xf numFmtId="0" fontId="50" fillId="0" borderId="13" xfId="0" applyFont="1" applyBorder="1" applyAlignment="1">
      <alignment/>
    </xf>
    <xf numFmtId="0" fontId="50" fillId="0" borderId="14" xfId="0" applyFont="1" applyFill="1" applyBorder="1" applyAlignment="1">
      <alignment horizontal="distributed"/>
    </xf>
    <xf numFmtId="0" fontId="50" fillId="0" borderId="13" xfId="0" applyFont="1" applyFill="1" applyBorder="1" applyAlignment="1">
      <alignment/>
    </xf>
    <xf numFmtId="0" fontId="50" fillId="0" borderId="18" xfId="0" applyFont="1" applyBorder="1" applyAlignment="1">
      <alignment horizontal="distributed"/>
    </xf>
    <xf numFmtId="0" fontId="50" fillId="0" borderId="17" xfId="0" applyFont="1" applyBorder="1" applyAlignment="1">
      <alignment/>
    </xf>
    <xf numFmtId="0" fontId="50" fillId="33" borderId="10" xfId="0" applyFont="1" applyFill="1" applyBorder="1" applyAlignment="1">
      <alignment horizontal="distributed"/>
    </xf>
    <xf numFmtId="0" fontId="50" fillId="33" borderId="20" xfId="0" applyFont="1" applyFill="1" applyBorder="1" applyAlignment="1">
      <alignment/>
    </xf>
    <xf numFmtId="0" fontId="50" fillId="33" borderId="21" xfId="0" applyFont="1" applyFill="1" applyBorder="1" applyAlignment="1">
      <alignment horizontal="distributed"/>
    </xf>
    <xf numFmtId="0" fontId="50" fillId="0" borderId="16" xfId="0" applyFont="1" applyBorder="1" applyAlignment="1">
      <alignment horizontal="distributed"/>
    </xf>
    <xf numFmtId="0" fontId="50" fillId="0" borderId="15" xfId="0" applyFont="1" applyBorder="1" applyAlignment="1">
      <alignment/>
    </xf>
    <xf numFmtId="38" fontId="50" fillId="0" borderId="16" xfId="81" applyFont="1" applyBorder="1" applyAlignment="1">
      <alignment vertical="center"/>
    </xf>
    <xf numFmtId="177" fontId="50" fillId="0" borderId="12" xfId="105" applyNumberFormat="1" applyFont="1" applyBorder="1">
      <alignment vertical="center"/>
      <protection/>
    </xf>
    <xf numFmtId="177" fontId="50" fillId="0" borderId="14" xfId="105" applyNumberFormat="1" applyFont="1" applyBorder="1">
      <alignment vertical="center"/>
      <protection/>
    </xf>
    <xf numFmtId="177" fontId="50" fillId="0" borderId="14" xfId="105" applyNumberFormat="1" applyFont="1" applyFill="1" applyBorder="1">
      <alignment vertical="center"/>
      <protection/>
    </xf>
    <xf numFmtId="177" fontId="50" fillId="0" borderId="18" xfId="105" applyNumberFormat="1" applyFont="1" applyBorder="1">
      <alignment vertical="center"/>
      <protection/>
    </xf>
    <xf numFmtId="177" fontId="50" fillId="0" borderId="16" xfId="105" applyNumberFormat="1" applyFont="1" applyBorder="1">
      <alignment vertical="center"/>
      <protection/>
    </xf>
    <xf numFmtId="38" fontId="0" fillId="0" borderId="0" xfId="81" applyFont="1" applyFill="1" applyAlignment="1">
      <alignment horizontal="right"/>
    </xf>
    <xf numFmtId="38" fontId="0" fillId="0" borderId="0" xfId="81" applyFont="1" applyAlignment="1">
      <alignment horizontal="right" vertical="center"/>
    </xf>
    <xf numFmtId="38" fontId="0" fillId="0" borderId="0" xfId="81" applyFont="1" applyAlignment="1">
      <alignment horizontal="right"/>
    </xf>
    <xf numFmtId="38" fontId="0" fillId="0" borderId="0" xfId="81" applyFont="1" applyBorder="1" applyAlignment="1">
      <alignment horizontal="right"/>
    </xf>
    <xf numFmtId="38" fontId="3" fillId="0" borderId="27" xfId="81" applyFont="1" applyFill="1" applyBorder="1" applyAlignment="1">
      <alignment horizontal="distributed" vertical="center"/>
    </xf>
    <xf numFmtId="177" fontId="3" fillId="0" borderId="27" xfId="104" applyNumberFormat="1" applyFont="1" applyFill="1" applyBorder="1">
      <alignment vertical="center"/>
      <protection/>
    </xf>
    <xf numFmtId="38" fontId="3" fillId="0" borderId="27" xfId="81" applyFont="1" applyFill="1" applyBorder="1" applyAlignment="1">
      <alignment/>
    </xf>
    <xf numFmtId="38" fontId="3" fillId="0" borderId="10" xfId="81" applyFont="1" applyBorder="1" applyAlignment="1">
      <alignment horizontal="center" vertical="center" wrapText="1"/>
    </xf>
    <xf numFmtId="38" fontId="3" fillId="34" borderId="10" xfId="81" applyFont="1" applyFill="1" applyBorder="1" applyAlignment="1">
      <alignment horizontal="center" vertical="center"/>
    </xf>
    <xf numFmtId="38" fontId="50" fillId="0" borderId="18" xfId="81" applyFont="1" applyBorder="1" applyAlignment="1">
      <alignment vertical="center"/>
    </xf>
    <xf numFmtId="38" fontId="50" fillId="33" borderId="10" xfId="81" applyFont="1" applyFill="1" applyBorder="1" applyAlignment="1">
      <alignment/>
    </xf>
    <xf numFmtId="38" fontId="3" fillId="0" borderId="10" xfId="81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38" fontId="3" fillId="0" borderId="20" xfId="81" applyFont="1" applyFill="1" applyBorder="1" applyAlignment="1">
      <alignment horizontal="distributed" vertical="center"/>
    </xf>
    <xf numFmtId="38" fontId="3" fillId="0" borderId="21" xfId="81" applyFont="1" applyFill="1" applyBorder="1" applyAlignment="1">
      <alignment horizontal="distributed" vertical="center"/>
    </xf>
    <xf numFmtId="38" fontId="3" fillId="0" borderId="30" xfId="81" applyFont="1" applyFill="1" applyBorder="1" applyAlignment="1">
      <alignment horizontal="center" vertical="center"/>
    </xf>
    <xf numFmtId="38" fontId="3" fillId="0" borderId="22" xfId="8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distributed" textRotation="255" wrapText="1"/>
    </xf>
    <xf numFmtId="0" fontId="8" fillId="0" borderId="32" xfId="0" applyFont="1" applyFill="1" applyBorder="1" applyAlignment="1">
      <alignment horizontal="center" vertical="distributed" textRotation="255" wrapText="1"/>
    </xf>
    <xf numFmtId="0" fontId="8" fillId="0" borderId="24" xfId="0" applyFont="1" applyFill="1" applyBorder="1" applyAlignment="1">
      <alignment horizontal="center" vertical="distributed" textRotation="255" wrapText="1"/>
    </xf>
    <xf numFmtId="0" fontId="10" fillId="0" borderId="33" xfId="0" applyFont="1" applyFill="1" applyBorder="1" applyAlignment="1">
      <alignment horizontal="left" vertical="distributed" wrapText="1"/>
    </xf>
    <xf numFmtId="0" fontId="10" fillId="0" borderId="33" xfId="0" applyFont="1" applyFill="1" applyBorder="1" applyAlignment="1">
      <alignment horizontal="left" vertical="distributed"/>
    </xf>
    <xf numFmtId="38" fontId="3" fillId="0" borderId="10" xfId="81" applyFont="1" applyFill="1" applyBorder="1" applyAlignment="1">
      <alignment horizontal="distributed" vertical="center" wrapText="1"/>
    </xf>
    <xf numFmtId="38" fontId="9" fillId="0" borderId="30" xfId="81" applyFont="1" applyFill="1" applyBorder="1" applyAlignment="1">
      <alignment horizontal="center" vertical="center" wrapText="1"/>
    </xf>
    <xf numFmtId="38" fontId="9" fillId="0" borderId="34" xfId="81" applyFont="1" applyFill="1" applyBorder="1" applyAlignment="1">
      <alignment horizontal="center" vertical="center" wrapText="1"/>
    </xf>
    <xf numFmtId="38" fontId="9" fillId="0" borderId="22" xfId="8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distributed" textRotation="255" wrapText="1"/>
    </xf>
    <xf numFmtId="0" fontId="8" fillId="0" borderId="32" xfId="0" applyFont="1" applyBorder="1" applyAlignment="1">
      <alignment horizontal="center" vertical="distributed" textRotation="255" wrapText="1"/>
    </xf>
    <xf numFmtId="0" fontId="8" fillId="0" borderId="24" xfId="0" applyFont="1" applyBorder="1" applyAlignment="1">
      <alignment horizontal="center" vertical="distributed" textRotation="255" wrapText="1"/>
    </xf>
    <xf numFmtId="38" fontId="3" fillId="0" borderId="10" xfId="81" applyFont="1" applyBorder="1" applyAlignment="1">
      <alignment horizontal="distributed" vertical="center"/>
    </xf>
    <xf numFmtId="0" fontId="10" fillId="0" borderId="33" xfId="0" applyFont="1" applyBorder="1" applyAlignment="1">
      <alignment horizontal="left" vertical="distributed" wrapText="1"/>
    </xf>
    <xf numFmtId="0" fontId="10" fillId="0" borderId="33" xfId="0" applyFont="1" applyBorder="1" applyAlignment="1">
      <alignment horizontal="left" vertical="distributed"/>
    </xf>
    <xf numFmtId="0" fontId="7" fillId="0" borderId="28" xfId="0" applyFont="1" applyBorder="1" applyAlignment="1">
      <alignment vertical="center"/>
    </xf>
    <xf numFmtId="38" fontId="3" fillId="0" borderId="20" xfId="81" applyFont="1" applyBorder="1" applyAlignment="1">
      <alignment horizontal="center" vertical="center" wrapText="1"/>
    </xf>
    <xf numFmtId="38" fontId="3" fillId="0" borderId="25" xfId="81" applyFont="1" applyBorder="1" applyAlignment="1">
      <alignment horizontal="center" vertical="center" wrapText="1"/>
    </xf>
    <xf numFmtId="38" fontId="3" fillId="0" borderId="21" xfId="81" applyFont="1" applyBorder="1" applyAlignment="1">
      <alignment horizontal="center" vertical="center" wrapText="1"/>
    </xf>
    <xf numFmtId="38" fontId="3" fillId="0" borderId="30" xfId="81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3" fillId="0" borderId="30" xfId="81" applyFont="1" applyFill="1" applyBorder="1" applyAlignment="1">
      <alignment horizontal="center" vertical="center" wrapText="1"/>
    </xf>
    <xf numFmtId="38" fontId="3" fillId="0" borderId="34" xfId="81" applyFont="1" applyFill="1" applyBorder="1" applyAlignment="1">
      <alignment horizontal="center" vertical="center" wrapText="1"/>
    </xf>
    <xf numFmtId="38" fontId="3" fillId="0" borderId="22" xfId="81" applyFont="1" applyFill="1" applyBorder="1" applyAlignment="1">
      <alignment horizontal="center" vertical="center" wrapText="1"/>
    </xf>
    <xf numFmtId="38" fontId="3" fillId="0" borderId="31" xfId="81" applyFont="1" applyFill="1" applyBorder="1" applyAlignment="1">
      <alignment horizontal="distributed" vertical="distributed" wrapText="1"/>
    </xf>
    <xf numFmtId="0" fontId="0" fillId="0" borderId="24" xfId="0" applyBorder="1" applyAlignment="1">
      <alignment horizontal="distributed"/>
    </xf>
    <xf numFmtId="38" fontId="3" fillId="0" borderId="30" xfId="81" applyFont="1" applyBorder="1" applyAlignment="1">
      <alignment horizontal="center" vertical="center"/>
    </xf>
    <xf numFmtId="38" fontId="3" fillId="0" borderId="22" xfId="81" applyFont="1" applyBorder="1" applyAlignment="1">
      <alignment horizontal="center" vertical="center"/>
    </xf>
    <xf numFmtId="38" fontId="3" fillId="33" borderId="30" xfId="81" applyFont="1" applyFill="1" applyBorder="1" applyAlignment="1">
      <alignment horizontal="center" vertical="center"/>
    </xf>
    <xf numFmtId="38" fontId="3" fillId="33" borderId="22" xfId="81" applyFont="1" applyFill="1" applyBorder="1" applyAlignment="1">
      <alignment horizontal="center" vertical="center"/>
    </xf>
    <xf numFmtId="38" fontId="3" fillId="0" borderId="31" xfId="81" applyFont="1" applyFill="1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38" fontId="3" fillId="0" borderId="30" xfId="81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38" fontId="3" fillId="34" borderId="20" xfId="81" applyFont="1" applyFill="1" applyBorder="1" applyAlignment="1">
      <alignment horizontal="distributed" vertical="center"/>
    </xf>
    <xf numFmtId="0" fontId="0" fillId="34" borderId="25" xfId="0" applyFill="1" applyBorder="1" applyAlignment="1">
      <alignment horizontal="distributed" vertical="center"/>
    </xf>
    <xf numFmtId="38" fontId="3" fillId="0" borderId="20" xfId="81" applyFont="1" applyBorder="1" applyAlignment="1">
      <alignment horizontal="distributed" vertical="center"/>
    </xf>
    <xf numFmtId="38" fontId="3" fillId="0" borderId="21" xfId="81" applyFont="1" applyBorder="1" applyAlignment="1">
      <alignment horizontal="distributed" vertical="center"/>
    </xf>
    <xf numFmtId="38" fontId="3" fillId="0" borderId="30" xfId="81" applyFont="1" applyBorder="1" applyAlignment="1">
      <alignment horizontal="center" vertical="center" wrapText="1"/>
    </xf>
    <xf numFmtId="38" fontId="3" fillId="0" borderId="22" xfId="81" applyFont="1" applyBorder="1" applyAlignment="1">
      <alignment horizontal="center" vertical="center" wrapText="1"/>
    </xf>
    <xf numFmtId="38" fontId="3" fillId="0" borderId="35" xfId="81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38" fontId="3" fillId="34" borderId="20" xfId="81" applyFont="1" applyFill="1" applyBorder="1" applyAlignment="1">
      <alignment horizontal="center" vertical="center"/>
    </xf>
    <xf numFmtId="38" fontId="3" fillId="34" borderId="25" xfId="81" applyFont="1" applyFill="1" applyBorder="1" applyAlignment="1">
      <alignment horizontal="center" vertical="center"/>
    </xf>
    <xf numFmtId="38" fontId="3" fillId="34" borderId="21" xfId="81" applyFont="1" applyFill="1" applyBorder="1" applyAlignment="1">
      <alignment horizontal="center" vertical="center"/>
    </xf>
    <xf numFmtId="38" fontId="3" fillId="33" borderId="30" xfId="81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38" fontId="10" fillId="0" borderId="10" xfId="81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38" fontId="10" fillId="0" borderId="20" xfId="81" applyFont="1" applyBorder="1" applyAlignment="1">
      <alignment horizontal="center" vertical="center"/>
    </xf>
    <xf numFmtId="38" fontId="10" fillId="0" borderId="25" xfId="81" applyFont="1" applyBorder="1" applyAlignment="1">
      <alignment horizontal="center" vertical="center"/>
    </xf>
    <xf numFmtId="38" fontId="10" fillId="0" borderId="21" xfId="81" applyFont="1" applyBorder="1" applyAlignment="1">
      <alignment horizontal="center" vertical="center"/>
    </xf>
    <xf numFmtId="38" fontId="10" fillId="0" borderId="10" xfId="81" applyFont="1" applyBorder="1" applyAlignment="1">
      <alignment horizontal="distributed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その他" xfId="102"/>
    <cellStyle name="標準_営業等" xfId="103"/>
    <cellStyle name="標準_給与" xfId="104"/>
    <cellStyle name="標準_納税義務者" xfId="105"/>
    <cellStyle name="標準_農業" xfId="106"/>
    <cellStyle name="標準_分離" xfId="107"/>
    <cellStyle name="Followed Hyperlink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4.625" defaultRowHeight="13.5"/>
  <cols>
    <col min="1" max="1" width="3.375" style="18" customWidth="1"/>
    <col min="2" max="2" width="17.625" style="18" customWidth="1"/>
    <col min="3" max="9" width="15.875" style="10" customWidth="1"/>
    <col min="10" max="10" width="2.625" style="62" customWidth="1"/>
    <col min="11" max="17" width="15.875" style="10" customWidth="1"/>
    <col min="18" max="18" width="17.625" style="18" customWidth="1"/>
    <col min="19" max="16384" width="14.625" style="18" customWidth="1"/>
  </cols>
  <sheetData>
    <row r="1" spans="1:18" ht="23.25" customHeight="1">
      <c r="A1" s="21" t="s">
        <v>117</v>
      </c>
      <c r="B1" s="17"/>
      <c r="D1" s="11"/>
      <c r="H1" s="11"/>
      <c r="K1" s="11"/>
      <c r="Q1" s="18"/>
      <c r="R1" s="17"/>
    </row>
    <row r="2" spans="1:18" ht="4.5" customHeight="1">
      <c r="A2" s="16"/>
      <c r="B2" s="17"/>
      <c r="D2" s="11"/>
      <c r="H2" s="11"/>
      <c r="K2" s="11"/>
      <c r="Q2" s="18"/>
      <c r="R2" s="17"/>
    </row>
    <row r="3" spans="1:18" ht="23.25" customHeight="1">
      <c r="A3" s="19"/>
      <c r="B3" s="161" t="s">
        <v>6</v>
      </c>
      <c r="C3" s="162"/>
      <c r="Q3" s="149" t="s">
        <v>107</v>
      </c>
      <c r="R3" s="20"/>
    </row>
    <row r="4" spans="1:18" s="27" customFormat="1" ht="19.5" customHeight="1">
      <c r="A4" s="169" t="s">
        <v>74</v>
      </c>
      <c r="B4" s="172" t="s">
        <v>75</v>
      </c>
      <c r="C4" s="160" t="s">
        <v>76</v>
      </c>
      <c r="D4" s="160"/>
      <c r="E4" s="160"/>
      <c r="F4" s="160" t="s">
        <v>45</v>
      </c>
      <c r="G4" s="160" t="s">
        <v>11</v>
      </c>
      <c r="H4" s="160" t="s">
        <v>77</v>
      </c>
      <c r="I4" s="160" t="s">
        <v>78</v>
      </c>
      <c r="J4" s="153"/>
      <c r="K4" s="160" t="s">
        <v>12</v>
      </c>
      <c r="L4" s="160" t="s">
        <v>79</v>
      </c>
      <c r="M4" s="174" t="s">
        <v>63</v>
      </c>
      <c r="N4" s="175" t="s">
        <v>64</v>
      </c>
      <c r="O4" s="160" t="s">
        <v>80</v>
      </c>
      <c r="P4" s="160"/>
      <c r="Q4" s="160"/>
      <c r="R4" s="163" t="s">
        <v>93</v>
      </c>
    </row>
    <row r="5" spans="1:18" s="27" customFormat="1" ht="19.5" customHeight="1">
      <c r="A5" s="170"/>
      <c r="B5" s="172"/>
      <c r="C5" s="165" t="s">
        <v>108</v>
      </c>
      <c r="D5" s="166"/>
      <c r="E5" s="167" t="s">
        <v>81</v>
      </c>
      <c r="F5" s="160"/>
      <c r="G5" s="160"/>
      <c r="H5" s="160"/>
      <c r="I5" s="160"/>
      <c r="J5" s="153"/>
      <c r="K5" s="160"/>
      <c r="L5" s="160"/>
      <c r="M5" s="174"/>
      <c r="N5" s="176"/>
      <c r="O5" s="165" t="s">
        <v>108</v>
      </c>
      <c r="P5" s="166"/>
      <c r="Q5" s="167" t="s">
        <v>81</v>
      </c>
      <c r="R5" s="163"/>
    </row>
    <row r="6" spans="1:18" s="27" customFormat="1" ht="19.5" customHeight="1">
      <c r="A6" s="171"/>
      <c r="B6" s="173"/>
      <c r="C6" s="26" t="s">
        <v>109</v>
      </c>
      <c r="D6" s="26" t="s">
        <v>110</v>
      </c>
      <c r="E6" s="168"/>
      <c r="F6" s="160"/>
      <c r="G6" s="160"/>
      <c r="H6" s="160"/>
      <c r="I6" s="160"/>
      <c r="J6" s="153"/>
      <c r="K6" s="160"/>
      <c r="L6" s="160"/>
      <c r="M6" s="174"/>
      <c r="N6" s="177"/>
      <c r="O6" s="26" t="s">
        <v>109</v>
      </c>
      <c r="P6" s="26" t="s">
        <v>110</v>
      </c>
      <c r="Q6" s="168"/>
      <c r="R6" s="164"/>
    </row>
    <row r="7" spans="1:18" s="27" customFormat="1" ht="21.75" customHeight="1">
      <c r="A7" s="28">
        <v>1</v>
      </c>
      <c r="B7" s="29" t="s">
        <v>18</v>
      </c>
      <c r="C7" s="90">
        <v>94795</v>
      </c>
      <c r="D7" s="90">
        <v>9043</v>
      </c>
      <c r="E7" s="90">
        <v>103838</v>
      </c>
      <c r="F7" s="90">
        <v>368992150</v>
      </c>
      <c r="G7" s="90">
        <v>132877638</v>
      </c>
      <c r="H7" s="90">
        <v>236114512</v>
      </c>
      <c r="I7" s="90">
        <v>14162565</v>
      </c>
      <c r="J7" s="154"/>
      <c r="K7" s="90">
        <v>869320</v>
      </c>
      <c r="L7" s="90">
        <v>799</v>
      </c>
      <c r="M7" s="90">
        <v>3467</v>
      </c>
      <c r="N7" s="90">
        <v>2555</v>
      </c>
      <c r="O7" s="90">
        <v>12805857</v>
      </c>
      <c r="P7" s="90">
        <v>480532</v>
      </c>
      <c r="Q7" s="90">
        <v>13286389</v>
      </c>
      <c r="R7" s="29" t="s">
        <v>18</v>
      </c>
    </row>
    <row r="8" spans="1:18" s="27" customFormat="1" ht="21.75" customHeight="1">
      <c r="A8" s="30">
        <v>2</v>
      </c>
      <c r="B8" s="31" t="s">
        <v>1</v>
      </c>
      <c r="C8" s="91">
        <v>61651</v>
      </c>
      <c r="D8" s="91">
        <v>1585</v>
      </c>
      <c r="E8" s="91">
        <v>63236</v>
      </c>
      <c r="F8" s="91">
        <v>225171463</v>
      </c>
      <c r="G8" s="91">
        <v>81428184</v>
      </c>
      <c r="H8" s="91">
        <v>143743279</v>
      </c>
      <c r="I8" s="91">
        <v>8622005</v>
      </c>
      <c r="J8" s="154"/>
      <c r="K8" s="91">
        <v>438770</v>
      </c>
      <c r="L8" s="91">
        <v>535</v>
      </c>
      <c r="M8" s="91">
        <v>1214</v>
      </c>
      <c r="N8" s="91">
        <v>697</v>
      </c>
      <c r="O8" s="91">
        <v>8177773</v>
      </c>
      <c r="P8" s="91">
        <v>3016</v>
      </c>
      <c r="Q8" s="91">
        <v>8180789</v>
      </c>
      <c r="R8" s="31" t="s">
        <v>1</v>
      </c>
    </row>
    <row r="9" spans="1:18" s="27" customFormat="1" ht="21.75" customHeight="1">
      <c r="A9" s="30">
        <v>3</v>
      </c>
      <c r="B9" s="31" t="s">
        <v>19</v>
      </c>
      <c r="C9" s="91">
        <v>53417</v>
      </c>
      <c r="D9" s="91">
        <v>1365</v>
      </c>
      <c r="E9" s="91">
        <v>54782</v>
      </c>
      <c r="F9" s="91">
        <v>181328831</v>
      </c>
      <c r="G9" s="91">
        <v>68262476</v>
      </c>
      <c r="H9" s="91">
        <v>113066355</v>
      </c>
      <c r="I9" s="91">
        <v>6781734</v>
      </c>
      <c r="J9" s="154"/>
      <c r="K9" s="91">
        <v>390392</v>
      </c>
      <c r="L9" s="91">
        <v>711</v>
      </c>
      <c r="M9" s="91">
        <v>1114</v>
      </c>
      <c r="N9" s="91">
        <v>1074</v>
      </c>
      <c r="O9" s="91">
        <v>6385529</v>
      </c>
      <c r="P9" s="91">
        <v>2887</v>
      </c>
      <c r="Q9" s="91">
        <v>6388416</v>
      </c>
      <c r="R9" s="31" t="s">
        <v>19</v>
      </c>
    </row>
    <row r="10" spans="1:18" s="27" customFormat="1" ht="21.75" customHeight="1">
      <c r="A10" s="30">
        <v>4</v>
      </c>
      <c r="B10" s="31" t="s">
        <v>20</v>
      </c>
      <c r="C10" s="91">
        <v>54050</v>
      </c>
      <c r="D10" s="91">
        <v>1521</v>
      </c>
      <c r="E10" s="91">
        <v>55571</v>
      </c>
      <c r="F10" s="91">
        <v>172042144</v>
      </c>
      <c r="G10" s="91">
        <v>67789866</v>
      </c>
      <c r="H10" s="91">
        <v>104252278</v>
      </c>
      <c r="I10" s="91">
        <v>6252855</v>
      </c>
      <c r="J10" s="154"/>
      <c r="K10" s="91">
        <v>374642</v>
      </c>
      <c r="L10" s="91">
        <v>712</v>
      </c>
      <c r="M10" s="91">
        <v>858</v>
      </c>
      <c r="N10" s="91">
        <v>566</v>
      </c>
      <c r="O10" s="91">
        <v>5872303</v>
      </c>
      <c r="P10" s="91">
        <v>3347</v>
      </c>
      <c r="Q10" s="91">
        <v>5875650</v>
      </c>
      <c r="R10" s="31" t="s">
        <v>20</v>
      </c>
    </row>
    <row r="11" spans="1:18" s="27" customFormat="1" ht="21.75" customHeight="1">
      <c r="A11" s="30">
        <v>5</v>
      </c>
      <c r="B11" s="31" t="s">
        <v>21</v>
      </c>
      <c r="C11" s="91">
        <v>26020</v>
      </c>
      <c r="D11" s="91">
        <v>842</v>
      </c>
      <c r="E11" s="91">
        <v>26862</v>
      </c>
      <c r="F11" s="91">
        <v>82080357</v>
      </c>
      <c r="G11" s="91">
        <v>33341813</v>
      </c>
      <c r="H11" s="91">
        <v>48738544</v>
      </c>
      <c r="I11" s="91">
        <v>2923210</v>
      </c>
      <c r="J11" s="154"/>
      <c r="K11" s="91">
        <v>156208</v>
      </c>
      <c r="L11" s="91">
        <v>198</v>
      </c>
      <c r="M11" s="91">
        <v>469</v>
      </c>
      <c r="N11" s="91">
        <v>535</v>
      </c>
      <c r="O11" s="91">
        <v>2763651</v>
      </c>
      <c r="P11" s="91">
        <v>2149</v>
      </c>
      <c r="Q11" s="91">
        <v>2765800</v>
      </c>
      <c r="R11" s="31" t="s">
        <v>21</v>
      </c>
    </row>
    <row r="12" spans="1:18" s="27" customFormat="1" ht="21.75" customHeight="1">
      <c r="A12" s="30">
        <v>6</v>
      </c>
      <c r="B12" s="31" t="s">
        <v>22</v>
      </c>
      <c r="C12" s="91">
        <v>19133</v>
      </c>
      <c r="D12" s="91">
        <v>543</v>
      </c>
      <c r="E12" s="91">
        <v>19676</v>
      </c>
      <c r="F12" s="91">
        <v>59718706</v>
      </c>
      <c r="G12" s="91">
        <v>23852154</v>
      </c>
      <c r="H12" s="91">
        <v>35866552</v>
      </c>
      <c r="I12" s="91">
        <v>2151199</v>
      </c>
      <c r="J12" s="154"/>
      <c r="K12" s="91">
        <v>121898</v>
      </c>
      <c r="L12" s="91">
        <v>317</v>
      </c>
      <c r="M12" s="91">
        <v>301</v>
      </c>
      <c r="N12" s="91">
        <v>195</v>
      </c>
      <c r="O12" s="91">
        <v>2027153</v>
      </c>
      <c r="P12" s="91">
        <v>1335</v>
      </c>
      <c r="Q12" s="91">
        <v>2028488</v>
      </c>
      <c r="R12" s="31" t="s">
        <v>22</v>
      </c>
    </row>
    <row r="13" spans="1:18" s="27" customFormat="1" ht="21.75" customHeight="1">
      <c r="A13" s="30">
        <v>7</v>
      </c>
      <c r="B13" s="31" t="s">
        <v>2</v>
      </c>
      <c r="C13" s="91">
        <v>26025</v>
      </c>
      <c r="D13" s="91">
        <v>2349</v>
      </c>
      <c r="E13" s="91">
        <v>28374</v>
      </c>
      <c r="F13" s="91">
        <v>93927393</v>
      </c>
      <c r="G13" s="91">
        <v>36151944</v>
      </c>
      <c r="H13" s="91">
        <v>57775449</v>
      </c>
      <c r="I13" s="91">
        <v>3466527</v>
      </c>
      <c r="J13" s="154"/>
      <c r="K13" s="91">
        <v>193201</v>
      </c>
      <c r="L13" s="91">
        <v>412</v>
      </c>
      <c r="M13" s="91">
        <v>308</v>
      </c>
      <c r="N13" s="91">
        <v>51</v>
      </c>
      <c r="O13" s="91">
        <v>3166838</v>
      </c>
      <c r="P13" s="91">
        <v>105717</v>
      </c>
      <c r="Q13" s="91">
        <v>3272555</v>
      </c>
      <c r="R13" s="31" t="s">
        <v>2</v>
      </c>
    </row>
    <row r="14" spans="1:18" s="27" customFormat="1" ht="21.75" customHeight="1">
      <c r="A14" s="30">
        <v>8</v>
      </c>
      <c r="B14" s="31" t="s">
        <v>23</v>
      </c>
      <c r="C14" s="91">
        <v>15649</v>
      </c>
      <c r="D14" s="91">
        <v>1349</v>
      </c>
      <c r="E14" s="91">
        <v>16998</v>
      </c>
      <c r="F14" s="91">
        <v>49213982</v>
      </c>
      <c r="G14" s="91">
        <v>20546715</v>
      </c>
      <c r="H14" s="91">
        <v>28667267</v>
      </c>
      <c r="I14" s="91">
        <v>1719342</v>
      </c>
      <c r="J14" s="154"/>
      <c r="K14" s="91">
        <v>94273</v>
      </c>
      <c r="L14" s="91">
        <v>363</v>
      </c>
      <c r="M14" s="91">
        <v>86</v>
      </c>
      <c r="N14" s="91">
        <v>705</v>
      </c>
      <c r="O14" s="91">
        <v>1569185</v>
      </c>
      <c r="P14" s="91">
        <v>54696</v>
      </c>
      <c r="Q14" s="91">
        <v>1623881</v>
      </c>
      <c r="R14" s="31" t="s">
        <v>23</v>
      </c>
    </row>
    <row r="15" spans="1:18" s="27" customFormat="1" ht="21.75" customHeight="1">
      <c r="A15" s="30">
        <v>9</v>
      </c>
      <c r="B15" s="31" t="s">
        <v>49</v>
      </c>
      <c r="C15" s="91">
        <v>23739</v>
      </c>
      <c r="D15" s="91">
        <v>772</v>
      </c>
      <c r="E15" s="91">
        <v>24511</v>
      </c>
      <c r="F15" s="91">
        <v>71767113</v>
      </c>
      <c r="G15" s="91">
        <v>29553406</v>
      </c>
      <c r="H15" s="91">
        <v>42213707</v>
      </c>
      <c r="I15" s="91">
        <v>2531827</v>
      </c>
      <c r="J15" s="154"/>
      <c r="K15" s="91">
        <v>135284</v>
      </c>
      <c r="L15" s="91">
        <v>336</v>
      </c>
      <c r="M15" s="91">
        <v>490</v>
      </c>
      <c r="N15" s="91">
        <v>244</v>
      </c>
      <c r="O15" s="91">
        <v>2393397</v>
      </c>
      <c r="P15" s="91">
        <v>2076</v>
      </c>
      <c r="Q15" s="91">
        <v>2395473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1">
        <v>16597</v>
      </c>
      <c r="D16" s="91">
        <v>521</v>
      </c>
      <c r="E16" s="91">
        <v>17118</v>
      </c>
      <c r="F16" s="91">
        <v>53442525</v>
      </c>
      <c r="G16" s="91">
        <v>21354667</v>
      </c>
      <c r="H16" s="91">
        <v>32087858</v>
      </c>
      <c r="I16" s="91">
        <v>1924570</v>
      </c>
      <c r="J16" s="154"/>
      <c r="K16" s="91">
        <v>92612</v>
      </c>
      <c r="L16" s="91">
        <v>186</v>
      </c>
      <c r="M16" s="91">
        <v>250</v>
      </c>
      <c r="N16" s="91">
        <v>207</v>
      </c>
      <c r="O16" s="91">
        <v>1830001</v>
      </c>
      <c r="P16" s="91">
        <v>1285</v>
      </c>
      <c r="Q16" s="91">
        <v>1831286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1">
        <v>9587</v>
      </c>
      <c r="D17" s="91">
        <v>276</v>
      </c>
      <c r="E17" s="91">
        <v>9863</v>
      </c>
      <c r="F17" s="91">
        <v>29695073</v>
      </c>
      <c r="G17" s="91">
        <v>11960211</v>
      </c>
      <c r="H17" s="91">
        <v>17734862</v>
      </c>
      <c r="I17" s="91">
        <v>1063685</v>
      </c>
      <c r="J17" s="154"/>
      <c r="K17" s="91">
        <v>54411</v>
      </c>
      <c r="L17" s="91">
        <v>49</v>
      </c>
      <c r="M17" s="91">
        <v>74</v>
      </c>
      <c r="N17" s="91">
        <v>67</v>
      </c>
      <c r="O17" s="91">
        <v>1008495</v>
      </c>
      <c r="P17" s="91">
        <v>589</v>
      </c>
      <c r="Q17" s="91">
        <v>1009084</v>
      </c>
      <c r="R17" s="31" t="s">
        <v>25</v>
      </c>
    </row>
    <row r="18" spans="1:18" s="27" customFormat="1" ht="21.75" customHeight="1">
      <c r="A18" s="30">
        <v>12</v>
      </c>
      <c r="B18" s="31" t="s">
        <v>26</v>
      </c>
      <c r="C18" s="91">
        <v>15147</v>
      </c>
      <c r="D18" s="91">
        <v>485</v>
      </c>
      <c r="E18" s="91">
        <v>15632</v>
      </c>
      <c r="F18" s="91">
        <v>47381241</v>
      </c>
      <c r="G18" s="91">
        <v>19099511</v>
      </c>
      <c r="H18" s="91">
        <v>28281730</v>
      </c>
      <c r="I18" s="91">
        <v>1696272</v>
      </c>
      <c r="J18" s="154"/>
      <c r="K18" s="91">
        <v>88285</v>
      </c>
      <c r="L18" s="91">
        <v>233</v>
      </c>
      <c r="M18" s="91">
        <v>59</v>
      </c>
      <c r="N18" s="91">
        <v>47</v>
      </c>
      <c r="O18" s="91">
        <v>1606431</v>
      </c>
      <c r="P18" s="91">
        <v>1217</v>
      </c>
      <c r="Q18" s="91">
        <v>1607648</v>
      </c>
      <c r="R18" s="31" t="s">
        <v>26</v>
      </c>
    </row>
    <row r="19" spans="1:18" s="27" customFormat="1" ht="21.75" customHeight="1">
      <c r="A19" s="30">
        <v>13</v>
      </c>
      <c r="B19" s="31" t="s">
        <v>27</v>
      </c>
      <c r="C19" s="91">
        <v>25040</v>
      </c>
      <c r="D19" s="91">
        <v>2352</v>
      </c>
      <c r="E19" s="91">
        <v>27392</v>
      </c>
      <c r="F19" s="91">
        <v>81886851</v>
      </c>
      <c r="G19" s="91">
        <v>33688024</v>
      </c>
      <c r="H19" s="91">
        <v>48198827</v>
      </c>
      <c r="I19" s="91">
        <v>2890813</v>
      </c>
      <c r="J19" s="154"/>
      <c r="K19" s="91">
        <v>162266</v>
      </c>
      <c r="L19" s="91">
        <v>148</v>
      </c>
      <c r="M19" s="91">
        <v>196</v>
      </c>
      <c r="N19" s="91">
        <v>46</v>
      </c>
      <c r="O19" s="91">
        <v>2625121</v>
      </c>
      <c r="P19" s="91">
        <v>102919</v>
      </c>
      <c r="Q19" s="91">
        <v>2728040</v>
      </c>
      <c r="R19" s="31" t="s">
        <v>27</v>
      </c>
    </row>
    <row r="20" spans="1:18" s="27" customFormat="1" ht="21.75" customHeight="1">
      <c r="A20" s="30">
        <v>14</v>
      </c>
      <c r="B20" s="31" t="s">
        <v>28</v>
      </c>
      <c r="C20" s="91">
        <v>36566</v>
      </c>
      <c r="D20" s="91">
        <v>1013</v>
      </c>
      <c r="E20" s="91">
        <v>37579</v>
      </c>
      <c r="F20" s="91">
        <v>128063827</v>
      </c>
      <c r="G20" s="91">
        <v>48606966</v>
      </c>
      <c r="H20" s="91">
        <v>79456861</v>
      </c>
      <c r="I20" s="91">
        <v>4765843</v>
      </c>
      <c r="J20" s="154"/>
      <c r="K20" s="91">
        <v>304846</v>
      </c>
      <c r="L20" s="91">
        <v>319</v>
      </c>
      <c r="M20" s="91">
        <v>872</v>
      </c>
      <c r="N20" s="91">
        <v>798</v>
      </c>
      <c r="O20" s="91">
        <v>4456884</v>
      </c>
      <c r="P20" s="91">
        <v>2124</v>
      </c>
      <c r="Q20" s="91">
        <v>4459008</v>
      </c>
      <c r="R20" s="31" t="s">
        <v>28</v>
      </c>
    </row>
    <row r="21" spans="1:18" s="27" customFormat="1" ht="21.75" customHeight="1">
      <c r="A21" s="30">
        <v>15</v>
      </c>
      <c r="B21" s="31" t="s">
        <v>29</v>
      </c>
      <c r="C21" s="91">
        <v>28356</v>
      </c>
      <c r="D21" s="91">
        <v>2753</v>
      </c>
      <c r="E21" s="91">
        <v>31109</v>
      </c>
      <c r="F21" s="91">
        <v>114291758</v>
      </c>
      <c r="G21" s="91">
        <v>41509695</v>
      </c>
      <c r="H21" s="91">
        <v>72782063</v>
      </c>
      <c r="I21" s="91">
        <v>4365621</v>
      </c>
      <c r="J21" s="154"/>
      <c r="K21" s="91">
        <v>275646</v>
      </c>
      <c r="L21" s="91">
        <v>332</v>
      </c>
      <c r="M21" s="91">
        <v>656</v>
      </c>
      <c r="N21" s="91">
        <v>781</v>
      </c>
      <c r="O21" s="91">
        <v>3931569</v>
      </c>
      <c r="P21" s="91">
        <v>156560</v>
      </c>
      <c r="Q21" s="91">
        <v>4088129</v>
      </c>
      <c r="R21" s="31" t="s">
        <v>29</v>
      </c>
    </row>
    <row r="22" spans="1:18" s="27" customFormat="1" ht="21.75" customHeight="1">
      <c r="A22" s="30">
        <v>16</v>
      </c>
      <c r="B22" s="31" t="s">
        <v>30</v>
      </c>
      <c r="C22" s="91">
        <v>97534</v>
      </c>
      <c r="D22" s="91">
        <v>2039</v>
      </c>
      <c r="E22" s="91">
        <v>99573</v>
      </c>
      <c r="F22" s="91">
        <v>406193473</v>
      </c>
      <c r="G22" s="91">
        <v>135101878</v>
      </c>
      <c r="H22" s="91">
        <v>271091595</v>
      </c>
      <c r="I22" s="91">
        <v>16261322</v>
      </c>
      <c r="J22" s="154"/>
      <c r="K22" s="91">
        <v>1217173</v>
      </c>
      <c r="L22" s="91">
        <v>700</v>
      </c>
      <c r="M22" s="91">
        <v>2790</v>
      </c>
      <c r="N22" s="91">
        <v>3051</v>
      </c>
      <c r="O22" s="91">
        <v>15027772</v>
      </c>
      <c r="P22" s="91">
        <v>4063</v>
      </c>
      <c r="Q22" s="91">
        <v>15031835</v>
      </c>
      <c r="R22" s="31" t="s">
        <v>30</v>
      </c>
    </row>
    <row r="23" spans="1:18" s="27" customFormat="1" ht="21.75" customHeight="1">
      <c r="A23" s="30">
        <v>17</v>
      </c>
      <c r="B23" s="31" t="s">
        <v>0</v>
      </c>
      <c r="C23" s="91">
        <v>60752</v>
      </c>
      <c r="D23" s="91">
        <v>1514</v>
      </c>
      <c r="E23" s="91">
        <v>62266</v>
      </c>
      <c r="F23" s="91">
        <v>220738404</v>
      </c>
      <c r="G23" s="91">
        <v>80588849</v>
      </c>
      <c r="H23" s="91">
        <v>140149555</v>
      </c>
      <c r="I23" s="91">
        <v>8406481</v>
      </c>
      <c r="J23" s="154"/>
      <c r="K23" s="91">
        <v>490824</v>
      </c>
      <c r="L23" s="91">
        <v>443</v>
      </c>
      <c r="M23" s="91">
        <v>908</v>
      </c>
      <c r="N23" s="91">
        <v>1206</v>
      </c>
      <c r="O23" s="91">
        <v>7909797</v>
      </c>
      <c r="P23" s="91">
        <v>3303</v>
      </c>
      <c r="Q23" s="91">
        <v>7913100</v>
      </c>
      <c r="R23" s="31" t="s">
        <v>0</v>
      </c>
    </row>
    <row r="24" spans="1:18" s="27" customFormat="1" ht="21.75" customHeight="1">
      <c r="A24" s="30">
        <v>18</v>
      </c>
      <c r="B24" s="31" t="s">
        <v>31</v>
      </c>
      <c r="C24" s="91">
        <v>24193</v>
      </c>
      <c r="D24" s="91">
        <v>668</v>
      </c>
      <c r="E24" s="91">
        <v>24861</v>
      </c>
      <c r="F24" s="91">
        <v>82669662</v>
      </c>
      <c r="G24" s="91">
        <v>31444984</v>
      </c>
      <c r="H24" s="91">
        <v>51224678</v>
      </c>
      <c r="I24" s="91">
        <v>3072465</v>
      </c>
      <c r="J24" s="154"/>
      <c r="K24" s="91">
        <v>190921</v>
      </c>
      <c r="L24" s="91">
        <v>118</v>
      </c>
      <c r="M24" s="91">
        <v>321</v>
      </c>
      <c r="N24" s="91">
        <v>353</v>
      </c>
      <c r="O24" s="91">
        <v>2879269</v>
      </c>
      <c r="P24" s="91">
        <v>1483</v>
      </c>
      <c r="Q24" s="91">
        <v>2880752</v>
      </c>
      <c r="R24" s="31" t="s">
        <v>31</v>
      </c>
    </row>
    <row r="25" spans="1:18" s="27" customFormat="1" ht="21.75" customHeight="1">
      <c r="A25" s="30">
        <v>19</v>
      </c>
      <c r="B25" s="31" t="s">
        <v>3</v>
      </c>
      <c r="C25" s="91">
        <v>9204</v>
      </c>
      <c r="D25" s="91">
        <v>817</v>
      </c>
      <c r="E25" s="91">
        <v>10021</v>
      </c>
      <c r="F25" s="91">
        <v>30224652</v>
      </c>
      <c r="G25" s="91">
        <v>12369295</v>
      </c>
      <c r="H25" s="91">
        <v>17855357</v>
      </c>
      <c r="I25" s="91">
        <v>1070917</v>
      </c>
      <c r="J25" s="154"/>
      <c r="K25" s="91">
        <v>57010</v>
      </c>
      <c r="L25" s="91">
        <v>134</v>
      </c>
      <c r="M25" s="91">
        <v>79</v>
      </c>
      <c r="N25" s="91">
        <v>0</v>
      </c>
      <c r="O25" s="91">
        <v>978480</v>
      </c>
      <c r="P25" s="91">
        <v>35214</v>
      </c>
      <c r="Q25" s="91">
        <v>1013694</v>
      </c>
      <c r="R25" s="31" t="s">
        <v>3</v>
      </c>
    </row>
    <row r="26" spans="1:18" s="27" customFormat="1" ht="21.75" customHeight="1">
      <c r="A26" s="30">
        <v>20</v>
      </c>
      <c r="B26" s="31" t="s">
        <v>32</v>
      </c>
      <c r="C26" s="91">
        <v>27236</v>
      </c>
      <c r="D26" s="91">
        <v>624</v>
      </c>
      <c r="E26" s="91">
        <v>27860</v>
      </c>
      <c r="F26" s="91">
        <v>113141969</v>
      </c>
      <c r="G26" s="91">
        <v>38582295</v>
      </c>
      <c r="H26" s="91">
        <v>74559674</v>
      </c>
      <c r="I26" s="91">
        <v>4472397</v>
      </c>
      <c r="J26" s="154"/>
      <c r="K26" s="91">
        <v>358873</v>
      </c>
      <c r="L26" s="91">
        <v>246</v>
      </c>
      <c r="M26" s="91">
        <v>751</v>
      </c>
      <c r="N26" s="91">
        <v>529</v>
      </c>
      <c r="O26" s="91">
        <v>4110811</v>
      </c>
      <c r="P26" s="91">
        <v>1187</v>
      </c>
      <c r="Q26" s="91">
        <v>4111998</v>
      </c>
      <c r="R26" s="31" t="s">
        <v>32</v>
      </c>
    </row>
    <row r="27" spans="1:18" s="27" customFormat="1" ht="21.75" customHeight="1">
      <c r="A27" s="30">
        <v>21</v>
      </c>
      <c r="B27" s="31" t="s">
        <v>50</v>
      </c>
      <c r="C27" s="91">
        <v>12723</v>
      </c>
      <c r="D27" s="91">
        <v>1115</v>
      </c>
      <c r="E27" s="91">
        <v>13838</v>
      </c>
      <c r="F27" s="91">
        <v>39425286</v>
      </c>
      <c r="G27" s="91">
        <v>16746346</v>
      </c>
      <c r="H27" s="91">
        <v>22678940</v>
      </c>
      <c r="I27" s="91">
        <v>1360176</v>
      </c>
      <c r="J27" s="154"/>
      <c r="K27" s="91">
        <v>69950</v>
      </c>
      <c r="L27" s="91">
        <v>152</v>
      </c>
      <c r="M27" s="91">
        <v>107</v>
      </c>
      <c r="N27" s="91">
        <v>3</v>
      </c>
      <c r="O27" s="91">
        <v>1247827</v>
      </c>
      <c r="P27" s="91">
        <v>42113</v>
      </c>
      <c r="Q27" s="91">
        <v>1289940</v>
      </c>
      <c r="R27" s="31" t="s">
        <v>50</v>
      </c>
    </row>
    <row r="28" spans="1:18" s="27" customFormat="1" ht="21.75" customHeight="1">
      <c r="A28" s="30">
        <v>22</v>
      </c>
      <c r="B28" s="31" t="s">
        <v>51</v>
      </c>
      <c r="C28" s="91">
        <v>17804</v>
      </c>
      <c r="D28" s="91">
        <v>2028</v>
      </c>
      <c r="E28" s="91">
        <v>19832</v>
      </c>
      <c r="F28" s="91">
        <v>62521662</v>
      </c>
      <c r="G28" s="91">
        <v>24865927</v>
      </c>
      <c r="H28" s="91">
        <v>37655735</v>
      </c>
      <c r="I28" s="91">
        <v>2258535</v>
      </c>
      <c r="J28" s="154"/>
      <c r="K28" s="91">
        <v>134434</v>
      </c>
      <c r="L28" s="91">
        <v>66</v>
      </c>
      <c r="M28" s="91">
        <v>45</v>
      </c>
      <c r="N28" s="91">
        <v>12</v>
      </c>
      <c r="O28" s="91">
        <v>2020005</v>
      </c>
      <c r="P28" s="91">
        <v>103973</v>
      </c>
      <c r="Q28" s="91">
        <v>2123978</v>
      </c>
      <c r="R28" s="31" t="s">
        <v>51</v>
      </c>
    </row>
    <row r="29" spans="1:18" s="27" customFormat="1" ht="21.75" customHeight="1">
      <c r="A29" s="30">
        <v>23</v>
      </c>
      <c r="B29" s="31" t="s">
        <v>52</v>
      </c>
      <c r="C29" s="91">
        <v>35895</v>
      </c>
      <c r="D29" s="91">
        <v>3196</v>
      </c>
      <c r="E29" s="91">
        <v>39091</v>
      </c>
      <c r="F29" s="91">
        <v>116447430</v>
      </c>
      <c r="G29" s="91">
        <v>47517798</v>
      </c>
      <c r="H29" s="91">
        <v>68929632</v>
      </c>
      <c r="I29" s="91">
        <v>4134196</v>
      </c>
      <c r="J29" s="154"/>
      <c r="K29" s="91">
        <v>224696</v>
      </c>
      <c r="L29" s="91">
        <v>436</v>
      </c>
      <c r="M29" s="91">
        <v>547</v>
      </c>
      <c r="N29" s="91">
        <v>121</v>
      </c>
      <c r="O29" s="91">
        <v>3760690</v>
      </c>
      <c r="P29" s="91">
        <v>143071</v>
      </c>
      <c r="Q29" s="91">
        <v>3903761</v>
      </c>
      <c r="R29" s="31" t="s">
        <v>52</v>
      </c>
    </row>
    <row r="30" spans="1:18" s="27" customFormat="1" ht="21.75" customHeight="1">
      <c r="A30" s="30">
        <v>24</v>
      </c>
      <c r="B30" s="31" t="s">
        <v>53</v>
      </c>
      <c r="C30" s="91">
        <v>20202</v>
      </c>
      <c r="D30" s="91">
        <v>630</v>
      </c>
      <c r="E30" s="91">
        <v>20832</v>
      </c>
      <c r="F30" s="91">
        <v>60043605</v>
      </c>
      <c r="G30" s="91">
        <v>24533161</v>
      </c>
      <c r="H30" s="91">
        <v>35510444</v>
      </c>
      <c r="I30" s="91">
        <v>2129789</v>
      </c>
      <c r="J30" s="154"/>
      <c r="K30" s="91">
        <v>109149</v>
      </c>
      <c r="L30" s="91">
        <v>472</v>
      </c>
      <c r="M30" s="91">
        <v>132</v>
      </c>
      <c r="N30" s="91">
        <v>382</v>
      </c>
      <c r="O30" s="91">
        <v>2018116</v>
      </c>
      <c r="P30" s="91">
        <v>1538</v>
      </c>
      <c r="Q30" s="91">
        <v>2019654</v>
      </c>
      <c r="R30" s="31" t="s">
        <v>53</v>
      </c>
    </row>
    <row r="31" spans="1:18" s="27" customFormat="1" ht="21.75" customHeight="1">
      <c r="A31" s="30">
        <v>25</v>
      </c>
      <c r="B31" s="31" t="s">
        <v>54</v>
      </c>
      <c r="C31" s="91">
        <v>13965</v>
      </c>
      <c r="D31" s="91">
        <v>482</v>
      </c>
      <c r="E31" s="91">
        <v>14447</v>
      </c>
      <c r="F31" s="91">
        <v>41477655</v>
      </c>
      <c r="G31" s="91">
        <v>17472517</v>
      </c>
      <c r="H31" s="91">
        <v>24005138</v>
      </c>
      <c r="I31" s="91">
        <v>1439729</v>
      </c>
      <c r="J31" s="154"/>
      <c r="K31" s="91">
        <v>64690</v>
      </c>
      <c r="L31" s="91">
        <v>83</v>
      </c>
      <c r="M31" s="91">
        <v>211</v>
      </c>
      <c r="N31" s="91">
        <v>233</v>
      </c>
      <c r="O31" s="91">
        <v>1373320</v>
      </c>
      <c r="P31" s="91">
        <v>1192</v>
      </c>
      <c r="Q31" s="91">
        <v>1374512</v>
      </c>
      <c r="R31" s="31" t="s">
        <v>54</v>
      </c>
    </row>
    <row r="32" spans="1:18" s="27" customFormat="1" ht="21.75" customHeight="1">
      <c r="A32" s="30">
        <v>26</v>
      </c>
      <c r="B32" s="31" t="s">
        <v>55</v>
      </c>
      <c r="C32" s="91">
        <v>14514</v>
      </c>
      <c r="D32" s="91">
        <v>1168</v>
      </c>
      <c r="E32" s="91">
        <v>15682</v>
      </c>
      <c r="F32" s="91">
        <v>48282840</v>
      </c>
      <c r="G32" s="91">
        <v>19252527</v>
      </c>
      <c r="H32" s="91">
        <v>29030313</v>
      </c>
      <c r="I32" s="91">
        <v>1741182</v>
      </c>
      <c r="J32" s="154"/>
      <c r="K32" s="91">
        <v>90653</v>
      </c>
      <c r="L32" s="91">
        <v>204</v>
      </c>
      <c r="M32" s="91">
        <v>110</v>
      </c>
      <c r="N32" s="91">
        <v>89</v>
      </c>
      <c r="O32" s="91">
        <v>1600010</v>
      </c>
      <c r="P32" s="91">
        <v>50116</v>
      </c>
      <c r="Q32" s="91">
        <v>1650126</v>
      </c>
      <c r="R32" s="31" t="s">
        <v>55</v>
      </c>
    </row>
    <row r="33" spans="1:18" s="27" customFormat="1" ht="21.75" customHeight="1">
      <c r="A33" s="30">
        <v>27</v>
      </c>
      <c r="B33" s="31" t="s">
        <v>56</v>
      </c>
      <c r="C33" s="91">
        <v>14204</v>
      </c>
      <c r="D33" s="91">
        <v>498</v>
      </c>
      <c r="E33" s="91">
        <v>14702</v>
      </c>
      <c r="F33" s="91">
        <v>42566530</v>
      </c>
      <c r="G33" s="91">
        <v>18257584</v>
      </c>
      <c r="H33" s="91">
        <v>24308946</v>
      </c>
      <c r="I33" s="91">
        <v>1457937</v>
      </c>
      <c r="J33" s="154"/>
      <c r="K33" s="91">
        <v>80917</v>
      </c>
      <c r="L33" s="91">
        <v>87</v>
      </c>
      <c r="M33" s="91">
        <v>145</v>
      </c>
      <c r="N33" s="91">
        <v>195</v>
      </c>
      <c r="O33" s="91">
        <v>1375176</v>
      </c>
      <c r="P33" s="91">
        <v>1388</v>
      </c>
      <c r="Q33" s="91">
        <v>1376564</v>
      </c>
      <c r="R33" s="31" t="s">
        <v>56</v>
      </c>
    </row>
    <row r="34" spans="1:18" s="27" customFormat="1" ht="21.75" customHeight="1">
      <c r="A34" s="30">
        <v>28</v>
      </c>
      <c r="B34" s="31" t="s">
        <v>57</v>
      </c>
      <c r="C34" s="91">
        <v>38696</v>
      </c>
      <c r="D34" s="91">
        <v>986</v>
      </c>
      <c r="E34" s="91">
        <v>39682</v>
      </c>
      <c r="F34" s="91">
        <v>134393598</v>
      </c>
      <c r="G34" s="91">
        <v>50350227</v>
      </c>
      <c r="H34" s="91">
        <v>84043371</v>
      </c>
      <c r="I34" s="91">
        <v>5040968</v>
      </c>
      <c r="J34" s="154"/>
      <c r="K34" s="91">
        <v>288760</v>
      </c>
      <c r="L34" s="91">
        <v>279</v>
      </c>
      <c r="M34" s="91">
        <v>490</v>
      </c>
      <c r="N34" s="91">
        <v>823</v>
      </c>
      <c r="O34" s="91">
        <v>4748547</v>
      </c>
      <c r="P34" s="91">
        <v>2069</v>
      </c>
      <c r="Q34" s="91">
        <v>4750616</v>
      </c>
      <c r="R34" s="31" t="s">
        <v>57</v>
      </c>
    </row>
    <row r="35" spans="1:18" s="27" customFormat="1" ht="21.75" customHeight="1">
      <c r="A35" s="30">
        <v>29</v>
      </c>
      <c r="B35" s="31" t="s">
        <v>58</v>
      </c>
      <c r="C35" s="91">
        <v>11081</v>
      </c>
      <c r="D35" s="91">
        <v>420</v>
      </c>
      <c r="E35" s="91">
        <v>11501</v>
      </c>
      <c r="F35" s="91">
        <v>33281374</v>
      </c>
      <c r="G35" s="91">
        <v>13921327</v>
      </c>
      <c r="H35" s="91">
        <v>19360047</v>
      </c>
      <c r="I35" s="91">
        <v>1161139</v>
      </c>
      <c r="J35" s="154"/>
      <c r="K35" s="91">
        <v>56629</v>
      </c>
      <c r="L35" s="91">
        <v>82</v>
      </c>
      <c r="M35" s="91">
        <v>118</v>
      </c>
      <c r="N35" s="91">
        <v>63</v>
      </c>
      <c r="O35" s="91">
        <v>1103030</v>
      </c>
      <c r="P35" s="91">
        <v>1217</v>
      </c>
      <c r="Q35" s="91">
        <v>1104247</v>
      </c>
      <c r="R35" s="31" t="s">
        <v>58</v>
      </c>
    </row>
    <row r="36" spans="1:18" s="27" customFormat="1" ht="21.75" customHeight="1">
      <c r="A36" s="30">
        <v>30</v>
      </c>
      <c r="B36" s="31" t="s">
        <v>59</v>
      </c>
      <c r="C36" s="91">
        <v>15886</v>
      </c>
      <c r="D36" s="91">
        <v>523</v>
      </c>
      <c r="E36" s="91">
        <v>16409</v>
      </c>
      <c r="F36" s="91">
        <v>44816399</v>
      </c>
      <c r="G36" s="91">
        <v>18387932</v>
      </c>
      <c r="H36" s="91">
        <v>26428467</v>
      </c>
      <c r="I36" s="91">
        <v>1585051</v>
      </c>
      <c r="J36" s="154"/>
      <c r="K36" s="91">
        <v>76836</v>
      </c>
      <c r="L36" s="91">
        <v>473</v>
      </c>
      <c r="M36" s="91">
        <v>164</v>
      </c>
      <c r="N36" s="91">
        <v>24</v>
      </c>
      <c r="O36" s="91">
        <v>1506369</v>
      </c>
      <c r="P36" s="91">
        <v>1185</v>
      </c>
      <c r="Q36" s="91">
        <v>1507554</v>
      </c>
      <c r="R36" s="31" t="s">
        <v>59</v>
      </c>
    </row>
    <row r="37" spans="1:18" s="27" customFormat="1" ht="21.75" customHeight="1">
      <c r="A37" s="30">
        <v>31</v>
      </c>
      <c r="B37" s="31" t="s">
        <v>60</v>
      </c>
      <c r="C37" s="91">
        <v>19743</v>
      </c>
      <c r="D37" s="91">
        <v>526</v>
      </c>
      <c r="E37" s="91">
        <v>20269</v>
      </c>
      <c r="F37" s="91">
        <v>71387765</v>
      </c>
      <c r="G37" s="91">
        <v>26621069</v>
      </c>
      <c r="H37" s="91">
        <v>44766696</v>
      </c>
      <c r="I37" s="91">
        <v>2685161</v>
      </c>
      <c r="J37" s="154"/>
      <c r="K37" s="91">
        <v>203840</v>
      </c>
      <c r="L37" s="91">
        <v>255</v>
      </c>
      <c r="M37" s="91">
        <v>230</v>
      </c>
      <c r="N37" s="91">
        <v>700</v>
      </c>
      <c r="O37" s="91">
        <v>2478875</v>
      </c>
      <c r="P37" s="91">
        <v>1261</v>
      </c>
      <c r="Q37" s="91">
        <v>2480136</v>
      </c>
      <c r="R37" s="31" t="s">
        <v>60</v>
      </c>
    </row>
    <row r="38" spans="1:18" s="27" customFormat="1" ht="21.75" customHeight="1">
      <c r="A38" s="51">
        <v>32</v>
      </c>
      <c r="B38" s="52" t="s">
        <v>61</v>
      </c>
      <c r="C38" s="92">
        <v>18901</v>
      </c>
      <c r="D38" s="92">
        <v>544</v>
      </c>
      <c r="E38" s="92">
        <v>19445</v>
      </c>
      <c r="F38" s="92">
        <v>56562301</v>
      </c>
      <c r="G38" s="92">
        <v>23218967</v>
      </c>
      <c r="H38" s="92">
        <v>33343334</v>
      </c>
      <c r="I38" s="92">
        <v>1999809</v>
      </c>
      <c r="J38" s="154"/>
      <c r="K38" s="92">
        <v>100988</v>
      </c>
      <c r="L38" s="92">
        <v>264</v>
      </c>
      <c r="M38" s="92">
        <v>271</v>
      </c>
      <c r="N38" s="92">
        <v>308</v>
      </c>
      <c r="O38" s="92">
        <v>1889626</v>
      </c>
      <c r="P38" s="92">
        <v>1270</v>
      </c>
      <c r="Q38" s="92">
        <v>1890896</v>
      </c>
      <c r="R38" s="52" t="s">
        <v>61</v>
      </c>
    </row>
    <row r="39" spans="1:18" s="27" customFormat="1" ht="21.75" customHeight="1">
      <c r="A39" s="63"/>
      <c r="B39" s="64" t="s">
        <v>82</v>
      </c>
      <c r="C39" s="93">
        <f>SUM(C7:C38)</f>
        <v>958305</v>
      </c>
      <c r="D39" s="93">
        <f aca="true" t="shared" si="0" ref="D39:I39">SUM(D7:D38)</f>
        <v>44547</v>
      </c>
      <c r="E39" s="93">
        <f t="shared" si="0"/>
        <v>1002852</v>
      </c>
      <c r="F39" s="93">
        <f t="shared" si="0"/>
        <v>3363178019</v>
      </c>
      <c r="G39" s="93">
        <f t="shared" si="0"/>
        <v>1269255953</v>
      </c>
      <c r="H39" s="93">
        <f t="shared" si="0"/>
        <v>2093922066</v>
      </c>
      <c r="I39" s="93">
        <f t="shared" si="0"/>
        <v>125595322</v>
      </c>
      <c r="J39" s="155"/>
      <c r="K39" s="93">
        <f>SUM(K7:K38)</f>
        <v>7568397</v>
      </c>
      <c r="L39" s="93">
        <f aca="true" t="shared" si="1" ref="L39:Q39">SUM(L7:L38)</f>
        <v>10144</v>
      </c>
      <c r="M39" s="93">
        <f t="shared" si="1"/>
        <v>17833</v>
      </c>
      <c r="N39" s="93">
        <f t="shared" si="1"/>
        <v>16660</v>
      </c>
      <c r="O39" s="93">
        <f t="shared" si="1"/>
        <v>116647907</v>
      </c>
      <c r="P39" s="93">
        <f t="shared" si="1"/>
        <v>1316092</v>
      </c>
      <c r="Q39" s="93">
        <f t="shared" si="1"/>
        <v>117963999</v>
      </c>
      <c r="R39" s="66" t="s">
        <v>82</v>
      </c>
    </row>
    <row r="40" spans="1:18" s="27" customFormat="1" ht="21.75" customHeight="1">
      <c r="A40" s="32">
        <v>33</v>
      </c>
      <c r="B40" s="33" t="s">
        <v>33</v>
      </c>
      <c r="C40" s="94">
        <v>11072</v>
      </c>
      <c r="D40" s="94">
        <v>402</v>
      </c>
      <c r="E40" s="94">
        <v>11474</v>
      </c>
      <c r="F40" s="94">
        <v>32848371</v>
      </c>
      <c r="G40" s="94">
        <v>13730409</v>
      </c>
      <c r="H40" s="94">
        <v>19117962</v>
      </c>
      <c r="I40" s="94">
        <v>1146618</v>
      </c>
      <c r="J40" s="154"/>
      <c r="K40" s="94">
        <v>64513</v>
      </c>
      <c r="L40" s="94">
        <v>155</v>
      </c>
      <c r="M40" s="94">
        <v>81</v>
      </c>
      <c r="N40" s="94">
        <v>126</v>
      </c>
      <c r="O40" s="94">
        <v>1080875</v>
      </c>
      <c r="P40" s="94">
        <v>868</v>
      </c>
      <c r="Q40" s="94">
        <v>1081743</v>
      </c>
      <c r="R40" s="33" t="s">
        <v>33</v>
      </c>
    </row>
    <row r="41" spans="1:18" s="27" customFormat="1" ht="21.75" customHeight="1">
      <c r="A41" s="30">
        <v>34</v>
      </c>
      <c r="B41" s="31" t="s">
        <v>34</v>
      </c>
      <c r="C41" s="91">
        <v>5496</v>
      </c>
      <c r="D41" s="91">
        <v>442</v>
      </c>
      <c r="E41" s="91">
        <v>5938</v>
      </c>
      <c r="F41" s="91">
        <v>17186891</v>
      </c>
      <c r="G41" s="91">
        <v>7017906</v>
      </c>
      <c r="H41" s="91">
        <v>10168985</v>
      </c>
      <c r="I41" s="91">
        <v>609894</v>
      </c>
      <c r="J41" s="154"/>
      <c r="K41" s="91">
        <v>32862</v>
      </c>
      <c r="L41" s="91">
        <v>108</v>
      </c>
      <c r="M41" s="91">
        <v>170</v>
      </c>
      <c r="N41" s="91">
        <v>6</v>
      </c>
      <c r="O41" s="91">
        <v>557539</v>
      </c>
      <c r="P41" s="91">
        <v>19055</v>
      </c>
      <c r="Q41" s="91">
        <v>576594</v>
      </c>
      <c r="R41" s="31" t="s">
        <v>34</v>
      </c>
    </row>
    <row r="42" spans="1:18" s="27" customFormat="1" ht="21.75" customHeight="1">
      <c r="A42" s="30">
        <v>35</v>
      </c>
      <c r="B42" s="31" t="s">
        <v>62</v>
      </c>
      <c r="C42" s="91">
        <v>6517</v>
      </c>
      <c r="D42" s="91">
        <v>222</v>
      </c>
      <c r="E42" s="91">
        <v>6739</v>
      </c>
      <c r="F42" s="91">
        <v>18709043</v>
      </c>
      <c r="G42" s="91">
        <v>8132650</v>
      </c>
      <c r="H42" s="91">
        <v>10576393</v>
      </c>
      <c r="I42" s="91">
        <v>634306</v>
      </c>
      <c r="J42" s="154"/>
      <c r="K42" s="91">
        <v>30873</v>
      </c>
      <c r="L42" s="91">
        <v>32</v>
      </c>
      <c r="M42" s="91">
        <v>48</v>
      </c>
      <c r="N42" s="91">
        <v>17</v>
      </c>
      <c r="O42" s="91">
        <v>602822</v>
      </c>
      <c r="P42" s="91">
        <v>514</v>
      </c>
      <c r="Q42" s="91">
        <v>603336</v>
      </c>
      <c r="R42" s="31" t="s">
        <v>62</v>
      </c>
    </row>
    <row r="43" spans="1:18" s="27" customFormat="1" ht="21.75" customHeight="1">
      <c r="A43" s="30">
        <v>36</v>
      </c>
      <c r="B43" s="31" t="s">
        <v>35</v>
      </c>
      <c r="C43" s="91">
        <v>14382</v>
      </c>
      <c r="D43" s="91">
        <v>322</v>
      </c>
      <c r="E43" s="91">
        <v>14704</v>
      </c>
      <c r="F43" s="91">
        <v>56418256</v>
      </c>
      <c r="G43" s="91">
        <v>20070685</v>
      </c>
      <c r="H43" s="91">
        <v>36347571</v>
      </c>
      <c r="I43" s="91">
        <v>2180238</v>
      </c>
      <c r="J43" s="154"/>
      <c r="K43" s="91">
        <v>129760</v>
      </c>
      <c r="L43" s="91">
        <v>137</v>
      </c>
      <c r="M43" s="91">
        <v>221</v>
      </c>
      <c r="N43" s="91">
        <v>127</v>
      </c>
      <c r="O43" s="91">
        <v>2049345</v>
      </c>
      <c r="P43" s="91">
        <v>648</v>
      </c>
      <c r="Q43" s="91">
        <v>2049993</v>
      </c>
      <c r="R43" s="31" t="s">
        <v>35</v>
      </c>
    </row>
    <row r="44" spans="1:18" s="27" customFormat="1" ht="21.75" customHeight="1">
      <c r="A44" s="30">
        <v>37</v>
      </c>
      <c r="B44" s="31" t="s">
        <v>36</v>
      </c>
      <c r="C44" s="91">
        <v>4754</v>
      </c>
      <c r="D44" s="91">
        <v>312</v>
      </c>
      <c r="E44" s="91">
        <v>5066</v>
      </c>
      <c r="F44" s="91">
        <v>13397405</v>
      </c>
      <c r="G44" s="91">
        <v>5955150</v>
      </c>
      <c r="H44" s="91">
        <v>7442255</v>
      </c>
      <c r="I44" s="91">
        <v>446339</v>
      </c>
      <c r="J44" s="154"/>
      <c r="K44" s="91">
        <v>18930</v>
      </c>
      <c r="L44" s="91">
        <v>107</v>
      </c>
      <c r="M44" s="91">
        <v>47</v>
      </c>
      <c r="N44" s="91">
        <v>0</v>
      </c>
      <c r="O44" s="91">
        <v>418739</v>
      </c>
      <c r="P44" s="91">
        <v>8516</v>
      </c>
      <c r="Q44" s="91">
        <v>427255</v>
      </c>
      <c r="R44" s="31" t="s">
        <v>36</v>
      </c>
    </row>
    <row r="45" spans="1:18" s="27" customFormat="1" ht="21.75" customHeight="1">
      <c r="A45" s="30">
        <v>38</v>
      </c>
      <c r="B45" s="31" t="s">
        <v>37</v>
      </c>
      <c r="C45" s="91">
        <v>5574</v>
      </c>
      <c r="D45" s="91">
        <v>149</v>
      </c>
      <c r="E45" s="91">
        <v>5723</v>
      </c>
      <c r="F45" s="91">
        <v>18750525</v>
      </c>
      <c r="G45" s="91">
        <v>7265279</v>
      </c>
      <c r="H45" s="91">
        <v>11485246</v>
      </c>
      <c r="I45" s="91">
        <v>688876</v>
      </c>
      <c r="J45" s="154"/>
      <c r="K45" s="91">
        <v>28875</v>
      </c>
      <c r="L45" s="91">
        <v>45</v>
      </c>
      <c r="M45" s="91">
        <v>35</v>
      </c>
      <c r="N45" s="91">
        <v>14</v>
      </c>
      <c r="O45" s="91">
        <v>659549</v>
      </c>
      <c r="P45" s="91">
        <v>358</v>
      </c>
      <c r="Q45" s="91">
        <v>659907</v>
      </c>
      <c r="R45" s="31" t="s">
        <v>37</v>
      </c>
    </row>
    <row r="46" spans="1:18" s="27" customFormat="1" ht="21.75" customHeight="1">
      <c r="A46" s="30">
        <v>39</v>
      </c>
      <c r="B46" s="31" t="s">
        <v>38</v>
      </c>
      <c r="C46" s="91">
        <v>17816</v>
      </c>
      <c r="D46" s="91">
        <v>447</v>
      </c>
      <c r="E46" s="91">
        <v>18263</v>
      </c>
      <c r="F46" s="91">
        <v>59439358</v>
      </c>
      <c r="G46" s="91">
        <v>23087472</v>
      </c>
      <c r="H46" s="91">
        <v>36351886</v>
      </c>
      <c r="I46" s="91">
        <v>2180359</v>
      </c>
      <c r="J46" s="154"/>
      <c r="K46" s="91">
        <v>139489</v>
      </c>
      <c r="L46" s="91">
        <v>103</v>
      </c>
      <c r="M46" s="91">
        <v>243</v>
      </c>
      <c r="N46" s="91">
        <v>299</v>
      </c>
      <c r="O46" s="91">
        <v>2039166</v>
      </c>
      <c r="P46" s="91">
        <v>1059</v>
      </c>
      <c r="Q46" s="91">
        <v>2040225</v>
      </c>
      <c r="R46" s="31" t="s">
        <v>38</v>
      </c>
    </row>
    <row r="47" spans="1:18" s="27" customFormat="1" ht="21.75" customHeight="1">
      <c r="A47" s="30">
        <v>40</v>
      </c>
      <c r="B47" s="31" t="s">
        <v>39</v>
      </c>
      <c r="C47" s="91">
        <v>2837</v>
      </c>
      <c r="D47" s="91">
        <v>105</v>
      </c>
      <c r="E47" s="91">
        <v>2942</v>
      </c>
      <c r="F47" s="91">
        <v>8423841</v>
      </c>
      <c r="G47" s="91">
        <v>3653319</v>
      </c>
      <c r="H47" s="91">
        <v>4770522</v>
      </c>
      <c r="I47" s="91">
        <v>286112</v>
      </c>
      <c r="J47" s="154"/>
      <c r="K47" s="91">
        <v>13242</v>
      </c>
      <c r="L47" s="91">
        <v>75</v>
      </c>
      <c r="M47" s="91">
        <v>54</v>
      </c>
      <c r="N47" s="91">
        <v>175</v>
      </c>
      <c r="O47" s="91">
        <v>272239</v>
      </c>
      <c r="P47" s="91">
        <v>327</v>
      </c>
      <c r="Q47" s="91">
        <v>272566</v>
      </c>
      <c r="R47" s="31" t="s">
        <v>39</v>
      </c>
    </row>
    <row r="48" spans="1:18" s="27" customFormat="1" ht="21.75" customHeight="1">
      <c r="A48" s="30">
        <v>41</v>
      </c>
      <c r="B48" s="31" t="s">
        <v>40</v>
      </c>
      <c r="C48" s="91">
        <v>7474</v>
      </c>
      <c r="D48" s="91">
        <v>655</v>
      </c>
      <c r="E48" s="91">
        <v>8129</v>
      </c>
      <c r="F48" s="91">
        <v>23071701</v>
      </c>
      <c r="G48" s="91">
        <v>9660825</v>
      </c>
      <c r="H48" s="91">
        <v>13410876</v>
      </c>
      <c r="I48" s="91">
        <v>804332</v>
      </c>
      <c r="J48" s="154"/>
      <c r="K48" s="91">
        <v>41357</v>
      </c>
      <c r="L48" s="91">
        <v>149</v>
      </c>
      <c r="M48" s="91">
        <v>239</v>
      </c>
      <c r="N48" s="91">
        <v>8</v>
      </c>
      <c r="O48" s="91">
        <v>738536</v>
      </c>
      <c r="P48" s="91">
        <v>24043</v>
      </c>
      <c r="Q48" s="91">
        <v>762579</v>
      </c>
      <c r="R48" s="31" t="s">
        <v>40</v>
      </c>
    </row>
    <row r="49" spans="1:18" s="27" customFormat="1" ht="21.75" customHeight="1">
      <c r="A49" s="30">
        <v>42</v>
      </c>
      <c r="B49" s="31" t="s">
        <v>41</v>
      </c>
      <c r="C49" s="91">
        <v>2911</v>
      </c>
      <c r="D49" s="91">
        <v>196</v>
      </c>
      <c r="E49" s="91">
        <v>3107</v>
      </c>
      <c r="F49" s="91">
        <v>9056320</v>
      </c>
      <c r="G49" s="91">
        <v>3813806</v>
      </c>
      <c r="H49" s="91">
        <v>5242514</v>
      </c>
      <c r="I49" s="91">
        <v>314424</v>
      </c>
      <c r="J49" s="154"/>
      <c r="K49" s="91">
        <v>15866</v>
      </c>
      <c r="L49" s="91">
        <v>48</v>
      </c>
      <c r="M49" s="91">
        <v>49</v>
      </c>
      <c r="N49" s="91">
        <v>9</v>
      </c>
      <c r="O49" s="91">
        <v>291732</v>
      </c>
      <c r="P49" s="91">
        <v>6720</v>
      </c>
      <c r="Q49" s="91">
        <v>298452</v>
      </c>
      <c r="R49" s="31" t="s">
        <v>41</v>
      </c>
    </row>
    <row r="50" spans="1:18" s="27" customFormat="1" ht="21.75" customHeight="1">
      <c r="A50" s="30">
        <v>43</v>
      </c>
      <c r="B50" s="31" t="s">
        <v>42</v>
      </c>
      <c r="C50" s="91">
        <v>9422</v>
      </c>
      <c r="D50" s="91">
        <v>312</v>
      </c>
      <c r="E50" s="91">
        <v>9734</v>
      </c>
      <c r="F50" s="91">
        <v>28493490</v>
      </c>
      <c r="G50" s="91">
        <v>11630087</v>
      </c>
      <c r="H50" s="91">
        <v>16863403</v>
      </c>
      <c r="I50" s="91">
        <v>1011407</v>
      </c>
      <c r="J50" s="154"/>
      <c r="K50" s="91">
        <v>55545</v>
      </c>
      <c r="L50" s="91">
        <v>212</v>
      </c>
      <c r="M50" s="91">
        <v>83</v>
      </c>
      <c r="N50" s="91">
        <v>101</v>
      </c>
      <c r="O50" s="91">
        <v>954631</v>
      </c>
      <c r="P50" s="91">
        <v>793</v>
      </c>
      <c r="Q50" s="91">
        <v>955424</v>
      </c>
      <c r="R50" s="31" t="s">
        <v>42</v>
      </c>
    </row>
    <row r="51" spans="1:18" s="27" customFormat="1" ht="21.75" customHeight="1">
      <c r="A51" s="51">
        <v>44</v>
      </c>
      <c r="B51" s="52" t="s">
        <v>43</v>
      </c>
      <c r="C51" s="92">
        <v>4553</v>
      </c>
      <c r="D51" s="92">
        <v>164</v>
      </c>
      <c r="E51" s="92">
        <v>4717</v>
      </c>
      <c r="F51" s="92">
        <v>14001139</v>
      </c>
      <c r="G51" s="92">
        <v>5850062</v>
      </c>
      <c r="H51" s="92">
        <v>8151077</v>
      </c>
      <c r="I51" s="92">
        <v>488872</v>
      </c>
      <c r="J51" s="154"/>
      <c r="K51" s="92">
        <v>24931</v>
      </c>
      <c r="L51" s="92">
        <v>6</v>
      </c>
      <c r="M51" s="92">
        <v>98</v>
      </c>
      <c r="N51" s="92">
        <v>136</v>
      </c>
      <c r="O51" s="92">
        <v>462837</v>
      </c>
      <c r="P51" s="92">
        <v>445</v>
      </c>
      <c r="Q51" s="92">
        <v>463282</v>
      </c>
      <c r="R51" s="52" t="s">
        <v>43</v>
      </c>
    </row>
    <row r="52" spans="1:18" s="27" customFormat="1" ht="21.75" customHeight="1">
      <c r="A52" s="63"/>
      <c r="B52" s="64" t="s">
        <v>83</v>
      </c>
      <c r="C52" s="65">
        <f>SUM(C40:C51)</f>
        <v>92808</v>
      </c>
      <c r="D52" s="65">
        <f aca="true" t="shared" si="2" ref="D52:I52">SUM(D40:D51)</f>
        <v>3728</v>
      </c>
      <c r="E52" s="65">
        <f t="shared" si="2"/>
        <v>96536</v>
      </c>
      <c r="F52" s="65">
        <f t="shared" si="2"/>
        <v>299796340</v>
      </c>
      <c r="G52" s="65">
        <f t="shared" si="2"/>
        <v>119867650</v>
      </c>
      <c r="H52" s="65">
        <f t="shared" si="2"/>
        <v>179928690</v>
      </c>
      <c r="I52" s="65">
        <f t="shared" si="2"/>
        <v>10791777</v>
      </c>
      <c r="J52" s="155"/>
      <c r="K52" s="65">
        <f aca="true" t="shared" si="3" ref="K52:Q52">SUM(K40:K51)</f>
        <v>596243</v>
      </c>
      <c r="L52" s="65">
        <f t="shared" si="3"/>
        <v>1177</v>
      </c>
      <c r="M52" s="65">
        <f t="shared" si="3"/>
        <v>1368</v>
      </c>
      <c r="N52" s="65">
        <f t="shared" si="3"/>
        <v>1018</v>
      </c>
      <c r="O52" s="65">
        <f t="shared" si="3"/>
        <v>10128010</v>
      </c>
      <c r="P52" s="65">
        <f t="shared" si="3"/>
        <v>63346</v>
      </c>
      <c r="Q52" s="65">
        <f t="shared" si="3"/>
        <v>10191356</v>
      </c>
      <c r="R52" s="64" t="s">
        <v>83</v>
      </c>
    </row>
    <row r="53" spans="1:18" s="27" customFormat="1" ht="21.75" customHeight="1">
      <c r="A53" s="69"/>
      <c r="B53" s="68" t="s">
        <v>84</v>
      </c>
      <c r="C53" s="67">
        <f>C39+C52</f>
        <v>1051113</v>
      </c>
      <c r="D53" s="67">
        <f aca="true" t="shared" si="4" ref="D53:I53">D39+D52</f>
        <v>48275</v>
      </c>
      <c r="E53" s="67">
        <f t="shared" si="4"/>
        <v>1099388</v>
      </c>
      <c r="F53" s="67">
        <f t="shared" si="4"/>
        <v>3662974359</v>
      </c>
      <c r="G53" s="67">
        <f t="shared" si="4"/>
        <v>1389123603</v>
      </c>
      <c r="H53" s="67">
        <f t="shared" si="4"/>
        <v>2273850756</v>
      </c>
      <c r="I53" s="67">
        <f t="shared" si="4"/>
        <v>136387099</v>
      </c>
      <c r="J53" s="155"/>
      <c r="K53" s="67">
        <f aca="true" t="shared" si="5" ref="K53:Q53">K39+K52</f>
        <v>8164640</v>
      </c>
      <c r="L53" s="67">
        <f t="shared" si="5"/>
        <v>11321</v>
      </c>
      <c r="M53" s="67">
        <f t="shared" si="5"/>
        <v>19201</v>
      </c>
      <c r="N53" s="67">
        <f t="shared" si="5"/>
        <v>17678</v>
      </c>
      <c r="O53" s="67">
        <f t="shared" si="5"/>
        <v>126775917</v>
      </c>
      <c r="P53" s="67">
        <f t="shared" si="5"/>
        <v>1379438</v>
      </c>
      <c r="Q53" s="67">
        <f t="shared" si="5"/>
        <v>128155355</v>
      </c>
      <c r="R53" s="68" t="s">
        <v>84</v>
      </c>
    </row>
  </sheetData>
  <sheetProtection/>
  <mergeCells count="18">
    <mergeCell ref="A4:A6"/>
    <mergeCell ref="O4:Q4"/>
    <mergeCell ref="B4:B6"/>
    <mergeCell ref="I4:I6"/>
    <mergeCell ref="K4:K6"/>
    <mergeCell ref="L4:L6"/>
    <mergeCell ref="M4:M6"/>
    <mergeCell ref="C4:E4"/>
    <mergeCell ref="F4:F6"/>
    <mergeCell ref="N4:N6"/>
    <mergeCell ref="G4:G6"/>
    <mergeCell ref="H4:H6"/>
    <mergeCell ref="B3:C3"/>
    <mergeCell ref="R4:R6"/>
    <mergeCell ref="C5:D5"/>
    <mergeCell ref="E5:E6"/>
    <mergeCell ref="O5:P5"/>
    <mergeCell ref="Q5:Q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7</v>
      </c>
      <c r="J3" s="62"/>
      <c r="Q3" s="151" t="s">
        <v>107</v>
      </c>
      <c r="R3" s="8"/>
    </row>
    <row r="4" spans="1:18" s="40" customFormat="1" ht="19.5" customHeight="1">
      <c r="A4" s="178" t="s">
        <v>74</v>
      </c>
      <c r="B4" s="182" t="s">
        <v>75</v>
      </c>
      <c r="C4" s="181" t="s">
        <v>76</v>
      </c>
      <c r="D4" s="181"/>
      <c r="E4" s="181"/>
      <c r="F4" s="181" t="s">
        <v>45</v>
      </c>
      <c r="G4" s="181" t="s">
        <v>11</v>
      </c>
      <c r="H4" s="181" t="s">
        <v>77</v>
      </c>
      <c r="I4" s="181" t="s">
        <v>78</v>
      </c>
      <c r="J4" s="153"/>
      <c r="K4" s="160" t="s">
        <v>12</v>
      </c>
      <c r="L4" s="160" t="s">
        <v>79</v>
      </c>
      <c r="M4" s="174" t="s">
        <v>63</v>
      </c>
      <c r="N4" s="175" t="s">
        <v>64</v>
      </c>
      <c r="O4" s="181" t="s">
        <v>80</v>
      </c>
      <c r="P4" s="181"/>
      <c r="Q4" s="181"/>
      <c r="R4" s="163" t="s">
        <v>93</v>
      </c>
    </row>
    <row r="5" spans="1:18" s="40" customFormat="1" ht="19.5" customHeight="1">
      <c r="A5" s="179"/>
      <c r="B5" s="182"/>
      <c r="C5" s="165" t="s">
        <v>108</v>
      </c>
      <c r="D5" s="166"/>
      <c r="E5" s="167" t="s">
        <v>81</v>
      </c>
      <c r="F5" s="181"/>
      <c r="G5" s="181"/>
      <c r="H5" s="181"/>
      <c r="I5" s="181"/>
      <c r="J5" s="153"/>
      <c r="K5" s="160"/>
      <c r="L5" s="160"/>
      <c r="M5" s="174"/>
      <c r="N5" s="176"/>
      <c r="O5" s="165" t="s">
        <v>108</v>
      </c>
      <c r="P5" s="166"/>
      <c r="Q5" s="167" t="s">
        <v>81</v>
      </c>
      <c r="R5" s="163"/>
    </row>
    <row r="6" spans="1:18" s="40" customFormat="1" ht="19.5" customHeight="1">
      <c r="A6" s="180"/>
      <c r="B6" s="183"/>
      <c r="C6" s="26" t="s">
        <v>109</v>
      </c>
      <c r="D6" s="26" t="s">
        <v>110</v>
      </c>
      <c r="E6" s="168"/>
      <c r="F6" s="181"/>
      <c r="G6" s="181"/>
      <c r="H6" s="181"/>
      <c r="I6" s="181"/>
      <c r="J6" s="153"/>
      <c r="K6" s="160"/>
      <c r="L6" s="160"/>
      <c r="M6" s="174"/>
      <c r="N6" s="177"/>
      <c r="O6" s="26" t="s">
        <v>109</v>
      </c>
      <c r="P6" s="26" t="s">
        <v>110</v>
      </c>
      <c r="Q6" s="168"/>
      <c r="R6" s="164"/>
    </row>
    <row r="7" spans="1:18" s="40" customFormat="1" ht="21.75" customHeight="1">
      <c r="A7" s="46">
        <v>1</v>
      </c>
      <c r="B7" s="39" t="s">
        <v>18</v>
      </c>
      <c r="C7" s="95">
        <v>3968</v>
      </c>
      <c r="D7" s="95">
        <v>504</v>
      </c>
      <c r="E7" s="95">
        <v>4472</v>
      </c>
      <c r="F7" s="95">
        <v>18783625</v>
      </c>
      <c r="G7" s="95">
        <v>5645104</v>
      </c>
      <c r="H7" s="95">
        <v>13138521</v>
      </c>
      <c r="I7" s="95">
        <v>788124</v>
      </c>
      <c r="J7" s="154"/>
      <c r="K7" s="95">
        <v>51134</v>
      </c>
      <c r="L7" s="95">
        <v>80</v>
      </c>
      <c r="M7" s="95">
        <v>170</v>
      </c>
      <c r="N7" s="95">
        <v>237</v>
      </c>
      <c r="O7" s="95">
        <v>723595</v>
      </c>
      <c r="P7" s="95">
        <v>12908</v>
      </c>
      <c r="Q7" s="95">
        <v>736503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96">
        <v>2309</v>
      </c>
      <c r="D8" s="96">
        <v>146</v>
      </c>
      <c r="E8" s="96">
        <v>2455</v>
      </c>
      <c r="F8" s="96">
        <v>8472622</v>
      </c>
      <c r="G8" s="96">
        <v>2977662</v>
      </c>
      <c r="H8" s="96">
        <v>5494960</v>
      </c>
      <c r="I8" s="96">
        <v>329597</v>
      </c>
      <c r="J8" s="154"/>
      <c r="K8" s="96">
        <v>14801</v>
      </c>
      <c r="L8" s="96">
        <v>130</v>
      </c>
      <c r="M8" s="96">
        <v>106</v>
      </c>
      <c r="N8" s="96">
        <v>99</v>
      </c>
      <c r="O8" s="96">
        <v>314194</v>
      </c>
      <c r="P8" s="96">
        <v>267</v>
      </c>
      <c r="Q8" s="96">
        <v>314461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96">
        <v>2064</v>
      </c>
      <c r="D9" s="96">
        <v>122</v>
      </c>
      <c r="E9" s="96">
        <v>2186</v>
      </c>
      <c r="F9" s="96">
        <v>8013202</v>
      </c>
      <c r="G9" s="96">
        <v>2683294</v>
      </c>
      <c r="H9" s="96">
        <v>5329908</v>
      </c>
      <c r="I9" s="96">
        <v>319704</v>
      </c>
      <c r="J9" s="154"/>
      <c r="K9" s="96">
        <v>16661</v>
      </c>
      <c r="L9" s="96">
        <v>34</v>
      </c>
      <c r="M9" s="96">
        <v>154</v>
      </c>
      <c r="N9" s="96">
        <v>324</v>
      </c>
      <c r="O9" s="96">
        <v>302195</v>
      </c>
      <c r="P9" s="96">
        <v>336</v>
      </c>
      <c r="Q9" s="96">
        <v>302531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96">
        <v>2382</v>
      </c>
      <c r="D10" s="96">
        <v>163</v>
      </c>
      <c r="E10" s="96">
        <v>2545</v>
      </c>
      <c r="F10" s="96">
        <v>8714949</v>
      </c>
      <c r="G10" s="96">
        <v>3194120</v>
      </c>
      <c r="H10" s="96">
        <v>5520829</v>
      </c>
      <c r="I10" s="96">
        <v>331144</v>
      </c>
      <c r="J10" s="154"/>
      <c r="K10" s="96">
        <v>14655</v>
      </c>
      <c r="L10" s="96">
        <v>56</v>
      </c>
      <c r="M10" s="96">
        <v>40</v>
      </c>
      <c r="N10" s="96">
        <v>20</v>
      </c>
      <c r="O10" s="96">
        <v>315860</v>
      </c>
      <c r="P10" s="96">
        <v>513</v>
      </c>
      <c r="Q10" s="96">
        <v>316373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96">
        <v>1108</v>
      </c>
      <c r="D11" s="96">
        <v>76</v>
      </c>
      <c r="E11" s="96">
        <v>1184</v>
      </c>
      <c r="F11" s="96">
        <v>3991535</v>
      </c>
      <c r="G11" s="96">
        <v>1490528</v>
      </c>
      <c r="H11" s="96">
        <v>2501007</v>
      </c>
      <c r="I11" s="96">
        <v>150012</v>
      </c>
      <c r="J11" s="154"/>
      <c r="K11" s="96">
        <v>7014</v>
      </c>
      <c r="L11" s="96">
        <v>88</v>
      </c>
      <c r="M11" s="96">
        <v>31</v>
      </c>
      <c r="N11" s="96">
        <v>13</v>
      </c>
      <c r="O11" s="96">
        <v>142628</v>
      </c>
      <c r="P11" s="96">
        <v>238</v>
      </c>
      <c r="Q11" s="96">
        <v>142866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96">
        <v>786</v>
      </c>
      <c r="D12" s="96">
        <v>56</v>
      </c>
      <c r="E12" s="96">
        <v>842</v>
      </c>
      <c r="F12" s="96">
        <v>2883102</v>
      </c>
      <c r="G12" s="96">
        <v>1061007</v>
      </c>
      <c r="H12" s="96">
        <v>1822095</v>
      </c>
      <c r="I12" s="96">
        <v>109292</v>
      </c>
      <c r="J12" s="154"/>
      <c r="K12" s="96">
        <v>5757</v>
      </c>
      <c r="L12" s="96">
        <v>46</v>
      </c>
      <c r="M12" s="96">
        <v>4</v>
      </c>
      <c r="N12" s="96">
        <v>14</v>
      </c>
      <c r="O12" s="96">
        <v>103310</v>
      </c>
      <c r="P12" s="96">
        <v>161</v>
      </c>
      <c r="Q12" s="96">
        <v>103471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96">
        <v>1151</v>
      </c>
      <c r="D13" s="96">
        <v>114</v>
      </c>
      <c r="E13" s="96">
        <v>1265</v>
      </c>
      <c r="F13" s="96">
        <v>4687497</v>
      </c>
      <c r="G13" s="96">
        <v>1563522</v>
      </c>
      <c r="H13" s="96">
        <v>3123975</v>
      </c>
      <c r="I13" s="96">
        <v>187437</v>
      </c>
      <c r="J13" s="154"/>
      <c r="K13" s="96">
        <v>9044</v>
      </c>
      <c r="L13" s="96">
        <v>74</v>
      </c>
      <c r="M13" s="96">
        <v>30</v>
      </c>
      <c r="N13" s="96">
        <v>1</v>
      </c>
      <c r="O13" s="96">
        <v>174092</v>
      </c>
      <c r="P13" s="96">
        <v>4196</v>
      </c>
      <c r="Q13" s="96">
        <v>178288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96">
        <v>711</v>
      </c>
      <c r="D14" s="96">
        <v>76</v>
      </c>
      <c r="E14" s="96">
        <v>787</v>
      </c>
      <c r="F14" s="96">
        <v>2714074</v>
      </c>
      <c r="G14" s="96">
        <v>1010445</v>
      </c>
      <c r="H14" s="96">
        <v>1703629</v>
      </c>
      <c r="I14" s="96">
        <v>102188</v>
      </c>
      <c r="J14" s="154"/>
      <c r="K14" s="96">
        <v>4964</v>
      </c>
      <c r="L14" s="96">
        <v>0</v>
      </c>
      <c r="M14" s="96">
        <v>38</v>
      </c>
      <c r="N14" s="96">
        <v>0</v>
      </c>
      <c r="O14" s="96">
        <v>95810</v>
      </c>
      <c r="P14" s="96">
        <v>1376</v>
      </c>
      <c r="Q14" s="96">
        <v>97186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97">
        <v>1042</v>
      </c>
      <c r="D15" s="97">
        <v>61</v>
      </c>
      <c r="E15" s="97">
        <v>1103</v>
      </c>
      <c r="F15" s="97">
        <v>3769900</v>
      </c>
      <c r="G15" s="97">
        <v>1384964</v>
      </c>
      <c r="H15" s="97">
        <v>2384936</v>
      </c>
      <c r="I15" s="97">
        <v>143053</v>
      </c>
      <c r="J15" s="154"/>
      <c r="K15" s="97">
        <v>7297</v>
      </c>
      <c r="L15" s="97">
        <v>26</v>
      </c>
      <c r="M15" s="97">
        <v>18</v>
      </c>
      <c r="N15" s="97">
        <v>5</v>
      </c>
      <c r="O15" s="97">
        <v>135468</v>
      </c>
      <c r="P15" s="97">
        <v>239</v>
      </c>
      <c r="Q15" s="97">
        <v>135707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7">
        <v>712</v>
      </c>
      <c r="D16" s="97">
        <v>50</v>
      </c>
      <c r="E16" s="97">
        <v>762</v>
      </c>
      <c r="F16" s="97">
        <v>2542709</v>
      </c>
      <c r="G16" s="97">
        <v>945245</v>
      </c>
      <c r="H16" s="97">
        <v>1597464</v>
      </c>
      <c r="I16" s="97">
        <v>95815</v>
      </c>
      <c r="J16" s="154"/>
      <c r="K16" s="97">
        <v>3442</v>
      </c>
      <c r="L16" s="97">
        <v>11</v>
      </c>
      <c r="M16" s="97">
        <v>6</v>
      </c>
      <c r="N16" s="97">
        <v>0</v>
      </c>
      <c r="O16" s="97">
        <v>92224</v>
      </c>
      <c r="P16" s="97">
        <v>132</v>
      </c>
      <c r="Q16" s="97">
        <v>92356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7">
        <v>380</v>
      </c>
      <c r="D17" s="97">
        <v>34</v>
      </c>
      <c r="E17" s="97">
        <v>414</v>
      </c>
      <c r="F17" s="97">
        <v>1327191</v>
      </c>
      <c r="G17" s="97">
        <v>470828</v>
      </c>
      <c r="H17" s="97">
        <v>856363</v>
      </c>
      <c r="I17" s="97">
        <v>51366</v>
      </c>
      <c r="J17" s="154"/>
      <c r="K17" s="97">
        <v>2413</v>
      </c>
      <c r="L17" s="97">
        <v>20</v>
      </c>
      <c r="M17" s="97">
        <v>3</v>
      </c>
      <c r="N17" s="97">
        <v>0</v>
      </c>
      <c r="O17" s="97">
        <v>48852</v>
      </c>
      <c r="P17" s="97">
        <v>78</v>
      </c>
      <c r="Q17" s="97">
        <v>48930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96">
        <v>653</v>
      </c>
      <c r="D18" s="96">
        <v>52</v>
      </c>
      <c r="E18" s="96">
        <v>705</v>
      </c>
      <c r="F18" s="96">
        <v>2301893</v>
      </c>
      <c r="G18" s="96">
        <v>870251</v>
      </c>
      <c r="H18" s="96">
        <v>1431642</v>
      </c>
      <c r="I18" s="96">
        <v>85866</v>
      </c>
      <c r="J18" s="154"/>
      <c r="K18" s="96">
        <v>2689</v>
      </c>
      <c r="L18" s="96">
        <v>61</v>
      </c>
      <c r="M18" s="96">
        <v>16</v>
      </c>
      <c r="N18" s="96">
        <v>0</v>
      </c>
      <c r="O18" s="96">
        <v>82984</v>
      </c>
      <c r="P18" s="96">
        <v>116</v>
      </c>
      <c r="Q18" s="96">
        <v>83100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96">
        <v>1198</v>
      </c>
      <c r="D19" s="96">
        <v>140</v>
      </c>
      <c r="E19" s="96">
        <v>1338</v>
      </c>
      <c r="F19" s="96">
        <v>4748885</v>
      </c>
      <c r="G19" s="96">
        <v>1699054</v>
      </c>
      <c r="H19" s="96">
        <v>3049831</v>
      </c>
      <c r="I19" s="96">
        <v>182935</v>
      </c>
      <c r="J19" s="154"/>
      <c r="K19" s="96">
        <v>11821</v>
      </c>
      <c r="L19" s="96">
        <v>22</v>
      </c>
      <c r="M19" s="96">
        <v>76</v>
      </c>
      <c r="N19" s="96">
        <v>34</v>
      </c>
      <c r="O19" s="96">
        <v>167933</v>
      </c>
      <c r="P19" s="96">
        <v>3049</v>
      </c>
      <c r="Q19" s="96">
        <v>170982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96">
        <v>1664</v>
      </c>
      <c r="D20" s="96">
        <v>70</v>
      </c>
      <c r="E20" s="96">
        <v>1734</v>
      </c>
      <c r="F20" s="96">
        <v>6108191</v>
      </c>
      <c r="G20" s="96">
        <v>2101786</v>
      </c>
      <c r="H20" s="96">
        <v>4006405</v>
      </c>
      <c r="I20" s="96">
        <v>240312</v>
      </c>
      <c r="J20" s="154"/>
      <c r="K20" s="96">
        <v>13662</v>
      </c>
      <c r="L20" s="96">
        <v>4</v>
      </c>
      <c r="M20" s="96">
        <v>84</v>
      </c>
      <c r="N20" s="96">
        <v>5</v>
      </c>
      <c r="O20" s="96">
        <v>226387</v>
      </c>
      <c r="P20" s="96">
        <v>170</v>
      </c>
      <c r="Q20" s="96">
        <v>226557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96">
        <v>1118</v>
      </c>
      <c r="D21" s="96">
        <v>114</v>
      </c>
      <c r="E21" s="96">
        <v>1232</v>
      </c>
      <c r="F21" s="96">
        <v>5398870</v>
      </c>
      <c r="G21" s="96">
        <v>1518973</v>
      </c>
      <c r="H21" s="96">
        <v>3879897</v>
      </c>
      <c r="I21" s="96">
        <v>232744</v>
      </c>
      <c r="J21" s="154"/>
      <c r="K21" s="96">
        <v>11299</v>
      </c>
      <c r="L21" s="96">
        <v>0</v>
      </c>
      <c r="M21" s="96">
        <v>42</v>
      </c>
      <c r="N21" s="96">
        <v>5</v>
      </c>
      <c r="O21" s="96">
        <v>217455</v>
      </c>
      <c r="P21" s="96">
        <v>3942</v>
      </c>
      <c r="Q21" s="96">
        <v>221397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96">
        <v>3221</v>
      </c>
      <c r="D22" s="96">
        <v>160</v>
      </c>
      <c r="E22" s="96">
        <v>3381</v>
      </c>
      <c r="F22" s="96">
        <v>16410364</v>
      </c>
      <c r="G22" s="96">
        <v>4433022</v>
      </c>
      <c r="H22" s="96">
        <v>11977342</v>
      </c>
      <c r="I22" s="96">
        <v>718500</v>
      </c>
      <c r="J22" s="154"/>
      <c r="K22" s="96">
        <v>45710</v>
      </c>
      <c r="L22" s="96">
        <v>65</v>
      </c>
      <c r="M22" s="96">
        <v>165</v>
      </c>
      <c r="N22" s="96">
        <v>403</v>
      </c>
      <c r="O22" s="96">
        <v>671755</v>
      </c>
      <c r="P22" s="96">
        <v>402</v>
      </c>
      <c r="Q22" s="96">
        <v>672157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96">
        <v>1834</v>
      </c>
      <c r="D23" s="96">
        <v>95</v>
      </c>
      <c r="E23" s="96">
        <v>1929</v>
      </c>
      <c r="F23" s="96">
        <v>7317589</v>
      </c>
      <c r="G23" s="96">
        <v>2342243</v>
      </c>
      <c r="H23" s="96">
        <v>4975346</v>
      </c>
      <c r="I23" s="96">
        <v>298443</v>
      </c>
      <c r="J23" s="154"/>
      <c r="K23" s="96">
        <v>15398</v>
      </c>
      <c r="L23" s="96">
        <v>30</v>
      </c>
      <c r="M23" s="96">
        <v>32</v>
      </c>
      <c r="N23" s="96">
        <v>36</v>
      </c>
      <c r="O23" s="96">
        <v>282722</v>
      </c>
      <c r="P23" s="96">
        <v>225</v>
      </c>
      <c r="Q23" s="96">
        <v>282947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96">
        <v>1004</v>
      </c>
      <c r="D24" s="96">
        <v>66</v>
      </c>
      <c r="E24" s="96">
        <v>1070</v>
      </c>
      <c r="F24" s="96">
        <v>3928126</v>
      </c>
      <c r="G24" s="96">
        <v>1298677</v>
      </c>
      <c r="H24" s="96">
        <v>2629449</v>
      </c>
      <c r="I24" s="96">
        <v>157725</v>
      </c>
      <c r="J24" s="154"/>
      <c r="K24" s="96">
        <v>10568</v>
      </c>
      <c r="L24" s="96">
        <v>12</v>
      </c>
      <c r="M24" s="96">
        <v>36</v>
      </c>
      <c r="N24" s="96">
        <v>16</v>
      </c>
      <c r="O24" s="96">
        <v>146927</v>
      </c>
      <c r="P24" s="96">
        <v>166</v>
      </c>
      <c r="Q24" s="96">
        <v>147093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96">
        <v>474</v>
      </c>
      <c r="D25" s="96">
        <v>73</v>
      </c>
      <c r="E25" s="96">
        <v>547</v>
      </c>
      <c r="F25" s="96">
        <v>1763046</v>
      </c>
      <c r="G25" s="96">
        <v>685350</v>
      </c>
      <c r="H25" s="96">
        <v>1077696</v>
      </c>
      <c r="I25" s="96">
        <v>64639</v>
      </c>
      <c r="J25" s="154"/>
      <c r="K25" s="96">
        <v>2725</v>
      </c>
      <c r="L25" s="96">
        <v>15</v>
      </c>
      <c r="M25" s="96">
        <v>0</v>
      </c>
      <c r="N25" s="96">
        <v>0</v>
      </c>
      <c r="O25" s="96">
        <v>60781</v>
      </c>
      <c r="P25" s="96">
        <v>1118</v>
      </c>
      <c r="Q25" s="96">
        <v>61899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96">
        <v>942</v>
      </c>
      <c r="D26" s="96">
        <v>43</v>
      </c>
      <c r="E26" s="96">
        <v>985</v>
      </c>
      <c r="F26" s="96">
        <v>4076238</v>
      </c>
      <c r="G26" s="96">
        <v>1321798</v>
      </c>
      <c r="H26" s="96">
        <v>2754440</v>
      </c>
      <c r="I26" s="96">
        <v>165224</v>
      </c>
      <c r="J26" s="154"/>
      <c r="K26" s="96">
        <v>12014</v>
      </c>
      <c r="L26" s="96">
        <v>14</v>
      </c>
      <c r="M26" s="96">
        <v>76</v>
      </c>
      <c r="N26" s="96">
        <v>63</v>
      </c>
      <c r="O26" s="96">
        <v>152937</v>
      </c>
      <c r="P26" s="96">
        <v>120</v>
      </c>
      <c r="Q26" s="96">
        <v>153057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96">
        <v>651</v>
      </c>
      <c r="D27" s="96">
        <v>59</v>
      </c>
      <c r="E27" s="96">
        <v>710</v>
      </c>
      <c r="F27" s="96">
        <v>2152004</v>
      </c>
      <c r="G27" s="96">
        <v>854173</v>
      </c>
      <c r="H27" s="96">
        <v>1297831</v>
      </c>
      <c r="I27" s="96">
        <v>77840</v>
      </c>
      <c r="J27" s="154"/>
      <c r="K27" s="96">
        <v>3373</v>
      </c>
      <c r="L27" s="96">
        <v>74</v>
      </c>
      <c r="M27" s="96">
        <v>1</v>
      </c>
      <c r="N27" s="96">
        <v>0</v>
      </c>
      <c r="O27" s="96">
        <v>73057</v>
      </c>
      <c r="P27" s="96">
        <v>1335</v>
      </c>
      <c r="Q27" s="96">
        <v>74392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96">
        <v>857</v>
      </c>
      <c r="D28" s="96">
        <v>99</v>
      </c>
      <c r="E28" s="96">
        <v>956</v>
      </c>
      <c r="F28" s="96">
        <v>3142489</v>
      </c>
      <c r="G28" s="96">
        <v>1162604</v>
      </c>
      <c r="H28" s="96">
        <v>1979885</v>
      </c>
      <c r="I28" s="96">
        <v>118755</v>
      </c>
      <c r="J28" s="154"/>
      <c r="K28" s="96">
        <v>5961</v>
      </c>
      <c r="L28" s="96">
        <v>13</v>
      </c>
      <c r="M28" s="96">
        <v>15</v>
      </c>
      <c r="N28" s="96">
        <v>10</v>
      </c>
      <c r="O28" s="96">
        <v>110113</v>
      </c>
      <c r="P28" s="96">
        <v>2643</v>
      </c>
      <c r="Q28" s="96">
        <v>112756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96">
        <v>1486</v>
      </c>
      <c r="D29" s="96">
        <v>186</v>
      </c>
      <c r="E29" s="96">
        <v>1672</v>
      </c>
      <c r="F29" s="96">
        <v>5459101</v>
      </c>
      <c r="G29" s="96">
        <v>2058045</v>
      </c>
      <c r="H29" s="96">
        <v>3401056</v>
      </c>
      <c r="I29" s="96">
        <v>203997</v>
      </c>
      <c r="J29" s="154"/>
      <c r="K29" s="96">
        <v>9220</v>
      </c>
      <c r="L29" s="96">
        <v>72</v>
      </c>
      <c r="M29" s="96">
        <v>15</v>
      </c>
      <c r="N29" s="96">
        <v>4</v>
      </c>
      <c r="O29" s="96">
        <v>190768</v>
      </c>
      <c r="P29" s="96">
        <v>3918</v>
      </c>
      <c r="Q29" s="96">
        <v>194686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96">
        <v>1111</v>
      </c>
      <c r="D30" s="96">
        <v>88</v>
      </c>
      <c r="E30" s="96">
        <v>1199</v>
      </c>
      <c r="F30" s="96">
        <v>3722128</v>
      </c>
      <c r="G30" s="96">
        <v>1513910</v>
      </c>
      <c r="H30" s="96">
        <v>2208218</v>
      </c>
      <c r="I30" s="96">
        <v>132444</v>
      </c>
      <c r="J30" s="154"/>
      <c r="K30" s="96">
        <v>5887</v>
      </c>
      <c r="L30" s="96">
        <v>0</v>
      </c>
      <c r="M30" s="96">
        <v>10</v>
      </c>
      <c r="N30" s="96">
        <v>0</v>
      </c>
      <c r="O30" s="96">
        <v>126275</v>
      </c>
      <c r="P30" s="96">
        <v>272</v>
      </c>
      <c r="Q30" s="96">
        <v>126547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96">
        <v>691</v>
      </c>
      <c r="D31" s="96">
        <v>49</v>
      </c>
      <c r="E31" s="96">
        <v>740</v>
      </c>
      <c r="F31" s="96">
        <v>2414204</v>
      </c>
      <c r="G31" s="96">
        <v>900618</v>
      </c>
      <c r="H31" s="96">
        <v>1513586</v>
      </c>
      <c r="I31" s="96">
        <v>90786</v>
      </c>
      <c r="J31" s="154"/>
      <c r="K31" s="96">
        <v>3021</v>
      </c>
      <c r="L31" s="96">
        <v>0</v>
      </c>
      <c r="M31" s="96">
        <v>0</v>
      </c>
      <c r="N31" s="96">
        <v>0</v>
      </c>
      <c r="O31" s="96">
        <v>87633</v>
      </c>
      <c r="P31" s="96">
        <v>132</v>
      </c>
      <c r="Q31" s="96">
        <v>87765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96">
        <v>541</v>
      </c>
      <c r="D32" s="96">
        <v>48</v>
      </c>
      <c r="E32" s="96">
        <v>589</v>
      </c>
      <c r="F32" s="96">
        <v>2100699</v>
      </c>
      <c r="G32" s="96">
        <v>715858</v>
      </c>
      <c r="H32" s="96">
        <v>1384841</v>
      </c>
      <c r="I32" s="96">
        <v>83069</v>
      </c>
      <c r="J32" s="154"/>
      <c r="K32" s="96">
        <v>3372</v>
      </c>
      <c r="L32" s="96">
        <v>0</v>
      </c>
      <c r="M32" s="96">
        <v>26</v>
      </c>
      <c r="N32" s="96">
        <v>0</v>
      </c>
      <c r="O32" s="96">
        <v>78429</v>
      </c>
      <c r="P32" s="96">
        <v>1242</v>
      </c>
      <c r="Q32" s="96">
        <v>79671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96">
        <v>723</v>
      </c>
      <c r="D33" s="96">
        <v>63</v>
      </c>
      <c r="E33" s="96">
        <v>786</v>
      </c>
      <c r="F33" s="96">
        <v>2495096</v>
      </c>
      <c r="G33" s="96">
        <v>1021800</v>
      </c>
      <c r="H33" s="96">
        <v>1473296</v>
      </c>
      <c r="I33" s="96">
        <v>88365</v>
      </c>
      <c r="J33" s="154"/>
      <c r="K33" s="96">
        <v>4338</v>
      </c>
      <c r="L33" s="96">
        <v>35</v>
      </c>
      <c r="M33" s="96">
        <v>50</v>
      </c>
      <c r="N33" s="96">
        <v>36</v>
      </c>
      <c r="O33" s="96">
        <v>83667</v>
      </c>
      <c r="P33" s="96">
        <v>239</v>
      </c>
      <c r="Q33" s="96">
        <v>83906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96">
        <v>1552</v>
      </c>
      <c r="D34" s="96">
        <v>82</v>
      </c>
      <c r="E34" s="96">
        <v>1634</v>
      </c>
      <c r="F34" s="96">
        <v>5824522</v>
      </c>
      <c r="G34" s="96">
        <v>1983333</v>
      </c>
      <c r="H34" s="96">
        <v>3841189</v>
      </c>
      <c r="I34" s="96">
        <v>230402</v>
      </c>
      <c r="J34" s="154"/>
      <c r="K34" s="96">
        <v>11481</v>
      </c>
      <c r="L34" s="96">
        <v>0</v>
      </c>
      <c r="M34" s="96">
        <v>0</v>
      </c>
      <c r="N34" s="96">
        <v>0</v>
      </c>
      <c r="O34" s="96">
        <v>218739</v>
      </c>
      <c r="P34" s="96">
        <v>182</v>
      </c>
      <c r="Q34" s="96">
        <v>218921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96">
        <v>571</v>
      </c>
      <c r="D35" s="96">
        <v>51</v>
      </c>
      <c r="E35" s="96">
        <v>622</v>
      </c>
      <c r="F35" s="96">
        <v>2164283</v>
      </c>
      <c r="G35" s="96">
        <v>836441</v>
      </c>
      <c r="H35" s="96">
        <v>1327842</v>
      </c>
      <c r="I35" s="96">
        <v>79644</v>
      </c>
      <c r="J35" s="154"/>
      <c r="K35" s="96">
        <v>3502</v>
      </c>
      <c r="L35" s="96">
        <v>1</v>
      </c>
      <c r="M35" s="96">
        <v>23</v>
      </c>
      <c r="N35" s="96">
        <v>1</v>
      </c>
      <c r="O35" s="96">
        <v>75974</v>
      </c>
      <c r="P35" s="96">
        <v>143</v>
      </c>
      <c r="Q35" s="96">
        <v>76117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96">
        <v>750</v>
      </c>
      <c r="D36" s="96">
        <v>66</v>
      </c>
      <c r="E36" s="96">
        <v>816</v>
      </c>
      <c r="F36" s="96">
        <v>2917817</v>
      </c>
      <c r="G36" s="96">
        <v>1047258</v>
      </c>
      <c r="H36" s="96">
        <v>1870559</v>
      </c>
      <c r="I36" s="96">
        <v>112200</v>
      </c>
      <c r="J36" s="154"/>
      <c r="K36" s="96">
        <v>4242</v>
      </c>
      <c r="L36" s="96">
        <v>2</v>
      </c>
      <c r="M36" s="96">
        <v>2</v>
      </c>
      <c r="N36" s="96">
        <v>2</v>
      </c>
      <c r="O36" s="96">
        <v>107762</v>
      </c>
      <c r="P36" s="96">
        <v>190</v>
      </c>
      <c r="Q36" s="96">
        <v>107952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96">
        <v>812</v>
      </c>
      <c r="D37" s="96">
        <v>51</v>
      </c>
      <c r="E37" s="96">
        <v>863</v>
      </c>
      <c r="F37" s="96">
        <v>3175592</v>
      </c>
      <c r="G37" s="96">
        <v>1069735</v>
      </c>
      <c r="H37" s="96">
        <v>2105857</v>
      </c>
      <c r="I37" s="96">
        <v>126317</v>
      </c>
      <c r="J37" s="154"/>
      <c r="K37" s="96">
        <v>8210</v>
      </c>
      <c r="L37" s="96">
        <v>32</v>
      </c>
      <c r="M37" s="96">
        <v>30</v>
      </c>
      <c r="N37" s="96">
        <v>67</v>
      </c>
      <c r="O37" s="96">
        <v>117847</v>
      </c>
      <c r="P37" s="96">
        <v>131</v>
      </c>
      <c r="Q37" s="96">
        <v>117978</v>
      </c>
      <c r="R37" s="42" t="s">
        <v>60</v>
      </c>
    </row>
    <row r="38" spans="1:18" s="40" customFormat="1" ht="21.75" customHeight="1">
      <c r="A38" s="53">
        <v>32</v>
      </c>
      <c r="B38" s="54" t="s">
        <v>61</v>
      </c>
      <c r="C38" s="98">
        <v>735</v>
      </c>
      <c r="D38" s="98">
        <v>51</v>
      </c>
      <c r="E38" s="98">
        <v>786</v>
      </c>
      <c r="F38" s="98">
        <v>2506855</v>
      </c>
      <c r="G38" s="98">
        <v>965364</v>
      </c>
      <c r="H38" s="98">
        <v>1541491</v>
      </c>
      <c r="I38" s="98">
        <v>92460</v>
      </c>
      <c r="J38" s="154"/>
      <c r="K38" s="98">
        <v>3818</v>
      </c>
      <c r="L38" s="98">
        <v>37</v>
      </c>
      <c r="M38" s="98">
        <v>5</v>
      </c>
      <c r="N38" s="98">
        <v>0</v>
      </c>
      <c r="O38" s="98">
        <v>88444</v>
      </c>
      <c r="P38" s="98">
        <v>156</v>
      </c>
      <c r="Q38" s="98">
        <v>88600</v>
      </c>
      <c r="R38" s="54" t="s">
        <v>61</v>
      </c>
    </row>
    <row r="39" spans="1:18" s="27" customFormat="1" ht="21.75" customHeight="1">
      <c r="A39" s="63"/>
      <c r="B39" s="64" t="s">
        <v>82</v>
      </c>
      <c r="C39" s="93">
        <f>SUM(C7:C38)</f>
        <v>39201</v>
      </c>
      <c r="D39" s="93">
        <f aca="true" t="shared" si="0" ref="D39:I39">SUM(D7:D38)</f>
        <v>3108</v>
      </c>
      <c r="E39" s="93">
        <f t="shared" si="0"/>
        <v>42309</v>
      </c>
      <c r="F39" s="93">
        <f t="shared" si="0"/>
        <v>156028398</v>
      </c>
      <c r="G39" s="93">
        <f t="shared" si="0"/>
        <v>52827012</v>
      </c>
      <c r="H39" s="93">
        <f t="shared" si="0"/>
        <v>103201386</v>
      </c>
      <c r="I39" s="93">
        <f t="shared" si="0"/>
        <v>6190399</v>
      </c>
      <c r="J39" s="155"/>
      <c r="K39" s="93">
        <f aca="true" t="shared" si="1" ref="K39:Q39">SUM(K7:K38)</f>
        <v>329493</v>
      </c>
      <c r="L39" s="93">
        <f t="shared" si="1"/>
        <v>1054</v>
      </c>
      <c r="M39" s="93">
        <f t="shared" si="1"/>
        <v>1304</v>
      </c>
      <c r="N39" s="93">
        <f t="shared" si="1"/>
        <v>1395</v>
      </c>
      <c r="O39" s="93">
        <f t="shared" si="1"/>
        <v>5816817</v>
      </c>
      <c r="P39" s="93">
        <f t="shared" si="1"/>
        <v>40335</v>
      </c>
      <c r="Q39" s="93">
        <f t="shared" si="1"/>
        <v>5857152</v>
      </c>
      <c r="R39" s="66" t="s">
        <v>82</v>
      </c>
    </row>
    <row r="40" spans="1:18" s="40" customFormat="1" ht="21.75" customHeight="1">
      <c r="A40" s="48">
        <v>33</v>
      </c>
      <c r="B40" s="44" t="s">
        <v>33</v>
      </c>
      <c r="C40" s="99">
        <v>597</v>
      </c>
      <c r="D40" s="99">
        <v>46</v>
      </c>
      <c r="E40" s="99">
        <v>643</v>
      </c>
      <c r="F40" s="99">
        <v>2071270</v>
      </c>
      <c r="G40" s="99">
        <v>813580</v>
      </c>
      <c r="H40" s="99">
        <v>1257690</v>
      </c>
      <c r="I40" s="99">
        <v>75436</v>
      </c>
      <c r="J40" s="154"/>
      <c r="K40" s="99">
        <v>4374</v>
      </c>
      <c r="L40" s="99">
        <v>5</v>
      </c>
      <c r="M40" s="99">
        <v>0</v>
      </c>
      <c r="N40" s="99">
        <v>0</v>
      </c>
      <c r="O40" s="99">
        <v>70881</v>
      </c>
      <c r="P40" s="99">
        <v>176</v>
      </c>
      <c r="Q40" s="99">
        <v>71057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96">
        <v>316</v>
      </c>
      <c r="D41" s="96">
        <v>39</v>
      </c>
      <c r="E41" s="96">
        <v>355</v>
      </c>
      <c r="F41" s="96">
        <v>1207832</v>
      </c>
      <c r="G41" s="96">
        <v>442159</v>
      </c>
      <c r="H41" s="96">
        <v>765673</v>
      </c>
      <c r="I41" s="96">
        <v>45926</v>
      </c>
      <c r="J41" s="154"/>
      <c r="K41" s="96">
        <v>1763</v>
      </c>
      <c r="L41" s="96">
        <v>30</v>
      </c>
      <c r="M41" s="96">
        <v>0</v>
      </c>
      <c r="N41" s="96">
        <v>0</v>
      </c>
      <c r="O41" s="96">
        <v>43626</v>
      </c>
      <c r="P41" s="96">
        <v>507</v>
      </c>
      <c r="Q41" s="96">
        <v>44133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96">
        <v>371</v>
      </c>
      <c r="D42" s="96">
        <v>23</v>
      </c>
      <c r="E42" s="96">
        <v>394</v>
      </c>
      <c r="F42" s="96">
        <v>1190261</v>
      </c>
      <c r="G42" s="96">
        <v>476310</v>
      </c>
      <c r="H42" s="96">
        <v>713951</v>
      </c>
      <c r="I42" s="96">
        <v>42821</v>
      </c>
      <c r="J42" s="154"/>
      <c r="K42" s="96">
        <v>1449</v>
      </c>
      <c r="L42" s="96">
        <v>0</v>
      </c>
      <c r="M42" s="96">
        <v>0</v>
      </c>
      <c r="N42" s="96">
        <v>0</v>
      </c>
      <c r="O42" s="96">
        <v>41311</v>
      </c>
      <c r="P42" s="96">
        <v>61</v>
      </c>
      <c r="Q42" s="96">
        <v>41372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96">
        <v>455</v>
      </c>
      <c r="D43" s="96">
        <v>24</v>
      </c>
      <c r="E43" s="96">
        <v>479</v>
      </c>
      <c r="F43" s="96">
        <v>1653693</v>
      </c>
      <c r="G43" s="96">
        <v>606358</v>
      </c>
      <c r="H43" s="96">
        <v>1047335</v>
      </c>
      <c r="I43" s="96">
        <v>62819</v>
      </c>
      <c r="J43" s="154"/>
      <c r="K43" s="96">
        <v>2782</v>
      </c>
      <c r="L43" s="96">
        <v>63</v>
      </c>
      <c r="M43" s="96">
        <v>8</v>
      </c>
      <c r="N43" s="96">
        <v>0</v>
      </c>
      <c r="O43" s="96">
        <v>59918</v>
      </c>
      <c r="P43" s="96">
        <v>48</v>
      </c>
      <c r="Q43" s="96">
        <v>59966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96">
        <v>261</v>
      </c>
      <c r="D44" s="96">
        <v>36</v>
      </c>
      <c r="E44" s="96">
        <v>297</v>
      </c>
      <c r="F44" s="96">
        <v>881904</v>
      </c>
      <c r="G44" s="96">
        <v>369901</v>
      </c>
      <c r="H44" s="96">
        <v>512003</v>
      </c>
      <c r="I44" s="96">
        <v>30708</v>
      </c>
      <c r="J44" s="154"/>
      <c r="K44" s="96">
        <v>1163</v>
      </c>
      <c r="L44" s="96">
        <v>1</v>
      </c>
      <c r="M44" s="96">
        <v>3</v>
      </c>
      <c r="N44" s="96">
        <v>0</v>
      </c>
      <c r="O44" s="96">
        <v>29352</v>
      </c>
      <c r="P44" s="96">
        <v>189</v>
      </c>
      <c r="Q44" s="96">
        <v>29541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96">
        <v>283</v>
      </c>
      <c r="D45" s="96">
        <v>16</v>
      </c>
      <c r="E45" s="96">
        <v>299</v>
      </c>
      <c r="F45" s="96">
        <v>1765212</v>
      </c>
      <c r="G45" s="96">
        <v>355656</v>
      </c>
      <c r="H45" s="96">
        <v>1409556</v>
      </c>
      <c r="I45" s="96">
        <v>84561</v>
      </c>
      <c r="J45" s="154"/>
      <c r="K45" s="96">
        <v>3386</v>
      </c>
      <c r="L45" s="96">
        <v>0</v>
      </c>
      <c r="M45" s="96">
        <v>0</v>
      </c>
      <c r="N45" s="96">
        <v>0</v>
      </c>
      <c r="O45" s="96">
        <v>81139</v>
      </c>
      <c r="P45" s="96">
        <v>36</v>
      </c>
      <c r="Q45" s="96">
        <v>81175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96">
        <v>699</v>
      </c>
      <c r="D46" s="96">
        <v>34</v>
      </c>
      <c r="E46" s="96">
        <v>733</v>
      </c>
      <c r="F46" s="96">
        <v>2934301</v>
      </c>
      <c r="G46" s="96">
        <v>865719</v>
      </c>
      <c r="H46" s="96">
        <v>2068582</v>
      </c>
      <c r="I46" s="96">
        <v>124084</v>
      </c>
      <c r="J46" s="154"/>
      <c r="K46" s="96">
        <v>6305</v>
      </c>
      <c r="L46" s="96">
        <v>30</v>
      </c>
      <c r="M46" s="96">
        <v>24</v>
      </c>
      <c r="N46" s="96">
        <v>0</v>
      </c>
      <c r="O46" s="96">
        <v>117641</v>
      </c>
      <c r="P46" s="96">
        <v>84</v>
      </c>
      <c r="Q46" s="96">
        <v>117725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96">
        <v>155</v>
      </c>
      <c r="D47" s="96">
        <v>10</v>
      </c>
      <c r="E47" s="96">
        <v>165</v>
      </c>
      <c r="F47" s="96">
        <v>475457</v>
      </c>
      <c r="G47" s="96">
        <v>206526</v>
      </c>
      <c r="H47" s="96">
        <v>268931</v>
      </c>
      <c r="I47" s="96">
        <v>16128</v>
      </c>
      <c r="J47" s="154"/>
      <c r="K47" s="96">
        <v>598</v>
      </c>
      <c r="L47" s="96">
        <v>0</v>
      </c>
      <c r="M47" s="96">
        <v>0</v>
      </c>
      <c r="N47" s="96">
        <v>0</v>
      </c>
      <c r="O47" s="96">
        <v>15488</v>
      </c>
      <c r="P47" s="96">
        <v>42</v>
      </c>
      <c r="Q47" s="96">
        <v>15530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96">
        <v>353</v>
      </c>
      <c r="D48" s="96">
        <v>50</v>
      </c>
      <c r="E48" s="96">
        <v>403</v>
      </c>
      <c r="F48" s="96">
        <v>1422856</v>
      </c>
      <c r="G48" s="96">
        <v>561200</v>
      </c>
      <c r="H48" s="96">
        <v>861656</v>
      </c>
      <c r="I48" s="96">
        <v>51683</v>
      </c>
      <c r="J48" s="154"/>
      <c r="K48" s="96">
        <v>2481</v>
      </c>
      <c r="L48" s="96">
        <v>0</v>
      </c>
      <c r="M48" s="96">
        <v>0</v>
      </c>
      <c r="N48" s="96">
        <v>19</v>
      </c>
      <c r="O48" s="96">
        <v>48202</v>
      </c>
      <c r="P48" s="96">
        <v>981</v>
      </c>
      <c r="Q48" s="96">
        <v>49183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96">
        <v>175</v>
      </c>
      <c r="D49" s="96">
        <v>10</v>
      </c>
      <c r="E49" s="96">
        <v>185</v>
      </c>
      <c r="F49" s="96">
        <v>635503</v>
      </c>
      <c r="G49" s="96">
        <v>241961</v>
      </c>
      <c r="H49" s="96">
        <v>393542</v>
      </c>
      <c r="I49" s="96">
        <v>23606</v>
      </c>
      <c r="J49" s="154"/>
      <c r="K49" s="96">
        <v>775</v>
      </c>
      <c r="L49" s="96">
        <v>23</v>
      </c>
      <c r="M49" s="96">
        <v>0</v>
      </c>
      <c r="N49" s="96">
        <v>0</v>
      </c>
      <c r="O49" s="96">
        <v>22649</v>
      </c>
      <c r="P49" s="96">
        <v>159</v>
      </c>
      <c r="Q49" s="96">
        <v>22808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96">
        <v>483</v>
      </c>
      <c r="D50" s="96">
        <v>32</v>
      </c>
      <c r="E50" s="96">
        <v>515</v>
      </c>
      <c r="F50" s="96">
        <v>1846694</v>
      </c>
      <c r="G50" s="96">
        <v>691903</v>
      </c>
      <c r="H50" s="96">
        <v>1154791</v>
      </c>
      <c r="I50" s="96">
        <v>69268</v>
      </c>
      <c r="J50" s="154"/>
      <c r="K50" s="96">
        <v>2826</v>
      </c>
      <c r="L50" s="96">
        <v>0</v>
      </c>
      <c r="M50" s="96">
        <v>62</v>
      </c>
      <c r="N50" s="96">
        <v>9</v>
      </c>
      <c r="O50" s="96">
        <v>66295</v>
      </c>
      <c r="P50" s="96">
        <v>76</v>
      </c>
      <c r="Q50" s="96">
        <v>66371</v>
      </c>
      <c r="R50" s="42" t="s">
        <v>42</v>
      </c>
    </row>
    <row r="51" spans="1:18" s="40" customFormat="1" ht="21.75" customHeight="1">
      <c r="A51" s="53">
        <v>44</v>
      </c>
      <c r="B51" s="54" t="s">
        <v>43</v>
      </c>
      <c r="C51" s="98">
        <v>266</v>
      </c>
      <c r="D51" s="98">
        <v>16</v>
      </c>
      <c r="E51" s="98">
        <v>282</v>
      </c>
      <c r="F51" s="98">
        <v>863572</v>
      </c>
      <c r="G51" s="98">
        <v>337926</v>
      </c>
      <c r="H51" s="98">
        <v>525646</v>
      </c>
      <c r="I51" s="98">
        <v>31527</v>
      </c>
      <c r="J51" s="154"/>
      <c r="K51" s="98">
        <v>1600</v>
      </c>
      <c r="L51" s="98">
        <v>0</v>
      </c>
      <c r="M51" s="98">
        <v>0</v>
      </c>
      <c r="N51" s="98">
        <v>0</v>
      </c>
      <c r="O51" s="98">
        <v>29866</v>
      </c>
      <c r="P51" s="98">
        <v>61</v>
      </c>
      <c r="Q51" s="98">
        <v>29927</v>
      </c>
      <c r="R51" s="54" t="s">
        <v>43</v>
      </c>
    </row>
    <row r="52" spans="1:18" s="27" customFormat="1" ht="21.75" customHeight="1">
      <c r="A52" s="63"/>
      <c r="B52" s="64" t="s">
        <v>83</v>
      </c>
      <c r="C52" s="65">
        <f>SUM(C40:C51)</f>
        <v>4414</v>
      </c>
      <c r="D52" s="65">
        <f aca="true" t="shared" si="2" ref="D52:I52">SUM(D40:D51)</f>
        <v>336</v>
      </c>
      <c r="E52" s="65">
        <f t="shared" si="2"/>
        <v>4750</v>
      </c>
      <c r="F52" s="65">
        <f t="shared" si="2"/>
        <v>16948555</v>
      </c>
      <c r="G52" s="65">
        <f t="shared" si="2"/>
        <v>5969199</v>
      </c>
      <c r="H52" s="65">
        <f t="shared" si="2"/>
        <v>10979356</v>
      </c>
      <c r="I52" s="65">
        <f t="shared" si="2"/>
        <v>658567</v>
      </c>
      <c r="J52" s="155"/>
      <c r="K52" s="65">
        <f aca="true" t="shared" si="3" ref="K52:Q52">SUM(K40:K51)</f>
        <v>29502</v>
      </c>
      <c r="L52" s="65">
        <f t="shared" si="3"/>
        <v>152</v>
      </c>
      <c r="M52" s="65">
        <f t="shared" si="3"/>
        <v>97</v>
      </c>
      <c r="N52" s="65">
        <f t="shared" si="3"/>
        <v>28</v>
      </c>
      <c r="O52" s="65">
        <f t="shared" si="3"/>
        <v>626368</v>
      </c>
      <c r="P52" s="65">
        <f t="shared" si="3"/>
        <v>2420</v>
      </c>
      <c r="Q52" s="65">
        <f t="shared" si="3"/>
        <v>628788</v>
      </c>
      <c r="R52" s="64" t="s">
        <v>83</v>
      </c>
    </row>
    <row r="53" spans="1:18" s="27" customFormat="1" ht="21.75" customHeight="1">
      <c r="A53" s="69"/>
      <c r="B53" s="68" t="s">
        <v>84</v>
      </c>
      <c r="C53" s="67">
        <f>C39+C52</f>
        <v>43615</v>
      </c>
      <c r="D53" s="67">
        <f aca="true" t="shared" si="4" ref="D53:I53">D39+D52</f>
        <v>3444</v>
      </c>
      <c r="E53" s="67">
        <f t="shared" si="4"/>
        <v>47059</v>
      </c>
      <c r="F53" s="67">
        <f t="shared" si="4"/>
        <v>172976953</v>
      </c>
      <c r="G53" s="67">
        <f t="shared" si="4"/>
        <v>58796211</v>
      </c>
      <c r="H53" s="67">
        <f t="shared" si="4"/>
        <v>114180742</v>
      </c>
      <c r="I53" s="67">
        <f t="shared" si="4"/>
        <v>6848966</v>
      </c>
      <c r="J53" s="155"/>
      <c r="K53" s="67">
        <f aca="true" t="shared" si="5" ref="K53:Q53">K39+K52</f>
        <v>358995</v>
      </c>
      <c r="L53" s="67">
        <f t="shared" si="5"/>
        <v>1206</v>
      </c>
      <c r="M53" s="67">
        <f t="shared" si="5"/>
        <v>1401</v>
      </c>
      <c r="N53" s="67">
        <f t="shared" si="5"/>
        <v>1423</v>
      </c>
      <c r="O53" s="67">
        <f t="shared" si="5"/>
        <v>6443185</v>
      </c>
      <c r="P53" s="67">
        <f t="shared" si="5"/>
        <v>42755</v>
      </c>
      <c r="Q53" s="67">
        <f t="shared" si="5"/>
        <v>6485940</v>
      </c>
      <c r="R53" s="68" t="s">
        <v>84</v>
      </c>
    </row>
  </sheetData>
  <sheetProtection/>
  <mergeCells count="17">
    <mergeCell ref="R4:R6"/>
    <mergeCell ref="A4:A6"/>
    <mergeCell ref="O4:Q4"/>
    <mergeCell ref="B4:B6"/>
    <mergeCell ref="C4:E4"/>
    <mergeCell ref="F4:F6"/>
    <mergeCell ref="G4:G6"/>
    <mergeCell ref="H4:H6"/>
    <mergeCell ref="Q5:Q6"/>
    <mergeCell ref="I4:I6"/>
    <mergeCell ref="K4:K6"/>
    <mergeCell ref="L4:L6"/>
    <mergeCell ref="C5:D5"/>
    <mergeCell ref="E5:E6"/>
    <mergeCell ref="O5:P5"/>
    <mergeCell ref="N4:N6"/>
    <mergeCell ref="M4:M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4"/>
      <c r="B1" s="13"/>
      <c r="C1" s="14"/>
      <c r="D1" s="12"/>
      <c r="E1" s="14"/>
      <c r="F1" s="12"/>
      <c r="G1" s="12"/>
      <c r="H1" s="12"/>
      <c r="I1" s="14"/>
      <c r="K1" s="12"/>
      <c r="L1" s="14"/>
      <c r="M1" s="12"/>
      <c r="N1" s="12"/>
      <c r="O1" s="12"/>
      <c r="P1" s="12"/>
      <c r="Q1" s="12"/>
      <c r="R1" s="13"/>
    </row>
    <row r="2" spans="1:18" ht="4.5" customHeight="1">
      <c r="A2" s="13"/>
      <c r="B2" s="13"/>
      <c r="C2" s="14"/>
      <c r="D2" s="12"/>
      <c r="E2" s="14"/>
      <c r="F2" s="12"/>
      <c r="G2" s="12"/>
      <c r="H2" s="12"/>
      <c r="I2" s="14"/>
      <c r="K2" s="12"/>
      <c r="L2" s="14"/>
      <c r="M2" s="12"/>
      <c r="N2" s="12"/>
      <c r="O2" s="12"/>
      <c r="P2" s="12"/>
      <c r="Q2" s="12"/>
      <c r="R2" s="13"/>
    </row>
    <row r="3" spans="1:18" ht="23.25" customHeight="1">
      <c r="A3" s="13"/>
      <c r="B3" s="184" t="s">
        <v>8</v>
      </c>
      <c r="C3" s="162"/>
      <c r="D3" s="12"/>
      <c r="E3" s="12"/>
      <c r="F3" s="12"/>
      <c r="G3" s="12"/>
      <c r="H3" s="12"/>
      <c r="I3" s="12"/>
      <c r="J3" s="62"/>
      <c r="K3" s="12"/>
      <c r="L3" s="12"/>
      <c r="M3" s="12"/>
      <c r="N3" s="12"/>
      <c r="O3" s="12"/>
      <c r="P3" s="12"/>
      <c r="Q3" s="152" t="s">
        <v>107</v>
      </c>
      <c r="R3" s="15"/>
    </row>
    <row r="4" spans="1:18" s="40" customFormat="1" ht="19.5" customHeight="1">
      <c r="A4" s="178" t="s">
        <v>74</v>
      </c>
      <c r="B4" s="182" t="s">
        <v>75</v>
      </c>
      <c r="C4" s="181" t="s">
        <v>76</v>
      </c>
      <c r="D4" s="181"/>
      <c r="E4" s="181"/>
      <c r="F4" s="181" t="s">
        <v>45</v>
      </c>
      <c r="G4" s="181" t="s">
        <v>11</v>
      </c>
      <c r="H4" s="181" t="s">
        <v>77</v>
      </c>
      <c r="I4" s="181" t="s">
        <v>78</v>
      </c>
      <c r="J4" s="153"/>
      <c r="K4" s="160" t="s">
        <v>12</v>
      </c>
      <c r="L4" s="160" t="s">
        <v>79</v>
      </c>
      <c r="M4" s="174" t="s">
        <v>63</v>
      </c>
      <c r="N4" s="175" t="s">
        <v>64</v>
      </c>
      <c r="O4" s="181" t="s">
        <v>80</v>
      </c>
      <c r="P4" s="181"/>
      <c r="Q4" s="181"/>
      <c r="R4" s="163" t="s">
        <v>93</v>
      </c>
    </row>
    <row r="5" spans="1:18" s="40" customFormat="1" ht="19.5" customHeight="1">
      <c r="A5" s="179"/>
      <c r="B5" s="182"/>
      <c r="C5" s="165" t="s">
        <v>108</v>
      </c>
      <c r="D5" s="166"/>
      <c r="E5" s="167" t="s">
        <v>81</v>
      </c>
      <c r="F5" s="181"/>
      <c r="G5" s="181"/>
      <c r="H5" s="181"/>
      <c r="I5" s="181"/>
      <c r="J5" s="153"/>
      <c r="K5" s="160"/>
      <c r="L5" s="160"/>
      <c r="M5" s="174"/>
      <c r="N5" s="176"/>
      <c r="O5" s="165" t="s">
        <v>108</v>
      </c>
      <c r="P5" s="166"/>
      <c r="Q5" s="167" t="s">
        <v>81</v>
      </c>
      <c r="R5" s="163"/>
    </row>
    <row r="6" spans="1:18" s="40" customFormat="1" ht="19.5" customHeight="1">
      <c r="A6" s="180"/>
      <c r="B6" s="183"/>
      <c r="C6" s="26" t="s">
        <v>109</v>
      </c>
      <c r="D6" s="26" t="s">
        <v>110</v>
      </c>
      <c r="E6" s="168"/>
      <c r="F6" s="181"/>
      <c r="G6" s="181"/>
      <c r="H6" s="181"/>
      <c r="I6" s="181"/>
      <c r="J6" s="153"/>
      <c r="K6" s="160"/>
      <c r="L6" s="160"/>
      <c r="M6" s="174"/>
      <c r="N6" s="177"/>
      <c r="O6" s="26" t="s">
        <v>109</v>
      </c>
      <c r="P6" s="26" t="s">
        <v>110</v>
      </c>
      <c r="Q6" s="168"/>
      <c r="R6" s="164"/>
    </row>
    <row r="7" spans="1:18" s="40" customFormat="1" ht="21.75" customHeight="1">
      <c r="A7" s="46">
        <v>1</v>
      </c>
      <c r="B7" s="39" t="s">
        <v>18</v>
      </c>
      <c r="C7" s="100">
        <v>122</v>
      </c>
      <c r="D7" s="100">
        <v>19</v>
      </c>
      <c r="E7" s="100">
        <v>141</v>
      </c>
      <c r="F7" s="100">
        <v>401205</v>
      </c>
      <c r="G7" s="100">
        <v>169855</v>
      </c>
      <c r="H7" s="100">
        <v>231350</v>
      </c>
      <c r="I7" s="100">
        <v>13875</v>
      </c>
      <c r="J7" s="154"/>
      <c r="K7" s="100">
        <v>478</v>
      </c>
      <c r="L7" s="100">
        <v>0</v>
      </c>
      <c r="M7" s="100">
        <v>3</v>
      </c>
      <c r="N7" s="100">
        <v>0</v>
      </c>
      <c r="O7" s="100">
        <v>13244</v>
      </c>
      <c r="P7" s="100">
        <v>150</v>
      </c>
      <c r="Q7" s="100">
        <v>13394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1">
        <v>19</v>
      </c>
      <c r="D8" s="101">
        <v>2</v>
      </c>
      <c r="E8" s="101">
        <v>21</v>
      </c>
      <c r="F8" s="101">
        <v>47998</v>
      </c>
      <c r="G8" s="101">
        <v>25821</v>
      </c>
      <c r="H8" s="101">
        <v>22177</v>
      </c>
      <c r="I8" s="101">
        <v>1331</v>
      </c>
      <c r="J8" s="154"/>
      <c r="K8" s="101">
        <v>51</v>
      </c>
      <c r="L8" s="101">
        <v>0</v>
      </c>
      <c r="M8" s="101">
        <v>0</v>
      </c>
      <c r="N8" s="101">
        <v>0</v>
      </c>
      <c r="O8" s="101">
        <v>1279</v>
      </c>
      <c r="P8" s="101">
        <v>1</v>
      </c>
      <c r="Q8" s="101">
        <v>1280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1">
        <v>211</v>
      </c>
      <c r="D9" s="101">
        <v>18</v>
      </c>
      <c r="E9" s="101">
        <v>229</v>
      </c>
      <c r="F9" s="101">
        <v>787312</v>
      </c>
      <c r="G9" s="101">
        <v>335519</v>
      </c>
      <c r="H9" s="101">
        <v>451793</v>
      </c>
      <c r="I9" s="101">
        <v>27100</v>
      </c>
      <c r="J9" s="154"/>
      <c r="K9" s="101">
        <v>725</v>
      </c>
      <c r="L9" s="101">
        <v>0</v>
      </c>
      <c r="M9" s="101">
        <v>10</v>
      </c>
      <c r="N9" s="101">
        <v>0</v>
      </c>
      <c r="O9" s="101">
        <v>26305</v>
      </c>
      <c r="P9" s="101">
        <v>60</v>
      </c>
      <c r="Q9" s="101">
        <v>26365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1">
        <v>271</v>
      </c>
      <c r="D10" s="101">
        <v>11</v>
      </c>
      <c r="E10" s="101">
        <v>282</v>
      </c>
      <c r="F10" s="101">
        <v>1249341</v>
      </c>
      <c r="G10" s="101">
        <v>405480</v>
      </c>
      <c r="H10" s="101">
        <v>843861</v>
      </c>
      <c r="I10" s="101">
        <v>50621</v>
      </c>
      <c r="J10" s="154"/>
      <c r="K10" s="101">
        <v>1201</v>
      </c>
      <c r="L10" s="101">
        <v>0</v>
      </c>
      <c r="M10" s="101">
        <v>0</v>
      </c>
      <c r="N10" s="101">
        <v>0</v>
      </c>
      <c r="O10" s="101">
        <v>49391</v>
      </c>
      <c r="P10" s="101">
        <v>29</v>
      </c>
      <c r="Q10" s="101">
        <v>49420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1">
        <v>243</v>
      </c>
      <c r="D11" s="101">
        <v>20</v>
      </c>
      <c r="E11" s="101">
        <v>263</v>
      </c>
      <c r="F11" s="101">
        <v>846978</v>
      </c>
      <c r="G11" s="101">
        <v>353374</v>
      </c>
      <c r="H11" s="101">
        <v>493604</v>
      </c>
      <c r="I11" s="101">
        <v>29605</v>
      </c>
      <c r="J11" s="154"/>
      <c r="K11" s="101">
        <v>1316</v>
      </c>
      <c r="L11" s="101">
        <v>0</v>
      </c>
      <c r="M11" s="101">
        <v>5</v>
      </c>
      <c r="N11" s="101">
        <v>0</v>
      </c>
      <c r="O11" s="101">
        <v>28223</v>
      </c>
      <c r="P11" s="101">
        <v>61</v>
      </c>
      <c r="Q11" s="101">
        <v>28284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1">
        <v>158</v>
      </c>
      <c r="D12" s="101">
        <v>9</v>
      </c>
      <c r="E12" s="101">
        <v>167</v>
      </c>
      <c r="F12" s="101">
        <v>900141</v>
      </c>
      <c r="G12" s="101">
        <v>267770</v>
      </c>
      <c r="H12" s="101">
        <v>632371</v>
      </c>
      <c r="I12" s="101">
        <v>37936</v>
      </c>
      <c r="J12" s="154"/>
      <c r="K12" s="101">
        <v>1109</v>
      </c>
      <c r="L12" s="101">
        <v>0</v>
      </c>
      <c r="M12" s="101">
        <v>1</v>
      </c>
      <c r="N12" s="101">
        <v>0</v>
      </c>
      <c r="O12" s="101">
        <v>36782</v>
      </c>
      <c r="P12" s="101">
        <v>44</v>
      </c>
      <c r="Q12" s="101">
        <v>36826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1">
        <v>56</v>
      </c>
      <c r="D13" s="101">
        <v>7</v>
      </c>
      <c r="E13" s="101">
        <v>63</v>
      </c>
      <c r="F13" s="101">
        <v>158396</v>
      </c>
      <c r="G13" s="101">
        <v>69176</v>
      </c>
      <c r="H13" s="101">
        <v>89220</v>
      </c>
      <c r="I13" s="101">
        <v>5353</v>
      </c>
      <c r="J13" s="154"/>
      <c r="K13" s="101">
        <v>185</v>
      </c>
      <c r="L13" s="101">
        <v>0</v>
      </c>
      <c r="M13" s="101">
        <v>5</v>
      </c>
      <c r="N13" s="101">
        <v>0</v>
      </c>
      <c r="O13" s="101">
        <v>5116</v>
      </c>
      <c r="P13" s="101">
        <v>47</v>
      </c>
      <c r="Q13" s="101">
        <v>5163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1">
        <v>145</v>
      </c>
      <c r="D14" s="101">
        <v>12</v>
      </c>
      <c r="E14" s="101">
        <v>157</v>
      </c>
      <c r="F14" s="101">
        <v>653202</v>
      </c>
      <c r="G14" s="101">
        <v>237366</v>
      </c>
      <c r="H14" s="101">
        <v>415836</v>
      </c>
      <c r="I14" s="101">
        <v>24946</v>
      </c>
      <c r="J14" s="154"/>
      <c r="K14" s="101">
        <v>561</v>
      </c>
      <c r="L14" s="101">
        <v>21</v>
      </c>
      <c r="M14" s="101">
        <v>0</v>
      </c>
      <c r="N14" s="101">
        <v>0</v>
      </c>
      <c r="O14" s="101">
        <v>24163</v>
      </c>
      <c r="P14" s="101">
        <v>201</v>
      </c>
      <c r="Q14" s="101">
        <v>24364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2">
        <v>127</v>
      </c>
      <c r="D15" s="102">
        <v>8</v>
      </c>
      <c r="E15" s="102">
        <v>135</v>
      </c>
      <c r="F15" s="102">
        <v>630342</v>
      </c>
      <c r="G15" s="102">
        <v>215064</v>
      </c>
      <c r="H15" s="102">
        <v>415278</v>
      </c>
      <c r="I15" s="102">
        <v>24911</v>
      </c>
      <c r="J15" s="154"/>
      <c r="K15" s="102">
        <v>449</v>
      </c>
      <c r="L15" s="102">
        <v>0</v>
      </c>
      <c r="M15" s="102">
        <v>1</v>
      </c>
      <c r="N15" s="102">
        <v>0</v>
      </c>
      <c r="O15" s="102">
        <v>24443</v>
      </c>
      <c r="P15" s="102">
        <v>18</v>
      </c>
      <c r="Q15" s="102">
        <v>24461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2">
        <v>70</v>
      </c>
      <c r="D16" s="102">
        <v>9</v>
      </c>
      <c r="E16" s="102">
        <v>79</v>
      </c>
      <c r="F16" s="102">
        <v>239439</v>
      </c>
      <c r="G16" s="102">
        <v>97377</v>
      </c>
      <c r="H16" s="102">
        <v>142062</v>
      </c>
      <c r="I16" s="102">
        <v>8545</v>
      </c>
      <c r="J16" s="154"/>
      <c r="K16" s="102">
        <v>257</v>
      </c>
      <c r="L16" s="102">
        <v>0</v>
      </c>
      <c r="M16" s="102">
        <v>9</v>
      </c>
      <c r="N16" s="102">
        <v>0</v>
      </c>
      <c r="O16" s="102">
        <v>8222</v>
      </c>
      <c r="P16" s="102">
        <v>57</v>
      </c>
      <c r="Q16" s="102">
        <v>8279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2">
        <v>14</v>
      </c>
      <c r="D17" s="102">
        <v>1</v>
      </c>
      <c r="E17" s="102">
        <v>15</v>
      </c>
      <c r="F17" s="102">
        <v>61672</v>
      </c>
      <c r="G17" s="102">
        <v>20771</v>
      </c>
      <c r="H17" s="102">
        <v>40901</v>
      </c>
      <c r="I17" s="102">
        <v>2454</v>
      </c>
      <c r="J17" s="154"/>
      <c r="K17" s="102">
        <v>64</v>
      </c>
      <c r="L17" s="102">
        <v>0</v>
      </c>
      <c r="M17" s="102">
        <v>35</v>
      </c>
      <c r="N17" s="102">
        <v>0</v>
      </c>
      <c r="O17" s="102">
        <v>2347</v>
      </c>
      <c r="P17" s="102">
        <v>8</v>
      </c>
      <c r="Q17" s="102">
        <v>2355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1">
        <v>24</v>
      </c>
      <c r="D18" s="101">
        <v>1</v>
      </c>
      <c r="E18" s="101">
        <v>25</v>
      </c>
      <c r="F18" s="101">
        <v>92735</v>
      </c>
      <c r="G18" s="101">
        <v>32728</v>
      </c>
      <c r="H18" s="101">
        <v>60007</v>
      </c>
      <c r="I18" s="101">
        <v>3602</v>
      </c>
      <c r="J18" s="154"/>
      <c r="K18" s="101">
        <v>130</v>
      </c>
      <c r="L18" s="101">
        <v>0</v>
      </c>
      <c r="M18" s="101">
        <v>0</v>
      </c>
      <c r="N18" s="101">
        <v>0</v>
      </c>
      <c r="O18" s="101">
        <v>3469</v>
      </c>
      <c r="P18" s="101">
        <v>3</v>
      </c>
      <c r="Q18" s="101">
        <v>3472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1">
        <v>103</v>
      </c>
      <c r="D19" s="101">
        <v>9</v>
      </c>
      <c r="E19" s="101">
        <v>112</v>
      </c>
      <c r="F19" s="101">
        <v>338538</v>
      </c>
      <c r="G19" s="101">
        <v>162074</v>
      </c>
      <c r="H19" s="101">
        <v>176464</v>
      </c>
      <c r="I19" s="101">
        <v>10584</v>
      </c>
      <c r="J19" s="154"/>
      <c r="K19" s="101">
        <v>468</v>
      </c>
      <c r="L19" s="101">
        <v>0</v>
      </c>
      <c r="M19" s="101">
        <v>0</v>
      </c>
      <c r="N19" s="101">
        <v>0</v>
      </c>
      <c r="O19" s="101">
        <v>10036</v>
      </c>
      <c r="P19" s="101">
        <v>80</v>
      </c>
      <c r="Q19" s="101">
        <v>10116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1">
        <v>49</v>
      </c>
      <c r="D20" s="101">
        <v>5</v>
      </c>
      <c r="E20" s="101">
        <v>54</v>
      </c>
      <c r="F20" s="101">
        <v>142037</v>
      </c>
      <c r="G20" s="101">
        <v>57105</v>
      </c>
      <c r="H20" s="101">
        <v>84932</v>
      </c>
      <c r="I20" s="101">
        <v>5095</v>
      </c>
      <c r="J20" s="154"/>
      <c r="K20" s="101">
        <v>129</v>
      </c>
      <c r="L20" s="101">
        <v>0</v>
      </c>
      <c r="M20" s="101">
        <v>0</v>
      </c>
      <c r="N20" s="101">
        <v>0</v>
      </c>
      <c r="O20" s="101">
        <v>4949</v>
      </c>
      <c r="P20" s="101">
        <v>17</v>
      </c>
      <c r="Q20" s="101">
        <v>4966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1">
        <v>53</v>
      </c>
      <c r="D21" s="101">
        <v>5</v>
      </c>
      <c r="E21" s="101">
        <v>58</v>
      </c>
      <c r="F21" s="101">
        <v>155905</v>
      </c>
      <c r="G21" s="101">
        <v>75953</v>
      </c>
      <c r="H21" s="101">
        <v>79952</v>
      </c>
      <c r="I21" s="101">
        <v>4794</v>
      </c>
      <c r="J21" s="154"/>
      <c r="K21" s="101">
        <v>218</v>
      </c>
      <c r="L21" s="101">
        <v>0</v>
      </c>
      <c r="M21" s="101">
        <v>1</v>
      </c>
      <c r="N21" s="101">
        <v>0</v>
      </c>
      <c r="O21" s="101">
        <v>4519</v>
      </c>
      <c r="P21" s="101">
        <v>56</v>
      </c>
      <c r="Q21" s="101">
        <v>4575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1">
        <v>184</v>
      </c>
      <c r="D22" s="101">
        <v>18</v>
      </c>
      <c r="E22" s="101">
        <v>202</v>
      </c>
      <c r="F22" s="101">
        <v>671774</v>
      </c>
      <c r="G22" s="101">
        <v>271724</v>
      </c>
      <c r="H22" s="101">
        <v>400050</v>
      </c>
      <c r="I22" s="101">
        <v>23995</v>
      </c>
      <c r="J22" s="154"/>
      <c r="K22" s="101">
        <v>612</v>
      </c>
      <c r="L22" s="101">
        <v>0</v>
      </c>
      <c r="M22" s="101">
        <v>6</v>
      </c>
      <c r="N22" s="101">
        <v>3</v>
      </c>
      <c r="O22" s="101">
        <v>23323</v>
      </c>
      <c r="P22" s="101">
        <v>51</v>
      </c>
      <c r="Q22" s="101">
        <v>23374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1">
        <v>35</v>
      </c>
      <c r="D23" s="101">
        <v>1</v>
      </c>
      <c r="E23" s="101">
        <v>36</v>
      </c>
      <c r="F23" s="101">
        <v>89301</v>
      </c>
      <c r="G23" s="101">
        <v>37458</v>
      </c>
      <c r="H23" s="101">
        <v>51843</v>
      </c>
      <c r="I23" s="101">
        <v>3111</v>
      </c>
      <c r="J23" s="154"/>
      <c r="K23" s="101">
        <v>110</v>
      </c>
      <c r="L23" s="101">
        <v>0</v>
      </c>
      <c r="M23" s="101">
        <v>0</v>
      </c>
      <c r="N23" s="101">
        <v>0</v>
      </c>
      <c r="O23" s="101">
        <v>2996</v>
      </c>
      <c r="P23" s="101">
        <v>5</v>
      </c>
      <c r="Q23" s="101">
        <v>3001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1">
        <v>79</v>
      </c>
      <c r="D24" s="101">
        <v>4</v>
      </c>
      <c r="E24" s="101">
        <v>83</v>
      </c>
      <c r="F24" s="101">
        <v>495379</v>
      </c>
      <c r="G24" s="101">
        <v>117234</v>
      </c>
      <c r="H24" s="101">
        <v>378145</v>
      </c>
      <c r="I24" s="101">
        <v>22687</v>
      </c>
      <c r="J24" s="154"/>
      <c r="K24" s="101">
        <v>326</v>
      </c>
      <c r="L24" s="101">
        <v>0</v>
      </c>
      <c r="M24" s="101">
        <v>0</v>
      </c>
      <c r="N24" s="101">
        <v>0</v>
      </c>
      <c r="O24" s="101">
        <v>22347</v>
      </c>
      <c r="P24" s="101">
        <v>14</v>
      </c>
      <c r="Q24" s="101">
        <v>22361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1">
        <v>35</v>
      </c>
      <c r="D25" s="101">
        <v>5</v>
      </c>
      <c r="E25" s="101">
        <v>40</v>
      </c>
      <c r="F25" s="101">
        <v>128268</v>
      </c>
      <c r="G25" s="101">
        <v>58350</v>
      </c>
      <c r="H25" s="101">
        <v>69918</v>
      </c>
      <c r="I25" s="101">
        <v>4194</v>
      </c>
      <c r="J25" s="154"/>
      <c r="K25" s="101">
        <v>197</v>
      </c>
      <c r="L25" s="101">
        <v>0</v>
      </c>
      <c r="M25" s="101">
        <v>0</v>
      </c>
      <c r="N25" s="101">
        <v>0</v>
      </c>
      <c r="O25" s="101">
        <v>3936</v>
      </c>
      <c r="P25" s="101">
        <v>61</v>
      </c>
      <c r="Q25" s="101">
        <v>3997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1">
        <v>27</v>
      </c>
      <c r="D26" s="101">
        <v>0</v>
      </c>
      <c r="E26" s="101">
        <v>27</v>
      </c>
      <c r="F26" s="101">
        <v>92302</v>
      </c>
      <c r="G26" s="101">
        <v>40055</v>
      </c>
      <c r="H26" s="101">
        <v>52247</v>
      </c>
      <c r="I26" s="101">
        <v>3136</v>
      </c>
      <c r="J26" s="154"/>
      <c r="K26" s="101">
        <v>160</v>
      </c>
      <c r="L26" s="101">
        <v>0</v>
      </c>
      <c r="M26" s="101">
        <v>0</v>
      </c>
      <c r="N26" s="101">
        <v>0</v>
      </c>
      <c r="O26" s="101">
        <v>2976</v>
      </c>
      <c r="P26" s="101">
        <v>0</v>
      </c>
      <c r="Q26" s="101">
        <v>2976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1">
        <v>57</v>
      </c>
      <c r="D27" s="101">
        <v>9</v>
      </c>
      <c r="E27" s="101">
        <v>66</v>
      </c>
      <c r="F27" s="101">
        <v>169539</v>
      </c>
      <c r="G27" s="101">
        <v>70225</v>
      </c>
      <c r="H27" s="101">
        <v>99314</v>
      </c>
      <c r="I27" s="101">
        <v>5962</v>
      </c>
      <c r="J27" s="154"/>
      <c r="K27" s="101">
        <v>233</v>
      </c>
      <c r="L27" s="101">
        <v>0</v>
      </c>
      <c r="M27" s="101">
        <v>0</v>
      </c>
      <c r="N27" s="101">
        <v>0</v>
      </c>
      <c r="O27" s="101">
        <v>5677</v>
      </c>
      <c r="P27" s="101">
        <v>52</v>
      </c>
      <c r="Q27" s="101">
        <v>5729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1">
        <v>58</v>
      </c>
      <c r="D28" s="101">
        <v>2</v>
      </c>
      <c r="E28" s="101">
        <v>60</v>
      </c>
      <c r="F28" s="101">
        <v>188994</v>
      </c>
      <c r="G28" s="101">
        <v>72840</v>
      </c>
      <c r="H28" s="101">
        <v>116154</v>
      </c>
      <c r="I28" s="101">
        <v>6968</v>
      </c>
      <c r="J28" s="154"/>
      <c r="K28" s="101">
        <v>169</v>
      </c>
      <c r="L28" s="101">
        <v>0</v>
      </c>
      <c r="M28" s="101">
        <v>0</v>
      </c>
      <c r="N28" s="101">
        <v>0</v>
      </c>
      <c r="O28" s="101">
        <v>6794</v>
      </c>
      <c r="P28" s="101">
        <v>5</v>
      </c>
      <c r="Q28" s="101">
        <v>6799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1">
        <v>451</v>
      </c>
      <c r="D29" s="101">
        <v>62</v>
      </c>
      <c r="E29" s="101">
        <v>513</v>
      </c>
      <c r="F29" s="101">
        <v>1835314</v>
      </c>
      <c r="G29" s="101">
        <v>727352</v>
      </c>
      <c r="H29" s="101">
        <v>1107962</v>
      </c>
      <c r="I29" s="101">
        <v>66458</v>
      </c>
      <c r="J29" s="154"/>
      <c r="K29" s="101">
        <v>1864</v>
      </c>
      <c r="L29" s="101">
        <v>0</v>
      </c>
      <c r="M29" s="101">
        <v>0</v>
      </c>
      <c r="N29" s="101">
        <v>0</v>
      </c>
      <c r="O29" s="101">
        <v>63466</v>
      </c>
      <c r="P29" s="101">
        <v>1128</v>
      </c>
      <c r="Q29" s="101">
        <v>64594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1">
        <v>408</v>
      </c>
      <c r="D30" s="101">
        <v>24</v>
      </c>
      <c r="E30" s="101">
        <v>432</v>
      </c>
      <c r="F30" s="101">
        <v>1781180</v>
      </c>
      <c r="G30" s="101">
        <v>602790</v>
      </c>
      <c r="H30" s="101">
        <v>1178390</v>
      </c>
      <c r="I30" s="101">
        <v>70686</v>
      </c>
      <c r="J30" s="154"/>
      <c r="K30" s="101">
        <v>2071</v>
      </c>
      <c r="L30" s="101">
        <v>0</v>
      </c>
      <c r="M30" s="101">
        <v>0</v>
      </c>
      <c r="N30" s="101">
        <v>0</v>
      </c>
      <c r="O30" s="101">
        <v>68531</v>
      </c>
      <c r="P30" s="101">
        <v>84</v>
      </c>
      <c r="Q30" s="101">
        <v>68615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1">
        <v>255</v>
      </c>
      <c r="D31" s="101">
        <v>30</v>
      </c>
      <c r="E31" s="101">
        <v>285</v>
      </c>
      <c r="F31" s="101">
        <v>960893</v>
      </c>
      <c r="G31" s="101">
        <v>396827</v>
      </c>
      <c r="H31" s="101">
        <v>564066</v>
      </c>
      <c r="I31" s="101">
        <v>33832</v>
      </c>
      <c r="J31" s="154"/>
      <c r="K31" s="101">
        <v>1116</v>
      </c>
      <c r="L31" s="101">
        <v>0</v>
      </c>
      <c r="M31" s="101">
        <v>0</v>
      </c>
      <c r="N31" s="101">
        <v>0</v>
      </c>
      <c r="O31" s="101">
        <v>32625</v>
      </c>
      <c r="P31" s="101">
        <v>91</v>
      </c>
      <c r="Q31" s="101">
        <v>32716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1">
        <v>196</v>
      </c>
      <c r="D32" s="101">
        <v>16</v>
      </c>
      <c r="E32" s="101">
        <v>212</v>
      </c>
      <c r="F32" s="101">
        <v>762594</v>
      </c>
      <c r="G32" s="101">
        <v>305259</v>
      </c>
      <c r="H32" s="101">
        <v>457335</v>
      </c>
      <c r="I32" s="101">
        <v>27596</v>
      </c>
      <c r="J32" s="154"/>
      <c r="K32" s="101">
        <v>862</v>
      </c>
      <c r="L32" s="101">
        <v>0</v>
      </c>
      <c r="M32" s="101">
        <v>0</v>
      </c>
      <c r="N32" s="101">
        <v>0</v>
      </c>
      <c r="O32" s="101">
        <v>25835</v>
      </c>
      <c r="P32" s="101">
        <v>899</v>
      </c>
      <c r="Q32" s="101">
        <v>26734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1">
        <v>113</v>
      </c>
      <c r="D33" s="101">
        <v>7</v>
      </c>
      <c r="E33" s="101">
        <v>120</v>
      </c>
      <c r="F33" s="101">
        <v>410719</v>
      </c>
      <c r="G33" s="101">
        <v>172201</v>
      </c>
      <c r="H33" s="101">
        <v>238518</v>
      </c>
      <c r="I33" s="101">
        <v>14308</v>
      </c>
      <c r="J33" s="154"/>
      <c r="K33" s="101">
        <v>427</v>
      </c>
      <c r="L33" s="101">
        <v>0</v>
      </c>
      <c r="M33" s="101">
        <v>0</v>
      </c>
      <c r="N33" s="101">
        <v>0</v>
      </c>
      <c r="O33" s="101">
        <v>13865</v>
      </c>
      <c r="P33" s="101">
        <v>16</v>
      </c>
      <c r="Q33" s="101">
        <v>13881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1">
        <v>362</v>
      </c>
      <c r="D34" s="101">
        <v>17</v>
      </c>
      <c r="E34" s="101">
        <v>379</v>
      </c>
      <c r="F34" s="101">
        <v>2100108</v>
      </c>
      <c r="G34" s="101">
        <v>602997</v>
      </c>
      <c r="H34" s="101">
        <v>1497111</v>
      </c>
      <c r="I34" s="101">
        <v>89812</v>
      </c>
      <c r="J34" s="154"/>
      <c r="K34" s="101">
        <v>1290</v>
      </c>
      <c r="L34" s="101">
        <v>0</v>
      </c>
      <c r="M34" s="101">
        <v>0</v>
      </c>
      <c r="N34" s="101">
        <v>0</v>
      </c>
      <c r="O34" s="101">
        <v>88472</v>
      </c>
      <c r="P34" s="101">
        <v>50</v>
      </c>
      <c r="Q34" s="101">
        <v>88522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1">
        <v>525</v>
      </c>
      <c r="D35" s="101">
        <v>43</v>
      </c>
      <c r="E35" s="101">
        <v>568</v>
      </c>
      <c r="F35" s="101">
        <v>2609699</v>
      </c>
      <c r="G35" s="101">
        <v>850496</v>
      </c>
      <c r="H35" s="101">
        <v>1759203</v>
      </c>
      <c r="I35" s="101">
        <v>105532</v>
      </c>
      <c r="J35" s="154"/>
      <c r="K35" s="101">
        <v>1991</v>
      </c>
      <c r="L35" s="101">
        <v>21</v>
      </c>
      <c r="M35" s="101">
        <v>0</v>
      </c>
      <c r="N35" s="101">
        <v>0</v>
      </c>
      <c r="O35" s="101">
        <v>103398</v>
      </c>
      <c r="P35" s="101">
        <v>122</v>
      </c>
      <c r="Q35" s="101">
        <v>103520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1">
        <v>919</v>
      </c>
      <c r="D36" s="101">
        <v>39</v>
      </c>
      <c r="E36" s="101">
        <v>958</v>
      </c>
      <c r="F36" s="101">
        <v>5168740</v>
      </c>
      <c r="G36" s="101">
        <v>1603127</v>
      </c>
      <c r="H36" s="101">
        <v>3565613</v>
      </c>
      <c r="I36" s="101">
        <v>213900</v>
      </c>
      <c r="J36" s="154"/>
      <c r="K36" s="101">
        <v>3840</v>
      </c>
      <c r="L36" s="101">
        <v>0</v>
      </c>
      <c r="M36" s="101">
        <v>1</v>
      </c>
      <c r="N36" s="101">
        <v>0</v>
      </c>
      <c r="O36" s="101">
        <v>209913</v>
      </c>
      <c r="P36" s="101">
        <v>146</v>
      </c>
      <c r="Q36" s="101">
        <v>210059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1">
        <v>86</v>
      </c>
      <c r="D37" s="101">
        <v>11</v>
      </c>
      <c r="E37" s="101">
        <v>97</v>
      </c>
      <c r="F37" s="101">
        <v>253848</v>
      </c>
      <c r="G37" s="101">
        <v>116966</v>
      </c>
      <c r="H37" s="101">
        <v>136882</v>
      </c>
      <c r="I37" s="101">
        <v>8212</v>
      </c>
      <c r="J37" s="154"/>
      <c r="K37" s="101">
        <v>274</v>
      </c>
      <c r="L37" s="101">
        <v>11</v>
      </c>
      <c r="M37" s="101">
        <v>0</v>
      </c>
      <c r="N37" s="101">
        <v>0</v>
      </c>
      <c r="O37" s="101">
        <v>7881</v>
      </c>
      <c r="P37" s="101">
        <v>46</v>
      </c>
      <c r="Q37" s="101">
        <v>7927</v>
      </c>
      <c r="R37" s="42" t="s">
        <v>60</v>
      </c>
    </row>
    <row r="38" spans="1:18" s="40" customFormat="1" ht="21.75" customHeight="1">
      <c r="A38" s="53">
        <v>32</v>
      </c>
      <c r="B38" s="54" t="s">
        <v>61</v>
      </c>
      <c r="C38" s="103">
        <v>256</v>
      </c>
      <c r="D38" s="103">
        <v>19</v>
      </c>
      <c r="E38" s="103">
        <v>275</v>
      </c>
      <c r="F38" s="103">
        <v>1258270</v>
      </c>
      <c r="G38" s="103">
        <v>418583</v>
      </c>
      <c r="H38" s="103">
        <v>839687</v>
      </c>
      <c r="I38" s="103">
        <v>50371</v>
      </c>
      <c r="J38" s="154"/>
      <c r="K38" s="103">
        <v>974</v>
      </c>
      <c r="L38" s="103">
        <v>0</v>
      </c>
      <c r="M38" s="103">
        <v>1</v>
      </c>
      <c r="N38" s="103">
        <v>0</v>
      </c>
      <c r="O38" s="103">
        <v>49357</v>
      </c>
      <c r="P38" s="103">
        <v>39</v>
      </c>
      <c r="Q38" s="103">
        <v>49396</v>
      </c>
      <c r="R38" s="54" t="s">
        <v>61</v>
      </c>
    </row>
    <row r="39" spans="1:18" s="27" customFormat="1" ht="21.75" customHeight="1">
      <c r="A39" s="63"/>
      <c r="B39" s="64" t="s">
        <v>82</v>
      </c>
      <c r="C39" s="93">
        <f>SUM(C7:C38)</f>
        <v>5711</v>
      </c>
      <c r="D39" s="93">
        <f aca="true" t="shared" si="0" ref="D39:I39">SUM(D7:D38)</f>
        <v>443</v>
      </c>
      <c r="E39" s="93">
        <f t="shared" si="0"/>
        <v>6154</v>
      </c>
      <c r="F39" s="93">
        <f t="shared" si="0"/>
        <v>25682163</v>
      </c>
      <c r="G39" s="93">
        <f t="shared" si="0"/>
        <v>8989917</v>
      </c>
      <c r="H39" s="93">
        <f t="shared" si="0"/>
        <v>16692246</v>
      </c>
      <c r="I39" s="93">
        <f t="shared" si="0"/>
        <v>1001512</v>
      </c>
      <c r="J39" s="155"/>
      <c r="K39" s="93">
        <f aca="true" t="shared" si="1" ref="K39:Q39">SUM(K7:K38)</f>
        <v>23857</v>
      </c>
      <c r="L39" s="93">
        <f t="shared" si="1"/>
        <v>53</v>
      </c>
      <c r="M39" s="93">
        <f t="shared" si="1"/>
        <v>78</v>
      </c>
      <c r="N39" s="93">
        <f t="shared" si="1"/>
        <v>3</v>
      </c>
      <c r="O39" s="93">
        <f t="shared" si="1"/>
        <v>973880</v>
      </c>
      <c r="P39" s="93">
        <f t="shared" si="1"/>
        <v>3641</v>
      </c>
      <c r="Q39" s="93">
        <f t="shared" si="1"/>
        <v>977521</v>
      </c>
      <c r="R39" s="66" t="s">
        <v>82</v>
      </c>
    </row>
    <row r="40" spans="1:18" s="40" customFormat="1" ht="21.75" customHeight="1">
      <c r="A40" s="48">
        <v>33</v>
      </c>
      <c r="B40" s="44" t="s">
        <v>33</v>
      </c>
      <c r="C40" s="104">
        <v>215</v>
      </c>
      <c r="D40" s="104">
        <v>13</v>
      </c>
      <c r="E40" s="104">
        <v>228</v>
      </c>
      <c r="F40" s="104">
        <v>829293</v>
      </c>
      <c r="G40" s="104">
        <v>333083</v>
      </c>
      <c r="H40" s="104">
        <v>496210</v>
      </c>
      <c r="I40" s="104">
        <v>31427</v>
      </c>
      <c r="J40" s="154"/>
      <c r="K40" s="104">
        <v>1013</v>
      </c>
      <c r="L40" s="104">
        <v>0</v>
      </c>
      <c r="M40" s="104">
        <v>6</v>
      </c>
      <c r="N40" s="104">
        <v>0</v>
      </c>
      <c r="O40" s="104">
        <v>30380</v>
      </c>
      <c r="P40" s="104">
        <v>28</v>
      </c>
      <c r="Q40" s="104">
        <v>30408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1">
        <v>42</v>
      </c>
      <c r="D41" s="101">
        <v>2</v>
      </c>
      <c r="E41" s="101">
        <v>44</v>
      </c>
      <c r="F41" s="101">
        <v>351958</v>
      </c>
      <c r="G41" s="101">
        <v>79873</v>
      </c>
      <c r="H41" s="101">
        <v>272085</v>
      </c>
      <c r="I41" s="101">
        <v>16325</v>
      </c>
      <c r="J41" s="154"/>
      <c r="K41" s="101">
        <v>164</v>
      </c>
      <c r="L41" s="101">
        <v>0</v>
      </c>
      <c r="M41" s="101">
        <v>0</v>
      </c>
      <c r="N41" s="101">
        <v>0</v>
      </c>
      <c r="O41" s="101">
        <v>16137</v>
      </c>
      <c r="P41" s="101">
        <v>24</v>
      </c>
      <c r="Q41" s="101">
        <v>16161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1">
        <v>40</v>
      </c>
      <c r="D42" s="101">
        <v>1</v>
      </c>
      <c r="E42" s="101">
        <v>41</v>
      </c>
      <c r="F42" s="101">
        <v>122292</v>
      </c>
      <c r="G42" s="101">
        <v>58926</v>
      </c>
      <c r="H42" s="101">
        <v>63366</v>
      </c>
      <c r="I42" s="101">
        <v>3800</v>
      </c>
      <c r="J42" s="154"/>
      <c r="K42" s="101">
        <v>211</v>
      </c>
      <c r="L42" s="101">
        <v>0</v>
      </c>
      <c r="M42" s="101">
        <v>0</v>
      </c>
      <c r="N42" s="101">
        <v>0</v>
      </c>
      <c r="O42" s="101">
        <v>3583</v>
      </c>
      <c r="P42" s="101">
        <v>6</v>
      </c>
      <c r="Q42" s="101">
        <v>3589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1">
        <v>19</v>
      </c>
      <c r="D43" s="101">
        <v>2</v>
      </c>
      <c r="E43" s="101">
        <v>21</v>
      </c>
      <c r="F43" s="101">
        <v>72589</v>
      </c>
      <c r="G43" s="101">
        <v>25532</v>
      </c>
      <c r="H43" s="101">
        <v>47057</v>
      </c>
      <c r="I43" s="101">
        <v>2824</v>
      </c>
      <c r="J43" s="154"/>
      <c r="K43" s="101">
        <v>76</v>
      </c>
      <c r="L43" s="101">
        <v>0</v>
      </c>
      <c r="M43" s="101">
        <v>0</v>
      </c>
      <c r="N43" s="101">
        <v>0</v>
      </c>
      <c r="O43" s="101">
        <v>2745</v>
      </c>
      <c r="P43" s="101">
        <v>3</v>
      </c>
      <c r="Q43" s="101">
        <v>2748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1">
        <v>38</v>
      </c>
      <c r="D44" s="101">
        <v>3</v>
      </c>
      <c r="E44" s="101">
        <v>41</v>
      </c>
      <c r="F44" s="101">
        <v>110358</v>
      </c>
      <c r="G44" s="101">
        <v>54021</v>
      </c>
      <c r="H44" s="101">
        <v>56337</v>
      </c>
      <c r="I44" s="101">
        <v>3380</v>
      </c>
      <c r="J44" s="154"/>
      <c r="K44" s="101">
        <v>102</v>
      </c>
      <c r="L44" s="101">
        <v>0</v>
      </c>
      <c r="M44" s="101">
        <v>0</v>
      </c>
      <c r="N44" s="101">
        <v>0</v>
      </c>
      <c r="O44" s="101">
        <v>3270</v>
      </c>
      <c r="P44" s="101">
        <v>8</v>
      </c>
      <c r="Q44" s="101">
        <v>3278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1">
        <v>31</v>
      </c>
      <c r="D45" s="101">
        <v>0</v>
      </c>
      <c r="E45" s="101">
        <v>31</v>
      </c>
      <c r="F45" s="101">
        <v>104790</v>
      </c>
      <c r="G45" s="101">
        <v>34577</v>
      </c>
      <c r="H45" s="101">
        <v>70213</v>
      </c>
      <c r="I45" s="101">
        <v>4212</v>
      </c>
      <c r="J45" s="154"/>
      <c r="K45" s="101">
        <v>105</v>
      </c>
      <c r="L45" s="101">
        <v>0</v>
      </c>
      <c r="M45" s="101">
        <v>0</v>
      </c>
      <c r="N45" s="101">
        <v>0</v>
      </c>
      <c r="O45" s="101">
        <v>4107</v>
      </c>
      <c r="P45" s="101">
        <v>0</v>
      </c>
      <c r="Q45" s="101">
        <v>4107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1">
        <v>56</v>
      </c>
      <c r="D46" s="101">
        <v>7</v>
      </c>
      <c r="E46" s="101">
        <v>63</v>
      </c>
      <c r="F46" s="101">
        <v>218949</v>
      </c>
      <c r="G46" s="101">
        <v>83488</v>
      </c>
      <c r="H46" s="101">
        <v>135461</v>
      </c>
      <c r="I46" s="101">
        <v>8126</v>
      </c>
      <c r="J46" s="154"/>
      <c r="K46" s="101">
        <v>269</v>
      </c>
      <c r="L46" s="101">
        <v>0</v>
      </c>
      <c r="M46" s="101">
        <v>0</v>
      </c>
      <c r="N46" s="101">
        <v>0</v>
      </c>
      <c r="O46" s="101">
        <v>7827</v>
      </c>
      <c r="P46" s="101">
        <v>30</v>
      </c>
      <c r="Q46" s="101">
        <v>7857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1">
        <v>108</v>
      </c>
      <c r="D47" s="101">
        <v>11</v>
      </c>
      <c r="E47" s="101">
        <v>119</v>
      </c>
      <c r="F47" s="101">
        <v>392122</v>
      </c>
      <c r="G47" s="101">
        <v>182023</v>
      </c>
      <c r="H47" s="101">
        <v>210099</v>
      </c>
      <c r="I47" s="101">
        <v>12603</v>
      </c>
      <c r="J47" s="154"/>
      <c r="K47" s="101">
        <v>452</v>
      </c>
      <c r="L47" s="101">
        <v>8</v>
      </c>
      <c r="M47" s="101">
        <v>0</v>
      </c>
      <c r="N47" s="101">
        <v>0</v>
      </c>
      <c r="O47" s="101">
        <v>12099</v>
      </c>
      <c r="P47" s="101">
        <v>44</v>
      </c>
      <c r="Q47" s="101">
        <v>12143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1">
        <v>255</v>
      </c>
      <c r="D48" s="101">
        <v>23</v>
      </c>
      <c r="E48" s="101">
        <v>278</v>
      </c>
      <c r="F48" s="101">
        <v>2018184</v>
      </c>
      <c r="G48" s="101">
        <v>521699</v>
      </c>
      <c r="H48" s="101">
        <v>1496485</v>
      </c>
      <c r="I48" s="101">
        <v>89781</v>
      </c>
      <c r="J48" s="154"/>
      <c r="K48" s="101">
        <v>1845</v>
      </c>
      <c r="L48" s="101">
        <v>0</v>
      </c>
      <c r="M48" s="101">
        <v>1</v>
      </c>
      <c r="N48" s="101">
        <v>0</v>
      </c>
      <c r="O48" s="101">
        <v>87407</v>
      </c>
      <c r="P48" s="101">
        <v>528</v>
      </c>
      <c r="Q48" s="101">
        <v>87935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1">
        <v>17</v>
      </c>
      <c r="D49" s="101">
        <v>1</v>
      </c>
      <c r="E49" s="101">
        <v>18</v>
      </c>
      <c r="F49" s="101">
        <v>46600</v>
      </c>
      <c r="G49" s="101">
        <v>25683</v>
      </c>
      <c r="H49" s="101">
        <v>20917</v>
      </c>
      <c r="I49" s="101">
        <v>1255</v>
      </c>
      <c r="J49" s="154"/>
      <c r="K49" s="101">
        <v>131</v>
      </c>
      <c r="L49" s="101">
        <v>0</v>
      </c>
      <c r="M49" s="101">
        <v>3</v>
      </c>
      <c r="N49" s="101">
        <v>0</v>
      </c>
      <c r="O49" s="101">
        <v>1093</v>
      </c>
      <c r="P49" s="101">
        <v>28</v>
      </c>
      <c r="Q49" s="101">
        <v>1121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1">
        <v>154</v>
      </c>
      <c r="D50" s="101">
        <v>15</v>
      </c>
      <c r="E50" s="101">
        <v>169</v>
      </c>
      <c r="F50" s="101">
        <v>632499</v>
      </c>
      <c r="G50" s="101">
        <v>242162</v>
      </c>
      <c r="H50" s="101">
        <v>390337</v>
      </c>
      <c r="I50" s="101">
        <v>23414</v>
      </c>
      <c r="J50" s="154"/>
      <c r="K50" s="101">
        <v>1076</v>
      </c>
      <c r="L50" s="101">
        <v>0</v>
      </c>
      <c r="M50" s="101">
        <v>2</v>
      </c>
      <c r="N50" s="101">
        <v>0</v>
      </c>
      <c r="O50" s="101">
        <v>22261</v>
      </c>
      <c r="P50" s="101">
        <v>75</v>
      </c>
      <c r="Q50" s="101">
        <v>22336</v>
      </c>
      <c r="R50" s="42" t="s">
        <v>42</v>
      </c>
    </row>
    <row r="51" spans="1:18" s="40" customFormat="1" ht="21.75" customHeight="1">
      <c r="A51" s="53">
        <v>44</v>
      </c>
      <c r="B51" s="54" t="s">
        <v>43</v>
      </c>
      <c r="C51" s="103">
        <v>27</v>
      </c>
      <c r="D51" s="103">
        <v>2</v>
      </c>
      <c r="E51" s="103">
        <v>29</v>
      </c>
      <c r="F51" s="103">
        <v>82516</v>
      </c>
      <c r="G51" s="103">
        <v>34157</v>
      </c>
      <c r="H51" s="103">
        <v>48359</v>
      </c>
      <c r="I51" s="103">
        <v>2902</v>
      </c>
      <c r="J51" s="154"/>
      <c r="K51" s="103">
        <v>92</v>
      </c>
      <c r="L51" s="103">
        <v>0</v>
      </c>
      <c r="M51" s="103">
        <v>0</v>
      </c>
      <c r="N51" s="103">
        <v>0</v>
      </c>
      <c r="O51" s="103">
        <v>2804</v>
      </c>
      <c r="P51" s="103">
        <v>6</v>
      </c>
      <c r="Q51" s="103">
        <v>2810</v>
      </c>
      <c r="R51" s="54" t="s">
        <v>43</v>
      </c>
    </row>
    <row r="52" spans="1:18" s="27" customFormat="1" ht="21.75" customHeight="1">
      <c r="A52" s="63"/>
      <c r="B52" s="64" t="s">
        <v>83</v>
      </c>
      <c r="C52" s="93">
        <f>SUM(C40:C51)</f>
        <v>1002</v>
      </c>
      <c r="D52" s="93">
        <f aca="true" t="shared" si="2" ref="D52:I52">SUM(D40:D51)</f>
        <v>80</v>
      </c>
      <c r="E52" s="93">
        <f t="shared" si="2"/>
        <v>1082</v>
      </c>
      <c r="F52" s="93">
        <f t="shared" si="2"/>
        <v>4982150</v>
      </c>
      <c r="G52" s="93">
        <f t="shared" si="2"/>
        <v>1675224</v>
      </c>
      <c r="H52" s="93">
        <f t="shared" si="2"/>
        <v>3306926</v>
      </c>
      <c r="I52" s="93">
        <f t="shared" si="2"/>
        <v>200049</v>
      </c>
      <c r="J52" s="155"/>
      <c r="K52" s="65">
        <f>SUM(K40:K51)</f>
        <v>5536</v>
      </c>
      <c r="L52" s="65">
        <f aca="true" t="shared" si="3" ref="L52:Q52">SUM(L40:L51)</f>
        <v>8</v>
      </c>
      <c r="M52" s="65">
        <f t="shared" si="3"/>
        <v>12</v>
      </c>
      <c r="N52" s="65">
        <f t="shared" si="3"/>
        <v>0</v>
      </c>
      <c r="O52" s="65">
        <f t="shared" si="3"/>
        <v>193713</v>
      </c>
      <c r="P52" s="65">
        <f t="shared" si="3"/>
        <v>780</v>
      </c>
      <c r="Q52" s="65">
        <f t="shared" si="3"/>
        <v>194493</v>
      </c>
      <c r="R52" s="64" t="s">
        <v>83</v>
      </c>
    </row>
    <row r="53" spans="1:18" s="27" customFormat="1" ht="21.75" customHeight="1">
      <c r="A53" s="69"/>
      <c r="B53" s="68" t="s">
        <v>84</v>
      </c>
      <c r="C53" s="105">
        <f>C39+C52</f>
        <v>6713</v>
      </c>
      <c r="D53" s="105">
        <f aca="true" t="shared" si="4" ref="D53:I53">D39+D52</f>
        <v>523</v>
      </c>
      <c r="E53" s="105">
        <f t="shared" si="4"/>
        <v>7236</v>
      </c>
      <c r="F53" s="105">
        <f t="shared" si="4"/>
        <v>30664313</v>
      </c>
      <c r="G53" s="105">
        <f t="shared" si="4"/>
        <v>10665141</v>
      </c>
      <c r="H53" s="105">
        <f t="shared" si="4"/>
        <v>19999172</v>
      </c>
      <c r="I53" s="105">
        <f t="shared" si="4"/>
        <v>1201561</v>
      </c>
      <c r="J53" s="155"/>
      <c r="K53" s="67">
        <f aca="true" t="shared" si="5" ref="K53:Q53">K39+K52</f>
        <v>29393</v>
      </c>
      <c r="L53" s="67">
        <f t="shared" si="5"/>
        <v>61</v>
      </c>
      <c r="M53" s="67">
        <f t="shared" si="5"/>
        <v>90</v>
      </c>
      <c r="N53" s="67">
        <f t="shared" si="5"/>
        <v>3</v>
      </c>
      <c r="O53" s="67">
        <f t="shared" si="5"/>
        <v>1167593</v>
      </c>
      <c r="P53" s="67">
        <f t="shared" si="5"/>
        <v>4421</v>
      </c>
      <c r="Q53" s="67">
        <f t="shared" si="5"/>
        <v>1172014</v>
      </c>
      <c r="R53" s="68" t="s">
        <v>84</v>
      </c>
    </row>
  </sheetData>
  <sheetProtection/>
  <mergeCells count="18">
    <mergeCell ref="A4:A6"/>
    <mergeCell ref="O4:Q4"/>
    <mergeCell ref="B4:B6"/>
    <mergeCell ref="C4:E4"/>
    <mergeCell ref="F4:F6"/>
    <mergeCell ref="G4:G6"/>
    <mergeCell ref="H4:H6"/>
    <mergeCell ref="N4:N6"/>
    <mergeCell ref="I4:I6"/>
    <mergeCell ref="K4:K6"/>
    <mergeCell ref="L4:L6"/>
    <mergeCell ref="M4:M6"/>
    <mergeCell ref="R4:R6"/>
    <mergeCell ref="B3:C3"/>
    <mergeCell ref="C5:D5"/>
    <mergeCell ref="E5:E6"/>
    <mergeCell ref="O5:P5"/>
    <mergeCell ref="Q5:Q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9</v>
      </c>
      <c r="J3" s="62"/>
      <c r="Q3" s="151" t="s">
        <v>107</v>
      </c>
      <c r="R3" s="6"/>
    </row>
    <row r="4" spans="1:18" s="40" customFormat="1" ht="19.5" customHeight="1">
      <c r="A4" s="178" t="s">
        <v>74</v>
      </c>
      <c r="B4" s="182" t="s">
        <v>75</v>
      </c>
      <c r="C4" s="181" t="s">
        <v>76</v>
      </c>
      <c r="D4" s="181"/>
      <c r="E4" s="181"/>
      <c r="F4" s="181" t="s">
        <v>45</v>
      </c>
      <c r="G4" s="181" t="s">
        <v>11</v>
      </c>
      <c r="H4" s="181" t="s">
        <v>77</v>
      </c>
      <c r="I4" s="181" t="s">
        <v>78</v>
      </c>
      <c r="J4" s="153"/>
      <c r="K4" s="160" t="s">
        <v>12</v>
      </c>
      <c r="L4" s="160" t="s">
        <v>79</v>
      </c>
      <c r="M4" s="174" t="s">
        <v>63</v>
      </c>
      <c r="N4" s="175" t="s">
        <v>64</v>
      </c>
      <c r="O4" s="181" t="s">
        <v>80</v>
      </c>
      <c r="P4" s="181"/>
      <c r="Q4" s="181"/>
      <c r="R4" s="163" t="s">
        <v>93</v>
      </c>
    </row>
    <row r="5" spans="1:18" s="40" customFormat="1" ht="19.5" customHeight="1">
      <c r="A5" s="179"/>
      <c r="B5" s="182"/>
      <c r="C5" s="165" t="s">
        <v>108</v>
      </c>
      <c r="D5" s="166"/>
      <c r="E5" s="167" t="s">
        <v>81</v>
      </c>
      <c r="F5" s="181"/>
      <c r="G5" s="181"/>
      <c r="H5" s="181"/>
      <c r="I5" s="181"/>
      <c r="J5" s="153"/>
      <c r="K5" s="160"/>
      <c r="L5" s="160"/>
      <c r="M5" s="174"/>
      <c r="N5" s="176"/>
      <c r="O5" s="165" t="s">
        <v>108</v>
      </c>
      <c r="P5" s="166"/>
      <c r="Q5" s="167" t="s">
        <v>81</v>
      </c>
      <c r="R5" s="163"/>
    </row>
    <row r="6" spans="1:18" s="40" customFormat="1" ht="19.5" customHeight="1">
      <c r="A6" s="180"/>
      <c r="B6" s="183"/>
      <c r="C6" s="26" t="s">
        <v>109</v>
      </c>
      <c r="D6" s="26" t="s">
        <v>110</v>
      </c>
      <c r="E6" s="168"/>
      <c r="F6" s="181"/>
      <c r="G6" s="181"/>
      <c r="H6" s="181"/>
      <c r="I6" s="181"/>
      <c r="J6" s="153"/>
      <c r="K6" s="160"/>
      <c r="L6" s="160"/>
      <c r="M6" s="174"/>
      <c r="N6" s="177"/>
      <c r="O6" s="26" t="s">
        <v>109</v>
      </c>
      <c r="P6" s="26" t="s">
        <v>110</v>
      </c>
      <c r="Q6" s="168"/>
      <c r="R6" s="164"/>
    </row>
    <row r="7" spans="1:18" s="40" customFormat="1" ht="21.75" customHeight="1">
      <c r="A7" s="46">
        <v>1</v>
      </c>
      <c r="B7" s="39" t="s">
        <v>18</v>
      </c>
      <c r="C7" s="106">
        <v>16345</v>
      </c>
      <c r="D7" s="106">
        <v>1348</v>
      </c>
      <c r="E7" s="106">
        <v>17693</v>
      </c>
      <c r="F7" s="106">
        <v>38260886</v>
      </c>
      <c r="G7" s="106">
        <v>17791531</v>
      </c>
      <c r="H7" s="106">
        <v>20469355</v>
      </c>
      <c r="I7" s="106">
        <v>1227440</v>
      </c>
      <c r="J7" s="154"/>
      <c r="K7" s="106">
        <v>69034</v>
      </c>
      <c r="L7" s="106">
        <v>97</v>
      </c>
      <c r="M7" s="106">
        <v>4885</v>
      </c>
      <c r="N7" s="106">
        <v>1560</v>
      </c>
      <c r="O7" s="106">
        <v>1144083</v>
      </c>
      <c r="P7" s="106">
        <v>7781</v>
      </c>
      <c r="Q7" s="106">
        <v>1151864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7">
        <v>14539</v>
      </c>
      <c r="D8" s="107">
        <v>1213</v>
      </c>
      <c r="E8" s="107">
        <v>15752</v>
      </c>
      <c r="F8" s="107">
        <v>31181623</v>
      </c>
      <c r="G8" s="107">
        <v>16209083</v>
      </c>
      <c r="H8" s="107">
        <v>14972540</v>
      </c>
      <c r="I8" s="107">
        <v>897709</v>
      </c>
      <c r="J8" s="154"/>
      <c r="K8" s="107">
        <v>56098</v>
      </c>
      <c r="L8" s="107">
        <v>112</v>
      </c>
      <c r="M8" s="107">
        <v>3320</v>
      </c>
      <c r="N8" s="107">
        <v>684</v>
      </c>
      <c r="O8" s="107">
        <v>833031</v>
      </c>
      <c r="P8" s="107">
        <v>4464</v>
      </c>
      <c r="Q8" s="107">
        <v>837495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7">
        <v>9194</v>
      </c>
      <c r="D9" s="107">
        <v>761</v>
      </c>
      <c r="E9" s="107">
        <v>9955</v>
      </c>
      <c r="F9" s="107">
        <v>21214199</v>
      </c>
      <c r="G9" s="107">
        <v>9973195</v>
      </c>
      <c r="H9" s="107">
        <v>11241004</v>
      </c>
      <c r="I9" s="107">
        <v>674053</v>
      </c>
      <c r="J9" s="154"/>
      <c r="K9" s="107">
        <v>37603</v>
      </c>
      <c r="L9" s="107">
        <v>131</v>
      </c>
      <c r="M9" s="107">
        <v>2071</v>
      </c>
      <c r="N9" s="107">
        <v>1267</v>
      </c>
      <c r="O9" s="107">
        <v>629386</v>
      </c>
      <c r="P9" s="107">
        <v>3595</v>
      </c>
      <c r="Q9" s="107">
        <v>632981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7">
        <v>7648</v>
      </c>
      <c r="D10" s="107">
        <v>728</v>
      </c>
      <c r="E10" s="107">
        <v>8376</v>
      </c>
      <c r="F10" s="107">
        <v>16498831</v>
      </c>
      <c r="G10" s="107">
        <v>8016809</v>
      </c>
      <c r="H10" s="107">
        <v>8482022</v>
      </c>
      <c r="I10" s="107">
        <v>508582</v>
      </c>
      <c r="J10" s="154"/>
      <c r="K10" s="107">
        <v>28980</v>
      </c>
      <c r="L10" s="107">
        <v>140</v>
      </c>
      <c r="M10" s="107">
        <v>1396</v>
      </c>
      <c r="N10" s="107">
        <v>400</v>
      </c>
      <c r="O10" s="107">
        <v>475308</v>
      </c>
      <c r="P10" s="107">
        <v>2358</v>
      </c>
      <c r="Q10" s="107">
        <v>477666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7">
        <v>4285</v>
      </c>
      <c r="D11" s="107">
        <v>430</v>
      </c>
      <c r="E11" s="107">
        <v>4715</v>
      </c>
      <c r="F11" s="107">
        <v>8555051</v>
      </c>
      <c r="G11" s="107">
        <v>4503297</v>
      </c>
      <c r="H11" s="107">
        <v>4051754</v>
      </c>
      <c r="I11" s="107">
        <v>242914</v>
      </c>
      <c r="J11" s="154"/>
      <c r="K11" s="107">
        <v>14755</v>
      </c>
      <c r="L11" s="107">
        <v>21</v>
      </c>
      <c r="M11" s="107">
        <v>753</v>
      </c>
      <c r="N11" s="107">
        <v>152</v>
      </c>
      <c r="O11" s="107">
        <v>225821</v>
      </c>
      <c r="P11" s="107">
        <v>1412</v>
      </c>
      <c r="Q11" s="107">
        <v>227233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7">
        <v>2617</v>
      </c>
      <c r="D12" s="107">
        <v>278</v>
      </c>
      <c r="E12" s="107">
        <v>2895</v>
      </c>
      <c r="F12" s="107">
        <v>5466740</v>
      </c>
      <c r="G12" s="107">
        <v>2838661</v>
      </c>
      <c r="H12" s="107">
        <v>2628079</v>
      </c>
      <c r="I12" s="107">
        <v>157567</v>
      </c>
      <c r="J12" s="154"/>
      <c r="K12" s="107">
        <v>9661</v>
      </c>
      <c r="L12" s="107">
        <v>11</v>
      </c>
      <c r="M12" s="107">
        <v>455</v>
      </c>
      <c r="N12" s="107">
        <v>98</v>
      </c>
      <c r="O12" s="107">
        <v>146531</v>
      </c>
      <c r="P12" s="107">
        <v>811</v>
      </c>
      <c r="Q12" s="107">
        <v>147342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7">
        <v>5322</v>
      </c>
      <c r="D13" s="107">
        <v>478</v>
      </c>
      <c r="E13" s="107">
        <v>5800</v>
      </c>
      <c r="F13" s="107">
        <v>11618064</v>
      </c>
      <c r="G13" s="107">
        <v>5888619</v>
      </c>
      <c r="H13" s="107">
        <v>5729445</v>
      </c>
      <c r="I13" s="107">
        <v>343767</v>
      </c>
      <c r="J13" s="154"/>
      <c r="K13" s="107">
        <v>21534</v>
      </c>
      <c r="L13" s="107">
        <v>100</v>
      </c>
      <c r="M13" s="107">
        <v>1638</v>
      </c>
      <c r="N13" s="107">
        <v>164</v>
      </c>
      <c r="O13" s="107">
        <v>318102</v>
      </c>
      <c r="P13" s="107">
        <v>2229</v>
      </c>
      <c r="Q13" s="107">
        <v>320331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7">
        <v>1819</v>
      </c>
      <c r="D14" s="107">
        <v>200</v>
      </c>
      <c r="E14" s="107">
        <v>2019</v>
      </c>
      <c r="F14" s="107">
        <v>3714898</v>
      </c>
      <c r="G14" s="107">
        <v>1915436</v>
      </c>
      <c r="H14" s="107">
        <v>1799462</v>
      </c>
      <c r="I14" s="107">
        <v>107888</v>
      </c>
      <c r="J14" s="154"/>
      <c r="K14" s="107">
        <v>5997</v>
      </c>
      <c r="L14" s="107">
        <v>23</v>
      </c>
      <c r="M14" s="107">
        <v>88</v>
      </c>
      <c r="N14" s="107">
        <v>0</v>
      </c>
      <c r="O14" s="107">
        <v>101281</v>
      </c>
      <c r="P14" s="107">
        <v>499</v>
      </c>
      <c r="Q14" s="107">
        <v>101780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8">
        <v>2804</v>
      </c>
      <c r="D15" s="108">
        <v>337</v>
      </c>
      <c r="E15" s="108">
        <v>3141</v>
      </c>
      <c r="F15" s="108">
        <v>6083393</v>
      </c>
      <c r="G15" s="108">
        <v>2922041</v>
      </c>
      <c r="H15" s="108">
        <v>3161352</v>
      </c>
      <c r="I15" s="108">
        <v>189553</v>
      </c>
      <c r="J15" s="154"/>
      <c r="K15" s="108">
        <v>9912</v>
      </c>
      <c r="L15" s="108">
        <v>5</v>
      </c>
      <c r="M15" s="108">
        <v>406</v>
      </c>
      <c r="N15" s="108">
        <v>24</v>
      </c>
      <c r="O15" s="108">
        <v>178095</v>
      </c>
      <c r="P15" s="108">
        <v>1111</v>
      </c>
      <c r="Q15" s="108">
        <v>179206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8">
        <v>4011</v>
      </c>
      <c r="D16" s="108">
        <v>408</v>
      </c>
      <c r="E16" s="108">
        <v>4419</v>
      </c>
      <c r="F16" s="108">
        <v>7287188</v>
      </c>
      <c r="G16" s="108">
        <v>4165610</v>
      </c>
      <c r="H16" s="108">
        <v>3121578</v>
      </c>
      <c r="I16" s="108">
        <v>187121</v>
      </c>
      <c r="J16" s="154"/>
      <c r="K16" s="108">
        <v>13035</v>
      </c>
      <c r="L16" s="108">
        <v>26</v>
      </c>
      <c r="M16" s="108">
        <v>587</v>
      </c>
      <c r="N16" s="108">
        <v>201</v>
      </c>
      <c r="O16" s="108">
        <v>171763</v>
      </c>
      <c r="P16" s="108">
        <v>1509</v>
      </c>
      <c r="Q16" s="108">
        <v>173272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8">
        <v>2083</v>
      </c>
      <c r="D17" s="108">
        <v>221</v>
      </c>
      <c r="E17" s="108">
        <v>2304</v>
      </c>
      <c r="F17" s="108">
        <v>4017287</v>
      </c>
      <c r="G17" s="108">
        <v>2274288</v>
      </c>
      <c r="H17" s="108">
        <v>1742999</v>
      </c>
      <c r="I17" s="108">
        <v>104486</v>
      </c>
      <c r="J17" s="154"/>
      <c r="K17" s="108">
        <v>7583</v>
      </c>
      <c r="L17" s="108">
        <v>56</v>
      </c>
      <c r="M17" s="108">
        <v>447</v>
      </c>
      <c r="N17" s="108">
        <v>47</v>
      </c>
      <c r="O17" s="108">
        <v>95455</v>
      </c>
      <c r="P17" s="108">
        <v>898</v>
      </c>
      <c r="Q17" s="108">
        <v>96353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7">
        <v>2523</v>
      </c>
      <c r="D18" s="107">
        <v>277</v>
      </c>
      <c r="E18" s="107">
        <v>2800</v>
      </c>
      <c r="F18" s="107">
        <v>4751620</v>
      </c>
      <c r="G18" s="107">
        <v>2677478</v>
      </c>
      <c r="H18" s="107">
        <v>2074142</v>
      </c>
      <c r="I18" s="107">
        <v>124336</v>
      </c>
      <c r="J18" s="154"/>
      <c r="K18" s="107">
        <v>9010</v>
      </c>
      <c r="L18" s="107">
        <v>64</v>
      </c>
      <c r="M18" s="107">
        <v>215</v>
      </c>
      <c r="N18" s="107">
        <v>100</v>
      </c>
      <c r="O18" s="107">
        <v>114139</v>
      </c>
      <c r="P18" s="107">
        <v>808</v>
      </c>
      <c r="Q18" s="107">
        <v>114947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7">
        <v>4532</v>
      </c>
      <c r="D19" s="107">
        <v>451</v>
      </c>
      <c r="E19" s="107">
        <v>4983</v>
      </c>
      <c r="F19" s="107">
        <v>8960939</v>
      </c>
      <c r="G19" s="107">
        <v>4837092</v>
      </c>
      <c r="H19" s="107">
        <v>4123847</v>
      </c>
      <c r="I19" s="107">
        <v>247228</v>
      </c>
      <c r="J19" s="154"/>
      <c r="K19" s="107">
        <v>15058</v>
      </c>
      <c r="L19" s="107">
        <v>58</v>
      </c>
      <c r="M19" s="107">
        <v>345</v>
      </c>
      <c r="N19" s="107">
        <v>7</v>
      </c>
      <c r="O19" s="107">
        <v>230202</v>
      </c>
      <c r="P19" s="107">
        <v>1558</v>
      </c>
      <c r="Q19" s="107">
        <v>231760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7">
        <v>9146</v>
      </c>
      <c r="D20" s="107">
        <v>755</v>
      </c>
      <c r="E20" s="107">
        <v>9901</v>
      </c>
      <c r="F20" s="107">
        <v>19542261</v>
      </c>
      <c r="G20" s="107">
        <v>10201650</v>
      </c>
      <c r="H20" s="107">
        <v>9340611</v>
      </c>
      <c r="I20" s="107">
        <v>560032</v>
      </c>
      <c r="J20" s="154"/>
      <c r="K20" s="107">
        <v>38507</v>
      </c>
      <c r="L20" s="107">
        <v>71</v>
      </c>
      <c r="M20" s="107">
        <v>2196</v>
      </c>
      <c r="N20" s="107">
        <v>575</v>
      </c>
      <c r="O20" s="107">
        <v>515199</v>
      </c>
      <c r="P20" s="107">
        <v>3484</v>
      </c>
      <c r="Q20" s="107">
        <v>518683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7">
        <v>6809</v>
      </c>
      <c r="D21" s="107">
        <v>557</v>
      </c>
      <c r="E21" s="107">
        <v>7366</v>
      </c>
      <c r="F21" s="107">
        <v>15908083</v>
      </c>
      <c r="G21" s="107">
        <v>7751509</v>
      </c>
      <c r="H21" s="107">
        <v>8156574</v>
      </c>
      <c r="I21" s="107">
        <v>489093</v>
      </c>
      <c r="J21" s="154"/>
      <c r="K21" s="107">
        <v>31056</v>
      </c>
      <c r="L21" s="107">
        <v>60</v>
      </c>
      <c r="M21" s="107">
        <v>2286</v>
      </c>
      <c r="N21" s="107">
        <v>771</v>
      </c>
      <c r="O21" s="107">
        <v>451959</v>
      </c>
      <c r="P21" s="107">
        <v>2961</v>
      </c>
      <c r="Q21" s="107">
        <v>454920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7">
        <v>10988</v>
      </c>
      <c r="D22" s="107">
        <v>816</v>
      </c>
      <c r="E22" s="107">
        <v>11804</v>
      </c>
      <c r="F22" s="107">
        <v>29919852</v>
      </c>
      <c r="G22" s="107">
        <v>12161137</v>
      </c>
      <c r="H22" s="107">
        <v>17758715</v>
      </c>
      <c r="I22" s="107">
        <v>1065040</v>
      </c>
      <c r="J22" s="154"/>
      <c r="K22" s="107">
        <v>57591</v>
      </c>
      <c r="L22" s="107">
        <v>81</v>
      </c>
      <c r="M22" s="107">
        <v>2651</v>
      </c>
      <c r="N22" s="107">
        <v>730</v>
      </c>
      <c r="O22" s="107">
        <v>1000480</v>
      </c>
      <c r="P22" s="107">
        <v>3507</v>
      </c>
      <c r="Q22" s="107">
        <v>1003987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7">
        <v>10610</v>
      </c>
      <c r="D23" s="107">
        <v>753</v>
      </c>
      <c r="E23" s="107">
        <v>11363</v>
      </c>
      <c r="F23" s="107">
        <v>23460983</v>
      </c>
      <c r="G23" s="107">
        <v>11597383</v>
      </c>
      <c r="H23" s="107">
        <v>11863600</v>
      </c>
      <c r="I23" s="107">
        <v>711356</v>
      </c>
      <c r="J23" s="154"/>
      <c r="K23" s="107">
        <v>41378</v>
      </c>
      <c r="L23" s="107">
        <v>79</v>
      </c>
      <c r="M23" s="107">
        <v>2101</v>
      </c>
      <c r="N23" s="107">
        <v>995</v>
      </c>
      <c r="O23" s="107">
        <v>664122</v>
      </c>
      <c r="P23" s="107">
        <v>2681</v>
      </c>
      <c r="Q23" s="107">
        <v>666803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7">
        <v>4099</v>
      </c>
      <c r="D24" s="107">
        <v>353</v>
      </c>
      <c r="E24" s="107">
        <v>4452</v>
      </c>
      <c r="F24" s="107">
        <v>8123187</v>
      </c>
      <c r="G24" s="107">
        <v>4174414</v>
      </c>
      <c r="H24" s="107">
        <v>3948773</v>
      </c>
      <c r="I24" s="107">
        <v>236745</v>
      </c>
      <c r="J24" s="154"/>
      <c r="K24" s="107">
        <v>15222</v>
      </c>
      <c r="L24" s="107">
        <v>81</v>
      </c>
      <c r="M24" s="107">
        <v>496</v>
      </c>
      <c r="N24" s="107">
        <v>131</v>
      </c>
      <c r="O24" s="107">
        <v>219810</v>
      </c>
      <c r="P24" s="107">
        <v>1005</v>
      </c>
      <c r="Q24" s="107">
        <v>220815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7">
        <v>1442</v>
      </c>
      <c r="D25" s="107">
        <v>160</v>
      </c>
      <c r="E25" s="107">
        <v>1602</v>
      </c>
      <c r="F25" s="107">
        <v>2880056</v>
      </c>
      <c r="G25" s="107">
        <v>1476975</v>
      </c>
      <c r="H25" s="107">
        <v>1403081</v>
      </c>
      <c r="I25" s="107">
        <v>84119</v>
      </c>
      <c r="J25" s="154"/>
      <c r="K25" s="107">
        <v>4981</v>
      </c>
      <c r="L25" s="107">
        <v>20</v>
      </c>
      <c r="M25" s="107">
        <v>104</v>
      </c>
      <c r="N25" s="107">
        <v>1</v>
      </c>
      <c r="O25" s="107">
        <v>78387</v>
      </c>
      <c r="P25" s="107">
        <v>626</v>
      </c>
      <c r="Q25" s="107">
        <v>79013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7">
        <v>4455</v>
      </c>
      <c r="D26" s="107">
        <v>347</v>
      </c>
      <c r="E26" s="107">
        <v>4802</v>
      </c>
      <c r="F26" s="107">
        <v>11110949</v>
      </c>
      <c r="G26" s="107">
        <v>5173505</v>
      </c>
      <c r="H26" s="107">
        <v>5937444</v>
      </c>
      <c r="I26" s="107">
        <v>356051</v>
      </c>
      <c r="J26" s="154"/>
      <c r="K26" s="107">
        <v>23032</v>
      </c>
      <c r="L26" s="107">
        <v>49</v>
      </c>
      <c r="M26" s="107">
        <v>1422</v>
      </c>
      <c r="N26" s="107">
        <v>698</v>
      </c>
      <c r="O26" s="107">
        <v>328477</v>
      </c>
      <c r="P26" s="107">
        <v>2373</v>
      </c>
      <c r="Q26" s="107">
        <v>330850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7">
        <v>2315</v>
      </c>
      <c r="D27" s="107">
        <v>305</v>
      </c>
      <c r="E27" s="107">
        <v>2620</v>
      </c>
      <c r="F27" s="107">
        <v>4532718</v>
      </c>
      <c r="G27" s="107">
        <v>2487563</v>
      </c>
      <c r="H27" s="107">
        <v>2045155</v>
      </c>
      <c r="I27" s="107">
        <v>122606</v>
      </c>
      <c r="J27" s="154"/>
      <c r="K27" s="107">
        <v>7366</v>
      </c>
      <c r="L27" s="107">
        <v>5</v>
      </c>
      <c r="M27" s="107">
        <v>171</v>
      </c>
      <c r="N27" s="107">
        <v>0</v>
      </c>
      <c r="O27" s="107">
        <v>113977</v>
      </c>
      <c r="P27" s="107">
        <v>1087</v>
      </c>
      <c r="Q27" s="107">
        <v>115064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7">
        <v>3907</v>
      </c>
      <c r="D28" s="107">
        <v>340</v>
      </c>
      <c r="E28" s="107">
        <v>4247</v>
      </c>
      <c r="F28" s="107">
        <v>7835975</v>
      </c>
      <c r="G28" s="107">
        <v>4185859</v>
      </c>
      <c r="H28" s="107">
        <v>3650116</v>
      </c>
      <c r="I28" s="107">
        <v>218834</v>
      </c>
      <c r="J28" s="154"/>
      <c r="K28" s="107">
        <v>14222</v>
      </c>
      <c r="L28" s="107">
        <v>31</v>
      </c>
      <c r="M28" s="107">
        <v>651</v>
      </c>
      <c r="N28" s="107">
        <v>4</v>
      </c>
      <c r="O28" s="107">
        <v>202181</v>
      </c>
      <c r="P28" s="107">
        <v>1745</v>
      </c>
      <c r="Q28" s="107">
        <v>203926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7">
        <v>5364</v>
      </c>
      <c r="D29" s="107">
        <v>557</v>
      </c>
      <c r="E29" s="107">
        <v>5921</v>
      </c>
      <c r="F29" s="107">
        <v>10569352</v>
      </c>
      <c r="G29" s="107">
        <v>5483002</v>
      </c>
      <c r="H29" s="107">
        <v>5086350</v>
      </c>
      <c r="I29" s="107">
        <v>306082</v>
      </c>
      <c r="J29" s="154"/>
      <c r="K29" s="107">
        <v>17955</v>
      </c>
      <c r="L29" s="107">
        <v>130</v>
      </c>
      <c r="M29" s="107">
        <v>789</v>
      </c>
      <c r="N29" s="107">
        <v>112</v>
      </c>
      <c r="O29" s="107">
        <v>284755</v>
      </c>
      <c r="P29" s="107">
        <v>2341</v>
      </c>
      <c r="Q29" s="107">
        <v>287096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7">
        <v>1977</v>
      </c>
      <c r="D30" s="107">
        <v>200</v>
      </c>
      <c r="E30" s="107">
        <v>2177</v>
      </c>
      <c r="F30" s="107">
        <v>3791611</v>
      </c>
      <c r="G30" s="107">
        <v>1912021</v>
      </c>
      <c r="H30" s="107">
        <v>1879590</v>
      </c>
      <c r="I30" s="107">
        <v>112686</v>
      </c>
      <c r="J30" s="154"/>
      <c r="K30" s="107">
        <v>6746</v>
      </c>
      <c r="L30" s="107">
        <v>37</v>
      </c>
      <c r="M30" s="107">
        <v>309</v>
      </c>
      <c r="N30" s="107">
        <v>192</v>
      </c>
      <c r="O30" s="107">
        <v>104693</v>
      </c>
      <c r="P30" s="107">
        <v>709</v>
      </c>
      <c r="Q30" s="107">
        <v>105402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7">
        <v>1967</v>
      </c>
      <c r="D31" s="107">
        <v>282</v>
      </c>
      <c r="E31" s="107">
        <v>2249</v>
      </c>
      <c r="F31" s="107">
        <v>3924550</v>
      </c>
      <c r="G31" s="107">
        <v>2052586</v>
      </c>
      <c r="H31" s="107">
        <v>1871964</v>
      </c>
      <c r="I31" s="107">
        <v>112227</v>
      </c>
      <c r="J31" s="154"/>
      <c r="K31" s="107">
        <v>6388</v>
      </c>
      <c r="L31" s="107">
        <v>18</v>
      </c>
      <c r="M31" s="107">
        <v>630</v>
      </c>
      <c r="N31" s="107">
        <v>138</v>
      </c>
      <c r="O31" s="107">
        <v>104064</v>
      </c>
      <c r="P31" s="107">
        <v>989</v>
      </c>
      <c r="Q31" s="107">
        <v>105053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7">
        <v>2347</v>
      </c>
      <c r="D32" s="107">
        <v>240</v>
      </c>
      <c r="E32" s="107">
        <v>2587</v>
      </c>
      <c r="F32" s="107">
        <v>4874900</v>
      </c>
      <c r="G32" s="107">
        <v>2488021</v>
      </c>
      <c r="H32" s="107">
        <v>2386879</v>
      </c>
      <c r="I32" s="107">
        <v>143107</v>
      </c>
      <c r="J32" s="154"/>
      <c r="K32" s="107">
        <v>8095</v>
      </c>
      <c r="L32" s="107">
        <v>28</v>
      </c>
      <c r="M32" s="107">
        <v>612</v>
      </c>
      <c r="N32" s="107">
        <v>13</v>
      </c>
      <c r="O32" s="107">
        <v>133353</v>
      </c>
      <c r="P32" s="107">
        <v>1006</v>
      </c>
      <c r="Q32" s="107">
        <v>134359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7">
        <v>1916</v>
      </c>
      <c r="D33" s="107">
        <v>199</v>
      </c>
      <c r="E33" s="107">
        <v>2115</v>
      </c>
      <c r="F33" s="107">
        <v>3635837</v>
      </c>
      <c r="G33" s="107">
        <v>1968943</v>
      </c>
      <c r="H33" s="107">
        <v>1666894</v>
      </c>
      <c r="I33" s="107">
        <v>99928</v>
      </c>
      <c r="J33" s="154"/>
      <c r="K33" s="107">
        <v>5823</v>
      </c>
      <c r="L33" s="107">
        <v>36</v>
      </c>
      <c r="M33" s="107">
        <v>323</v>
      </c>
      <c r="N33" s="107">
        <v>211</v>
      </c>
      <c r="O33" s="107">
        <v>93015</v>
      </c>
      <c r="P33" s="107">
        <v>520</v>
      </c>
      <c r="Q33" s="107">
        <v>93535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7">
        <v>3720</v>
      </c>
      <c r="D34" s="107">
        <v>333</v>
      </c>
      <c r="E34" s="107">
        <v>4053</v>
      </c>
      <c r="F34" s="107">
        <v>8493546</v>
      </c>
      <c r="G34" s="107">
        <v>4018821</v>
      </c>
      <c r="H34" s="107">
        <v>4474725</v>
      </c>
      <c r="I34" s="107">
        <v>268321</v>
      </c>
      <c r="J34" s="154"/>
      <c r="K34" s="107">
        <v>14424</v>
      </c>
      <c r="L34" s="107">
        <v>34</v>
      </c>
      <c r="M34" s="107">
        <v>1005</v>
      </c>
      <c r="N34" s="107">
        <v>108</v>
      </c>
      <c r="O34" s="107">
        <v>251386</v>
      </c>
      <c r="P34" s="107">
        <v>1364</v>
      </c>
      <c r="Q34" s="107">
        <v>252750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7">
        <v>1267</v>
      </c>
      <c r="D35" s="107">
        <v>164</v>
      </c>
      <c r="E35" s="107">
        <v>1431</v>
      </c>
      <c r="F35" s="107">
        <v>2427257</v>
      </c>
      <c r="G35" s="107">
        <v>1287093</v>
      </c>
      <c r="H35" s="107">
        <v>1140164</v>
      </c>
      <c r="I35" s="107">
        <v>68350</v>
      </c>
      <c r="J35" s="154"/>
      <c r="K35" s="107">
        <v>3980</v>
      </c>
      <c r="L35" s="107">
        <v>19</v>
      </c>
      <c r="M35" s="107">
        <v>73</v>
      </c>
      <c r="N35" s="107">
        <v>106</v>
      </c>
      <c r="O35" s="107">
        <v>63840</v>
      </c>
      <c r="P35" s="107">
        <v>332</v>
      </c>
      <c r="Q35" s="107">
        <v>64172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7">
        <v>1911</v>
      </c>
      <c r="D36" s="107">
        <v>190</v>
      </c>
      <c r="E36" s="107">
        <v>2101</v>
      </c>
      <c r="F36" s="107">
        <v>3645133</v>
      </c>
      <c r="G36" s="107">
        <v>1914999</v>
      </c>
      <c r="H36" s="107">
        <v>1730134</v>
      </c>
      <c r="I36" s="107">
        <v>103723</v>
      </c>
      <c r="J36" s="154"/>
      <c r="K36" s="107">
        <v>5806</v>
      </c>
      <c r="L36" s="107">
        <v>6</v>
      </c>
      <c r="M36" s="107">
        <v>76</v>
      </c>
      <c r="N36" s="107">
        <v>86</v>
      </c>
      <c r="O36" s="107">
        <v>97284</v>
      </c>
      <c r="P36" s="107">
        <v>465</v>
      </c>
      <c r="Q36" s="107">
        <v>97749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7">
        <v>2778</v>
      </c>
      <c r="D37" s="107">
        <v>273</v>
      </c>
      <c r="E37" s="107">
        <v>3051</v>
      </c>
      <c r="F37" s="107">
        <v>6186363</v>
      </c>
      <c r="G37" s="107">
        <v>3090716</v>
      </c>
      <c r="H37" s="107">
        <v>3095647</v>
      </c>
      <c r="I37" s="107">
        <v>185616</v>
      </c>
      <c r="J37" s="154"/>
      <c r="K37" s="107">
        <v>11098</v>
      </c>
      <c r="L37" s="107">
        <v>12</v>
      </c>
      <c r="M37" s="107">
        <v>692</v>
      </c>
      <c r="N37" s="107">
        <v>57</v>
      </c>
      <c r="O37" s="107">
        <v>172571</v>
      </c>
      <c r="P37" s="107">
        <v>1186</v>
      </c>
      <c r="Q37" s="107">
        <v>173757</v>
      </c>
      <c r="R37" s="42" t="s">
        <v>60</v>
      </c>
    </row>
    <row r="38" spans="1:18" s="40" customFormat="1" ht="21.75" customHeight="1">
      <c r="A38" s="53">
        <v>32</v>
      </c>
      <c r="B38" s="54" t="s">
        <v>61</v>
      </c>
      <c r="C38" s="109">
        <v>2331</v>
      </c>
      <c r="D38" s="109">
        <v>231</v>
      </c>
      <c r="E38" s="109">
        <v>2562</v>
      </c>
      <c r="F38" s="109">
        <v>4937245</v>
      </c>
      <c r="G38" s="109">
        <v>2479213</v>
      </c>
      <c r="H38" s="109">
        <v>2458032</v>
      </c>
      <c r="I38" s="109">
        <v>147381</v>
      </c>
      <c r="J38" s="154"/>
      <c r="K38" s="109">
        <v>9014</v>
      </c>
      <c r="L38" s="109">
        <v>43</v>
      </c>
      <c r="M38" s="109">
        <v>446</v>
      </c>
      <c r="N38" s="109">
        <v>224</v>
      </c>
      <c r="O38" s="109">
        <v>136874</v>
      </c>
      <c r="P38" s="109">
        <v>780</v>
      </c>
      <c r="Q38" s="109">
        <v>137654</v>
      </c>
      <c r="R38" s="54" t="s">
        <v>61</v>
      </c>
    </row>
    <row r="39" spans="1:18" s="27" customFormat="1" ht="21.75" customHeight="1">
      <c r="A39" s="63"/>
      <c r="B39" s="64" t="s">
        <v>82</v>
      </c>
      <c r="C39" s="93">
        <f>SUM(C7:C38)</f>
        <v>157071</v>
      </c>
      <c r="D39" s="93">
        <f aca="true" t="shared" si="0" ref="D39:I39">SUM(D7:D38)</f>
        <v>14185</v>
      </c>
      <c r="E39" s="93">
        <f t="shared" si="0"/>
        <v>171256</v>
      </c>
      <c r="F39" s="93">
        <f t="shared" si="0"/>
        <v>343410577</v>
      </c>
      <c r="G39" s="93">
        <f t="shared" si="0"/>
        <v>169918550</v>
      </c>
      <c r="H39" s="93">
        <f t="shared" si="0"/>
        <v>173492027</v>
      </c>
      <c r="I39" s="93">
        <f t="shared" si="0"/>
        <v>10403941</v>
      </c>
      <c r="J39" s="155"/>
      <c r="K39" s="93">
        <f aca="true" t="shared" si="1" ref="K39:Q39">SUM(K7:K38)</f>
        <v>620944</v>
      </c>
      <c r="L39" s="93">
        <f t="shared" si="1"/>
        <v>1684</v>
      </c>
      <c r="M39" s="93">
        <f t="shared" si="1"/>
        <v>33639</v>
      </c>
      <c r="N39" s="93">
        <f t="shared" si="1"/>
        <v>9856</v>
      </c>
      <c r="O39" s="93">
        <f t="shared" si="1"/>
        <v>9679624</v>
      </c>
      <c r="P39" s="93">
        <f t="shared" si="1"/>
        <v>58194</v>
      </c>
      <c r="Q39" s="93">
        <f t="shared" si="1"/>
        <v>9737818</v>
      </c>
      <c r="R39" s="66" t="s">
        <v>82</v>
      </c>
    </row>
    <row r="40" spans="1:18" s="40" customFormat="1" ht="21.75" customHeight="1">
      <c r="A40" s="48">
        <v>33</v>
      </c>
      <c r="B40" s="44" t="s">
        <v>33</v>
      </c>
      <c r="C40" s="110">
        <v>1407</v>
      </c>
      <c r="D40" s="110">
        <v>183</v>
      </c>
      <c r="E40" s="110">
        <v>1590</v>
      </c>
      <c r="F40" s="110">
        <v>2857323</v>
      </c>
      <c r="G40" s="110">
        <v>1572397</v>
      </c>
      <c r="H40" s="110">
        <v>1284926</v>
      </c>
      <c r="I40" s="110">
        <v>77031</v>
      </c>
      <c r="J40" s="154"/>
      <c r="K40" s="110">
        <v>4710</v>
      </c>
      <c r="L40" s="110">
        <v>8</v>
      </c>
      <c r="M40" s="110">
        <v>99</v>
      </c>
      <c r="N40" s="110">
        <v>144</v>
      </c>
      <c r="O40" s="110">
        <v>71636</v>
      </c>
      <c r="P40" s="110">
        <v>434</v>
      </c>
      <c r="Q40" s="110">
        <v>72070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7">
        <v>760</v>
      </c>
      <c r="D41" s="107">
        <v>96</v>
      </c>
      <c r="E41" s="107">
        <v>856</v>
      </c>
      <c r="F41" s="107">
        <v>1539658</v>
      </c>
      <c r="G41" s="107">
        <v>830112</v>
      </c>
      <c r="H41" s="107">
        <v>709546</v>
      </c>
      <c r="I41" s="107">
        <v>42538</v>
      </c>
      <c r="J41" s="154"/>
      <c r="K41" s="107">
        <v>2746</v>
      </c>
      <c r="L41" s="107">
        <v>0</v>
      </c>
      <c r="M41" s="107">
        <v>105</v>
      </c>
      <c r="N41" s="107">
        <v>18</v>
      </c>
      <c r="O41" s="107">
        <v>39171</v>
      </c>
      <c r="P41" s="107">
        <v>498</v>
      </c>
      <c r="Q41" s="107">
        <v>39669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7">
        <v>959</v>
      </c>
      <c r="D42" s="107">
        <v>130</v>
      </c>
      <c r="E42" s="107">
        <v>1089</v>
      </c>
      <c r="F42" s="107">
        <v>1782333</v>
      </c>
      <c r="G42" s="107">
        <v>1040594</v>
      </c>
      <c r="H42" s="107">
        <v>741739</v>
      </c>
      <c r="I42" s="107">
        <v>44459</v>
      </c>
      <c r="J42" s="154"/>
      <c r="K42" s="107">
        <v>3011</v>
      </c>
      <c r="L42" s="107">
        <v>6</v>
      </c>
      <c r="M42" s="107">
        <v>28</v>
      </c>
      <c r="N42" s="107">
        <v>20</v>
      </c>
      <c r="O42" s="107">
        <v>41021</v>
      </c>
      <c r="P42" s="107">
        <v>373</v>
      </c>
      <c r="Q42" s="107">
        <v>41394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7">
        <v>2707</v>
      </c>
      <c r="D43" s="107">
        <v>211</v>
      </c>
      <c r="E43" s="107">
        <v>2918</v>
      </c>
      <c r="F43" s="107">
        <v>5919634</v>
      </c>
      <c r="G43" s="107">
        <v>3045126</v>
      </c>
      <c r="H43" s="107">
        <v>2874508</v>
      </c>
      <c r="I43" s="107">
        <v>172352</v>
      </c>
      <c r="J43" s="154"/>
      <c r="K43" s="107">
        <v>10414</v>
      </c>
      <c r="L43" s="107">
        <v>40</v>
      </c>
      <c r="M43" s="107">
        <v>459</v>
      </c>
      <c r="N43" s="107">
        <v>94</v>
      </c>
      <c r="O43" s="107">
        <v>160640</v>
      </c>
      <c r="P43" s="107">
        <v>705</v>
      </c>
      <c r="Q43" s="107">
        <v>161345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7">
        <v>891</v>
      </c>
      <c r="D44" s="107">
        <v>91</v>
      </c>
      <c r="E44" s="107">
        <v>982</v>
      </c>
      <c r="F44" s="107">
        <v>1445722</v>
      </c>
      <c r="G44" s="107">
        <v>840866</v>
      </c>
      <c r="H44" s="107">
        <v>604856</v>
      </c>
      <c r="I44" s="107">
        <v>36254</v>
      </c>
      <c r="J44" s="154"/>
      <c r="K44" s="107">
        <v>2387</v>
      </c>
      <c r="L44" s="107">
        <v>20</v>
      </c>
      <c r="M44" s="107">
        <v>48</v>
      </c>
      <c r="N44" s="107">
        <v>1</v>
      </c>
      <c r="O44" s="107">
        <v>33595</v>
      </c>
      <c r="P44" s="107">
        <v>203</v>
      </c>
      <c r="Q44" s="107">
        <v>33798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7">
        <v>882</v>
      </c>
      <c r="D45" s="107">
        <v>79</v>
      </c>
      <c r="E45" s="107">
        <v>961</v>
      </c>
      <c r="F45" s="107">
        <v>1628826</v>
      </c>
      <c r="G45" s="107">
        <v>892095</v>
      </c>
      <c r="H45" s="107">
        <v>736731</v>
      </c>
      <c r="I45" s="107">
        <v>44166</v>
      </c>
      <c r="J45" s="154"/>
      <c r="K45" s="107">
        <v>2815</v>
      </c>
      <c r="L45" s="107">
        <v>5</v>
      </c>
      <c r="M45" s="107">
        <v>29</v>
      </c>
      <c r="N45" s="107">
        <v>0</v>
      </c>
      <c r="O45" s="107">
        <v>41093</v>
      </c>
      <c r="P45" s="107">
        <v>224</v>
      </c>
      <c r="Q45" s="107">
        <v>41317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7">
        <v>3022</v>
      </c>
      <c r="D46" s="107">
        <v>233</v>
      </c>
      <c r="E46" s="107">
        <v>3255</v>
      </c>
      <c r="F46" s="107">
        <v>6708354</v>
      </c>
      <c r="G46" s="107">
        <v>3320826</v>
      </c>
      <c r="H46" s="107">
        <v>3387528</v>
      </c>
      <c r="I46" s="107">
        <v>203121</v>
      </c>
      <c r="J46" s="154"/>
      <c r="K46" s="107">
        <v>11558</v>
      </c>
      <c r="L46" s="107">
        <v>20</v>
      </c>
      <c r="M46" s="107">
        <v>378</v>
      </c>
      <c r="N46" s="107">
        <v>145</v>
      </c>
      <c r="O46" s="107">
        <v>190128</v>
      </c>
      <c r="P46" s="107">
        <v>892</v>
      </c>
      <c r="Q46" s="107">
        <v>191020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7">
        <v>376</v>
      </c>
      <c r="D47" s="107">
        <v>49</v>
      </c>
      <c r="E47" s="107">
        <v>425</v>
      </c>
      <c r="F47" s="107">
        <v>696736</v>
      </c>
      <c r="G47" s="107">
        <v>400188</v>
      </c>
      <c r="H47" s="107">
        <v>296548</v>
      </c>
      <c r="I47" s="107">
        <v>17776</v>
      </c>
      <c r="J47" s="154"/>
      <c r="K47" s="107">
        <v>1304</v>
      </c>
      <c r="L47" s="107">
        <v>11</v>
      </c>
      <c r="M47" s="107">
        <v>122</v>
      </c>
      <c r="N47" s="107">
        <v>27</v>
      </c>
      <c r="O47" s="107">
        <v>16093</v>
      </c>
      <c r="P47" s="107">
        <v>219</v>
      </c>
      <c r="Q47" s="107">
        <v>16312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7">
        <v>697</v>
      </c>
      <c r="D48" s="107">
        <v>82</v>
      </c>
      <c r="E48" s="107">
        <v>779</v>
      </c>
      <c r="F48" s="107">
        <v>1327831</v>
      </c>
      <c r="G48" s="107">
        <v>710914</v>
      </c>
      <c r="H48" s="107">
        <v>616917</v>
      </c>
      <c r="I48" s="107">
        <v>36982</v>
      </c>
      <c r="J48" s="154"/>
      <c r="K48" s="107">
        <v>1933</v>
      </c>
      <c r="L48" s="107">
        <v>11</v>
      </c>
      <c r="M48" s="107">
        <v>13</v>
      </c>
      <c r="N48" s="107">
        <v>0</v>
      </c>
      <c r="O48" s="107">
        <v>34785</v>
      </c>
      <c r="P48" s="107">
        <v>240</v>
      </c>
      <c r="Q48" s="107">
        <v>35025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7">
        <v>443</v>
      </c>
      <c r="D49" s="107">
        <v>53</v>
      </c>
      <c r="E49" s="107">
        <v>496</v>
      </c>
      <c r="F49" s="107">
        <v>965644</v>
      </c>
      <c r="G49" s="107">
        <v>504423</v>
      </c>
      <c r="H49" s="107">
        <v>461221</v>
      </c>
      <c r="I49" s="107">
        <v>27653</v>
      </c>
      <c r="J49" s="154"/>
      <c r="K49" s="107">
        <v>1701</v>
      </c>
      <c r="L49" s="107">
        <v>3</v>
      </c>
      <c r="M49" s="107">
        <v>46</v>
      </c>
      <c r="N49" s="107">
        <v>0</v>
      </c>
      <c r="O49" s="107">
        <v>25651</v>
      </c>
      <c r="P49" s="107">
        <v>252</v>
      </c>
      <c r="Q49" s="107">
        <v>25903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7">
        <v>965</v>
      </c>
      <c r="D50" s="107">
        <v>104</v>
      </c>
      <c r="E50" s="107">
        <v>1069</v>
      </c>
      <c r="F50" s="107">
        <v>2076789</v>
      </c>
      <c r="G50" s="107">
        <v>1016110</v>
      </c>
      <c r="H50" s="107">
        <v>1060679</v>
      </c>
      <c r="I50" s="107">
        <v>63597</v>
      </c>
      <c r="J50" s="154"/>
      <c r="K50" s="107">
        <v>3518</v>
      </c>
      <c r="L50" s="107">
        <v>28</v>
      </c>
      <c r="M50" s="107">
        <v>563</v>
      </c>
      <c r="N50" s="107">
        <v>0</v>
      </c>
      <c r="O50" s="107">
        <v>59160</v>
      </c>
      <c r="P50" s="107">
        <v>328</v>
      </c>
      <c r="Q50" s="107">
        <v>59488</v>
      </c>
      <c r="R50" s="42" t="s">
        <v>42</v>
      </c>
    </row>
    <row r="51" spans="1:18" s="40" customFormat="1" ht="21.75" customHeight="1">
      <c r="A51" s="53">
        <v>44</v>
      </c>
      <c r="B51" s="54" t="s">
        <v>43</v>
      </c>
      <c r="C51" s="109">
        <v>1688</v>
      </c>
      <c r="D51" s="109">
        <v>141</v>
      </c>
      <c r="E51" s="109">
        <v>1829</v>
      </c>
      <c r="F51" s="109">
        <v>3493522</v>
      </c>
      <c r="G51" s="109">
        <v>1928060</v>
      </c>
      <c r="H51" s="109">
        <v>1565462</v>
      </c>
      <c r="I51" s="109">
        <v>93854</v>
      </c>
      <c r="J51" s="154"/>
      <c r="K51" s="109">
        <v>6775</v>
      </c>
      <c r="L51" s="109">
        <v>22</v>
      </c>
      <c r="M51" s="109">
        <v>407</v>
      </c>
      <c r="N51" s="109">
        <v>55</v>
      </c>
      <c r="O51" s="109">
        <v>86076</v>
      </c>
      <c r="P51" s="109">
        <v>519</v>
      </c>
      <c r="Q51" s="109">
        <v>86595</v>
      </c>
      <c r="R51" s="54" t="s">
        <v>43</v>
      </c>
    </row>
    <row r="52" spans="1:18" s="27" customFormat="1" ht="21.75" customHeight="1">
      <c r="A52" s="63"/>
      <c r="B52" s="64" t="s">
        <v>83</v>
      </c>
      <c r="C52" s="65">
        <f>SUM(C40:C51)</f>
        <v>14797</v>
      </c>
      <c r="D52" s="65">
        <f aca="true" t="shared" si="2" ref="D52:I52">SUM(D40:D51)</f>
        <v>1452</v>
      </c>
      <c r="E52" s="65">
        <f t="shared" si="2"/>
        <v>16249</v>
      </c>
      <c r="F52" s="65">
        <f t="shared" si="2"/>
        <v>30442372</v>
      </c>
      <c r="G52" s="65">
        <f t="shared" si="2"/>
        <v>16101711</v>
      </c>
      <c r="H52" s="65">
        <f t="shared" si="2"/>
        <v>14340661</v>
      </c>
      <c r="I52" s="65">
        <f t="shared" si="2"/>
        <v>859783</v>
      </c>
      <c r="J52" s="155"/>
      <c r="K52" s="65">
        <f aca="true" t="shared" si="3" ref="K52:Q52">SUM(K40:K51)</f>
        <v>52872</v>
      </c>
      <c r="L52" s="65">
        <f t="shared" si="3"/>
        <v>174</v>
      </c>
      <c r="M52" s="65">
        <f t="shared" si="3"/>
        <v>2297</v>
      </c>
      <c r="N52" s="65">
        <f t="shared" si="3"/>
        <v>504</v>
      </c>
      <c r="O52" s="65">
        <f t="shared" si="3"/>
        <v>799049</v>
      </c>
      <c r="P52" s="65">
        <f t="shared" si="3"/>
        <v>4887</v>
      </c>
      <c r="Q52" s="65">
        <f t="shared" si="3"/>
        <v>803936</v>
      </c>
      <c r="R52" s="64" t="s">
        <v>83</v>
      </c>
    </row>
    <row r="53" spans="1:18" s="27" customFormat="1" ht="21.75" customHeight="1">
      <c r="A53" s="69"/>
      <c r="B53" s="68" t="s">
        <v>84</v>
      </c>
      <c r="C53" s="67">
        <f>C39+C52</f>
        <v>171868</v>
      </c>
      <c r="D53" s="67">
        <f aca="true" t="shared" si="4" ref="D53:I53">D39+D52</f>
        <v>15637</v>
      </c>
      <c r="E53" s="67">
        <f t="shared" si="4"/>
        <v>187505</v>
      </c>
      <c r="F53" s="67">
        <f t="shared" si="4"/>
        <v>373852949</v>
      </c>
      <c r="G53" s="67">
        <f t="shared" si="4"/>
        <v>186020261</v>
      </c>
      <c r="H53" s="67">
        <f t="shared" si="4"/>
        <v>187832688</v>
      </c>
      <c r="I53" s="67">
        <f t="shared" si="4"/>
        <v>11263724</v>
      </c>
      <c r="J53" s="155"/>
      <c r="K53" s="67">
        <f aca="true" t="shared" si="5" ref="K53:Q53">K39+K52</f>
        <v>673816</v>
      </c>
      <c r="L53" s="67">
        <f t="shared" si="5"/>
        <v>1858</v>
      </c>
      <c r="M53" s="67">
        <f t="shared" si="5"/>
        <v>35936</v>
      </c>
      <c r="N53" s="67">
        <f t="shared" si="5"/>
        <v>10360</v>
      </c>
      <c r="O53" s="67">
        <f t="shared" si="5"/>
        <v>10478673</v>
      </c>
      <c r="P53" s="67">
        <f t="shared" si="5"/>
        <v>63081</v>
      </c>
      <c r="Q53" s="67">
        <f t="shared" si="5"/>
        <v>10541754</v>
      </c>
      <c r="R53" s="68" t="s">
        <v>84</v>
      </c>
    </row>
  </sheetData>
  <sheetProtection/>
  <mergeCells count="17">
    <mergeCell ref="O5:P5"/>
    <mergeCell ref="H4:H6"/>
    <mergeCell ref="I4:I6"/>
    <mergeCell ref="K4:K6"/>
    <mergeCell ref="L4:L6"/>
    <mergeCell ref="M4:M6"/>
    <mergeCell ref="N4:N6"/>
    <mergeCell ref="Q5:Q6"/>
    <mergeCell ref="R4:R6"/>
    <mergeCell ref="A4:A6"/>
    <mergeCell ref="O4:Q4"/>
    <mergeCell ref="B4:B6"/>
    <mergeCell ref="C4:E4"/>
    <mergeCell ref="F4:F6"/>
    <mergeCell ref="G4:G6"/>
    <mergeCell ref="C5:D5"/>
    <mergeCell ref="E5:E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O53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9.625" style="3" customWidth="1"/>
    <col min="6" max="12" width="15.125" style="3" customWidth="1"/>
    <col min="13" max="13" width="15.125" style="10" customWidth="1"/>
    <col min="14" max="14" width="15.125" style="3" customWidth="1"/>
    <col min="15" max="20" width="15.125" style="10" customWidth="1"/>
    <col min="21" max="21" width="15.625" style="1" customWidth="1"/>
    <col min="22" max="22" width="3.125" style="1" customWidth="1"/>
    <col min="23" max="23" width="15.125" style="1" customWidth="1"/>
    <col min="24" max="24" width="15.125" style="10" customWidth="1"/>
    <col min="25" max="25" width="15.125" style="3" customWidth="1"/>
    <col min="26" max="32" width="15.125" style="10" customWidth="1"/>
    <col min="33" max="40" width="15.125" style="3" customWidth="1"/>
    <col min="41" max="41" width="15.625" style="1" customWidth="1"/>
    <col min="42" max="42" width="14.625" style="1" customWidth="1"/>
    <col min="43" max="16384" width="14.625" style="1" customWidth="1"/>
  </cols>
  <sheetData>
    <row r="1" spans="1:41" ht="23.25" customHeight="1">
      <c r="A1" s="23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5"/>
      <c r="P1" s="9"/>
      <c r="Q1" s="9"/>
      <c r="R1" s="9"/>
      <c r="S1" s="9"/>
      <c r="T1" s="9"/>
      <c r="U1" s="13"/>
      <c r="V1" s="23"/>
      <c r="W1" s="6"/>
      <c r="X1" s="9"/>
      <c r="Y1" s="5"/>
      <c r="Z1" s="9"/>
      <c r="AA1" s="9"/>
      <c r="AB1" s="9"/>
      <c r="AC1" s="9"/>
      <c r="AD1" s="9"/>
      <c r="AE1" s="9"/>
      <c r="AF1" s="9"/>
      <c r="AG1" s="5"/>
      <c r="AH1" s="5"/>
      <c r="AI1" s="5"/>
      <c r="AJ1" s="5"/>
      <c r="AK1" s="5"/>
      <c r="AL1" s="5"/>
      <c r="AM1" s="5"/>
      <c r="AN1" s="5"/>
      <c r="AO1" s="13"/>
    </row>
    <row r="2" spans="1:41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5"/>
      <c r="O2" s="9"/>
      <c r="P2" s="9"/>
      <c r="Q2" s="9"/>
      <c r="R2" s="9"/>
      <c r="S2" s="9"/>
      <c r="T2" s="9"/>
      <c r="U2" s="13"/>
      <c r="V2" s="6"/>
      <c r="W2" s="6"/>
      <c r="X2" s="9"/>
      <c r="Y2" s="5"/>
      <c r="Z2" s="9"/>
      <c r="AA2" s="9"/>
      <c r="AB2" s="9"/>
      <c r="AC2" s="9"/>
      <c r="AD2" s="9"/>
      <c r="AE2" s="9"/>
      <c r="AF2" s="9"/>
      <c r="AG2" s="5"/>
      <c r="AH2" s="5"/>
      <c r="AI2" s="5"/>
      <c r="AJ2" s="5"/>
      <c r="AK2" s="5"/>
      <c r="AL2" s="5"/>
      <c r="AM2" s="5"/>
      <c r="AN2" s="5"/>
      <c r="AO2" s="13"/>
    </row>
    <row r="3" spans="1:41" ht="23.25" customHeight="1">
      <c r="A3" s="6"/>
      <c r="B3" s="25" t="s">
        <v>10</v>
      </c>
      <c r="R3" s="4"/>
      <c r="S3" s="4" t="s">
        <v>4</v>
      </c>
      <c r="T3" s="4"/>
      <c r="U3" s="15"/>
      <c r="V3" s="6"/>
      <c r="W3" s="25"/>
      <c r="AN3" s="151" t="s">
        <v>107</v>
      </c>
      <c r="AO3" s="15"/>
    </row>
    <row r="4" spans="1:41" s="40" customFormat="1" ht="24" customHeight="1">
      <c r="A4" s="178" t="s">
        <v>74</v>
      </c>
      <c r="B4" s="182" t="s">
        <v>103</v>
      </c>
      <c r="C4" s="181" t="s">
        <v>76</v>
      </c>
      <c r="D4" s="181"/>
      <c r="E4" s="181"/>
      <c r="F4" s="185" t="s">
        <v>45</v>
      </c>
      <c r="G4" s="186"/>
      <c r="H4" s="186"/>
      <c r="I4" s="186"/>
      <c r="J4" s="186"/>
      <c r="K4" s="186"/>
      <c r="L4" s="187"/>
      <c r="M4" s="156" t="s">
        <v>115</v>
      </c>
      <c r="N4" s="181" t="s">
        <v>11</v>
      </c>
      <c r="O4" s="205" t="s">
        <v>77</v>
      </c>
      <c r="P4" s="206"/>
      <c r="Q4" s="206"/>
      <c r="R4" s="206"/>
      <c r="S4" s="75"/>
      <c r="T4" s="75"/>
      <c r="U4" s="163" t="s">
        <v>104</v>
      </c>
      <c r="V4" s="178" t="s">
        <v>74</v>
      </c>
      <c r="W4" s="182" t="s">
        <v>103</v>
      </c>
      <c r="X4" s="214" t="s">
        <v>99</v>
      </c>
      <c r="Y4" s="215"/>
      <c r="Z4" s="213" t="s">
        <v>78</v>
      </c>
      <c r="AA4" s="214"/>
      <c r="AB4" s="214"/>
      <c r="AC4" s="214"/>
      <c r="AD4" s="214"/>
      <c r="AE4" s="214"/>
      <c r="AF4" s="215"/>
      <c r="AG4" s="157" t="s">
        <v>116</v>
      </c>
      <c r="AH4" s="160" t="s">
        <v>12</v>
      </c>
      <c r="AI4" s="160" t="s">
        <v>79</v>
      </c>
      <c r="AJ4" s="174" t="s">
        <v>106</v>
      </c>
      <c r="AK4" s="191" t="s">
        <v>105</v>
      </c>
      <c r="AL4" s="181" t="s">
        <v>80</v>
      </c>
      <c r="AM4" s="181"/>
      <c r="AN4" s="181"/>
      <c r="AO4" s="163" t="s">
        <v>104</v>
      </c>
    </row>
    <row r="5" spans="1:41" s="40" customFormat="1" ht="24" customHeight="1">
      <c r="A5" s="179"/>
      <c r="B5" s="182"/>
      <c r="C5" s="207" t="s">
        <v>108</v>
      </c>
      <c r="D5" s="208"/>
      <c r="E5" s="196" t="s">
        <v>81</v>
      </c>
      <c r="F5" s="209" t="s">
        <v>45</v>
      </c>
      <c r="G5" s="202" t="s">
        <v>13</v>
      </c>
      <c r="H5" s="202" t="s">
        <v>14</v>
      </c>
      <c r="I5" s="202" t="s">
        <v>112</v>
      </c>
      <c r="J5" s="202" t="s">
        <v>111</v>
      </c>
      <c r="K5" s="188" t="s">
        <v>96</v>
      </c>
      <c r="L5" s="202" t="s">
        <v>16</v>
      </c>
      <c r="M5" s="198" t="s">
        <v>81</v>
      </c>
      <c r="N5" s="181"/>
      <c r="O5" s="194" t="s">
        <v>45</v>
      </c>
      <c r="P5" s="188" t="s">
        <v>13</v>
      </c>
      <c r="Q5" s="188" t="s">
        <v>14</v>
      </c>
      <c r="R5" s="188" t="s">
        <v>112</v>
      </c>
      <c r="S5" s="188" t="s">
        <v>111</v>
      </c>
      <c r="T5" s="211" t="s">
        <v>96</v>
      </c>
      <c r="U5" s="163"/>
      <c r="V5" s="179"/>
      <c r="W5" s="182"/>
      <c r="X5" s="200" t="s">
        <v>98</v>
      </c>
      <c r="Y5" s="198" t="s">
        <v>81</v>
      </c>
      <c r="Z5" s="188" t="s">
        <v>86</v>
      </c>
      <c r="AA5" s="188" t="s">
        <v>87</v>
      </c>
      <c r="AB5" s="188" t="s">
        <v>88</v>
      </c>
      <c r="AC5" s="188" t="s">
        <v>113</v>
      </c>
      <c r="AD5" s="188" t="s">
        <v>114</v>
      </c>
      <c r="AE5" s="188" t="s">
        <v>97</v>
      </c>
      <c r="AF5" s="188" t="s">
        <v>15</v>
      </c>
      <c r="AG5" s="198" t="s">
        <v>81</v>
      </c>
      <c r="AH5" s="160"/>
      <c r="AI5" s="160"/>
      <c r="AJ5" s="174"/>
      <c r="AK5" s="192"/>
      <c r="AL5" s="207" t="s">
        <v>108</v>
      </c>
      <c r="AM5" s="208"/>
      <c r="AN5" s="196" t="s">
        <v>81</v>
      </c>
      <c r="AO5" s="163"/>
    </row>
    <row r="6" spans="1:41" s="40" customFormat="1" ht="49.5" customHeight="1">
      <c r="A6" s="180"/>
      <c r="B6" s="183"/>
      <c r="C6" s="45" t="s">
        <v>109</v>
      </c>
      <c r="D6" s="45" t="s">
        <v>110</v>
      </c>
      <c r="E6" s="197"/>
      <c r="F6" s="210"/>
      <c r="G6" s="203"/>
      <c r="H6" s="203"/>
      <c r="I6" s="203"/>
      <c r="J6" s="203"/>
      <c r="K6" s="204"/>
      <c r="L6" s="203"/>
      <c r="M6" s="199"/>
      <c r="N6" s="181"/>
      <c r="O6" s="195"/>
      <c r="P6" s="190"/>
      <c r="Q6" s="190"/>
      <c r="R6" s="190"/>
      <c r="S6" s="190"/>
      <c r="T6" s="212"/>
      <c r="U6" s="164"/>
      <c r="V6" s="180"/>
      <c r="W6" s="183"/>
      <c r="X6" s="201"/>
      <c r="Y6" s="199"/>
      <c r="Z6" s="190"/>
      <c r="AA6" s="190"/>
      <c r="AB6" s="190"/>
      <c r="AC6" s="190"/>
      <c r="AD6" s="190"/>
      <c r="AE6" s="189"/>
      <c r="AF6" s="190"/>
      <c r="AG6" s="199"/>
      <c r="AH6" s="160"/>
      <c r="AI6" s="160"/>
      <c r="AJ6" s="174"/>
      <c r="AK6" s="193"/>
      <c r="AL6" s="45" t="s">
        <v>109</v>
      </c>
      <c r="AM6" s="45" t="s">
        <v>110</v>
      </c>
      <c r="AN6" s="197"/>
      <c r="AO6" s="164"/>
    </row>
    <row r="7" spans="1:41" s="40" customFormat="1" ht="24.75" customHeight="1">
      <c r="A7" s="46">
        <v>1</v>
      </c>
      <c r="B7" s="39" t="s">
        <v>18</v>
      </c>
      <c r="C7" s="111">
        <v>1520</v>
      </c>
      <c r="D7" s="111">
        <v>50</v>
      </c>
      <c r="E7" s="111">
        <v>1570</v>
      </c>
      <c r="F7" s="111">
        <v>9492472</v>
      </c>
      <c r="G7" s="111">
        <v>6088723</v>
      </c>
      <c r="H7" s="111">
        <v>54509</v>
      </c>
      <c r="I7" s="111">
        <v>1406673</v>
      </c>
      <c r="J7" s="111">
        <v>9404207</v>
      </c>
      <c r="K7" s="111">
        <v>271368</v>
      </c>
      <c r="L7" s="111">
        <v>301743</v>
      </c>
      <c r="M7" s="116">
        <f>SUM(F7:L7)</f>
        <v>27019695</v>
      </c>
      <c r="N7" s="111">
        <v>2277518</v>
      </c>
      <c r="O7" s="111">
        <v>7357193</v>
      </c>
      <c r="P7" s="111">
        <v>5966471</v>
      </c>
      <c r="Q7" s="120">
        <v>54500</v>
      </c>
      <c r="R7" s="111">
        <v>1402623</v>
      </c>
      <c r="S7" s="111">
        <v>9394148</v>
      </c>
      <c r="T7" s="124">
        <v>270941</v>
      </c>
      <c r="U7" s="39" t="s">
        <v>18</v>
      </c>
      <c r="V7" s="46">
        <v>1</v>
      </c>
      <c r="W7" s="39" t="s">
        <v>18</v>
      </c>
      <c r="X7" s="124">
        <v>296301</v>
      </c>
      <c r="Y7" s="129">
        <f>SUM(O7:T7,X7)</f>
        <v>24742177</v>
      </c>
      <c r="Z7" s="111">
        <v>441432</v>
      </c>
      <c r="AA7" s="111">
        <v>178109</v>
      </c>
      <c r="AB7" s="111">
        <v>2893</v>
      </c>
      <c r="AC7" s="111">
        <v>42079</v>
      </c>
      <c r="AD7" s="111">
        <v>281825</v>
      </c>
      <c r="AE7" s="111">
        <v>8128</v>
      </c>
      <c r="AF7" s="111">
        <v>8888</v>
      </c>
      <c r="AG7" s="116">
        <f>SUM(Z7:AF7)</f>
        <v>963354</v>
      </c>
      <c r="AH7" s="111">
        <v>39249</v>
      </c>
      <c r="AI7" s="111">
        <v>0</v>
      </c>
      <c r="AJ7" s="111">
        <v>10072</v>
      </c>
      <c r="AK7" s="111">
        <v>240925</v>
      </c>
      <c r="AL7" s="111">
        <v>671104</v>
      </c>
      <c r="AM7" s="111">
        <v>2004</v>
      </c>
      <c r="AN7" s="120">
        <v>673108</v>
      </c>
      <c r="AO7" s="39" t="s">
        <v>18</v>
      </c>
    </row>
    <row r="8" spans="1:41" s="40" customFormat="1" ht="24.75" customHeight="1">
      <c r="A8" s="47">
        <v>2</v>
      </c>
      <c r="B8" s="42" t="s">
        <v>1</v>
      </c>
      <c r="C8" s="112">
        <v>861</v>
      </c>
      <c r="D8" s="112">
        <v>7</v>
      </c>
      <c r="E8" s="112">
        <v>868</v>
      </c>
      <c r="F8" s="112">
        <v>4254232</v>
      </c>
      <c r="G8" s="112">
        <v>2381142</v>
      </c>
      <c r="H8" s="112">
        <v>19104</v>
      </c>
      <c r="I8" s="112">
        <v>814482</v>
      </c>
      <c r="J8" s="112">
        <v>652458</v>
      </c>
      <c r="K8" s="112">
        <v>74549</v>
      </c>
      <c r="L8" s="112">
        <v>105070</v>
      </c>
      <c r="M8" s="117">
        <f aca="true" t="shared" si="0" ref="M8:M53">SUM(F8:L8)</f>
        <v>8301037</v>
      </c>
      <c r="N8" s="112">
        <v>1245674</v>
      </c>
      <c r="O8" s="112">
        <v>3069330</v>
      </c>
      <c r="P8" s="112">
        <v>2330073</v>
      </c>
      <c r="Q8" s="121">
        <v>18614</v>
      </c>
      <c r="R8" s="112">
        <v>810054</v>
      </c>
      <c r="S8" s="112">
        <v>648327</v>
      </c>
      <c r="T8" s="125">
        <v>74454</v>
      </c>
      <c r="U8" s="42" t="s">
        <v>1</v>
      </c>
      <c r="V8" s="47">
        <v>2</v>
      </c>
      <c r="W8" s="42" t="s">
        <v>1</v>
      </c>
      <c r="X8" s="125">
        <v>104511</v>
      </c>
      <c r="Y8" s="129">
        <f aca="true" t="shared" si="1" ref="Y8:Y52">SUM(O8:T8,X8)</f>
        <v>7055363</v>
      </c>
      <c r="Z8" s="112">
        <v>184136</v>
      </c>
      <c r="AA8" s="112">
        <v>69531</v>
      </c>
      <c r="AB8" s="112">
        <v>1005</v>
      </c>
      <c r="AC8" s="112">
        <v>24300</v>
      </c>
      <c r="AD8" s="112">
        <v>19449</v>
      </c>
      <c r="AE8" s="112">
        <v>2234</v>
      </c>
      <c r="AF8" s="112">
        <v>3136</v>
      </c>
      <c r="AG8" s="117">
        <f aca="true" t="shared" si="2" ref="AG8:AG53">SUM(Z8:AF8)</f>
        <v>303791</v>
      </c>
      <c r="AH8" s="112">
        <v>13762</v>
      </c>
      <c r="AI8" s="112">
        <v>0</v>
      </c>
      <c r="AJ8" s="112">
        <v>3425</v>
      </c>
      <c r="AK8" s="112">
        <v>7123</v>
      </c>
      <c r="AL8" s="112">
        <v>279442</v>
      </c>
      <c r="AM8" s="112">
        <v>39</v>
      </c>
      <c r="AN8" s="121">
        <v>279481</v>
      </c>
      <c r="AO8" s="42" t="s">
        <v>1</v>
      </c>
    </row>
    <row r="9" spans="1:41" s="40" customFormat="1" ht="24.75" customHeight="1">
      <c r="A9" s="47">
        <v>3</v>
      </c>
      <c r="B9" s="42" t="s">
        <v>19</v>
      </c>
      <c r="C9" s="112">
        <v>705</v>
      </c>
      <c r="D9" s="112">
        <v>9</v>
      </c>
      <c r="E9" s="112">
        <v>714</v>
      </c>
      <c r="F9" s="112">
        <v>3874038</v>
      </c>
      <c r="G9" s="112">
        <v>3283434</v>
      </c>
      <c r="H9" s="112">
        <v>8860</v>
      </c>
      <c r="I9" s="112">
        <v>2766942</v>
      </c>
      <c r="J9" s="112">
        <v>608003</v>
      </c>
      <c r="K9" s="112">
        <v>73367</v>
      </c>
      <c r="L9" s="112">
        <v>62807</v>
      </c>
      <c r="M9" s="117">
        <f t="shared" si="0"/>
        <v>10677451</v>
      </c>
      <c r="N9" s="112">
        <v>991686</v>
      </c>
      <c r="O9" s="112">
        <v>2963724</v>
      </c>
      <c r="P9" s="112">
        <v>3208712</v>
      </c>
      <c r="Q9" s="121">
        <v>8280</v>
      </c>
      <c r="R9" s="112">
        <v>2766683</v>
      </c>
      <c r="S9" s="112">
        <v>603981</v>
      </c>
      <c r="T9" s="125">
        <v>73221</v>
      </c>
      <c r="U9" s="42" t="s">
        <v>19</v>
      </c>
      <c r="V9" s="47">
        <v>3</v>
      </c>
      <c r="W9" s="42" t="s">
        <v>19</v>
      </c>
      <c r="X9" s="125">
        <v>61164</v>
      </c>
      <c r="Y9" s="129">
        <f t="shared" si="1"/>
        <v>9685765</v>
      </c>
      <c r="Z9" s="112">
        <v>177809</v>
      </c>
      <c r="AA9" s="112">
        <v>96080</v>
      </c>
      <c r="AB9" s="112">
        <v>447</v>
      </c>
      <c r="AC9" s="112">
        <v>83001</v>
      </c>
      <c r="AD9" s="112">
        <v>18119</v>
      </c>
      <c r="AE9" s="112">
        <v>2197</v>
      </c>
      <c r="AF9" s="112">
        <v>1835</v>
      </c>
      <c r="AG9" s="117">
        <f t="shared" si="2"/>
        <v>379488</v>
      </c>
      <c r="AH9" s="112">
        <v>16692</v>
      </c>
      <c r="AI9" s="112">
        <v>9</v>
      </c>
      <c r="AJ9" s="112">
        <v>3782</v>
      </c>
      <c r="AK9" s="112">
        <v>11249</v>
      </c>
      <c r="AL9" s="112">
        <v>347664</v>
      </c>
      <c r="AM9" s="112">
        <v>92</v>
      </c>
      <c r="AN9" s="121">
        <v>347756</v>
      </c>
      <c r="AO9" s="42" t="s">
        <v>19</v>
      </c>
    </row>
    <row r="10" spans="1:41" s="40" customFormat="1" ht="24.75" customHeight="1">
      <c r="A10" s="47">
        <v>4</v>
      </c>
      <c r="B10" s="42" t="s">
        <v>20</v>
      </c>
      <c r="C10" s="112">
        <v>562</v>
      </c>
      <c r="D10" s="112">
        <v>10</v>
      </c>
      <c r="E10" s="112">
        <v>572</v>
      </c>
      <c r="F10" s="112">
        <v>2604642</v>
      </c>
      <c r="G10" s="112">
        <v>3905615</v>
      </c>
      <c r="H10" s="112">
        <v>30894</v>
      </c>
      <c r="I10" s="112">
        <v>95035</v>
      </c>
      <c r="J10" s="112">
        <v>174291</v>
      </c>
      <c r="K10" s="112">
        <v>62719</v>
      </c>
      <c r="L10" s="112">
        <v>26180</v>
      </c>
      <c r="M10" s="117">
        <f t="shared" si="0"/>
        <v>6899376</v>
      </c>
      <c r="N10" s="112">
        <v>730546</v>
      </c>
      <c r="O10" s="112">
        <v>1945885</v>
      </c>
      <c r="P10" s="112">
        <v>3841256</v>
      </c>
      <c r="Q10" s="121">
        <v>30048</v>
      </c>
      <c r="R10" s="112">
        <v>94186</v>
      </c>
      <c r="S10" s="112">
        <v>171323</v>
      </c>
      <c r="T10" s="125">
        <v>62676</v>
      </c>
      <c r="U10" s="42" t="s">
        <v>20</v>
      </c>
      <c r="V10" s="47">
        <v>4</v>
      </c>
      <c r="W10" s="42" t="s">
        <v>20</v>
      </c>
      <c r="X10" s="125">
        <v>23456</v>
      </c>
      <c r="Y10" s="129">
        <f t="shared" si="1"/>
        <v>6168830</v>
      </c>
      <c r="Z10" s="112">
        <v>116743</v>
      </c>
      <c r="AA10" s="112">
        <v>114213</v>
      </c>
      <c r="AB10" s="112">
        <v>1622</v>
      </c>
      <c r="AC10" s="112">
        <v>2826</v>
      </c>
      <c r="AD10" s="112">
        <v>5140</v>
      </c>
      <c r="AE10" s="112">
        <v>1881</v>
      </c>
      <c r="AF10" s="112">
        <v>703</v>
      </c>
      <c r="AG10" s="117">
        <f t="shared" si="2"/>
        <v>243128</v>
      </c>
      <c r="AH10" s="112">
        <v>7506</v>
      </c>
      <c r="AI10" s="112">
        <v>0</v>
      </c>
      <c r="AJ10" s="112">
        <v>2316</v>
      </c>
      <c r="AK10" s="112">
        <v>2887</v>
      </c>
      <c r="AL10" s="112">
        <v>230330</v>
      </c>
      <c r="AM10" s="112">
        <v>89</v>
      </c>
      <c r="AN10" s="121">
        <v>230419</v>
      </c>
      <c r="AO10" s="42" t="s">
        <v>20</v>
      </c>
    </row>
    <row r="11" spans="1:41" s="40" customFormat="1" ht="24.75" customHeight="1">
      <c r="A11" s="47">
        <v>5</v>
      </c>
      <c r="B11" s="42" t="s">
        <v>21</v>
      </c>
      <c r="C11" s="112">
        <v>260</v>
      </c>
      <c r="D11" s="112">
        <v>6</v>
      </c>
      <c r="E11" s="112">
        <v>266</v>
      </c>
      <c r="F11" s="112">
        <v>1100158</v>
      </c>
      <c r="G11" s="112">
        <v>820816</v>
      </c>
      <c r="H11" s="112">
        <v>8021</v>
      </c>
      <c r="I11" s="112">
        <v>116039</v>
      </c>
      <c r="J11" s="112">
        <v>116393</v>
      </c>
      <c r="K11" s="112">
        <v>17306</v>
      </c>
      <c r="L11" s="112">
        <v>18986</v>
      </c>
      <c r="M11" s="117">
        <f t="shared" si="0"/>
        <v>2197719</v>
      </c>
      <c r="N11" s="112">
        <v>334682</v>
      </c>
      <c r="O11" s="112">
        <v>799627</v>
      </c>
      <c r="P11" s="112">
        <v>789265</v>
      </c>
      <c r="Q11" s="121">
        <v>7224</v>
      </c>
      <c r="R11" s="112">
        <v>115763</v>
      </c>
      <c r="S11" s="112">
        <v>115701</v>
      </c>
      <c r="T11" s="125">
        <v>17280</v>
      </c>
      <c r="U11" s="42" t="s">
        <v>21</v>
      </c>
      <c r="V11" s="47">
        <v>5</v>
      </c>
      <c r="W11" s="42" t="s">
        <v>21</v>
      </c>
      <c r="X11" s="125">
        <v>18177</v>
      </c>
      <c r="Y11" s="129">
        <f t="shared" si="1"/>
        <v>1863037</v>
      </c>
      <c r="Z11" s="112">
        <v>47969</v>
      </c>
      <c r="AA11" s="112">
        <v>23467</v>
      </c>
      <c r="AB11" s="112">
        <v>390</v>
      </c>
      <c r="AC11" s="112">
        <v>3472</v>
      </c>
      <c r="AD11" s="112">
        <v>3473</v>
      </c>
      <c r="AE11" s="112">
        <v>520</v>
      </c>
      <c r="AF11" s="112">
        <v>545</v>
      </c>
      <c r="AG11" s="117">
        <f t="shared" si="2"/>
        <v>79836</v>
      </c>
      <c r="AH11" s="112">
        <v>4122</v>
      </c>
      <c r="AI11" s="112">
        <v>0</v>
      </c>
      <c r="AJ11" s="112">
        <v>926</v>
      </c>
      <c r="AK11" s="112">
        <v>1765</v>
      </c>
      <c r="AL11" s="112">
        <v>72985</v>
      </c>
      <c r="AM11" s="112">
        <v>38</v>
      </c>
      <c r="AN11" s="121">
        <v>73023</v>
      </c>
      <c r="AO11" s="42" t="s">
        <v>21</v>
      </c>
    </row>
    <row r="12" spans="1:41" s="40" customFormat="1" ht="24.75" customHeight="1">
      <c r="A12" s="47">
        <v>6</v>
      </c>
      <c r="B12" s="42" t="s">
        <v>22</v>
      </c>
      <c r="C12" s="112">
        <v>208</v>
      </c>
      <c r="D12" s="112">
        <v>5</v>
      </c>
      <c r="E12" s="112">
        <v>213</v>
      </c>
      <c r="F12" s="112">
        <v>939675</v>
      </c>
      <c r="G12" s="112">
        <v>607916</v>
      </c>
      <c r="H12" s="112">
        <v>18214</v>
      </c>
      <c r="I12" s="112">
        <v>111228</v>
      </c>
      <c r="J12" s="112">
        <v>123024</v>
      </c>
      <c r="K12" s="112">
        <v>12314</v>
      </c>
      <c r="L12" s="112">
        <v>9877</v>
      </c>
      <c r="M12" s="117">
        <f t="shared" si="0"/>
        <v>1822248</v>
      </c>
      <c r="N12" s="112">
        <v>304096</v>
      </c>
      <c r="O12" s="112">
        <v>664235</v>
      </c>
      <c r="P12" s="112">
        <v>583663</v>
      </c>
      <c r="Q12" s="121">
        <v>18029</v>
      </c>
      <c r="R12" s="112">
        <v>111223</v>
      </c>
      <c r="S12" s="112">
        <v>119105</v>
      </c>
      <c r="T12" s="125">
        <v>12298</v>
      </c>
      <c r="U12" s="42" t="s">
        <v>22</v>
      </c>
      <c r="V12" s="47">
        <v>6</v>
      </c>
      <c r="W12" s="42" t="s">
        <v>22</v>
      </c>
      <c r="X12" s="125">
        <v>9599</v>
      </c>
      <c r="Y12" s="129">
        <f t="shared" si="1"/>
        <v>1518152</v>
      </c>
      <c r="Z12" s="112">
        <v>39847</v>
      </c>
      <c r="AA12" s="112">
        <v>17266</v>
      </c>
      <c r="AB12" s="112">
        <v>858</v>
      </c>
      <c r="AC12" s="112">
        <v>3338</v>
      </c>
      <c r="AD12" s="112">
        <v>3574</v>
      </c>
      <c r="AE12" s="112">
        <v>370</v>
      </c>
      <c r="AF12" s="112">
        <v>288</v>
      </c>
      <c r="AG12" s="117">
        <f t="shared" si="2"/>
        <v>65541</v>
      </c>
      <c r="AH12" s="112">
        <v>3665</v>
      </c>
      <c r="AI12" s="112">
        <v>0</v>
      </c>
      <c r="AJ12" s="112">
        <v>684</v>
      </c>
      <c r="AK12" s="112">
        <v>916</v>
      </c>
      <c r="AL12" s="112">
        <v>60242</v>
      </c>
      <c r="AM12" s="112">
        <v>34</v>
      </c>
      <c r="AN12" s="121">
        <v>60276</v>
      </c>
      <c r="AO12" s="42" t="s">
        <v>22</v>
      </c>
    </row>
    <row r="13" spans="1:41" s="40" customFormat="1" ht="24.75" customHeight="1">
      <c r="A13" s="47">
        <v>7</v>
      </c>
      <c r="B13" s="42" t="s">
        <v>2</v>
      </c>
      <c r="C13" s="112">
        <v>379</v>
      </c>
      <c r="D13" s="112">
        <v>25</v>
      </c>
      <c r="E13" s="112">
        <v>404</v>
      </c>
      <c r="F13" s="112">
        <v>2114431</v>
      </c>
      <c r="G13" s="112">
        <v>1511723</v>
      </c>
      <c r="H13" s="112">
        <v>24348</v>
      </c>
      <c r="I13" s="112">
        <v>377189</v>
      </c>
      <c r="J13" s="112">
        <v>311968</v>
      </c>
      <c r="K13" s="112">
        <v>39118</v>
      </c>
      <c r="L13" s="112">
        <v>23228</v>
      </c>
      <c r="M13" s="117">
        <f t="shared" si="0"/>
        <v>4402005</v>
      </c>
      <c r="N13" s="112">
        <v>556547</v>
      </c>
      <c r="O13" s="112">
        <v>1590831</v>
      </c>
      <c r="P13" s="112">
        <v>1484049</v>
      </c>
      <c r="Q13" s="121">
        <v>24164</v>
      </c>
      <c r="R13" s="112">
        <v>377084</v>
      </c>
      <c r="S13" s="112">
        <v>307892</v>
      </c>
      <c r="T13" s="125">
        <v>38322</v>
      </c>
      <c r="U13" s="42" t="s">
        <v>2</v>
      </c>
      <c r="V13" s="47">
        <v>7</v>
      </c>
      <c r="W13" s="42" t="s">
        <v>2</v>
      </c>
      <c r="X13" s="125">
        <v>23116</v>
      </c>
      <c r="Y13" s="129">
        <f t="shared" si="1"/>
        <v>3845458</v>
      </c>
      <c r="Z13" s="112">
        <v>95450</v>
      </c>
      <c r="AA13" s="112">
        <v>44520</v>
      </c>
      <c r="AB13" s="112">
        <v>1305</v>
      </c>
      <c r="AC13" s="112">
        <v>11313</v>
      </c>
      <c r="AD13" s="112">
        <v>9237</v>
      </c>
      <c r="AE13" s="112">
        <v>1151</v>
      </c>
      <c r="AF13" s="112">
        <v>693</v>
      </c>
      <c r="AG13" s="117">
        <f t="shared" si="2"/>
        <v>163669</v>
      </c>
      <c r="AH13" s="112">
        <v>8310</v>
      </c>
      <c r="AI13" s="112">
        <v>0</v>
      </c>
      <c r="AJ13" s="112">
        <v>2089</v>
      </c>
      <c r="AK13" s="112">
        <v>5115</v>
      </c>
      <c r="AL13" s="112">
        <v>147587</v>
      </c>
      <c r="AM13" s="112">
        <v>568</v>
      </c>
      <c r="AN13" s="121">
        <v>148155</v>
      </c>
      <c r="AO13" s="42" t="s">
        <v>2</v>
      </c>
    </row>
    <row r="14" spans="1:41" s="40" customFormat="1" ht="24.75" customHeight="1">
      <c r="A14" s="47">
        <v>8</v>
      </c>
      <c r="B14" s="42" t="s">
        <v>23</v>
      </c>
      <c r="C14" s="112">
        <v>185</v>
      </c>
      <c r="D14" s="112">
        <v>2</v>
      </c>
      <c r="E14" s="112">
        <v>187</v>
      </c>
      <c r="F14" s="112">
        <v>757966</v>
      </c>
      <c r="G14" s="112">
        <v>627951</v>
      </c>
      <c r="H14" s="112">
        <v>473</v>
      </c>
      <c r="I14" s="112">
        <v>14652</v>
      </c>
      <c r="J14" s="112">
        <v>39291</v>
      </c>
      <c r="K14" s="112">
        <v>6167</v>
      </c>
      <c r="L14" s="112">
        <v>20403</v>
      </c>
      <c r="M14" s="117">
        <f t="shared" si="0"/>
        <v>1466903</v>
      </c>
      <c r="N14" s="112">
        <v>257295</v>
      </c>
      <c r="O14" s="112">
        <v>517853</v>
      </c>
      <c r="P14" s="112">
        <v>611358</v>
      </c>
      <c r="Q14" s="121">
        <v>472</v>
      </c>
      <c r="R14" s="112">
        <v>14650</v>
      </c>
      <c r="S14" s="112">
        <v>39271</v>
      </c>
      <c r="T14" s="125">
        <v>6154</v>
      </c>
      <c r="U14" s="42" t="s">
        <v>23</v>
      </c>
      <c r="V14" s="47">
        <v>8</v>
      </c>
      <c r="W14" s="42" t="s">
        <v>23</v>
      </c>
      <c r="X14" s="125">
        <v>19850</v>
      </c>
      <c r="Y14" s="129">
        <f t="shared" si="1"/>
        <v>1209608</v>
      </c>
      <c r="Z14" s="112">
        <v>31072</v>
      </c>
      <c r="AA14" s="112">
        <v>18340</v>
      </c>
      <c r="AB14" s="112">
        <v>25</v>
      </c>
      <c r="AC14" s="112">
        <v>440</v>
      </c>
      <c r="AD14" s="112">
        <v>1178</v>
      </c>
      <c r="AE14" s="112">
        <v>182</v>
      </c>
      <c r="AF14" s="112">
        <v>596</v>
      </c>
      <c r="AG14" s="117">
        <f t="shared" si="2"/>
        <v>51833</v>
      </c>
      <c r="AH14" s="112">
        <v>2727</v>
      </c>
      <c r="AI14" s="112">
        <v>0</v>
      </c>
      <c r="AJ14" s="112">
        <v>766</v>
      </c>
      <c r="AK14" s="112">
        <v>993</v>
      </c>
      <c r="AL14" s="112">
        <v>47327</v>
      </c>
      <c r="AM14" s="112">
        <v>20</v>
      </c>
      <c r="AN14" s="121">
        <v>47347</v>
      </c>
      <c r="AO14" s="42" t="s">
        <v>23</v>
      </c>
    </row>
    <row r="15" spans="1:41" s="27" customFormat="1" ht="24.75" customHeight="1">
      <c r="A15" s="30">
        <v>9</v>
      </c>
      <c r="B15" s="31" t="s">
        <v>49</v>
      </c>
      <c r="C15" s="113">
        <v>247</v>
      </c>
      <c r="D15" s="113">
        <v>1</v>
      </c>
      <c r="E15" s="113">
        <v>248</v>
      </c>
      <c r="F15" s="113">
        <v>1086679</v>
      </c>
      <c r="G15" s="113">
        <v>1083557</v>
      </c>
      <c r="H15" s="113">
        <v>31386</v>
      </c>
      <c r="I15" s="113">
        <v>180102</v>
      </c>
      <c r="J15" s="113">
        <v>92187</v>
      </c>
      <c r="K15" s="113">
        <v>94495</v>
      </c>
      <c r="L15" s="113">
        <v>8695</v>
      </c>
      <c r="M15" s="117">
        <f t="shared" si="0"/>
        <v>2577101</v>
      </c>
      <c r="N15" s="113">
        <v>333318</v>
      </c>
      <c r="O15" s="113">
        <v>788739</v>
      </c>
      <c r="P15" s="113">
        <v>1052220</v>
      </c>
      <c r="Q15" s="122">
        <v>31382</v>
      </c>
      <c r="R15" s="113">
        <v>179335</v>
      </c>
      <c r="S15" s="113">
        <v>89669</v>
      </c>
      <c r="T15" s="126">
        <v>94475</v>
      </c>
      <c r="U15" s="31" t="s">
        <v>49</v>
      </c>
      <c r="V15" s="30">
        <v>9</v>
      </c>
      <c r="W15" s="31" t="s">
        <v>49</v>
      </c>
      <c r="X15" s="126">
        <v>7963</v>
      </c>
      <c r="Y15" s="129">
        <f t="shared" si="1"/>
        <v>2243783</v>
      </c>
      <c r="Z15" s="113">
        <v>47320</v>
      </c>
      <c r="AA15" s="113">
        <v>31561</v>
      </c>
      <c r="AB15" s="113">
        <v>1695</v>
      </c>
      <c r="AC15" s="113">
        <v>5381</v>
      </c>
      <c r="AD15" s="113">
        <v>2690</v>
      </c>
      <c r="AE15" s="113">
        <v>2834</v>
      </c>
      <c r="AF15" s="113">
        <v>237</v>
      </c>
      <c r="AG15" s="117">
        <f t="shared" si="2"/>
        <v>91718</v>
      </c>
      <c r="AH15" s="113">
        <v>3624</v>
      </c>
      <c r="AI15" s="113">
        <v>0</v>
      </c>
      <c r="AJ15" s="113">
        <v>2659</v>
      </c>
      <c r="AK15" s="113">
        <v>2171</v>
      </c>
      <c r="AL15" s="113">
        <v>83243</v>
      </c>
      <c r="AM15" s="113">
        <v>21</v>
      </c>
      <c r="AN15" s="122">
        <v>83264</v>
      </c>
      <c r="AO15" s="31" t="s">
        <v>49</v>
      </c>
    </row>
    <row r="16" spans="1:41" s="27" customFormat="1" ht="24.75" customHeight="1">
      <c r="A16" s="30">
        <v>10</v>
      </c>
      <c r="B16" s="31" t="s">
        <v>24</v>
      </c>
      <c r="C16" s="113">
        <v>143</v>
      </c>
      <c r="D16" s="113">
        <v>7</v>
      </c>
      <c r="E16" s="113">
        <v>150</v>
      </c>
      <c r="F16" s="113">
        <v>644904</v>
      </c>
      <c r="G16" s="113">
        <v>470715</v>
      </c>
      <c r="H16" s="113">
        <v>0</v>
      </c>
      <c r="I16" s="113">
        <v>30663</v>
      </c>
      <c r="J16" s="113">
        <v>89604</v>
      </c>
      <c r="K16" s="113">
        <v>8898</v>
      </c>
      <c r="L16" s="113">
        <v>9931</v>
      </c>
      <c r="M16" s="117">
        <f t="shared" si="0"/>
        <v>1254715</v>
      </c>
      <c r="N16" s="113">
        <v>196362</v>
      </c>
      <c r="O16" s="113">
        <v>460287</v>
      </c>
      <c r="P16" s="113">
        <v>460202</v>
      </c>
      <c r="Q16" s="122">
        <v>0</v>
      </c>
      <c r="R16" s="113">
        <v>30004</v>
      </c>
      <c r="S16" s="113">
        <v>89048</v>
      </c>
      <c r="T16" s="126">
        <v>8884</v>
      </c>
      <c r="U16" s="31" t="s">
        <v>24</v>
      </c>
      <c r="V16" s="30">
        <v>10</v>
      </c>
      <c r="W16" s="31" t="s">
        <v>24</v>
      </c>
      <c r="X16" s="126">
        <v>9928</v>
      </c>
      <c r="Y16" s="129">
        <f t="shared" si="1"/>
        <v>1058353</v>
      </c>
      <c r="Z16" s="113">
        <v>27615</v>
      </c>
      <c r="AA16" s="113">
        <v>13620</v>
      </c>
      <c r="AB16" s="113">
        <v>0</v>
      </c>
      <c r="AC16" s="113">
        <v>901</v>
      </c>
      <c r="AD16" s="113">
        <v>2671</v>
      </c>
      <c r="AE16" s="113">
        <v>266</v>
      </c>
      <c r="AF16" s="113">
        <v>298</v>
      </c>
      <c r="AG16" s="117">
        <f t="shared" si="2"/>
        <v>45371</v>
      </c>
      <c r="AH16" s="113">
        <v>2014</v>
      </c>
      <c r="AI16" s="113">
        <v>0</v>
      </c>
      <c r="AJ16" s="113">
        <v>433</v>
      </c>
      <c r="AK16" s="113">
        <v>1611</v>
      </c>
      <c r="AL16" s="113">
        <v>41289</v>
      </c>
      <c r="AM16" s="113">
        <v>24</v>
      </c>
      <c r="AN16" s="122">
        <v>41313</v>
      </c>
      <c r="AO16" s="31" t="s">
        <v>24</v>
      </c>
    </row>
    <row r="17" spans="1:41" s="27" customFormat="1" ht="24.75" customHeight="1">
      <c r="A17" s="30">
        <v>11</v>
      </c>
      <c r="B17" s="31" t="s">
        <v>25</v>
      </c>
      <c r="C17" s="113">
        <v>78</v>
      </c>
      <c r="D17" s="113">
        <v>2</v>
      </c>
      <c r="E17" s="113">
        <v>80</v>
      </c>
      <c r="F17" s="113">
        <v>287651</v>
      </c>
      <c r="G17" s="113">
        <v>191511</v>
      </c>
      <c r="H17" s="113">
        <v>3650</v>
      </c>
      <c r="I17" s="113">
        <v>67078</v>
      </c>
      <c r="J17" s="113">
        <v>113887</v>
      </c>
      <c r="K17" s="113">
        <v>2345</v>
      </c>
      <c r="L17" s="113">
        <v>9226</v>
      </c>
      <c r="M17" s="117">
        <f t="shared" si="0"/>
        <v>675348</v>
      </c>
      <c r="N17" s="113">
        <v>98517</v>
      </c>
      <c r="O17" s="113">
        <v>198959</v>
      </c>
      <c r="P17" s="113">
        <v>183278</v>
      </c>
      <c r="Q17" s="122">
        <v>3028</v>
      </c>
      <c r="R17" s="113">
        <v>67076</v>
      </c>
      <c r="S17" s="113">
        <v>113878</v>
      </c>
      <c r="T17" s="126">
        <v>2335</v>
      </c>
      <c r="U17" s="31" t="s">
        <v>25</v>
      </c>
      <c r="V17" s="30">
        <v>11</v>
      </c>
      <c r="W17" s="31" t="s">
        <v>25</v>
      </c>
      <c r="X17" s="126">
        <v>8277</v>
      </c>
      <c r="Y17" s="129">
        <f t="shared" si="1"/>
        <v>576831</v>
      </c>
      <c r="Z17" s="113">
        <v>11936</v>
      </c>
      <c r="AA17" s="113">
        <v>5499</v>
      </c>
      <c r="AB17" s="113">
        <v>163</v>
      </c>
      <c r="AC17" s="113">
        <v>2014</v>
      </c>
      <c r="AD17" s="113">
        <v>3416</v>
      </c>
      <c r="AE17" s="113">
        <v>69</v>
      </c>
      <c r="AF17" s="113">
        <v>248</v>
      </c>
      <c r="AG17" s="117">
        <f t="shared" si="2"/>
        <v>23345</v>
      </c>
      <c r="AH17" s="113">
        <v>637</v>
      </c>
      <c r="AI17" s="113">
        <v>0</v>
      </c>
      <c r="AJ17" s="113">
        <v>216</v>
      </c>
      <c r="AK17" s="113">
        <v>229</v>
      </c>
      <c r="AL17" s="113">
        <v>22248</v>
      </c>
      <c r="AM17" s="113">
        <v>15</v>
      </c>
      <c r="AN17" s="122">
        <v>22263</v>
      </c>
      <c r="AO17" s="31" t="s">
        <v>25</v>
      </c>
    </row>
    <row r="18" spans="1:41" s="40" customFormat="1" ht="24.75" customHeight="1">
      <c r="A18" s="47">
        <v>12</v>
      </c>
      <c r="B18" s="42" t="s">
        <v>26</v>
      </c>
      <c r="C18" s="112">
        <v>115</v>
      </c>
      <c r="D18" s="112">
        <v>3</v>
      </c>
      <c r="E18" s="112">
        <v>118</v>
      </c>
      <c r="F18" s="112">
        <v>389838</v>
      </c>
      <c r="G18" s="112">
        <v>387236</v>
      </c>
      <c r="H18" s="112">
        <v>760</v>
      </c>
      <c r="I18" s="112">
        <v>531480</v>
      </c>
      <c r="J18" s="112">
        <v>14531</v>
      </c>
      <c r="K18" s="112">
        <v>2771</v>
      </c>
      <c r="L18" s="112">
        <v>3405</v>
      </c>
      <c r="M18" s="117">
        <f t="shared" si="0"/>
        <v>1330021</v>
      </c>
      <c r="N18" s="112">
        <v>142794</v>
      </c>
      <c r="O18" s="112">
        <v>261852</v>
      </c>
      <c r="P18" s="112">
        <v>374268</v>
      </c>
      <c r="Q18" s="121">
        <v>759</v>
      </c>
      <c r="R18" s="112">
        <v>531017</v>
      </c>
      <c r="S18" s="112">
        <v>14254</v>
      </c>
      <c r="T18" s="125">
        <v>2763</v>
      </c>
      <c r="U18" s="42" t="s">
        <v>26</v>
      </c>
      <c r="V18" s="47">
        <v>12</v>
      </c>
      <c r="W18" s="42" t="s">
        <v>26</v>
      </c>
      <c r="X18" s="125">
        <v>2314</v>
      </c>
      <c r="Y18" s="129">
        <f t="shared" si="1"/>
        <v>1187227</v>
      </c>
      <c r="Z18" s="112">
        <v>15708</v>
      </c>
      <c r="AA18" s="112">
        <v>11221</v>
      </c>
      <c r="AB18" s="112">
        <v>41</v>
      </c>
      <c r="AC18" s="112">
        <v>15930</v>
      </c>
      <c r="AD18" s="112">
        <v>427</v>
      </c>
      <c r="AE18" s="112">
        <v>83</v>
      </c>
      <c r="AF18" s="112">
        <v>70</v>
      </c>
      <c r="AG18" s="117">
        <f t="shared" si="2"/>
        <v>43480</v>
      </c>
      <c r="AH18" s="112">
        <v>914</v>
      </c>
      <c r="AI18" s="112">
        <v>0</v>
      </c>
      <c r="AJ18" s="112">
        <v>141</v>
      </c>
      <c r="AK18" s="112">
        <v>254</v>
      </c>
      <c r="AL18" s="112">
        <v>42152</v>
      </c>
      <c r="AM18" s="112">
        <v>19</v>
      </c>
      <c r="AN18" s="121">
        <v>42171</v>
      </c>
      <c r="AO18" s="42" t="s">
        <v>26</v>
      </c>
    </row>
    <row r="19" spans="1:41" s="40" customFormat="1" ht="24.75" customHeight="1">
      <c r="A19" s="47">
        <v>13</v>
      </c>
      <c r="B19" s="42" t="s">
        <v>27</v>
      </c>
      <c r="C19" s="112">
        <v>324</v>
      </c>
      <c r="D19" s="112">
        <v>13</v>
      </c>
      <c r="E19" s="112">
        <v>337</v>
      </c>
      <c r="F19" s="112">
        <v>1416811</v>
      </c>
      <c r="G19" s="112">
        <v>1136135</v>
      </c>
      <c r="H19" s="112">
        <v>3370</v>
      </c>
      <c r="I19" s="112">
        <v>41978</v>
      </c>
      <c r="J19" s="112">
        <v>395130</v>
      </c>
      <c r="K19" s="112">
        <v>12370</v>
      </c>
      <c r="L19" s="112">
        <v>19300</v>
      </c>
      <c r="M19" s="117">
        <f t="shared" si="0"/>
        <v>3025094</v>
      </c>
      <c r="N19" s="112">
        <v>471915</v>
      </c>
      <c r="O19" s="112">
        <v>981095</v>
      </c>
      <c r="P19" s="112">
        <v>1103909</v>
      </c>
      <c r="Q19" s="121">
        <v>3370</v>
      </c>
      <c r="R19" s="112">
        <v>39769</v>
      </c>
      <c r="S19" s="112">
        <v>393652</v>
      </c>
      <c r="T19" s="125">
        <v>12212</v>
      </c>
      <c r="U19" s="42" t="s">
        <v>27</v>
      </c>
      <c r="V19" s="47">
        <v>13</v>
      </c>
      <c r="W19" s="42" t="s">
        <v>27</v>
      </c>
      <c r="X19" s="125">
        <v>19172</v>
      </c>
      <c r="Y19" s="129">
        <f t="shared" si="1"/>
        <v>2553179</v>
      </c>
      <c r="Z19" s="112">
        <v>58867</v>
      </c>
      <c r="AA19" s="112">
        <v>32244</v>
      </c>
      <c r="AB19" s="112">
        <v>178</v>
      </c>
      <c r="AC19" s="112">
        <v>1192</v>
      </c>
      <c r="AD19" s="112">
        <v>11810</v>
      </c>
      <c r="AE19" s="112">
        <v>366</v>
      </c>
      <c r="AF19" s="112">
        <v>575</v>
      </c>
      <c r="AG19" s="117">
        <f t="shared" si="2"/>
        <v>105232</v>
      </c>
      <c r="AH19" s="112">
        <v>4500</v>
      </c>
      <c r="AI19" s="112">
        <v>0</v>
      </c>
      <c r="AJ19" s="112">
        <v>761</v>
      </c>
      <c r="AK19" s="112">
        <v>1589</v>
      </c>
      <c r="AL19" s="112">
        <v>98051</v>
      </c>
      <c r="AM19" s="112">
        <v>331</v>
      </c>
      <c r="AN19" s="121">
        <v>98382</v>
      </c>
      <c r="AO19" s="42" t="s">
        <v>27</v>
      </c>
    </row>
    <row r="20" spans="1:41" s="40" customFormat="1" ht="24.75" customHeight="1">
      <c r="A20" s="47">
        <v>14</v>
      </c>
      <c r="B20" s="42" t="s">
        <v>28</v>
      </c>
      <c r="C20" s="112">
        <v>584</v>
      </c>
      <c r="D20" s="112">
        <v>9</v>
      </c>
      <c r="E20" s="112">
        <v>593</v>
      </c>
      <c r="F20" s="112">
        <v>2843999</v>
      </c>
      <c r="G20" s="112">
        <v>1930975</v>
      </c>
      <c r="H20" s="112">
        <v>18075</v>
      </c>
      <c r="I20" s="112">
        <v>901173</v>
      </c>
      <c r="J20" s="112">
        <v>480143</v>
      </c>
      <c r="K20" s="112">
        <v>55470</v>
      </c>
      <c r="L20" s="112">
        <v>75068</v>
      </c>
      <c r="M20" s="117">
        <f t="shared" si="0"/>
        <v>6304903</v>
      </c>
      <c r="N20" s="112">
        <v>796810</v>
      </c>
      <c r="O20" s="112">
        <v>2110349</v>
      </c>
      <c r="P20" s="112">
        <v>1882188</v>
      </c>
      <c r="Q20" s="121">
        <v>17508</v>
      </c>
      <c r="R20" s="112">
        <v>898490</v>
      </c>
      <c r="S20" s="112">
        <v>471812</v>
      </c>
      <c r="T20" s="125">
        <v>55401</v>
      </c>
      <c r="U20" s="42" t="s">
        <v>28</v>
      </c>
      <c r="V20" s="47">
        <v>14</v>
      </c>
      <c r="W20" s="42" t="s">
        <v>28</v>
      </c>
      <c r="X20" s="125">
        <v>72345</v>
      </c>
      <c r="Y20" s="129">
        <f t="shared" si="1"/>
        <v>5508093</v>
      </c>
      <c r="Z20" s="112">
        <v>126610</v>
      </c>
      <c r="AA20" s="112">
        <v>56180</v>
      </c>
      <c r="AB20" s="112">
        <v>946</v>
      </c>
      <c r="AC20" s="112">
        <v>26954</v>
      </c>
      <c r="AD20" s="112">
        <v>14155</v>
      </c>
      <c r="AE20" s="112">
        <v>1662</v>
      </c>
      <c r="AF20" s="112">
        <v>2171</v>
      </c>
      <c r="AG20" s="117">
        <f t="shared" si="2"/>
        <v>228678</v>
      </c>
      <c r="AH20" s="112">
        <v>12660</v>
      </c>
      <c r="AI20" s="112">
        <v>0</v>
      </c>
      <c r="AJ20" s="112">
        <v>2434</v>
      </c>
      <c r="AK20" s="112">
        <v>6013</v>
      </c>
      <c r="AL20" s="112">
        <v>207515</v>
      </c>
      <c r="AM20" s="112">
        <v>56</v>
      </c>
      <c r="AN20" s="121">
        <v>207571</v>
      </c>
      <c r="AO20" s="42" t="s">
        <v>28</v>
      </c>
    </row>
    <row r="21" spans="1:41" s="40" customFormat="1" ht="24.75" customHeight="1">
      <c r="A21" s="47">
        <v>15</v>
      </c>
      <c r="B21" s="42" t="s">
        <v>29</v>
      </c>
      <c r="C21" s="112">
        <v>464</v>
      </c>
      <c r="D21" s="112">
        <v>13</v>
      </c>
      <c r="E21" s="112">
        <v>477</v>
      </c>
      <c r="F21" s="112">
        <v>2237252</v>
      </c>
      <c r="G21" s="112">
        <v>2486036</v>
      </c>
      <c r="H21" s="112">
        <v>14283</v>
      </c>
      <c r="I21" s="112">
        <v>6887549</v>
      </c>
      <c r="J21" s="112">
        <v>322346</v>
      </c>
      <c r="K21" s="112">
        <v>50703</v>
      </c>
      <c r="L21" s="112">
        <v>22818</v>
      </c>
      <c r="M21" s="117">
        <f t="shared" si="0"/>
        <v>12020987</v>
      </c>
      <c r="N21" s="112">
        <v>657118</v>
      </c>
      <c r="O21" s="112">
        <v>1616432</v>
      </c>
      <c r="P21" s="112">
        <v>2456257</v>
      </c>
      <c r="Q21" s="121">
        <v>13696</v>
      </c>
      <c r="R21" s="112">
        <v>6885918</v>
      </c>
      <c r="S21" s="112">
        <v>319498</v>
      </c>
      <c r="T21" s="125">
        <v>50275</v>
      </c>
      <c r="U21" s="42" t="s">
        <v>29</v>
      </c>
      <c r="V21" s="47">
        <v>15</v>
      </c>
      <c r="W21" s="42" t="s">
        <v>29</v>
      </c>
      <c r="X21" s="125">
        <v>21793</v>
      </c>
      <c r="Y21" s="129">
        <f t="shared" si="1"/>
        <v>11363869</v>
      </c>
      <c r="Z21" s="112">
        <v>96963</v>
      </c>
      <c r="AA21" s="112">
        <v>73549</v>
      </c>
      <c r="AB21" s="112">
        <v>740</v>
      </c>
      <c r="AC21" s="112">
        <v>206577</v>
      </c>
      <c r="AD21" s="112">
        <v>9585</v>
      </c>
      <c r="AE21" s="112">
        <v>1507</v>
      </c>
      <c r="AF21" s="112">
        <v>654</v>
      </c>
      <c r="AG21" s="117">
        <f t="shared" si="2"/>
        <v>389575</v>
      </c>
      <c r="AH21" s="112">
        <v>20298</v>
      </c>
      <c r="AI21" s="112">
        <v>0</v>
      </c>
      <c r="AJ21" s="112">
        <v>1480</v>
      </c>
      <c r="AK21" s="112">
        <v>5197</v>
      </c>
      <c r="AL21" s="112">
        <v>361903</v>
      </c>
      <c r="AM21" s="112">
        <v>697</v>
      </c>
      <c r="AN21" s="121">
        <v>362600</v>
      </c>
      <c r="AO21" s="42" t="s">
        <v>29</v>
      </c>
    </row>
    <row r="22" spans="1:41" s="40" customFormat="1" ht="24.75" customHeight="1">
      <c r="A22" s="47">
        <v>16</v>
      </c>
      <c r="B22" s="42" t="s">
        <v>30</v>
      </c>
      <c r="C22" s="112">
        <v>1864</v>
      </c>
      <c r="D22" s="112">
        <v>12</v>
      </c>
      <c r="E22" s="112">
        <v>1876</v>
      </c>
      <c r="F22" s="112">
        <v>13672448</v>
      </c>
      <c r="G22" s="112">
        <v>10813258</v>
      </c>
      <c r="H22" s="112">
        <v>142107</v>
      </c>
      <c r="I22" s="112">
        <v>2087282</v>
      </c>
      <c r="J22" s="112">
        <v>2247559</v>
      </c>
      <c r="K22" s="112">
        <v>301061</v>
      </c>
      <c r="L22" s="112">
        <v>208063</v>
      </c>
      <c r="M22" s="117">
        <f t="shared" si="0"/>
        <v>29471778</v>
      </c>
      <c r="N22" s="112">
        <v>2908691</v>
      </c>
      <c r="O22" s="112">
        <v>10941618</v>
      </c>
      <c r="P22" s="112">
        <v>10661706</v>
      </c>
      <c r="Q22" s="121">
        <v>140522</v>
      </c>
      <c r="R22" s="112">
        <v>2084568</v>
      </c>
      <c r="S22" s="112">
        <v>2234419</v>
      </c>
      <c r="T22" s="125">
        <v>299468</v>
      </c>
      <c r="U22" s="42" t="s">
        <v>30</v>
      </c>
      <c r="V22" s="47">
        <v>16</v>
      </c>
      <c r="W22" s="42" t="s">
        <v>30</v>
      </c>
      <c r="X22" s="125">
        <v>200786</v>
      </c>
      <c r="Y22" s="129">
        <f t="shared" si="1"/>
        <v>26563087</v>
      </c>
      <c r="Z22" s="112">
        <v>656454</v>
      </c>
      <c r="AA22" s="112">
        <v>317712</v>
      </c>
      <c r="AB22" s="112">
        <v>7589</v>
      </c>
      <c r="AC22" s="112">
        <v>62537</v>
      </c>
      <c r="AD22" s="112">
        <v>67033</v>
      </c>
      <c r="AE22" s="112">
        <v>8984</v>
      </c>
      <c r="AF22" s="112">
        <v>6023</v>
      </c>
      <c r="AG22" s="117">
        <f t="shared" si="2"/>
        <v>1126332</v>
      </c>
      <c r="AH22" s="112">
        <v>69288</v>
      </c>
      <c r="AI22" s="112">
        <v>0</v>
      </c>
      <c r="AJ22" s="112">
        <v>8728</v>
      </c>
      <c r="AK22" s="112">
        <v>22846</v>
      </c>
      <c r="AL22" s="112">
        <v>1025323</v>
      </c>
      <c r="AM22" s="112">
        <v>147</v>
      </c>
      <c r="AN22" s="121">
        <v>1025470</v>
      </c>
      <c r="AO22" s="42" t="s">
        <v>30</v>
      </c>
    </row>
    <row r="23" spans="1:41" s="40" customFormat="1" ht="24.75" customHeight="1">
      <c r="A23" s="47">
        <v>17</v>
      </c>
      <c r="B23" s="42" t="s">
        <v>0</v>
      </c>
      <c r="C23" s="112">
        <v>945</v>
      </c>
      <c r="D23" s="112">
        <v>8</v>
      </c>
      <c r="E23" s="112">
        <v>953</v>
      </c>
      <c r="F23" s="112">
        <v>5290130</v>
      </c>
      <c r="G23" s="112">
        <v>2398546</v>
      </c>
      <c r="H23" s="112">
        <v>24432</v>
      </c>
      <c r="I23" s="112">
        <v>1189204</v>
      </c>
      <c r="J23" s="112">
        <v>1776983</v>
      </c>
      <c r="K23" s="112">
        <v>60894</v>
      </c>
      <c r="L23" s="112">
        <v>67031</v>
      </c>
      <c r="M23" s="117">
        <f t="shared" si="0"/>
        <v>10807220</v>
      </c>
      <c r="N23" s="112">
        <v>1417855</v>
      </c>
      <c r="O23" s="112">
        <v>3945589</v>
      </c>
      <c r="P23" s="112">
        <v>2338420</v>
      </c>
      <c r="Q23" s="121">
        <v>24294</v>
      </c>
      <c r="R23" s="112">
        <v>1187433</v>
      </c>
      <c r="S23" s="112">
        <v>1769050</v>
      </c>
      <c r="T23" s="125">
        <v>60806</v>
      </c>
      <c r="U23" s="42" t="s">
        <v>0</v>
      </c>
      <c r="V23" s="47">
        <v>17</v>
      </c>
      <c r="W23" s="42" t="s">
        <v>0</v>
      </c>
      <c r="X23" s="125">
        <v>63773</v>
      </c>
      <c r="Y23" s="129">
        <f t="shared" si="1"/>
        <v>9389365</v>
      </c>
      <c r="Z23" s="112">
        <v>236700</v>
      </c>
      <c r="AA23" s="112">
        <v>69743</v>
      </c>
      <c r="AB23" s="112">
        <v>1312</v>
      </c>
      <c r="AC23" s="112">
        <v>35623</v>
      </c>
      <c r="AD23" s="112">
        <v>53072</v>
      </c>
      <c r="AE23" s="112">
        <v>1825</v>
      </c>
      <c r="AF23" s="112">
        <v>1913</v>
      </c>
      <c r="AG23" s="117">
        <f t="shared" si="2"/>
        <v>400188</v>
      </c>
      <c r="AH23" s="112">
        <v>24043</v>
      </c>
      <c r="AI23" s="112">
        <v>0</v>
      </c>
      <c r="AJ23" s="112">
        <v>2939</v>
      </c>
      <c r="AK23" s="112">
        <v>9810</v>
      </c>
      <c r="AL23" s="112">
        <v>363276</v>
      </c>
      <c r="AM23" s="112">
        <v>120</v>
      </c>
      <c r="AN23" s="121">
        <v>363396</v>
      </c>
      <c r="AO23" s="42" t="s">
        <v>0</v>
      </c>
    </row>
    <row r="24" spans="1:41" s="40" customFormat="1" ht="24.75" customHeight="1">
      <c r="A24" s="47">
        <v>18</v>
      </c>
      <c r="B24" s="42" t="s">
        <v>31</v>
      </c>
      <c r="C24" s="112">
        <v>251</v>
      </c>
      <c r="D24" s="112">
        <v>3</v>
      </c>
      <c r="E24" s="112">
        <v>254</v>
      </c>
      <c r="F24" s="112">
        <v>1458878</v>
      </c>
      <c r="G24" s="112">
        <v>1079921</v>
      </c>
      <c r="H24" s="112">
        <v>35710</v>
      </c>
      <c r="I24" s="112">
        <v>929856</v>
      </c>
      <c r="J24" s="112">
        <v>204652</v>
      </c>
      <c r="K24" s="112">
        <v>17078</v>
      </c>
      <c r="L24" s="112">
        <v>13854</v>
      </c>
      <c r="M24" s="117">
        <f t="shared" si="0"/>
        <v>3739949</v>
      </c>
      <c r="N24" s="112">
        <v>341115</v>
      </c>
      <c r="O24" s="112">
        <v>1154755</v>
      </c>
      <c r="P24" s="112">
        <v>1047409</v>
      </c>
      <c r="Q24" s="121">
        <v>33791</v>
      </c>
      <c r="R24" s="112">
        <v>929849</v>
      </c>
      <c r="S24" s="112">
        <v>203481</v>
      </c>
      <c r="T24" s="125">
        <v>17056</v>
      </c>
      <c r="U24" s="42" t="s">
        <v>31</v>
      </c>
      <c r="V24" s="47">
        <v>18</v>
      </c>
      <c r="W24" s="42" t="s">
        <v>31</v>
      </c>
      <c r="X24" s="125">
        <v>12493</v>
      </c>
      <c r="Y24" s="129">
        <f t="shared" si="1"/>
        <v>3398834</v>
      </c>
      <c r="Z24" s="112">
        <v>69276</v>
      </c>
      <c r="AA24" s="112">
        <v>31075</v>
      </c>
      <c r="AB24" s="112">
        <v>1819</v>
      </c>
      <c r="AC24" s="112">
        <v>27894</v>
      </c>
      <c r="AD24" s="112">
        <v>6105</v>
      </c>
      <c r="AE24" s="112">
        <v>513</v>
      </c>
      <c r="AF24" s="112">
        <v>376</v>
      </c>
      <c r="AG24" s="117">
        <f t="shared" si="2"/>
        <v>137058</v>
      </c>
      <c r="AH24" s="112">
        <v>7995</v>
      </c>
      <c r="AI24" s="112">
        <v>0</v>
      </c>
      <c r="AJ24" s="112">
        <v>1957</v>
      </c>
      <c r="AK24" s="112">
        <v>5226</v>
      </c>
      <c r="AL24" s="112">
        <v>121858</v>
      </c>
      <c r="AM24" s="112">
        <v>22</v>
      </c>
      <c r="AN24" s="121">
        <v>121880</v>
      </c>
      <c r="AO24" s="42" t="s">
        <v>31</v>
      </c>
    </row>
    <row r="25" spans="1:41" s="40" customFormat="1" ht="24.75" customHeight="1">
      <c r="A25" s="47">
        <v>19</v>
      </c>
      <c r="B25" s="42" t="s">
        <v>3</v>
      </c>
      <c r="C25" s="112">
        <v>85</v>
      </c>
      <c r="D25" s="112">
        <v>2</v>
      </c>
      <c r="E25" s="112">
        <v>87</v>
      </c>
      <c r="F25" s="112">
        <v>1115800</v>
      </c>
      <c r="G25" s="112">
        <v>362346</v>
      </c>
      <c r="H25" s="112">
        <v>5019</v>
      </c>
      <c r="I25" s="112">
        <v>1731</v>
      </c>
      <c r="J25" s="112">
        <v>68650</v>
      </c>
      <c r="K25" s="112">
        <v>7416</v>
      </c>
      <c r="L25" s="112">
        <v>377</v>
      </c>
      <c r="M25" s="117">
        <f t="shared" si="0"/>
        <v>1561339</v>
      </c>
      <c r="N25" s="112">
        <v>126116</v>
      </c>
      <c r="O25" s="112">
        <v>997954</v>
      </c>
      <c r="P25" s="112">
        <v>354784</v>
      </c>
      <c r="Q25" s="121">
        <v>5018</v>
      </c>
      <c r="R25" s="112">
        <v>1731</v>
      </c>
      <c r="S25" s="112">
        <v>67951</v>
      </c>
      <c r="T25" s="125">
        <v>7409</v>
      </c>
      <c r="U25" s="42" t="s">
        <v>3</v>
      </c>
      <c r="V25" s="47">
        <v>19</v>
      </c>
      <c r="W25" s="42" t="s">
        <v>3</v>
      </c>
      <c r="X25" s="125">
        <v>376</v>
      </c>
      <c r="Y25" s="129">
        <f t="shared" si="1"/>
        <v>1435223</v>
      </c>
      <c r="Z25" s="112">
        <v>59877</v>
      </c>
      <c r="AA25" s="112">
        <v>10646</v>
      </c>
      <c r="AB25" s="112">
        <v>270</v>
      </c>
      <c r="AC25" s="112">
        <v>52</v>
      </c>
      <c r="AD25" s="112">
        <v>2039</v>
      </c>
      <c r="AE25" s="112">
        <v>223</v>
      </c>
      <c r="AF25" s="112">
        <v>12</v>
      </c>
      <c r="AG25" s="117">
        <f t="shared" si="2"/>
        <v>73119</v>
      </c>
      <c r="AH25" s="112">
        <v>3676</v>
      </c>
      <c r="AI25" s="112">
        <v>0</v>
      </c>
      <c r="AJ25" s="112">
        <v>247</v>
      </c>
      <c r="AK25" s="112">
        <v>580</v>
      </c>
      <c r="AL25" s="112">
        <v>68582</v>
      </c>
      <c r="AM25" s="112">
        <v>34</v>
      </c>
      <c r="AN25" s="121">
        <v>68616</v>
      </c>
      <c r="AO25" s="42" t="s">
        <v>3</v>
      </c>
    </row>
    <row r="26" spans="1:41" s="40" customFormat="1" ht="24.75" customHeight="1">
      <c r="A26" s="47">
        <v>20</v>
      </c>
      <c r="B26" s="42" t="s">
        <v>32</v>
      </c>
      <c r="C26" s="112">
        <v>537</v>
      </c>
      <c r="D26" s="112">
        <v>5</v>
      </c>
      <c r="E26" s="112">
        <v>542</v>
      </c>
      <c r="F26" s="112">
        <v>3730135</v>
      </c>
      <c r="G26" s="112">
        <v>2431591</v>
      </c>
      <c r="H26" s="112">
        <v>16095</v>
      </c>
      <c r="I26" s="112">
        <v>203082</v>
      </c>
      <c r="J26" s="112">
        <v>485818</v>
      </c>
      <c r="K26" s="112">
        <v>72008</v>
      </c>
      <c r="L26" s="112">
        <v>47914</v>
      </c>
      <c r="M26" s="117">
        <f t="shared" si="0"/>
        <v>6986643</v>
      </c>
      <c r="N26" s="112">
        <v>856163</v>
      </c>
      <c r="O26" s="112">
        <v>2892591</v>
      </c>
      <c r="P26" s="112">
        <v>2415623</v>
      </c>
      <c r="Q26" s="121">
        <v>16090</v>
      </c>
      <c r="R26" s="112">
        <v>202934</v>
      </c>
      <c r="S26" s="112">
        <v>484967</v>
      </c>
      <c r="T26" s="125">
        <v>71928</v>
      </c>
      <c r="U26" s="42" t="s">
        <v>32</v>
      </c>
      <c r="V26" s="47">
        <v>20</v>
      </c>
      <c r="W26" s="42" t="s">
        <v>32</v>
      </c>
      <c r="X26" s="125">
        <v>46347</v>
      </c>
      <c r="Y26" s="129">
        <f t="shared" si="1"/>
        <v>6130480</v>
      </c>
      <c r="Z26" s="112">
        <v>173541</v>
      </c>
      <c r="AA26" s="112">
        <v>71834</v>
      </c>
      <c r="AB26" s="112">
        <v>868</v>
      </c>
      <c r="AC26" s="112">
        <v>6088</v>
      </c>
      <c r="AD26" s="112">
        <v>14549</v>
      </c>
      <c r="AE26" s="112">
        <v>2159</v>
      </c>
      <c r="AF26" s="112">
        <v>1391</v>
      </c>
      <c r="AG26" s="117">
        <f t="shared" si="2"/>
        <v>270430</v>
      </c>
      <c r="AH26" s="112">
        <v>22960</v>
      </c>
      <c r="AI26" s="112">
        <v>0</v>
      </c>
      <c r="AJ26" s="112">
        <v>3442</v>
      </c>
      <c r="AK26" s="112">
        <v>6865</v>
      </c>
      <c r="AL26" s="112">
        <v>237067</v>
      </c>
      <c r="AM26" s="112">
        <v>96</v>
      </c>
      <c r="AN26" s="121">
        <v>237163</v>
      </c>
      <c r="AO26" s="42" t="s">
        <v>32</v>
      </c>
    </row>
    <row r="27" spans="1:41" s="40" customFormat="1" ht="24.75" customHeight="1">
      <c r="A27" s="47">
        <v>21</v>
      </c>
      <c r="B27" s="42" t="s">
        <v>50</v>
      </c>
      <c r="C27" s="112">
        <v>136</v>
      </c>
      <c r="D27" s="112">
        <v>2</v>
      </c>
      <c r="E27" s="112">
        <v>138</v>
      </c>
      <c r="F27" s="112">
        <v>636995</v>
      </c>
      <c r="G27" s="112">
        <v>257398</v>
      </c>
      <c r="H27" s="112">
        <v>23805</v>
      </c>
      <c r="I27" s="112">
        <v>2521</v>
      </c>
      <c r="J27" s="112">
        <v>160268</v>
      </c>
      <c r="K27" s="112">
        <v>8438</v>
      </c>
      <c r="L27" s="112">
        <v>2827</v>
      </c>
      <c r="M27" s="117">
        <f t="shared" si="0"/>
        <v>1092252</v>
      </c>
      <c r="N27" s="112">
        <v>190453</v>
      </c>
      <c r="O27" s="112">
        <v>464126</v>
      </c>
      <c r="P27" s="112">
        <v>240558</v>
      </c>
      <c r="Q27" s="121">
        <v>23805</v>
      </c>
      <c r="R27" s="112">
        <v>2520</v>
      </c>
      <c r="S27" s="112">
        <v>159540</v>
      </c>
      <c r="T27" s="125">
        <v>8428</v>
      </c>
      <c r="U27" s="42" t="s">
        <v>50</v>
      </c>
      <c r="V27" s="47">
        <v>21</v>
      </c>
      <c r="W27" s="42" t="s">
        <v>50</v>
      </c>
      <c r="X27" s="125">
        <v>2822</v>
      </c>
      <c r="Y27" s="129">
        <f t="shared" si="1"/>
        <v>901799</v>
      </c>
      <c r="Z27" s="112">
        <v>27849</v>
      </c>
      <c r="AA27" s="112">
        <v>7198</v>
      </c>
      <c r="AB27" s="112">
        <v>1286</v>
      </c>
      <c r="AC27" s="112">
        <v>75</v>
      </c>
      <c r="AD27" s="112">
        <v>4785</v>
      </c>
      <c r="AE27" s="112">
        <v>251</v>
      </c>
      <c r="AF27" s="112">
        <v>84</v>
      </c>
      <c r="AG27" s="117">
        <f t="shared" si="2"/>
        <v>41528</v>
      </c>
      <c r="AH27" s="112">
        <v>1700</v>
      </c>
      <c r="AI27" s="112">
        <v>0</v>
      </c>
      <c r="AJ27" s="112">
        <v>429</v>
      </c>
      <c r="AK27" s="112">
        <v>2354</v>
      </c>
      <c r="AL27" s="112">
        <v>36968</v>
      </c>
      <c r="AM27" s="112">
        <v>77</v>
      </c>
      <c r="AN27" s="121">
        <v>37045</v>
      </c>
      <c r="AO27" s="42" t="s">
        <v>50</v>
      </c>
    </row>
    <row r="28" spans="1:41" s="40" customFormat="1" ht="24.75" customHeight="1">
      <c r="A28" s="47">
        <v>22</v>
      </c>
      <c r="B28" s="42" t="s">
        <v>51</v>
      </c>
      <c r="C28" s="112">
        <v>254</v>
      </c>
      <c r="D28" s="112">
        <v>4</v>
      </c>
      <c r="E28" s="112">
        <v>258</v>
      </c>
      <c r="F28" s="112">
        <v>1112623</v>
      </c>
      <c r="G28" s="112">
        <v>765646</v>
      </c>
      <c r="H28" s="112">
        <v>0</v>
      </c>
      <c r="I28" s="112">
        <v>59268</v>
      </c>
      <c r="J28" s="112">
        <v>201727</v>
      </c>
      <c r="K28" s="112">
        <v>18921</v>
      </c>
      <c r="L28" s="112">
        <v>15650</v>
      </c>
      <c r="M28" s="117">
        <f t="shared" si="0"/>
        <v>2173835</v>
      </c>
      <c r="N28" s="112">
        <v>339420</v>
      </c>
      <c r="O28" s="112">
        <v>793376</v>
      </c>
      <c r="P28" s="112">
        <v>746726</v>
      </c>
      <c r="Q28" s="121">
        <v>0</v>
      </c>
      <c r="R28" s="112">
        <v>58458</v>
      </c>
      <c r="S28" s="112">
        <v>201310</v>
      </c>
      <c r="T28" s="125">
        <v>18899</v>
      </c>
      <c r="U28" s="42" t="s">
        <v>51</v>
      </c>
      <c r="V28" s="47">
        <v>22</v>
      </c>
      <c r="W28" s="42" t="s">
        <v>51</v>
      </c>
      <c r="X28" s="125">
        <v>15646</v>
      </c>
      <c r="Y28" s="129">
        <f t="shared" si="1"/>
        <v>1834415</v>
      </c>
      <c r="Z28" s="112">
        <v>47603</v>
      </c>
      <c r="AA28" s="112">
        <v>22254</v>
      </c>
      <c r="AB28" s="112">
        <v>0</v>
      </c>
      <c r="AC28" s="112">
        <v>1754</v>
      </c>
      <c r="AD28" s="112">
        <v>6037</v>
      </c>
      <c r="AE28" s="112">
        <v>565</v>
      </c>
      <c r="AF28" s="112">
        <v>468</v>
      </c>
      <c r="AG28" s="117">
        <f t="shared" si="2"/>
        <v>78681</v>
      </c>
      <c r="AH28" s="112">
        <v>3434</v>
      </c>
      <c r="AI28" s="112">
        <v>0</v>
      </c>
      <c r="AJ28" s="112">
        <v>986</v>
      </c>
      <c r="AK28" s="112">
        <v>2580</v>
      </c>
      <c r="AL28" s="112">
        <v>71654</v>
      </c>
      <c r="AM28" s="112">
        <v>27</v>
      </c>
      <c r="AN28" s="121">
        <v>71681</v>
      </c>
      <c r="AO28" s="42" t="s">
        <v>51</v>
      </c>
    </row>
    <row r="29" spans="1:41" s="40" customFormat="1" ht="24.75" customHeight="1">
      <c r="A29" s="47">
        <v>23</v>
      </c>
      <c r="B29" s="42" t="s">
        <v>52</v>
      </c>
      <c r="C29" s="112">
        <v>460</v>
      </c>
      <c r="D29" s="112">
        <v>13</v>
      </c>
      <c r="E29" s="112">
        <v>473</v>
      </c>
      <c r="F29" s="112">
        <v>2411964</v>
      </c>
      <c r="G29" s="112">
        <v>912268</v>
      </c>
      <c r="H29" s="112">
        <v>11375</v>
      </c>
      <c r="I29" s="112">
        <v>1117177</v>
      </c>
      <c r="J29" s="112">
        <v>884219</v>
      </c>
      <c r="K29" s="112">
        <v>24434</v>
      </c>
      <c r="L29" s="112">
        <v>26440</v>
      </c>
      <c r="M29" s="117">
        <f t="shared" si="0"/>
        <v>5387877</v>
      </c>
      <c r="N29" s="112">
        <v>716680</v>
      </c>
      <c r="O29" s="112">
        <v>1739509</v>
      </c>
      <c r="P29" s="112">
        <v>884887</v>
      </c>
      <c r="Q29" s="121">
        <v>11301</v>
      </c>
      <c r="R29" s="112">
        <v>1112795</v>
      </c>
      <c r="S29" s="112">
        <v>874658</v>
      </c>
      <c r="T29" s="125">
        <v>24404</v>
      </c>
      <c r="U29" s="42" t="s">
        <v>52</v>
      </c>
      <c r="V29" s="47">
        <v>23</v>
      </c>
      <c r="W29" s="42" t="s">
        <v>52</v>
      </c>
      <c r="X29" s="125">
        <v>23643</v>
      </c>
      <c r="Y29" s="129">
        <f t="shared" si="1"/>
        <v>4671197</v>
      </c>
      <c r="Z29" s="112">
        <v>104372</v>
      </c>
      <c r="AA29" s="112">
        <v>26408</v>
      </c>
      <c r="AB29" s="112">
        <v>607</v>
      </c>
      <c r="AC29" s="112">
        <v>33380</v>
      </c>
      <c r="AD29" s="112">
        <v>26238</v>
      </c>
      <c r="AE29" s="112">
        <v>734</v>
      </c>
      <c r="AF29" s="112">
        <v>711</v>
      </c>
      <c r="AG29" s="117">
        <f t="shared" si="2"/>
        <v>192450</v>
      </c>
      <c r="AH29" s="112">
        <v>10258</v>
      </c>
      <c r="AI29" s="112">
        <v>0</v>
      </c>
      <c r="AJ29" s="112">
        <v>1178</v>
      </c>
      <c r="AK29" s="112">
        <v>5500</v>
      </c>
      <c r="AL29" s="112">
        <v>175020</v>
      </c>
      <c r="AM29" s="112">
        <v>494</v>
      </c>
      <c r="AN29" s="121">
        <v>175514</v>
      </c>
      <c r="AO29" s="42" t="s">
        <v>52</v>
      </c>
    </row>
    <row r="30" spans="1:41" s="40" customFormat="1" ht="24.75" customHeight="1">
      <c r="A30" s="47">
        <v>24</v>
      </c>
      <c r="B30" s="42" t="s">
        <v>53</v>
      </c>
      <c r="C30" s="112">
        <v>178</v>
      </c>
      <c r="D30" s="112">
        <v>7</v>
      </c>
      <c r="E30" s="112">
        <v>185</v>
      </c>
      <c r="F30" s="112">
        <v>673902</v>
      </c>
      <c r="G30" s="112">
        <v>707174</v>
      </c>
      <c r="H30" s="112">
        <v>7601</v>
      </c>
      <c r="I30" s="112">
        <v>322884</v>
      </c>
      <c r="J30" s="112">
        <v>29977</v>
      </c>
      <c r="K30" s="112">
        <v>8913</v>
      </c>
      <c r="L30" s="112">
        <v>11536</v>
      </c>
      <c r="M30" s="117">
        <f t="shared" si="0"/>
        <v>1761987</v>
      </c>
      <c r="N30" s="112">
        <v>232202</v>
      </c>
      <c r="O30" s="112">
        <v>477493</v>
      </c>
      <c r="P30" s="112">
        <v>673682</v>
      </c>
      <c r="Q30" s="121">
        <v>7600</v>
      </c>
      <c r="R30" s="112">
        <v>322206</v>
      </c>
      <c r="S30" s="112">
        <v>29533</v>
      </c>
      <c r="T30" s="125">
        <v>8611</v>
      </c>
      <c r="U30" s="42" t="s">
        <v>53</v>
      </c>
      <c r="V30" s="47">
        <v>24</v>
      </c>
      <c r="W30" s="42" t="s">
        <v>53</v>
      </c>
      <c r="X30" s="125">
        <v>10660</v>
      </c>
      <c r="Y30" s="129">
        <f t="shared" si="1"/>
        <v>1529785</v>
      </c>
      <c r="Z30" s="112">
        <v>28646</v>
      </c>
      <c r="AA30" s="112">
        <v>20206</v>
      </c>
      <c r="AB30" s="112">
        <v>410</v>
      </c>
      <c r="AC30" s="112">
        <v>9666</v>
      </c>
      <c r="AD30" s="112">
        <v>886</v>
      </c>
      <c r="AE30" s="112">
        <v>258</v>
      </c>
      <c r="AF30" s="112">
        <v>320</v>
      </c>
      <c r="AG30" s="117">
        <f t="shared" si="2"/>
        <v>60392</v>
      </c>
      <c r="AH30" s="112">
        <v>1991</v>
      </c>
      <c r="AI30" s="112">
        <v>0</v>
      </c>
      <c r="AJ30" s="112">
        <v>375</v>
      </c>
      <c r="AK30" s="112">
        <v>1157</v>
      </c>
      <c r="AL30" s="112">
        <v>56852</v>
      </c>
      <c r="AM30" s="112">
        <v>17</v>
      </c>
      <c r="AN30" s="121">
        <v>56869</v>
      </c>
      <c r="AO30" s="42" t="s">
        <v>53</v>
      </c>
    </row>
    <row r="31" spans="1:41" s="40" customFormat="1" ht="24.75" customHeight="1">
      <c r="A31" s="47">
        <v>25</v>
      </c>
      <c r="B31" s="42" t="s">
        <v>54</v>
      </c>
      <c r="C31" s="112">
        <v>128</v>
      </c>
      <c r="D31" s="112">
        <v>3</v>
      </c>
      <c r="E31" s="112">
        <v>131</v>
      </c>
      <c r="F31" s="112">
        <v>370711</v>
      </c>
      <c r="G31" s="112">
        <v>287753</v>
      </c>
      <c r="H31" s="112">
        <v>44172</v>
      </c>
      <c r="I31" s="112">
        <v>18726</v>
      </c>
      <c r="J31" s="112">
        <v>114814</v>
      </c>
      <c r="K31" s="112">
        <v>9847</v>
      </c>
      <c r="L31" s="112">
        <v>5553</v>
      </c>
      <c r="M31" s="117">
        <f t="shared" si="0"/>
        <v>851576</v>
      </c>
      <c r="N31" s="112">
        <v>167720</v>
      </c>
      <c r="O31" s="112">
        <v>219680</v>
      </c>
      <c r="P31" s="112">
        <v>274144</v>
      </c>
      <c r="Q31" s="121">
        <v>43034</v>
      </c>
      <c r="R31" s="112">
        <v>18437</v>
      </c>
      <c r="S31" s="112">
        <v>113310</v>
      </c>
      <c r="T31" s="125">
        <v>9839</v>
      </c>
      <c r="U31" s="42" t="s">
        <v>54</v>
      </c>
      <c r="V31" s="47">
        <v>25</v>
      </c>
      <c r="W31" s="42" t="s">
        <v>54</v>
      </c>
      <c r="X31" s="125">
        <v>5412</v>
      </c>
      <c r="Y31" s="129">
        <f t="shared" si="1"/>
        <v>683856</v>
      </c>
      <c r="Z31" s="112">
        <v>13178</v>
      </c>
      <c r="AA31" s="112">
        <v>8216</v>
      </c>
      <c r="AB31" s="112">
        <v>2318</v>
      </c>
      <c r="AC31" s="112">
        <v>553</v>
      </c>
      <c r="AD31" s="112">
        <v>3397</v>
      </c>
      <c r="AE31" s="112">
        <v>294</v>
      </c>
      <c r="AF31" s="112">
        <v>163</v>
      </c>
      <c r="AG31" s="117">
        <f t="shared" si="2"/>
        <v>28119</v>
      </c>
      <c r="AH31" s="112">
        <v>1072</v>
      </c>
      <c r="AI31" s="112">
        <v>0</v>
      </c>
      <c r="AJ31" s="112">
        <v>355</v>
      </c>
      <c r="AK31" s="112">
        <v>1153</v>
      </c>
      <c r="AL31" s="112">
        <v>25533</v>
      </c>
      <c r="AM31" s="112">
        <v>6</v>
      </c>
      <c r="AN31" s="121">
        <v>25539</v>
      </c>
      <c r="AO31" s="42" t="s">
        <v>54</v>
      </c>
    </row>
    <row r="32" spans="1:41" s="40" customFormat="1" ht="24.75" customHeight="1">
      <c r="A32" s="47">
        <v>26</v>
      </c>
      <c r="B32" s="42" t="s">
        <v>55</v>
      </c>
      <c r="C32" s="112">
        <v>206</v>
      </c>
      <c r="D32" s="112">
        <v>4</v>
      </c>
      <c r="E32" s="112">
        <v>210</v>
      </c>
      <c r="F32" s="112">
        <v>1145273</v>
      </c>
      <c r="G32" s="112">
        <v>790781</v>
      </c>
      <c r="H32" s="112">
        <v>817</v>
      </c>
      <c r="I32" s="112">
        <v>5073595</v>
      </c>
      <c r="J32" s="112">
        <v>186436</v>
      </c>
      <c r="K32" s="112">
        <v>8041</v>
      </c>
      <c r="L32" s="112">
        <v>20641</v>
      </c>
      <c r="M32" s="117">
        <f t="shared" si="0"/>
        <v>7225584</v>
      </c>
      <c r="N32" s="112">
        <v>295546</v>
      </c>
      <c r="O32" s="112">
        <v>866176</v>
      </c>
      <c r="P32" s="112">
        <v>774782</v>
      </c>
      <c r="Q32" s="121">
        <v>730</v>
      </c>
      <c r="R32" s="112">
        <v>5073559</v>
      </c>
      <c r="S32" s="112">
        <v>186418</v>
      </c>
      <c r="T32" s="125">
        <v>8029</v>
      </c>
      <c r="U32" s="42" t="s">
        <v>55</v>
      </c>
      <c r="V32" s="47">
        <v>26</v>
      </c>
      <c r="W32" s="42" t="s">
        <v>55</v>
      </c>
      <c r="X32" s="125">
        <v>20344</v>
      </c>
      <c r="Y32" s="129">
        <f t="shared" si="1"/>
        <v>6930038</v>
      </c>
      <c r="Z32" s="112">
        <v>51970</v>
      </c>
      <c r="AA32" s="112">
        <v>22878</v>
      </c>
      <c r="AB32" s="112">
        <v>38</v>
      </c>
      <c r="AC32" s="112">
        <v>152205</v>
      </c>
      <c r="AD32" s="112">
        <v>5590</v>
      </c>
      <c r="AE32" s="112">
        <v>242</v>
      </c>
      <c r="AF32" s="112">
        <v>612</v>
      </c>
      <c r="AG32" s="117">
        <f t="shared" si="2"/>
        <v>233535</v>
      </c>
      <c r="AH32" s="112">
        <v>7271</v>
      </c>
      <c r="AI32" s="112">
        <v>0</v>
      </c>
      <c r="AJ32" s="112">
        <v>639</v>
      </c>
      <c r="AK32" s="112">
        <v>3138</v>
      </c>
      <c r="AL32" s="112">
        <v>222348</v>
      </c>
      <c r="AM32" s="112">
        <v>139</v>
      </c>
      <c r="AN32" s="121">
        <v>222487</v>
      </c>
      <c r="AO32" s="42" t="s">
        <v>55</v>
      </c>
    </row>
    <row r="33" spans="1:41" s="40" customFormat="1" ht="24.75" customHeight="1">
      <c r="A33" s="47">
        <v>27</v>
      </c>
      <c r="B33" s="42" t="s">
        <v>56</v>
      </c>
      <c r="C33" s="112">
        <v>136</v>
      </c>
      <c r="D33" s="112">
        <v>1</v>
      </c>
      <c r="E33" s="112">
        <v>137</v>
      </c>
      <c r="F33" s="112">
        <v>449182</v>
      </c>
      <c r="G33" s="112">
        <v>266822</v>
      </c>
      <c r="H33" s="112">
        <v>3373</v>
      </c>
      <c r="I33" s="112">
        <v>71101</v>
      </c>
      <c r="J33" s="112">
        <v>179002</v>
      </c>
      <c r="K33" s="112">
        <v>4750</v>
      </c>
      <c r="L33" s="112">
        <v>40369</v>
      </c>
      <c r="M33" s="117">
        <f t="shared" si="0"/>
        <v>1014599</v>
      </c>
      <c r="N33" s="112">
        <v>188171</v>
      </c>
      <c r="O33" s="112">
        <v>279150</v>
      </c>
      <c r="P33" s="112">
        <v>249811</v>
      </c>
      <c r="Q33" s="121">
        <v>3371</v>
      </c>
      <c r="R33" s="112">
        <v>70486</v>
      </c>
      <c r="S33" s="112">
        <v>178886</v>
      </c>
      <c r="T33" s="125">
        <v>4740</v>
      </c>
      <c r="U33" s="42" t="s">
        <v>56</v>
      </c>
      <c r="V33" s="47">
        <v>27</v>
      </c>
      <c r="W33" s="42" t="s">
        <v>56</v>
      </c>
      <c r="X33" s="125">
        <v>39984</v>
      </c>
      <c r="Y33" s="129">
        <f t="shared" si="1"/>
        <v>826428</v>
      </c>
      <c r="Z33" s="112">
        <v>16746</v>
      </c>
      <c r="AA33" s="112">
        <v>7492</v>
      </c>
      <c r="AB33" s="112">
        <v>182</v>
      </c>
      <c r="AC33" s="112">
        <v>2115</v>
      </c>
      <c r="AD33" s="112">
        <v>5366</v>
      </c>
      <c r="AE33" s="112">
        <v>142</v>
      </c>
      <c r="AF33" s="112">
        <v>1199</v>
      </c>
      <c r="AG33" s="117">
        <f t="shared" si="2"/>
        <v>33242</v>
      </c>
      <c r="AH33" s="112">
        <v>1111</v>
      </c>
      <c r="AI33" s="112">
        <v>0</v>
      </c>
      <c r="AJ33" s="112">
        <v>228</v>
      </c>
      <c r="AK33" s="112">
        <v>1232</v>
      </c>
      <c r="AL33" s="112">
        <v>30667</v>
      </c>
      <c r="AM33" s="112">
        <v>4</v>
      </c>
      <c r="AN33" s="121">
        <v>30671</v>
      </c>
      <c r="AO33" s="42" t="s">
        <v>56</v>
      </c>
    </row>
    <row r="34" spans="1:41" s="40" customFormat="1" ht="24.75" customHeight="1">
      <c r="A34" s="47">
        <v>28</v>
      </c>
      <c r="B34" s="42" t="s">
        <v>57</v>
      </c>
      <c r="C34" s="112">
        <v>334</v>
      </c>
      <c r="D34" s="112">
        <v>2</v>
      </c>
      <c r="E34" s="112">
        <v>336</v>
      </c>
      <c r="F34" s="112">
        <v>1795226</v>
      </c>
      <c r="G34" s="112">
        <v>1296805</v>
      </c>
      <c r="H34" s="112">
        <v>26428</v>
      </c>
      <c r="I34" s="112">
        <v>548486</v>
      </c>
      <c r="J34" s="112">
        <v>183821</v>
      </c>
      <c r="K34" s="112">
        <v>26656</v>
      </c>
      <c r="L34" s="112">
        <v>21836</v>
      </c>
      <c r="M34" s="117">
        <f t="shared" si="0"/>
        <v>3899258</v>
      </c>
      <c r="N34" s="112">
        <v>480933</v>
      </c>
      <c r="O34" s="112">
        <v>1353959</v>
      </c>
      <c r="P34" s="112">
        <v>1261917</v>
      </c>
      <c r="Q34" s="121">
        <v>23305</v>
      </c>
      <c r="R34" s="112">
        <v>548475</v>
      </c>
      <c r="S34" s="112">
        <v>183327</v>
      </c>
      <c r="T34" s="125">
        <v>26627</v>
      </c>
      <c r="U34" s="42" t="s">
        <v>57</v>
      </c>
      <c r="V34" s="47">
        <v>28</v>
      </c>
      <c r="W34" s="42" t="s">
        <v>57</v>
      </c>
      <c r="X34" s="125">
        <v>20715</v>
      </c>
      <c r="Y34" s="129">
        <f t="shared" si="1"/>
        <v>3418325</v>
      </c>
      <c r="Z34" s="112">
        <v>81234</v>
      </c>
      <c r="AA34" s="112">
        <v>37853</v>
      </c>
      <c r="AB34" s="112">
        <v>1258</v>
      </c>
      <c r="AC34" s="112">
        <v>16453</v>
      </c>
      <c r="AD34" s="112">
        <v>5498</v>
      </c>
      <c r="AE34" s="112">
        <v>801</v>
      </c>
      <c r="AF34" s="112">
        <v>621</v>
      </c>
      <c r="AG34" s="117">
        <f t="shared" si="2"/>
        <v>143718</v>
      </c>
      <c r="AH34" s="112">
        <v>7047</v>
      </c>
      <c r="AI34" s="112">
        <v>0</v>
      </c>
      <c r="AJ34" s="112">
        <v>624</v>
      </c>
      <c r="AK34" s="112">
        <v>2299</v>
      </c>
      <c r="AL34" s="112">
        <v>133747</v>
      </c>
      <c r="AM34" s="112">
        <v>1</v>
      </c>
      <c r="AN34" s="121">
        <v>133748</v>
      </c>
      <c r="AO34" s="42" t="s">
        <v>57</v>
      </c>
    </row>
    <row r="35" spans="1:41" s="40" customFormat="1" ht="24.75" customHeight="1">
      <c r="A35" s="47">
        <v>29</v>
      </c>
      <c r="B35" s="42" t="s">
        <v>58</v>
      </c>
      <c r="C35" s="112">
        <v>111</v>
      </c>
      <c r="D35" s="112">
        <v>3</v>
      </c>
      <c r="E35" s="112">
        <v>114</v>
      </c>
      <c r="F35" s="112">
        <v>365286</v>
      </c>
      <c r="G35" s="112">
        <v>162432</v>
      </c>
      <c r="H35" s="112">
        <v>8745</v>
      </c>
      <c r="I35" s="112">
        <v>98129</v>
      </c>
      <c r="J35" s="112">
        <v>87904</v>
      </c>
      <c r="K35" s="112">
        <v>3004</v>
      </c>
      <c r="L35" s="112">
        <v>13299</v>
      </c>
      <c r="M35" s="117">
        <f t="shared" si="0"/>
        <v>738799</v>
      </c>
      <c r="N35" s="112">
        <v>158837</v>
      </c>
      <c r="O35" s="112">
        <v>224089</v>
      </c>
      <c r="P35" s="112">
        <v>144915</v>
      </c>
      <c r="Q35" s="121">
        <v>8744</v>
      </c>
      <c r="R35" s="112">
        <v>98124</v>
      </c>
      <c r="S35" s="112">
        <v>87793</v>
      </c>
      <c r="T35" s="125">
        <v>2999</v>
      </c>
      <c r="U35" s="42" t="s">
        <v>58</v>
      </c>
      <c r="V35" s="47">
        <v>29</v>
      </c>
      <c r="W35" s="42" t="s">
        <v>58</v>
      </c>
      <c r="X35" s="125">
        <v>13298</v>
      </c>
      <c r="Y35" s="129">
        <f t="shared" si="1"/>
        <v>579962</v>
      </c>
      <c r="Z35" s="112">
        <v>13442</v>
      </c>
      <c r="AA35" s="112">
        <v>4344</v>
      </c>
      <c r="AB35" s="112">
        <v>472</v>
      </c>
      <c r="AC35" s="112">
        <v>2944</v>
      </c>
      <c r="AD35" s="112">
        <v>2634</v>
      </c>
      <c r="AE35" s="112">
        <v>90</v>
      </c>
      <c r="AF35" s="112">
        <v>399</v>
      </c>
      <c r="AG35" s="117">
        <f t="shared" si="2"/>
        <v>24325</v>
      </c>
      <c r="AH35" s="112">
        <v>686</v>
      </c>
      <c r="AI35" s="112">
        <v>0</v>
      </c>
      <c r="AJ35" s="112">
        <v>187</v>
      </c>
      <c r="AK35" s="112">
        <v>1207</v>
      </c>
      <c r="AL35" s="112">
        <v>22220</v>
      </c>
      <c r="AM35" s="112">
        <v>25</v>
      </c>
      <c r="AN35" s="121">
        <v>22245</v>
      </c>
      <c r="AO35" s="42" t="s">
        <v>58</v>
      </c>
    </row>
    <row r="36" spans="1:41" s="40" customFormat="1" ht="24.75" customHeight="1">
      <c r="A36" s="47">
        <v>30</v>
      </c>
      <c r="B36" s="42" t="s">
        <v>59</v>
      </c>
      <c r="C36" s="112">
        <v>126</v>
      </c>
      <c r="D36" s="112">
        <v>5</v>
      </c>
      <c r="E36" s="112">
        <v>131</v>
      </c>
      <c r="F36" s="112">
        <v>535349</v>
      </c>
      <c r="G36" s="112">
        <v>221156</v>
      </c>
      <c r="H36" s="112">
        <v>3344</v>
      </c>
      <c r="I36" s="112">
        <v>10988</v>
      </c>
      <c r="J36" s="112">
        <v>71712</v>
      </c>
      <c r="K36" s="112">
        <v>14794</v>
      </c>
      <c r="L36" s="112">
        <v>9236</v>
      </c>
      <c r="M36" s="117">
        <f t="shared" si="0"/>
        <v>866579</v>
      </c>
      <c r="N36" s="112">
        <v>167707</v>
      </c>
      <c r="O36" s="112">
        <v>391133</v>
      </c>
      <c r="P36" s="112">
        <v>203628</v>
      </c>
      <c r="Q36" s="121">
        <v>2487</v>
      </c>
      <c r="R36" s="112">
        <v>10053</v>
      </c>
      <c r="S36" s="112">
        <v>67986</v>
      </c>
      <c r="T36" s="125">
        <v>14784</v>
      </c>
      <c r="U36" s="42" t="s">
        <v>59</v>
      </c>
      <c r="V36" s="47">
        <v>30</v>
      </c>
      <c r="W36" s="42" t="s">
        <v>59</v>
      </c>
      <c r="X36" s="125">
        <v>8801</v>
      </c>
      <c r="Y36" s="129">
        <f t="shared" si="1"/>
        <v>698872</v>
      </c>
      <c r="Z36" s="112">
        <v>23464</v>
      </c>
      <c r="AA36" s="112">
        <v>6107</v>
      </c>
      <c r="AB36" s="112">
        <v>135</v>
      </c>
      <c r="AC36" s="112">
        <v>301</v>
      </c>
      <c r="AD36" s="112">
        <v>2040</v>
      </c>
      <c r="AE36" s="112">
        <v>443</v>
      </c>
      <c r="AF36" s="112">
        <v>264</v>
      </c>
      <c r="AG36" s="117">
        <f t="shared" si="2"/>
        <v>32754</v>
      </c>
      <c r="AH36" s="112">
        <v>1518</v>
      </c>
      <c r="AI36" s="112">
        <v>0</v>
      </c>
      <c r="AJ36" s="112">
        <v>501</v>
      </c>
      <c r="AK36" s="112">
        <v>1110</v>
      </c>
      <c r="AL36" s="112">
        <v>29613</v>
      </c>
      <c r="AM36" s="112">
        <v>12</v>
      </c>
      <c r="AN36" s="121">
        <v>29625</v>
      </c>
      <c r="AO36" s="42" t="s">
        <v>59</v>
      </c>
    </row>
    <row r="37" spans="1:41" s="40" customFormat="1" ht="24.75" customHeight="1">
      <c r="A37" s="47">
        <v>31</v>
      </c>
      <c r="B37" s="42" t="s">
        <v>60</v>
      </c>
      <c r="C37" s="112">
        <v>279</v>
      </c>
      <c r="D37" s="112">
        <v>3</v>
      </c>
      <c r="E37" s="112">
        <v>282</v>
      </c>
      <c r="F37" s="112">
        <v>1305459</v>
      </c>
      <c r="G37" s="112">
        <v>2043254</v>
      </c>
      <c r="H37" s="112">
        <v>0</v>
      </c>
      <c r="I37" s="112">
        <v>218633</v>
      </c>
      <c r="J37" s="112">
        <v>341573</v>
      </c>
      <c r="K37" s="112">
        <v>23161</v>
      </c>
      <c r="L37" s="112">
        <v>13052</v>
      </c>
      <c r="M37" s="117">
        <f t="shared" si="0"/>
        <v>3945132</v>
      </c>
      <c r="N37" s="112">
        <v>408871</v>
      </c>
      <c r="O37" s="112">
        <v>923900</v>
      </c>
      <c r="P37" s="112">
        <v>2018180</v>
      </c>
      <c r="Q37" s="121">
        <v>0</v>
      </c>
      <c r="R37" s="112">
        <v>218190</v>
      </c>
      <c r="S37" s="112">
        <v>339818</v>
      </c>
      <c r="T37" s="125">
        <v>23132</v>
      </c>
      <c r="U37" s="42" t="s">
        <v>60</v>
      </c>
      <c r="V37" s="47">
        <v>31</v>
      </c>
      <c r="W37" s="42" t="s">
        <v>60</v>
      </c>
      <c r="X37" s="125">
        <v>13041</v>
      </c>
      <c r="Y37" s="129">
        <f t="shared" si="1"/>
        <v>3536261</v>
      </c>
      <c r="Z37" s="112">
        <v>55428</v>
      </c>
      <c r="AA37" s="112">
        <v>60538</v>
      </c>
      <c r="AB37" s="112">
        <v>0</v>
      </c>
      <c r="AC37" s="112">
        <v>6547</v>
      </c>
      <c r="AD37" s="112">
        <v>10194</v>
      </c>
      <c r="AE37" s="112">
        <v>693</v>
      </c>
      <c r="AF37" s="112">
        <v>392</v>
      </c>
      <c r="AG37" s="117">
        <f t="shared" si="2"/>
        <v>133792</v>
      </c>
      <c r="AH37" s="112">
        <v>7264</v>
      </c>
      <c r="AI37" s="112">
        <v>0</v>
      </c>
      <c r="AJ37" s="112">
        <v>1121</v>
      </c>
      <c r="AK37" s="112">
        <v>1825</v>
      </c>
      <c r="AL37" s="112">
        <v>123565</v>
      </c>
      <c r="AM37" s="112">
        <v>17</v>
      </c>
      <c r="AN37" s="121">
        <v>123582</v>
      </c>
      <c r="AO37" s="42" t="s">
        <v>60</v>
      </c>
    </row>
    <row r="38" spans="1:41" s="40" customFormat="1" ht="24.75" customHeight="1">
      <c r="A38" s="53">
        <v>32</v>
      </c>
      <c r="B38" s="54" t="s">
        <v>61</v>
      </c>
      <c r="C38" s="114">
        <v>145</v>
      </c>
      <c r="D38" s="114">
        <v>2</v>
      </c>
      <c r="E38" s="114">
        <v>147</v>
      </c>
      <c r="F38" s="114">
        <v>595281</v>
      </c>
      <c r="G38" s="114">
        <v>484990</v>
      </c>
      <c r="H38" s="114">
        <v>9630</v>
      </c>
      <c r="I38" s="114">
        <v>31572</v>
      </c>
      <c r="J38" s="114">
        <v>58418</v>
      </c>
      <c r="K38" s="114">
        <v>17706</v>
      </c>
      <c r="L38" s="114">
        <v>14266</v>
      </c>
      <c r="M38" s="118">
        <f t="shared" si="0"/>
        <v>1211863</v>
      </c>
      <c r="N38" s="114">
        <v>195431</v>
      </c>
      <c r="O38" s="114">
        <v>431265</v>
      </c>
      <c r="P38" s="114">
        <v>457067</v>
      </c>
      <c r="Q38" s="123">
        <v>7778</v>
      </c>
      <c r="R38" s="114">
        <v>30195</v>
      </c>
      <c r="S38" s="114">
        <v>58168</v>
      </c>
      <c r="T38" s="127">
        <v>17699</v>
      </c>
      <c r="U38" s="54" t="s">
        <v>61</v>
      </c>
      <c r="V38" s="53">
        <v>32</v>
      </c>
      <c r="W38" s="54" t="s">
        <v>61</v>
      </c>
      <c r="X38" s="127">
        <v>14260</v>
      </c>
      <c r="Y38" s="129">
        <f t="shared" si="1"/>
        <v>1016432</v>
      </c>
      <c r="Z38" s="114">
        <v>25874</v>
      </c>
      <c r="AA38" s="114">
        <v>13694</v>
      </c>
      <c r="AB38" s="114">
        <v>419</v>
      </c>
      <c r="AC38" s="114">
        <v>906</v>
      </c>
      <c r="AD38" s="114">
        <v>1745</v>
      </c>
      <c r="AE38" s="114">
        <v>531</v>
      </c>
      <c r="AF38" s="114">
        <v>428</v>
      </c>
      <c r="AG38" s="129">
        <f t="shared" si="2"/>
        <v>43597</v>
      </c>
      <c r="AH38" s="114">
        <v>1184</v>
      </c>
      <c r="AI38" s="114">
        <v>0</v>
      </c>
      <c r="AJ38" s="114">
        <v>991</v>
      </c>
      <c r="AK38" s="114">
        <v>798</v>
      </c>
      <c r="AL38" s="114">
        <v>40611</v>
      </c>
      <c r="AM38" s="114">
        <v>13</v>
      </c>
      <c r="AN38" s="158">
        <v>40624</v>
      </c>
      <c r="AO38" s="54" t="s">
        <v>61</v>
      </c>
    </row>
    <row r="39" spans="1:41" s="27" customFormat="1" ht="24.75" customHeight="1">
      <c r="A39" s="63"/>
      <c r="B39" s="64" t="s">
        <v>82</v>
      </c>
      <c r="C39" s="93">
        <f>SUM(C7:C38)</f>
        <v>12810</v>
      </c>
      <c r="D39" s="93">
        <f aca="true" t="shared" si="3" ref="D39:T39">SUM(D7:D38)</f>
        <v>241</v>
      </c>
      <c r="E39" s="93">
        <f t="shared" si="3"/>
        <v>13051</v>
      </c>
      <c r="F39" s="93">
        <f t="shared" si="3"/>
        <v>70709390</v>
      </c>
      <c r="G39" s="93">
        <f t="shared" si="3"/>
        <v>52195626</v>
      </c>
      <c r="H39" s="93">
        <f t="shared" si="3"/>
        <v>598600</v>
      </c>
      <c r="I39" s="93">
        <f t="shared" si="3"/>
        <v>26326498</v>
      </c>
      <c r="J39" s="93">
        <f t="shared" si="3"/>
        <v>20220996</v>
      </c>
      <c r="K39" s="93">
        <f t="shared" si="3"/>
        <v>1411082</v>
      </c>
      <c r="L39" s="93">
        <f t="shared" si="3"/>
        <v>1248681</v>
      </c>
      <c r="M39" s="93">
        <f t="shared" si="0"/>
        <v>172710873</v>
      </c>
      <c r="N39" s="93">
        <f t="shared" si="3"/>
        <v>18586789</v>
      </c>
      <c r="O39" s="93">
        <f t="shared" si="3"/>
        <v>53422754</v>
      </c>
      <c r="P39" s="93">
        <f t="shared" si="3"/>
        <v>51075408</v>
      </c>
      <c r="Q39" s="93">
        <f t="shared" si="3"/>
        <v>582944</v>
      </c>
      <c r="R39" s="93">
        <f t="shared" si="3"/>
        <v>26293888</v>
      </c>
      <c r="S39" s="93">
        <f t="shared" si="3"/>
        <v>20132174</v>
      </c>
      <c r="T39" s="93">
        <f t="shared" si="3"/>
        <v>1406549</v>
      </c>
      <c r="U39" s="66" t="s">
        <v>82</v>
      </c>
      <c r="V39" s="63"/>
      <c r="W39" s="64" t="s">
        <v>82</v>
      </c>
      <c r="X39" s="93">
        <f>SUM(X7:X38)</f>
        <v>1210367</v>
      </c>
      <c r="Y39" s="93">
        <f t="shared" si="1"/>
        <v>154124084</v>
      </c>
      <c r="Z39" s="93">
        <f aca="true" t="shared" si="4" ref="Z39:AF39">SUM(Z7:Z38)</f>
        <v>3205131</v>
      </c>
      <c r="AA39" s="93">
        <f t="shared" si="4"/>
        <v>1523598</v>
      </c>
      <c r="AB39" s="93">
        <f t="shared" si="4"/>
        <v>31291</v>
      </c>
      <c r="AC39" s="93">
        <f t="shared" si="4"/>
        <v>788811</v>
      </c>
      <c r="AD39" s="93">
        <f t="shared" si="4"/>
        <v>603957</v>
      </c>
      <c r="AE39" s="93">
        <f t="shared" si="4"/>
        <v>42198</v>
      </c>
      <c r="AF39" s="93">
        <f t="shared" si="4"/>
        <v>36313</v>
      </c>
      <c r="AG39" s="93">
        <f t="shared" si="2"/>
        <v>6231299</v>
      </c>
      <c r="AH39" s="93">
        <f aca="true" t="shared" si="5" ref="AH39:AN39">SUM(AH7:AH38)</f>
        <v>313178</v>
      </c>
      <c r="AI39" s="93">
        <f t="shared" si="5"/>
        <v>9</v>
      </c>
      <c r="AJ39" s="93">
        <f t="shared" si="5"/>
        <v>57111</v>
      </c>
      <c r="AK39" s="93">
        <f t="shared" si="5"/>
        <v>357717</v>
      </c>
      <c r="AL39" s="93">
        <f t="shared" si="5"/>
        <v>5497986</v>
      </c>
      <c r="AM39" s="93">
        <f t="shared" si="5"/>
        <v>5298</v>
      </c>
      <c r="AN39" s="93">
        <f t="shared" si="5"/>
        <v>5503284</v>
      </c>
      <c r="AO39" s="66" t="s">
        <v>82</v>
      </c>
    </row>
    <row r="40" spans="1:41" s="40" customFormat="1" ht="24.75" customHeight="1">
      <c r="A40" s="48">
        <v>33</v>
      </c>
      <c r="B40" s="44" t="s">
        <v>33</v>
      </c>
      <c r="C40" s="115">
        <v>105</v>
      </c>
      <c r="D40" s="115">
        <v>1</v>
      </c>
      <c r="E40" s="115">
        <v>106</v>
      </c>
      <c r="F40" s="115">
        <v>418508</v>
      </c>
      <c r="G40" s="115">
        <v>259013</v>
      </c>
      <c r="H40" s="115">
        <v>4321</v>
      </c>
      <c r="I40" s="115">
        <v>266257</v>
      </c>
      <c r="J40" s="115">
        <v>34308</v>
      </c>
      <c r="K40" s="115">
        <v>11384</v>
      </c>
      <c r="L40" s="115">
        <v>7922</v>
      </c>
      <c r="M40" s="119">
        <f t="shared" si="0"/>
        <v>1001713</v>
      </c>
      <c r="N40" s="115">
        <v>155181</v>
      </c>
      <c r="O40" s="115">
        <v>276048</v>
      </c>
      <c r="P40" s="115">
        <v>249635</v>
      </c>
      <c r="Q40" s="115">
        <v>4321</v>
      </c>
      <c r="R40" s="115">
        <v>265911</v>
      </c>
      <c r="S40" s="115">
        <v>31321</v>
      </c>
      <c r="T40" s="128">
        <v>11379</v>
      </c>
      <c r="U40" s="44" t="s">
        <v>33</v>
      </c>
      <c r="V40" s="48">
        <v>33</v>
      </c>
      <c r="W40" s="44" t="s">
        <v>33</v>
      </c>
      <c r="X40" s="128">
        <v>7917</v>
      </c>
      <c r="Y40" s="119">
        <f t="shared" si="1"/>
        <v>846532</v>
      </c>
      <c r="Z40" s="115">
        <v>16564</v>
      </c>
      <c r="AA40" s="115">
        <v>7486</v>
      </c>
      <c r="AB40" s="115">
        <v>233</v>
      </c>
      <c r="AC40" s="115">
        <v>7978</v>
      </c>
      <c r="AD40" s="115">
        <v>939</v>
      </c>
      <c r="AE40" s="115">
        <v>341</v>
      </c>
      <c r="AF40" s="115">
        <v>237</v>
      </c>
      <c r="AG40" s="119">
        <f t="shared" si="2"/>
        <v>33778</v>
      </c>
      <c r="AH40" s="115">
        <v>1253</v>
      </c>
      <c r="AI40" s="115">
        <v>0</v>
      </c>
      <c r="AJ40" s="115">
        <v>372</v>
      </c>
      <c r="AK40" s="115">
        <v>658</v>
      </c>
      <c r="AL40" s="115">
        <v>31494</v>
      </c>
      <c r="AM40" s="115">
        <v>1</v>
      </c>
      <c r="AN40" s="143">
        <v>31495</v>
      </c>
      <c r="AO40" s="44" t="s">
        <v>33</v>
      </c>
    </row>
    <row r="41" spans="1:41" s="40" customFormat="1" ht="24.75" customHeight="1">
      <c r="A41" s="47">
        <v>34</v>
      </c>
      <c r="B41" s="42" t="s">
        <v>34</v>
      </c>
      <c r="C41" s="112">
        <v>63</v>
      </c>
      <c r="D41" s="112">
        <v>3</v>
      </c>
      <c r="E41" s="112">
        <v>66</v>
      </c>
      <c r="F41" s="112">
        <v>318647</v>
      </c>
      <c r="G41" s="112">
        <v>144375</v>
      </c>
      <c r="H41" s="112">
        <v>0</v>
      </c>
      <c r="I41" s="112">
        <v>119394</v>
      </c>
      <c r="J41" s="112">
        <v>13413</v>
      </c>
      <c r="K41" s="112">
        <v>1669</v>
      </c>
      <c r="L41" s="112">
        <v>228</v>
      </c>
      <c r="M41" s="119">
        <f t="shared" si="0"/>
        <v>597726</v>
      </c>
      <c r="N41" s="112">
        <v>83314</v>
      </c>
      <c r="O41" s="112">
        <v>240505</v>
      </c>
      <c r="P41" s="112">
        <v>139301</v>
      </c>
      <c r="Q41" s="112">
        <v>0</v>
      </c>
      <c r="R41" s="112">
        <v>119394</v>
      </c>
      <c r="S41" s="112">
        <v>13324</v>
      </c>
      <c r="T41" s="125">
        <v>1661</v>
      </c>
      <c r="U41" s="42" t="s">
        <v>34</v>
      </c>
      <c r="V41" s="47">
        <v>34</v>
      </c>
      <c r="W41" s="42" t="s">
        <v>34</v>
      </c>
      <c r="X41" s="125">
        <v>227</v>
      </c>
      <c r="Y41" s="117">
        <f t="shared" si="1"/>
        <v>514412</v>
      </c>
      <c r="Z41" s="112">
        <v>14430</v>
      </c>
      <c r="AA41" s="112">
        <v>4180</v>
      </c>
      <c r="AB41" s="112">
        <v>0</v>
      </c>
      <c r="AC41" s="112">
        <v>3581</v>
      </c>
      <c r="AD41" s="112">
        <v>402</v>
      </c>
      <c r="AE41" s="112">
        <v>50</v>
      </c>
      <c r="AF41" s="112">
        <v>6</v>
      </c>
      <c r="AG41" s="117">
        <f t="shared" si="2"/>
        <v>22649</v>
      </c>
      <c r="AH41" s="112">
        <v>655</v>
      </c>
      <c r="AI41" s="112">
        <v>0</v>
      </c>
      <c r="AJ41" s="112">
        <v>122</v>
      </c>
      <c r="AK41" s="112">
        <v>212</v>
      </c>
      <c r="AL41" s="112">
        <v>21525</v>
      </c>
      <c r="AM41" s="112">
        <v>135</v>
      </c>
      <c r="AN41" s="121">
        <v>21660</v>
      </c>
      <c r="AO41" s="42" t="s">
        <v>34</v>
      </c>
    </row>
    <row r="42" spans="1:41" s="40" customFormat="1" ht="24.75" customHeight="1">
      <c r="A42" s="47">
        <v>35</v>
      </c>
      <c r="B42" s="42" t="s">
        <v>62</v>
      </c>
      <c r="C42" s="112">
        <v>45</v>
      </c>
      <c r="D42" s="112">
        <v>1</v>
      </c>
      <c r="E42" s="112">
        <v>46</v>
      </c>
      <c r="F42" s="112">
        <v>181330</v>
      </c>
      <c r="G42" s="112">
        <v>61543</v>
      </c>
      <c r="H42" s="112">
        <v>0</v>
      </c>
      <c r="I42" s="112">
        <v>32648</v>
      </c>
      <c r="J42" s="112">
        <v>3989</v>
      </c>
      <c r="K42" s="112">
        <v>411</v>
      </c>
      <c r="L42" s="112">
        <v>2696</v>
      </c>
      <c r="M42" s="119">
        <f t="shared" si="0"/>
        <v>282617</v>
      </c>
      <c r="N42" s="112">
        <v>68050</v>
      </c>
      <c r="O42" s="112">
        <v>116741</v>
      </c>
      <c r="P42" s="112">
        <v>58490</v>
      </c>
      <c r="Q42" s="112">
        <v>0</v>
      </c>
      <c r="R42" s="112">
        <v>32646</v>
      </c>
      <c r="S42" s="112">
        <v>3985</v>
      </c>
      <c r="T42" s="125">
        <v>406</v>
      </c>
      <c r="U42" s="42" t="s">
        <v>62</v>
      </c>
      <c r="V42" s="47">
        <v>35</v>
      </c>
      <c r="W42" s="42" t="s">
        <v>62</v>
      </c>
      <c r="X42" s="125">
        <v>2299</v>
      </c>
      <c r="Y42" s="117">
        <f t="shared" si="1"/>
        <v>214567</v>
      </c>
      <c r="Z42" s="112">
        <v>7002</v>
      </c>
      <c r="AA42" s="112">
        <v>1754</v>
      </c>
      <c r="AB42" s="112">
        <v>0</v>
      </c>
      <c r="AC42" s="112">
        <v>979</v>
      </c>
      <c r="AD42" s="112">
        <v>120</v>
      </c>
      <c r="AE42" s="112">
        <v>13</v>
      </c>
      <c r="AF42" s="112">
        <v>69</v>
      </c>
      <c r="AG42" s="117">
        <f t="shared" si="2"/>
        <v>9937</v>
      </c>
      <c r="AH42" s="112">
        <v>272</v>
      </c>
      <c r="AI42" s="112">
        <v>0</v>
      </c>
      <c r="AJ42" s="112">
        <v>67</v>
      </c>
      <c r="AK42" s="112">
        <v>62</v>
      </c>
      <c r="AL42" s="112">
        <v>9535</v>
      </c>
      <c r="AM42" s="112">
        <v>1</v>
      </c>
      <c r="AN42" s="121">
        <v>9536</v>
      </c>
      <c r="AO42" s="42" t="s">
        <v>62</v>
      </c>
    </row>
    <row r="43" spans="1:41" s="40" customFormat="1" ht="24.75" customHeight="1">
      <c r="A43" s="47">
        <v>36</v>
      </c>
      <c r="B43" s="42" t="s">
        <v>35</v>
      </c>
      <c r="C43" s="112">
        <v>204</v>
      </c>
      <c r="D43" s="112">
        <v>6</v>
      </c>
      <c r="E43" s="112">
        <v>210</v>
      </c>
      <c r="F43" s="112">
        <v>936189</v>
      </c>
      <c r="G43" s="112">
        <v>888694</v>
      </c>
      <c r="H43" s="112">
        <v>0</v>
      </c>
      <c r="I43" s="112">
        <v>102336</v>
      </c>
      <c r="J43" s="112">
        <v>133341</v>
      </c>
      <c r="K43" s="112">
        <v>7741</v>
      </c>
      <c r="L43" s="112">
        <v>41279</v>
      </c>
      <c r="M43" s="119">
        <f t="shared" si="0"/>
        <v>2109580</v>
      </c>
      <c r="N43" s="112">
        <v>292198</v>
      </c>
      <c r="O43" s="112">
        <v>659491</v>
      </c>
      <c r="P43" s="112">
        <v>874444</v>
      </c>
      <c r="Q43" s="112">
        <v>0</v>
      </c>
      <c r="R43" s="112">
        <v>102331</v>
      </c>
      <c r="S43" s="112">
        <v>132121</v>
      </c>
      <c r="T43" s="125">
        <v>7722</v>
      </c>
      <c r="U43" s="42" t="s">
        <v>35</v>
      </c>
      <c r="V43" s="47">
        <v>36</v>
      </c>
      <c r="W43" s="42" t="s">
        <v>35</v>
      </c>
      <c r="X43" s="125">
        <v>41273</v>
      </c>
      <c r="Y43" s="117">
        <f t="shared" si="1"/>
        <v>1817382</v>
      </c>
      <c r="Z43" s="112">
        <v>39567</v>
      </c>
      <c r="AA43" s="112">
        <v>26092</v>
      </c>
      <c r="AB43" s="112">
        <v>0</v>
      </c>
      <c r="AC43" s="112">
        <v>3070</v>
      </c>
      <c r="AD43" s="112">
        <v>3964</v>
      </c>
      <c r="AE43" s="112">
        <v>230</v>
      </c>
      <c r="AF43" s="112">
        <v>1238</v>
      </c>
      <c r="AG43" s="117">
        <f t="shared" si="2"/>
        <v>74161</v>
      </c>
      <c r="AH43" s="112">
        <v>4090</v>
      </c>
      <c r="AI43" s="112">
        <v>0</v>
      </c>
      <c r="AJ43" s="112">
        <v>643</v>
      </c>
      <c r="AK43" s="112">
        <v>1614</v>
      </c>
      <c r="AL43" s="112">
        <v>67713</v>
      </c>
      <c r="AM43" s="112">
        <v>101</v>
      </c>
      <c r="AN43" s="121">
        <v>67814</v>
      </c>
      <c r="AO43" s="42" t="s">
        <v>35</v>
      </c>
    </row>
    <row r="44" spans="1:41" s="40" customFormat="1" ht="24.75" customHeight="1">
      <c r="A44" s="47">
        <v>37</v>
      </c>
      <c r="B44" s="42" t="s">
        <v>36</v>
      </c>
      <c r="C44" s="112">
        <v>25</v>
      </c>
      <c r="D44" s="112">
        <v>1</v>
      </c>
      <c r="E44" s="112">
        <v>26</v>
      </c>
      <c r="F44" s="112">
        <v>92927</v>
      </c>
      <c r="G44" s="112">
        <v>90283</v>
      </c>
      <c r="H44" s="112">
        <v>4336</v>
      </c>
      <c r="I44" s="112">
        <v>785</v>
      </c>
      <c r="J44" s="112">
        <v>43659</v>
      </c>
      <c r="K44" s="112">
        <v>5939</v>
      </c>
      <c r="L44" s="112">
        <v>24623</v>
      </c>
      <c r="M44" s="119">
        <f t="shared" si="0"/>
        <v>262552</v>
      </c>
      <c r="N44" s="112">
        <v>29009</v>
      </c>
      <c r="O44" s="112">
        <v>66684</v>
      </c>
      <c r="P44" s="112">
        <v>87526</v>
      </c>
      <c r="Q44" s="112">
        <v>4336</v>
      </c>
      <c r="R44" s="112">
        <v>783</v>
      </c>
      <c r="S44" s="112">
        <v>43654</v>
      </c>
      <c r="T44" s="125">
        <v>5938</v>
      </c>
      <c r="U44" s="42" t="s">
        <v>36</v>
      </c>
      <c r="V44" s="47">
        <v>37</v>
      </c>
      <c r="W44" s="42" t="s">
        <v>36</v>
      </c>
      <c r="X44" s="125">
        <v>24622</v>
      </c>
      <c r="Y44" s="117">
        <f t="shared" si="1"/>
        <v>233543</v>
      </c>
      <c r="Z44" s="112">
        <v>4002</v>
      </c>
      <c r="AA44" s="112">
        <v>2437</v>
      </c>
      <c r="AB44" s="112">
        <v>233</v>
      </c>
      <c r="AC44" s="112">
        <v>23</v>
      </c>
      <c r="AD44" s="112">
        <v>1309</v>
      </c>
      <c r="AE44" s="112">
        <v>178</v>
      </c>
      <c r="AF44" s="112">
        <v>739</v>
      </c>
      <c r="AG44" s="117">
        <f t="shared" si="2"/>
        <v>8921</v>
      </c>
      <c r="AH44" s="112">
        <v>724</v>
      </c>
      <c r="AI44" s="112">
        <v>0</v>
      </c>
      <c r="AJ44" s="112">
        <v>213</v>
      </c>
      <c r="AK44" s="112">
        <v>91</v>
      </c>
      <c r="AL44" s="112">
        <v>7891</v>
      </c>
      <c r="AM44" s="112">
        <v>2</v>
      </c>
      <c r="AN44" s="121">
        <v>7893</v>
      </c>
      <c r="AO44" s="42" t="s">
        <v>36</v>
      </c>
    </row>
    <row r="45" spans="1:41" s="40" customFormat="1" ht="24.75" customHeight="1">
      <c r="A45" s="47">
        <v>38</v>
      </c>
      <c r="B45" s="42" t="s">
        <v>37</v>
      </c>
      <c r="C45" s="112">
        <v>48</v>
      </c>
      <c r="D45" s="112">
        <v>1</v>
      </c>
      <c r="E45" s="112">
        <v>49</v>
      </c>
      <c r="F45" s="112">
        <v>216050</v>
      </c>
      <c r="G45" s="112">
        <v>156605</v>
      </c>
      <c r="H45" s="112">
        <v>997</v>
      </c>
      <c r="I45" s="112">
        <v>0</v>
      </c>
      <c r="J45" s="112">
        <v>14129</v>
      </c>
      <c r="K45" s="112">
        <v>290</v>
      </c>
      <c r="L45" s="112">
        <v>5991</v>
      </c>
      <c r="M45" s="119">
        <f t="shared" si="0"/>
        <v>394062</v>
      </c>
      <c r="N45" s="112">
        <v>57934</v>
      </c>
      <c r="O45" s="112">
        <v>161748</v>
      </c>
      <c r="P45" s="112">
        <v>154029</v>
      </c>
      <c r="Q45" s="112">
        <v>996</v>
      </c>
      <c r="R45" s="112">
        <v>0</v>
      </c>
      <c r="S45" s="112">
        <v>13825</v>
      </c>
      <c r="T45" s="125">
        <v>288</v>
      </c>
      <c r="U45" s="42" t="s">
        <v>37</v>
      </c>
      <c r="V45" s="47">
        <v>38</v>
      </c>
      <c r="W45" s="42" t="s">
        <v>37</v>
      </c>
      <c r="X45" s="125">
        <v>5242</v>
      </c>
      <c r="Y45" s="117">
        <f t="shared" si="1"/>
        <v>336128</v>
      </c>
      <c r="Z45" s="112">
        <v>9705</v>
      </c>
      <c r="AA45" s="112">
        <v>4620</v>
      </c>
      <c r="AB45" s="112">
        <v>54</v>
      </c>
      <c r="AC45" s="112">
        <v>0</v>
      </c>
      <c r="AD45" s="112">
        <v>416</v>
      </c>
      <c r="AE45" s="112">
        <v>8</v>
      </c>
      <c r="AF45" s="112">
        <v>157</v>
      </c>
      <c r="AG45" s="117">
        <f t="shared" si="2"/>
        <v>14960</v>
      </c>
      <c r="AH45" s="112">
        <v>428</v>
      </c>
      <c r="AI45" s="112">
        <v>0</v>
      </c>
      <c r="AJ45" s="112">
        <v>59</v>
      </c>
      <c r="AK45" s="112">
        <v>187</v>
      </c>
      <c r="AL45" s="112">
        <v>14255</v>
      </c>
      <c r="AM45" s="112">
        <v>31</v>
      </c>
      <c r="AN45" s="121">
        <v>14286</v>
      </c>
      <c r="AO45" s="42" t="s">
        <v>37</v>
      </c>
    </row>
    <row r="46" spans="1:41" s="40" customFormat="1" ht="24.75" customHeight="1">
      <c r="A46" s="47">
        <v>39</v>
      </c>
      <c r="B46" s="42" t="s">
        <v>38</v>
      </c>
      <c r="C46" s="112">
        <v>220</v>
      </c>
      <c r="D46" s="112">
        <v>5</v>
      </c>
      <c r="E46" s="112">
        <v>225</v>
      </c>
      <c r="F46" s="112">
        <v>958774</v>
      </c>
      <c r="G46" s="112">
        <v>1315158</v>
      </c>
      <c r="H46" s="112">
        <v>5177</v>
      </c>
      <c r="I46" s="112">
        <v>128730</v>
      </c>
      <c r="J46" s="112">
        <v>73016</v>
      </c>
      <c r="K46" s="112">
        <v>9013</v>
      </c>
      <c r="L46" s="112">
        <v>59856</v>
      </c>
      <c r="M46" s="119">
        <f t="shared" si="0"/>
        <v>2549724</v>
      </c>
      <c r="N46" s="112">
        <v>292123</v>
      </c>
      <c r="O46" s="112">
        <v>697571</v>
      </c>
      <c r="P46" s="112">
        <v>1286570</v>
      </c>
      <c r="Q46" s="112">
        <v>5175</v>
      </c>
      <c r="R46" s="112">
        <v>128725</v>
      </c>
      <c r="S46" s="112">
        <v>71238</v>
      </c>
      <c r="T46" s="125">
        <v>8993</v>
      </c>
      <c r="U46" s="42" t="s">
        <v>38</v>
      </c>
      <c r="V46" s="47">
        <v>39</v>
      </c>
      <c r="W46" s="42" t="s">
        <v>38</v>
      </c>
      <c r="X46" s="125">
        <v>59329</v>
      </c>
      <c r="Y46" s="117">
        <f t="shared" si="1"/>
        <v>2257601</v>
      </c>
      <c r="Z46" s="112">
        <v>41851</v>
      </c>
      <c r="AA46" s="112">
        <v>38591</v>
      </c>
      <c r="AB46" s="112">
        <v>279</v>
      </c>
      <c r="AC46" s="112">
        <v>3861</v>
      </c>
      <c r="AD46" s="112">
        <v>2136</v>
      </c>
      <c r="AE46" s="112">
        <v>272</v>
      </c>
      <c r="AF46" s="112">
        <v>1780</v>
      </c>
      <c r="AG46" s="117">
        <f t="shared" si="2"/>
        <v>88770</v>
      </c>
      <c r="AH46" s="112">
        <v>4456</v>
      </c>
      <c r="AI46" s="112">
        <v>0</v>
      </c>
      <c r="AJ46" s="112">
        <v>384</v>
      </c>
      <c r="AK46" s="112">
        <v>1015</v>
      </c>
      <c r="AL46" s="112">
        <v>82855</v>
      </c>
      <c r="AM46" s="112">
        <v>60</v>
      </c>
      <c r="AN46" s="121">
        <v>82915</v>
      </c>
      <c r="AO46" s="42" t="s">
        <v>38</v>
      </c>
    </row>
    <row r="47" spans="1:41" s="40" customFormat="1" ht="24.75" customHeight="1">
      <c r="A47" s="47">
        <v>40</v>
      </c>
      <c r="B47" s="42" t="s">
        <v>39</v>
      </c>
      <c r="C47" s="112">
        <v>18</v>
      </c>
      <c r="D47" s="112">
        <v>1</v>
      </c>
      <c r="E47" s="112">
        <v>19</v>
      </c>
      <c r="F47" s="112">
        <v>84475</v>
      </c>
      <c r="G47" s="112">
        <v>27887</v>
      </c>
      <c r="H47" s="112">
        <v>748</v>
      </c>
      <c r="I47" s="112">
        <v>0</v>
      </c>
      <c r="J47" s="112">
        <v>2621</v>
      </c>
      <c r="K47" s="112">
        <v>33</v>
      </c>
      <c r="L47" s="112">
        <v>1531</v>
      </c>
      <c r="M47" s="119">
        <f t="shared" si="0"/>
        <v>117295</v>
      </c>
      <c r="N47" s="112">
        <v>32728</v>
      </c>
      <c r="O47" s="112">
        <v>54716</v>
      </c>
      <c r="P47" s="112">
        <v>25571</v>
      </c>
      <c r="Q47" s="112">
        <v>748</v>
      </c>
      <c r="R47" s="112">
        <v>0</v>
      </c>
      <c r="S47" s="112">
        <v>2619</v>
      </c>
      <c r="T47" s="125">
        <v>33</v>
      </c>
      <c r="U47" s="42" t="s">
        <v>39</v>
      </c>
      <c r="V47" s="47">
        <v>40</v>
      </c>
      <c r="W47" s="42" t="s">
        <v>39</v>
      </c>
      <c r="X47" s="125">
        <v>880</v>
      </c>
      <c r="Y47" s="117">
        <f t="shared" si="1"/>
        <v>84567</v>
      </c>
      <c r="Z47" s="112">
        <v>3287</v>
      </c>
      <c r="AA47" s="112">
        <v>767</v>
      </c>
      <c r="AB47" s="112">
        <v>40</v>
      </c>
      <c r="AC47" s="112">
        <v>0</v>
      </c>
      <c r="AD47" s="112">
        <v>79</v>
      </c>
      <c r="AE47" s="112">
        <v>1</v>
      </c>
      <c r="AF47" s="112">
        <v>26</v>
      </c>
      <c r="AG47" s="117">
        <f t="shared" si="2"/>
        <v>4200</v>
      </c>
      <c r="AH47" s="112">
        <v>144</v>
      </c>
      <c r="AI47" s="112">
        <v>0</v>
      </c>
      <c r="AJ47" s="112">
        <v>7</v>
      </c>
      <c r="AK47" s="112">
        <v>94</v>
      </c>
      <c r="AL47" s="112">
        <v>3955</v>
      </c>
      <c r="AM47" s="112">
        <v>0</v>
      </c>
      <c r="AN47" s="121">
        <v>3955</v>
      </c>
      <c r="AO47" s="42" t="s">
        <v>39</v>
      </c>
    </row>
    <row r="48" spans="1:41" s="40" customFormat="1" ht="24.75" customHeight="1">
      <c r="A48" s="47">
        <v>41</v>
      </c>
      <c r="B48" s="42" t="s">
        <v>40</v>
      </c>
      <c r="C48" s="112">
        <v>68</v>
      </c>
      <c r="D48" s="112">
        <v>1</v>
      </c>
      <c r="E48" s="112">
        <v>69</v>
      </c>
      <c r="F48" s="112">
        <v>345520</v>
      </c>
      <c r="G48" s="112">
        <v>139744</v>
      </c>
      <c r="H48" s="112">
        <v>0</v>
      </c>
      <c r="I48" s="112">
        <v>0</v>
      </c>
      <c r="J48" s="112">
        <v>20299</v>
      </c>
      <c r="K48" s="112">
        <v>3513</v>
      </c>
      <c r="L48" s="112">
        <v>5830</v>
      </c>
      <c r="M48" s="119">
        <f t="shared" si="0"/>
        <v>514906</v>
      </c>
      <c r="N48" s="112">
        <v>106189</v>
      </c>
      <c r="O48" s="112">
        <v>249153</v>
      </c>
      <c r="P48" s="112">
        <v>129946</v>
      </c>
      <c r="Q48" s="112">
        <v>0</v>
      </c>
      <c r="R48" s="112">
        <v>0</v>
      </c>
      <c r="S48" s="112">
        <v>20291</v>
      </c>
      <c r="T48" s="125">
        <v>3501</v>
      </c>
      <c r="U48" s="42" t="s">
        <v>40</v>
      </c>
      <c r="V48" s="47">
        <v>41</v>
      </c>
      <c r="W48" s="42" t="s">
        <v>40</v>
      </c>
      <c r="X48" s="125">
        <v>5826</v>
      </c>
      <c r="Y48" s="117">
        <f t="shared" si="1"/>
        <v>408717</v>
      </c>
      <c r="Z48" s="112">
        <v>14952</v>
      </c>
      <c r="AA48" s="112">
        <v>3898</v>
      </c>
      <c r="AB48" s="112">
        <v>0</v>
      </c>
      <c r="AC48" s="112">
        <v>0</v>
      </c>
      <c r="AD48" s="112">
        <v>608</v>
      </c>
      <c r="AE48" s="112">
        <v>104</v>
      </c>
      <c r="AF48" s="112">
        <v>174</v>
      </c>
      <c r="AG48" s="117">
        <f t="shared" si="2"/>
        <v>19736</v>
      </c>
      <c r="AH48" s="112">
        <v>716</v>
      </c>
      <c r="AI48" s="112">
        <v>0</v>
      </c>
      <c r="AJ48" s="112">
        <v>249</v>
      </c>
      <c r="AK48" s="112">
        <v>1200</v>
      </c>
      <c r="AL48" s="112">
        <v>17518</v>
      </c>
      <c r="AM48" s="112">
        <v>53</v>
      </c>
      <c r="AN48" s="121">
        <v>17571</v>
      </c>
      <c r="AO48" s="42" t="s">
        <v>40</v>
      </c>
    </row>
    <row r="49" spans="1:41" s="40" customFormat="1" ht="24.75" customHeight="1">
      <c r="A49" s="47">
        <v>42</v>
      </c>
      <c r="B49" s="42" t="s">
        <v>41</v>
      </c>
      <c r="C49" s="112">
        <v>35</v>
      </c>
      <c r="D49" s="112">
        <v>1</v>
      </c>
      <c r="E49" s="112">
        <v>36</v>
      </c>
      <c r="F49" s="112">
        <v>218419</v>
      </c>
      <c r="G49" s="112">
        <v>203043</v>
      </c>
      <c r="H49" s="112">
        <v>0</v>
      </c>
      <c r="I49" s="112">
        <v>22382</v>
      </c>
      <c r="J49" s="112">
        <v>7204</v>
      </c>
      <c r="K49" s="112">
        <v>252</v>
      </c>
      <c r="L49" s="112">
        <v>0</v>
      </c>
      <c r="M49" s="119">
        <f t="shared" si="0"/>
        <v>451300</v>
      </c>
      <c r="N49" s="112">
        <v>48696</v>
      </c>
      <c r="O49" s="112">
        <v>173298</v>
      </c>
      <c r="P49" s="112">
        <v>199874</v>
      </c>
      <c r="Q49" s="112">
        <v>0</v>
      </c>
      <c r="R49" s="112">
        <v>22381</v>
      </c>
      <c r="S49" s="112">
        <v>6800</v>
      </c>
      <c r="T49" s="125">
        <v>251</v>
      </c>
      <c r="U49" s="42" t="s">
        <v>41</v>
      </c>
      <c r="V49" s="47">
        <v>42</v>
      </c>
      <c r="W49" s="42" t="s">
        <v>41</v>
      </c>
      <c r="X49" s="125">
        <v>0</v>
      </c>
      <c r="Y49" s="117">
        <f t="shared" si="1"/>
        <v>402604</v>
      </c>
      <c r="Z49" s="112">
        <v>10399</v>
      </c>
      <c r="AA49" s="112">
        <v>5996</v>
      </c>
      <c r="AB49" s="112">
        <v>0</v>
      </c>
      <c r="AC49" s="112">
        <v>671</v>
      </c>
      <c r="AD49" s="112">
        <v>204</v>
      </c>
      <c r="AE49" s="112">
        <v>8</v>
      </c>
      <c r="AF49" s="112">
        <v>0</v>
      </c>
      <c r="AG49" s="117">
        <f t="shared" si="2"/>
        <v>17278</v>
      </c>
      <c r="AH49" s="112">
        <v>254</v>
      </c>
      <c r="AI49" s="112">
        <v>0</v>
      </c>
      <c r="AJ49" s="112">
        <v>48</v>
      </c>
      <c r="AK49" s="112">
        <v>134</v>
      </c>
      <c r="AL49" s="112">
        <v>16796</v>
      </c>
      <c r="AM49" s="112">
        <v>46</v>
      </c>
      <c r="AN49" s="121">
        <v>16842</v>
      </c>
      <c r="AO49" s="42" t="s">
        <v>41</v>
      </c>
    </row>
    <row r="50" spans="1:41" s="40" customFormat="1" ht="24.75" customHeight="1">
      <c r="A50" s="47">
        <v>43</v>
      </c>
      <c r="B50" s="42" t="s">
        <v>42</v>
      </c>
      <c r="C50" s="112">
        <v>87</v>
      </c>
      <c r="D50" s="112">
        <v>2</v>
      </c>
      <c r="E50" s="112">
        <v>89</v>
      </c>
      <c r="F50" s="112">
        <v>408197</v>
      </c>
      <c r="G50" s="112">
        <v>256911</v>
      </c>
      <c r="H50" s="112">
        <v>942</v>
      </c>
      <c r="I50" s="112">
        <v>30676</v>
      </c>
      <c r="J50" s="112">
        <v>125001</v>
      </c>
      <c r="K50" s="112">
        <v>6163</v>
      </c>
      <c r="L50" s="112">
        <v>17847</v>
      </c>
      <c r="M50" s="119">
        <f t="shared" si="0"/>
        <v>845737</v>
      </c>
      <c r="N50" s="112">
        <v>117932</v>
      </c>
      <c r="O50" s="112">
        <v>297802</v>
      </c>
      <c r="P50" s="112">
        <v>249698</v>
      </c>
      <c r="Q50" s="112">
        <v>941</v>
      </c>
      <c r="R50" s="112">
        <v>30676</v>
      </c>
      <c r="S50" s="112">
        <v>124684</v>
      </c>
      <c r="T50" s="125">
        <v>6159</v>
      </c>
      <c r="U50" s="42" t="s">
        <v>42</v>
      </c>
      <c r="V50" s="47">
        <v>43</v>
      </c>
      <c r="W50" s="42" t="s">
        <v>42</v>
      </c>
      <c r="X50" s="125">
        <v>17845</v>
      </c>
      <c r="Y50" s="117">
        <f t="shared" si="1"/>
        <v>727805</v>
      </c>
      <c r="Z50" s="112">
        <v>17867</v>
      </c>
      <c r="AA50" s="112">
        <v>7493</v>
      </c>
      <c r="AB50" s="112">
        <v>51</v>
      </c>
      <c r="AC50" s="112">
        <v>920</v>
      </c>
      <c r="AD50" s="112">
        <v>3740</v>
      </c>
      <c r="AE50" s="112">
        <v>184</v>
      </c>
      <c r="AF50" s="112">
        <v>535</v>
      </c>
      <c r="AG50" s="117">
        <f t="shared" si="2"/>
        <v>30790</v>
      </c>
      <c r="AH50" s="112">
        <v>956</v>
      </c>
      <c r="AI50" s="112">
        <v>0</v>
      </c>
      <c r="AJ50" s="112">
        <v>247</v>
      </c>
      <c r="AK50" s="112">
        <v>2842</v>
      </c>
      <c r="AL50" s="112">
        <v>26743</v>
      </c>
      <c r="AM50" s="112">
        <v>2</v>
      </c>
      <c r="AN50" s="121">
        <v>26745</v>
      </c>
      <c r="AO50" s="42" t="s">
        <v>42</v>
      </c>
    </row>
    <row r="51" spans="1:41" s="40" customFormat="1" ht="24.75" customHeight="1">
      <c r="A51" s="53">
        <v>44</v>
      </c>
      <c r="B51" s="54" t="s">
        <v>43</v>
      </c>
      <c r="C51" s="114">
        <v>81</v>
      </c>
      <c r="D51" s="114">
        <v>1</v>
      </c>
      <c r="E51" s="114">
        <v>82</v>
      </c>
      <c r="F51" s="114">
        <v>601435</v>
      </c>
      <c r="G51" s="114">
        <v>436807</v>
      </c>
      <c r="H51" s="114">
        <v>3127</v>
      </c>
      <c r="I51" s="114">
        <v>10518</v>
      </c>
      <c r="J51" s="114">
        <v>47829</v>
      </c>
      <c r="K51" s="114">
        <v>3429</v>
      </c>
      <c r="L51" s="114">
        <v>3893</v>
      </c>
      <c r="M51" s="119">
        <f t="shared" si="0"/>
        <v>1107038</v>
      </c>
      <c r="N51" s="114">
        <v>100871</v>
      </c>
      <c r="O51" s="114">
        <v>509852</v>
      </c>
      <c r="P51" s="114">
        <v>430871</v>
      </c>
      <c r="Q51" s="114">
        <v>2423</v>
      </c>
      <c r="R51" s="114">
        <v>10066</v>
      </c>
      <c r="S51" s="114">
        <v>46103</v>
      </c>
      <c r="T51" s="127">
        <v>3423</v>
      </c>
      <c r="U51" s="54" t="s">
        <v>43</v>
      </c>
      <c r="V51" s="53">
        <v>44</v>
      </c>
      <c r="W51" s="54" t="s">
        <v>43</v>
      </c>
      <c r="X51" s="127">
        <v>3429</v>
      </c>
      <c r="Y51" s="129">
        <f t="shared" si="1"/>
        <v>1006167</v>
      </c>
      <c r="Z51" s="114">
        <v>30590</v>
      </c>
      <c r="AA51" s="114">
        <v>12921</v>
      </c>
      <c r="AB51" s="114">
        <v>131</v>
      </c>
      <c r="AC51" s="114">
        <v>303</v>
      </c>
      <c r="AD51" s="114">
        <v>1384</v>
      </c>
      <c r="AE51" s="114">
        <v>102</v>
      </c>
      <c r="AF51" s="114">
        <v>103</v>
      </c>
      <c r="AG51" s="129">
        <f t="shared" si="2"/>
        <v>45534</v>
      </c>
      <c r="AH51" s="114">
        <v>2478</v>
      </c>
      <c r="AI51" s="114">
        <v>0</v>
      </c>
      <c r="AJ51" s="114">
        <v>287</v>
      </c>
      <c r="AK51" s="114">
        <v>352</v>
      </c>
      <c r="AL51" s="114">
        <v>42382</v>
      </c>
      <c r="AM51" s="114">
        <v>35</v>
      </c>
      <c r="AN51" s="158">
        <v>42417</v>
      </c>
      <c r="AO51" s="54" t="s">
        <v>43</v>
      </c>
    </row>
    <row r="52" spans="1:41" s="27" customFormat="1" ht="24.75" customHeight="1">
      <c r="A52" s="63"/>
      <c r="B52" s="64" t="s">
        <v>83</v>
      </c>
      <c r="C52" s="93">
        <f>SUM(C40:C51)</f>
        <v>999</v>
      </c>
      <c r="D52" s="93">
        <f aca="true" t="shared" si="6" ref="D52:T52">SUM(D40:D51)</f>
        <v>24</v>
      </c>
      <c r="E52" s="93">
        <f t="shared" si="6"/>
        <v>1023</v>
      </c>
      <c r="F52" s="93">
        <f t="shared" si="6"/>
        <v>4780471</v>
      </c>
      <c r="G52" s="93">
        <f t="shared" si="6"/>
        <v>3980063</v>
      </c>
      <c r="H52" s="93">
        <f t="shared" si="6"/>
        <v>19648</v>
      </c>
      <c r="I52" s="93">
        <f t="shared" si="6"/>
        <v>713726</v>
      </c>
      <c r="J52" s="93">
        <f t="shared" si="6"/>
        <v>518809</v>
      </c>
      <c r="K52" s="93">
        <f t="shared" si="6"/>
        <v>49837</v>
      </c>
      <c r="L52" s="93">
        <f t="shared" si="6"/>
        <v>171696</v>
      </c>
      <c r="M52" s="93">
        <f t="shared" si="0"/>
        <v>10234250</v>
      </c>
      <c r="N52" s="93">
        <f t="shared" si="6"/>
        <v>1384225</v>
      </c>
      <c r="O52" s="93">
        <f t="shared" si="6"/>
        <v>3503609</v>
      </c>
      <c r="P52" s="93">
        <f t="shared" si="6"/>
        <v>3885955</v>
      </c>
      <c r="Q52" s="93">
        <f t="shared" si="6"/>
        <v>18940</v>
      </c>
      <c r="R52" s="93">
        <f t="shared" si="6"/>
        <v>712913</v>
      </c>
      <c r="S52" s="93">
        <f t="shared" si="6"/>
        <v>509965</v>
      </c>
      <c r="T52" s="93">
        <f t="shared" si="6"/>
        <v>49754</v>
      </c>
      <c r="U52" s="64" t="s">
        <v>83</v>
      </c>
      <c r="V52" s="63"/>
      <c r="W52" s="64" t="s">
        <v>83</v>
      </c>
      <c r="X52" s="65">
        <f aca="true" t="shared" si="7" ref="X52:AN52">SUM(X40:X51)</f>
        <v>168889</v>
      </c>
      <c r="Y52" s="65">
        <f t="shared" si="1"/>
        <v>8850025</v>
      </c>
      <c r="Z52" s="65">
        <f t="shared" si="7"/>
        <v>210216</v>
      </c>
      <c r="AA52" s="65">
        <f t="shared" si="7"/>
        <v>116235</v>
      </c>
      <c r="AB52" s="65">
        <f t="shared" si="7"/>
        <v>1021</v>
      </c>
      <c r="AC52" s="65">
        <f t="shared" si="7"/>
        <v>21386</v>
      </c>
      <c r="AD52" s="65">
        <f t="shared" si="7"/>
        <v>15301</v>
      </c>
      <c r="AE52" s="65">
        <f t="shared" si="7"/>
        <v>1491</v>
      </c>
      <c r="AF52" s="65">
        <f t="shared" si="7"/>
        <v>5064</v>
      </c>
      <c r="AG52" s="65">
        <f t="shared" si="2"/>
        <v>370714</v>
      </c>
      <c r="AH52" s="93">
        <f t="shared" si="7"/>
        <v>16426</v>
      </c>
      <c r="AI52" s="93">
        <f t="shared" si="7"/>
        <v>0</v>
      </c>
      <c r="AJ52" s="93">
        <f t="shared" si="7"/>
        <v>2698</v>
      </c>
      <c r="AK52" s="93">
        <f t="shared" si="7"/>
        <v>8461</v>
      </c>
      <c r="AL52" s="93">
        <f t="shared" si="7"/>
        <v>342662</v>
      </c>
      <c r="AM52" s="93">
        <f t="shared" si="7"/>
        <v>467</v>
      </c>
      <c r="AN52" s="93">
        <f t="shared" si="7"/>
        <v>343129</v>
      </c>
      <c r="AO52" s="64" t="s">
        <v>83</v>
      </c>
    </row>
    <row r="53" spans="1:41" s="27" customFormat="1" ht="24.75" customHeight="1">
      <c r="A53" s="69"/>
      <c r="B53" s="68" t="s">
        <v>84</v>
      </c>
      <c r="C53" s="105">
        <f>C39+C52</f>
        <v>13809</v>
      </c>
      <c r="D53" s="105">
        <f aca="true" t="shared" si="8" ref="D53:T53">D39+D52</f>
        <v>265</v>
      </c>
      <c r="E53" s="105">
        <f t="shared" si="8"/>
        <v>14074</v>
      </c>
      <c r="F53" s="105">
        <f t="shared" si="8"/>
        <v>75489861</v>
      </c>
      <c r="G53" s="105">
        <f t="shared" si="8"/>
        <v>56175689</v>
      </c>
      <c r="H53" s="105">
        <f t="shared" si="8"/>
        <v>618248</v>
      </c>
      <c r="I53" s="105">
        <f t="shared" si="8"/>
        <v>27040224</v>
      </c>
      <c r="J53" s="105">
        <f t="shared" si="8"/>
        <v>20739805</v>
      </c>
      <c r="K53" s="105">
        <f t="shared" si="8"/>
        <v>1460919</v>
      </c>
      <c r="L53" s="105">
        <f t="shared" si="8"/>
        <v>1420377</v>
      </c>
      <c r="M53" s="105">
        <f t="shared" si="0"/>
        <v>182945123</v>
      </c>
      <c r="N53" s="105">
        <f t="shared" si="8"/>
        <v>19971014</v>
      </c>
      <c r="O53" s="67">
        <f t="shared" si="8"/>
        <v>56926363</v>
      </c>
      <c r="P53" s="67">
        <f t="shared" si="8"/>
        <v>54961363</v>
      </c>
      <c r="Q53" s="67">
        <f t="shared" si="8"/>
        <v>601884</v>
      </c>
      <c r="R53" s="67">
        <f t="shared" si="8"/>
        <v>27006801</v>
      </c>
      <c r="S53" s="67">
        <f t="shared" si="8"/>
        <v>20642139</v>
      </c>
      <c r="T53" s="67">
        <f t="shared" si="8"/>
        <v>1456303</v>
      </c>
      <c r="U53" s="68" t="s">
        <v>84</v>
      </c>
      <c r="V53" s="69"/>
      <c r="W53" s="68" t="s">
        <v>84</v>
      </c>
      <c r="X53" s="67">
        <f aca="true" t="shared" si="9" ref="X53:AN53">X39+X52</f>
        <v>1379256</v>
      </c>
      <c r="Y53" s="67">
        <f>SUM(O53:T53,X53)</f>
        <v>162974109</v>
      </c>
      <c r="Z53" s="67">
        <f t="shared" si="9"/>
        <v>3415347</v>
      </c>
      <c r="AA53" s="67">
        <f t="shared" si="9"/>
        <v>1639833</v>
      </c>
      <c r="AB53" s="67">
        <f t="shared" si="9"/>
        <v>32312</v>
      </c>
      <c r="AC53" s="67">
        <f t="shared" si="9"/>
        <v>810197</v>
      </c>
      <c r="AD53" s="67">
        <f t="shared" si="9"/>
        <v>619258</v>
      </c>
      <c r="AE53" s="67">
        <f t="shared" si="9"/>
        <v>43689</v>
      </c>
      <c r="AF53" s="67">
        <f t="shared" si="9"/>
        <v>41377</v>
      </c>
      <c r="AG53" s="67">
        <f t="shared" si="2"/>
        <v>6602013</v>
      </c>
      <c r="AH53" s="67">
        <f t="shared" si="9"/>
        <v>329604</v>
      </c>
      <c r="AI53" s="67">
        <f t="shared" si="9"/>
        <v>9</v>
      </c>
      <c r="AJ53" s="67">
        <f t="shared" si="9"/>
        <v>59809</v>
      </c>
      <c r="AK53" s="67">
        <f t="shared" si="9"/>
        <v>366178</v>
      </c>
      <c r="AL53" s="67">
        <f t="shared" si="9"/>
        <v>5840648</v>
      </c>
      <c r="AM53" s="67">
        <f t="shared" si="9"/>
        <v>5765</v>
      </c>
      <c r="AN53" s="67">
        <f t="shared" si="9"/>
        <v>5846413</v>
      </c>
      <c r="AO53" s="68" t="s">
        <v>84</v>
      </c>
    </row>
  </sheetData>
  <sheetProtection/>
  <mergeCells count="45">
    <mergeCell ref="Z4:AF4"/>
    <mergeCell ref="AO4:AO6"/>
    <mergeCell ref="AL4:AN4"/>
    <mergeCell ref="U4:U6"/>
    <mergeCell ref="W4:W6"/>
    <mergeCell ref="AH4:AH6"/>
    <mergeCell ref="X4:Y4"/>
    <mergeCell ref="AF5:AF6"/>
    <mergeCell ref="AG5:AG6"/>
    <mergeCell ref="AL5:AM5"/>
    <mergeCell ref="A4:A6"/>
    <mergeCell ref="B4:B6"/>
    <mergeCell ref="C4:E4"/>
    <mergeCell ref="O4:R4"/>
    <mergeCell ref="V4:V6"/>
    <mergeCell ref="N4:N6"/>
    <mergeCell ref="C5:D5"/>
    <mergeCell ref="E5:E6"/>
    <mergeCell ref="F5:F6"/>
    <mergeCell ref="T5:T6"/>
    <mergeCell ref="X5:X6"/>
    <mergeCell ref="S5:S6"/>
    <mergeCell ref="G5:G6"/>
    <mergeCell ref="H5:H6"/>
    <mergeCell ref="I5:I6"/>
    <mergeCell ref="K5:K6"/>
    <mergeCell ref="L5:L6"/>
    <mergeCell ref="M5:M6"/>
    <mergeCell ref="J5:J6"/>
    <mergeCell ref="AN5:AN6"/>
    <mergeCell ref="Y5:Y6"/>
    <mergeCell ref="Z5:Z6"/>
    <mergeCell ref="AA5:AA6"/>
    <mergeCell ref="AB5:AB6"/>
    <mergeCell ref="AC5:AC6"/>
    <mergeCell ref="F4:L4"/>
    <mergeCell ref="AE5:AE6"/>
    <mergeCell ref="AI4:AI6"/>
    <mergeCell ref="AD5:AD6"/>
    <mergeCell ref="AK4:AK6"/>
    <mergeCell ref="AJ4:AJ6"/>
    <mergeCell ref="O5:O6"/>
    <mergeCell ref="P5:P6"/>
    <mergeCell ref="Q5:Q6"/>
    <mergeCell ref="R5:R6"/>
  </mergeCells>
  <printOptions horizontalCentered="1"/>
  <pageMargins left="0.7" right="0.7" top="0.75" bottom="0.75" header="0.3" footer="0.3"/>
  <pageSetup fitToWidth="0" fitToHeight="1" horizontalDpi="600" verticalDpi="600" orientation="portrait" paperSize="9" scale="57" r:id="rId1"/>
  <colBreaks count="2" manualBreakCount="2">
    <brk id="12" max="59" man="1"/>
    <brk id="21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O53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3.5"/>
  <cols>
    <col min="1" max="1" width="3.125" style="81" customWidth="1"/>
    <col min="2" max="2" width="15.625" style="81" customWidth="1"/>
    <col min="3" max="5" width="10.625" style="82" customWidth="1"/>
    <col min="6" max="12" width="15.125" style="82" customWidth="1"/>
    <col min="13" max="13" width="15.125" style="79" customWidth="1"/>
    <col min="14" max="14" width="15.125" style="82" customWidth="1"/>
    <col min="15" max="20" width="15.125" style="79" customWidth="1"/>
    <col min="21" max="21" width="15.625" style="81" customWidth="1"/>
    <col min="22" max="22" width="3.125" style="81" customWidth="1"/>
    <col min="23" max="23" width="15.125" style="81" customWidth="1"/>
    <col min="24" max="24" width="15.125" style="79" customWidth="1"/>
    <col min="25" max="25" width="15.125" style="82" customWidth="1"/>
    <col min="26" max="32" width="15.125" style="79" customWidth="1"/>
    <col min="33" max="39" width="15.625" style="82" customWidth="1"/>
    <col min="40" max="40" width="15.625" style="87" customWidth="1"/>
    <col min="41" max="41" width="15.625" style="81" customWidth="1"/>
    <col min="42" max="42" width="14.625" style="81" customWidth="1"/>
    <col min="43" max="16384" width="14.625" style="81" customWidth="1"/>
  </cols>
  <sheetData>
    <row r="1" spans="1:41" ht="23.25" customHeight="1">
      <c r="A1" s="23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7"/>
      <c r="P1" s="78"/>
      <c r="Q1" s="78"/>
      <c r="R1" s="78"/>
      <c r="S1" s="78"/>
      <c r="T1" s="78"/>
      <c r="U1" s="80"/>
      <c r="V1" s="23"/>
      <c r="W1" s="76"/>
      <c r="X1" s="78"/>
      <c r="Y1" s="77"/>
      <c r="Z1" s="78"/>
      <c r="AA1" s="78"/>
      <c r="AB1" s="78"/>
      <c r="AC1" s="78"/>
      <c r="AD1" s="78"/>
      <c r="AE1" s="78"/>
      <c r="AF1" s="78"/>
      <c r="AG1" s="77"/>
      <c r="AH1" s="77"/>
      <c r="AI1" s="77"/>
      <c r="AJ1" s="77"/>
      <c r="AK1" s="77"/>
      <c r="AL1" s="77"/>
      <c r="AM1" s="77"/>
      <c r="AN1" s="86"/>
      <c r="AO1" s="80"/>
    </row>
    <row r="2" spans="1:41" ht="4.5" customHeight="1">
      <c r="A2" s="76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8"/>
      <c r="P2" s="78"/>
      <c r="Q2" s="78"/>
      <c r="R2" s="78"/>
      <c r="S2" s="78"/>
      <c r="T2" s="78"/>
      <c r="U2" s="80"/>
      <c r="V2" s="76"/>
      <c r="W2" s="76"/>
      <c r="X2" s="78"/>
      <c r="Y2" s="77"/>
      <c r="Z2" s="78"/>
      <c r="AA2" s="78"/>
      <c r="AB2" s="78"/>
      <c r="AC2" s="78"/>
      <c r="AD2" s="78"/>
      <c r="AE2" s="78"/>
      <c r="AF2" s="78"/>
      <c r="AG2" s="77"/>
      <c r="AH2" s="77"/>
      <c r="AI2" s="77"/>
      <c r="AJ2" s="77"/>
      <c r="AK2" s="77"/>
      <c r="AL2" s="77"/>
      <c r="AM2" s="77"/>
      <c r="AN2" s="86"/>
      <c r="AO2" s="80"/>
    </row>
    <row r="3" spans="1:41" ht="23.25" customHeight="1">
      <c r="A3" s="76"/>
      <c r="B3" s="25" t="s">
        <v>17</v>
      </c>
      <c r="R3" s="83"/>
      <c r="S3" s="83" t="s">
        <v>100</v>
      </c>
      <c r="T3" s="83"/>
      <c r="U3" s="15"/>
      <c r="V3" s="76"/>
      <c r="W3" s="25"/>
      <c r="AN3" s="150" t="s">
        <v>107</v>
      </c>
      <c r="AO3" s="15"/>
    </row>
    <row r="4" spans="1:41" s="40" customFormat="1" ht="24" customHeight="1">
      <c r="A4" s="178" t="s">
        <v>74</v>
      </c>
      <c r="B4" s="182" t="s">
        <v>103</v>
      </c>
      <c r="C4" s="181" t="s">
        <v>76</v>
      </c>
      <c r="D4" s="181"/>
      <c r="E4" s="181"/>
      <c r="F4" s="185" t="s">
        <v>45</v>
      </c>
      <c r="G4" s="186"/>
      <c r="H4" s="186"/>
      <c r="I4" s="186"/>
      <c r="J4" s="186"/>
      <c r="K4" s="186"/>
      <c r="L4" s="187"/>
      <c r="M4" s="156" t="s">
        <v>115</v>
      </c>
      <c r="N4" s="181" t="s">
        <v>11</v>
      </c>
      <c r="O4" s="205" t="s">
        <v>77</v>
      </c>
      <c r="P4" s="206"/>
      <c r="Q4" s="206"/>
      <c r="R4" s="206"/>
      <c r="S4" s="75"/>
      <c r="T4" s="75"/>
      <c r="U4" s="163" t="s">
        <v>104</v>
      </c>
      <c r="V4" s="178" t="s">
        <v>74</v>
      </c>
      <c r="W4" s="182" t="s">
        <v>103</v>
      </c>
      <c r="X4" s="214" t="s">
        <v>101</v>
      </c>
      <c r="Y4" s="215"/>
      <c r="Z4" s="213" t="s">
        <v>78</v>
      </c>
      <c r="AA4" s="214"/>
      <c r="AB4" s="214"/>
      <c r="AC4" s="214"/>
      <c r="AD4" s="214"/>
      <c r="AE4" s="214"/>
      <c r="AF4" s="215"/>
      <c r="AG4" s="157" t="s">
        <v>116</v>
      </c>
      <c r="AH4" s="160" t="s">
        <v>12</v>
      </c>
      <c r="AI4" s="160" t="s">
        <v>79</v>
      </c>
      <c r="AJ4" s="174" t="s">
        <v>106</v>
      </c>
      <c r="AK4" s="191" t="s">
        <v>105</v>
      </c>
      <c r="AL4" s="181" t="s">
        <v>80</v>
      </c>
      <c r="AM4" s="181"/>
      <c r="AN4" s="181"/>
      <c r="AO4" s="163" t="s">
        <v>104</v>
      </c>
    </row>
    <row r="5" spans="1:41" s="40" customFormat="1" ht="24" customHeight="1">
      <c r="A5" s="179"/>
      <c r="B5" s="182"/>
      <c r="C5" s="207" t="s">
        <v>108</v>
      </c>
      <c r="D5" s="208"/>
      <c r="E5" s="196" t="s">
        <v>81</v>
      </c>
      <c r="F5" s="202" t="s">
        <v>45</v>
      </c>
      <c r="G5" s="202" t="s">
        <v>13</v>
      </c>
      <c r="H5" s="202" t="s">
        <v>14</v>
      </c>
      <c r="I5" s="202" t="s">
        <v>112</v>
      </c>
      <c r="J5" s="202" t="s">
        <v>111</v>
      </c>
      <c r="K5" s="188" t="s">
        <v>102</v>
      </c>
      <c r="L5" s="202" t="s">
        <v>16</v>
      </c>
      <c r="M5" s="216" t="s">
        <v>81</v>
      </c>
      <c r="N5" s="181"/>
      <c r="O5" s="194" t="s">
        <v>45</v>
      </c>
      <c r="P5" s="188" t="s">
        <v>13</v>
      </c>
      <c r="Q5" s="188" t="s">
        <v>14</v>
      </c>
      <c r="R5" s="188" t="s">
        <v>112</v>
      </c>
      <c r="S5" s="188" t="s">
        <v>111</v>
      </c>
      <c r="T5" s="211" t="s">
        <v>102</v>
      </c>
      <c r="U5" s="163"/>
      <c r="V5" s="179"/>
      <c r="W5" s="182"/>
      <c r="X5" s="200" t="s">
        <v>98</v>
      </c>
      <c r="Y5" s="216" t="s">
        <v>81</v>
      </c>
      <c r="Z5" s="188" t="s">
        <v>86</v>
      </c>
      <c r="AA5" s="188" t="s">
        <v>87</v>
      </c>
      <c r="AB5" s="188" t="s">
        <v>88</v>
      </c>
      <c r="AC5" s="188" t="s">
        <v>113</v>
      </c>
      <c r="AD5" s="188" t="s">
        <v>114</v>
      </c>
      <c r="AE5" s="188" t="s">
        <v>97</v>
      </c>
      <c r="AF5" s="188" t="s">
        <v>15</v>
      </c>
      <c r="AG5" s="216" t="s">
        <v>81</v>
      </c>
      <c r="AH5" s="160"/>
      <c r="AI5" s="160"/>
      <c r="AJ5" s="174"/>
      <c r="AK5" s="192"/>
      <c r="AL5" s="207" t="s">
        <v>108</v>
      </c>
      <c r="AM5" s="208"/>
      <c r="AN5" s="196" t="s">
        <v>81</v>
      </c>
      <c r="AO5" s="163"/>
    </row>
    <row r="6" spans="1:41" s="40" customFormat="1" ht="49.5" customHeight="1">
      <c r="A6" s="180"/>
      <c r="B6" s="183"/>
      <c r="C6" s="45" t="s">
        <v>109</v>
      </c>
      <c r="D6" s="45" t="s">
        <v>110</v>
      </c>
      <c r="E6" s="197"/>
      <c r="F6" s="203"/>
      <c r="G6" s="203"/>
      <c r="H6" s="203"/>
      <c r="I6" s="203"/>
      <c r="J6" s="203"/>
      <c r="K6" s="204"/>
      <c r="L6" s="203"/>
      <c r="M6" s="190"/>
      <c r="N6" s="181"/>
      <c r="O6" s="195"/>
      <c r="P6" s="190"/>
      <c r="Q6" s="190"/>
      <c r="R6" s="190"/>
      <c r="S6" s="190"/>
      <c r="T6" s="212"/>
      <c r="U6" s="164"/>
      <c r="V6" s="180"/>
      <c r="W6" s="183"/>
      <c r="X6" s="201"/>
      <c r="Y6" s="217"/>
      <c r="Z6" s="190"/>
      <c r="AA6" s="190"/>
      <c r="AB6" s="190"/>
      <c r="AC6" s="190"/>
      <c r="AD6" s="190"/>
      <c r="AE6" s="189"/>
      <c r="AF6" s="190"/>
      <c r="AG6" s="190"/>
      <c r="AH6" s="160"/>
      <c r="AI6" s="160"/>
      <c r="AJ6" s="174"/>
      <c r="AK6" s="193"/>
      <c r="AL6" s="45" t="s">
        <v>109</v>
      </c>
      <c r="AM6" s="45" t="s">
        <v>110</v>
      </c>
      <c r="AN6" s="197"/>
      <c r="AO6" s="164"/>
    </row>
    <row r="7" spans="1:41" s="40" customFormat="1" ht="24.75" customHeight="1">
      <c r="A7" s="46">
        <v>1</v>
      </c>
      <c r="B7" s="39" t="s">
        <v>18</v>
      </c>
      <c r="C7" s="49">
        <v>116750</v>
      </c>
      <c r="D7" s="49">
        <v>10964</v>
      </c>
      <c r="E7" s="49">
        <v>127714</v>
      </c>
      <c r="F7" s="49">
        <v>435930338</v>
      </c>
      <c r="G7" s="49">
        <v>6088723</v>
      </c>
      <c r="H7" s="111">
        <v>54509</v>
      </c>
      <c r="I7" s="111">
        <v>1406673</v>
      </c>
      <c r="J7" s="111">
        <v>9404207</v>
      </c>
      <c r="K7" s="111">
        <v>271368</v>
      </c>
      <c r="L7" s="111">
        <v>301743</v>
      </c>
      <c r="M7" s="116">
        <f>SUM(F7:L7)</f>
        <v>453457561</v>
      </c>
      <c r="N7" s="111">
        <v>158761646</v>
      </c>
      <c r="O7" s="111">
        <v>277310931</v>
      </c>
      <c r="P7" s="111">
        <v>5966471</v>
      </c>
      <c r="Q7" s="111">
        <v>54500</v>
      </c>
      <c r="R7" s="111">
        <v>1402623</v>
      </c>
      <c r="S7" s="111">
        <v>9394148</v>
      </c>
      <c r="T7" s="111">
        <v>270941</v>
      </c>
      <c r="U7" s="130" t="s">
        <v>18</v>
      </c>
      <c r="V7" s="131">
        <v>1</v>
      </c>
      <c r="W7" s="130" t="s">
        <v>18</v>
      </c>
      <c r="X7" s="124">
        <v>296301</v>
      </c>
      <c r="Y7" s="116">
        <f>SUM(O7:T7,X7)</f>
        <v>294695915</v>
      </c>
      <c r="Z7" s="111">
        <v>16633436</v>
      </c>
      <c r="AA7" s="111">
        <v>178109</v>
      </c>
      <c r="AB7" s="111">
        <v>2893</v>
      </c>
      <c r="AC7" s="111">
        <v>42079</v>
      </c>
      <c r="AD7" s="111">
        <v>281825</v>
      </c>
      <c r="AE7" s="111">
        <v>8128</v>
      </c>
      <c r="AF7" s="111">
        <v>8888</v>
      </c>
      <c r="AG7" s="116">
        <f>SUM(Z7:AF7)</f>
        <v>17155358</v>
      </c>
      <c r="AH7" s="111">
        <v>1029215</v>
      </c>
      <c r="AI7" s="111">
        <v>976</v>
      </c>
      <c r="AJ7" s="111">
        <v>18597</v>
      </c>
      <c r="AK7" s="111">
        <v>245277</v>
      </c>
      <c r="AL7" s="111">
        <v>15357883</v>
      </c>
      <c r="AM7" s="111">
        <v>503375</v>
      </c>
      <c r="AN7" s="120">
        <v>15861258</v>
      </c>
      <c r="AO7" s="39" t="s">
        <v>18</v>
      </c>
    </row>
    <row r="8" spans="1:41" s="40" customFormat="1" ht="24.75" customHeight="1">
      <c r="A8" s="47">
        <v>2</v>
      </c>
      <c r="B8" s="42" t="s">
        <v>1</v>
      </c>
      <c r="C8" s="50">
        <v>79379</v>
      </c>
      <c r="D8" s="50">
        <v>2953</v>
      </c>
      <c r="E8" s="50">
        <v>82332</v>
      </c>
      <c r="F8" s="50">
        <v>269127938</v>
      </c>
      <c r="G8" s="50">
        <v>2381142</v>
      </c>
      <c r="H8" s="112">
        <v>19104</v>
      </c>
      <c r="I8" s="112">
        <v>814482</v>
      </c>
      <c r="J8" s="112">
        <v>652458</v>
      </c>
      <c r="K8" s="112">
        <v>74549</v>
      </c>
      <c r="L8" s="112">
        <v>105070</v>
      </c>
      <c r="M8" s="117">
        <f aca="true" t="shared" si="0" ref="M8:M53">SUM(F8:L8)</f>
        <v>273174743</v>
      </c>
      <c r="N8" s="112">
        <v>101886424</v>
      </c>
      <c r="O8" s="112">
        <v>167302286</v>
      </c>
      <c r="P8" s="112">
        <v>2330073</v>
      </c>
      <c r="Q8" s="121">
        <v>18614</v>
      </c>
      <c r="R8" s="112">
        <v>810054</v>
      </c>
      <c r="S8" s="112">
        <v>648327</v>
      </c>
      <c r="T8" s="125">
        <v>74454</v>
      </c>
      <c r="U8" s="132" t="s">
        <v>1</v>
      </c>
      <c r="V8" s="133">
        <v>2</v>
      </c>
      <c r="W8" s="132" t="s">
        <v>1</v>
      </c>
      <c r="X8" s="125">
        <v>104511</v>
      </c>
      <c r="Y8" s="117">
        <f aca="true" t="shared" si="1" ref="Y8:Y53">SUM(O8:T8,X8)</f>
        <v>171288319</v>
      </c>
      <c r="Z8" s="112">
        <v>10034778</v>
      </c>
      <c r="AA8" s="112">
        <v>69531</v>
      </c>
      <c r="AB8" s="112">
        <v>1005</v>
      </c>
      <c r="AC8" s="112">
        <v>24300</v>
      </c>
      <c r="AD8" s="112">
        <v>19449</v>
      </c>
      <c r="AE8" s="112">
        <v>2234</v>
      </c>
      <c r="AF8" s="112">
        <v>3136</v>
      </c>
      <c r="AG8" s="117">
        <f aca="true" t="shared" si="2" ref="AG8:AG53">SUM(Z8:AF8)</f>
        <v>10154433</v>
      </c>
      <c r="AH8" s="112">
        <v>523482</v>
      </c>
      <c r="AI8" s="112">
        <v>777</v>
      </c>
      <c r="AJ8" s="112">
        <v>8065</v>
      </c>
      <c r="AK8" s="112">
        <v>8603</v>
      </c>
      <c r="AL8" s="112">
        <v>9605719</v>
      </c>
      <c r="AM8" s="112">
        <v>7787</v>
      </c>
      <c r="AN8" s="121">
        <v>9613506</v>
      </c>
      <c r="AO8" s="42" t="s">
        <v>1</v>
      </c>
    </row>
    <row r="9" spans="1:41" s="40" customFormat="1" ht="24.75" customHeight="1">
      <c r="A9" s="47">
        <v>3</v>
      </c>
      <c r="B9" s="42" t="s">
        <v>19</v>
      </c>
      <c r="C9" s="50">
        <v>65591</v>
      </c>
      <c r="D9" s="50">
        <v>2275</v>
      </c>
      <c r="E9" s="50">
        <v>67866</v>
      </c>
      <c r="F9" s="50">
        <v>215217582</v>
      </c>
      <c r="G9" s="50">
        <v>3283434</v>
      </c>
      <c r="H9" s="112">
        <v>8860</v>
      </c>
      <c r="I9" s="112">
        <v>2766942</v>
      </c>
      <c r="J9" s="112">
        <v>608003</v>
      </c>
      <c r="K9" s="112">
        <v>73367</v>
      </c>
      <c r="L9" s="112">
        <v>62807</v>
      </c>
      <c r="M9" s="117">
        <f t="shared" si="0"/>
        <v>222020995</v>
      </c>
      <c r="N9" s="112">
        <v>82246170</v>
      </c>
      <c r="O9" s="112">
        <v>133052784</v>
      </c>
      <c r="P9" s="112">
        <v>3208712</v>
      </c>
      <c r="Q9" s="121">
        <v>8280</v>
      </c>
      <c r="R9" s="112">
        <v>2766683</v>
      </c>
      <c r="S9" s="112">
        <v>603981</v>
      </c>
      <c r="T9" s="125">
        <v>73221</v>
      </c>
      <c r="U9" s="132" t="s">
        <v>19</v>
      </c>
      <c r="V9" s="133">
        <v>3</v>
      </c>
      <c r="W9" s="132" t="s">
        <v>19</v>
      </c>
      <c r="X9" s="125">
        <v>61164</v>
      </c>
      <c r="Y9" s="117">
        <f t="shared" si="1"/>
        <v>139774825</v>
      </c>
      <c r="Z9" s="112">
        <v>7980400</v>
      </c>
      <c r="AA9" s="112">
        <v>96080</v>
      </c>
      <c r="AB9" s="112">
        <v>447</v>
      </c>
      <c r="AC9" s="112">
        <v>83001</v>
      </c>
      <c r="AD9" s="112">
        <v>18119</v>
      </c>
      <c r="AE9" s="112">
        <v>2197</v>
      </c>
      <c r="AF9" s="112">
        <v>1835</v>
      </c>
      <c r="AG9" s="117">
        <f t="shared" si="2"/>
        <v>8182079</v>
      </c>
      <c r="AH9" s="112">
        <v>462073</v>
      </c>
      <c r="AI9" s="112">
        <v>885</v>
      </c>
      <c r="AJ9" s="112">
        <v>7131</v>
      </c>
      <c r="AK9" s="112">
        <v>13914</v>
      </c>
      <c r="AL9" s="112">
        <v>7691079</v>
      </c>
      <c r="AM9" s="112">
        <v>6970</v>
      </c>
      <c r="AN9" s="121">
        <v>7698049</v>
      </c>
      <c r="AO9" s="42" t="s">
        <v>19</v>
      </c>
    </row>
    <row r="10" spans="1:41" s="40" customFormat="1" ht="24.75" customHeight="1">
      <c r="A10" s="47">
        <v>4</v>
      </c>
      <c r="B10" s="42" t="s">
        <v>20</v>
      </c>
      <c r="C10" s="50">
        <v>64913</v>
      </c>
      <c r="D10" s="50">
        <v>2433</v>
      </c>
      <c r="E10" s="50">
        <v>67346</v>
      </c>
      <c r="F10" s="50">
        <v>201109907</v>
      </c>
      <c r="G10" s="50">
        <v>3905615</v>
      </c>
      <c r="H10" s="112">
        <v>30894</v>
      </c>
      <c r="I10" s="112">
        <v>95035</v>
      </c>
      <c r="J10" s="112">
        <v>174291</v>
      </c>
      <c r="K10" s="112">
        <v>62719</v>
      </c>
      <c r="L10" s="112">
        <v>26180</v>
      </c>
      <c r="M10" s="117">
        <f t="shared" si="0"/>
        <v>205404641</v>
      </c>
      <c r="N10" s="112">
        <v>80136821</v>
      </c>
      <c r="O10" s="112">
        <v>121044875</v>
      </c>
      <c r="P10" s="112">
        <v>3841256</v>
      </c>
      <c r="Q10" s="121">
        <v>30048</v>
      </c>
      <c r="R10" s="112">
        <v>94186</v>
      </c>
      <c r="S10" s="112">
        <v>171323</v>
      </c>
      <c r="T10" s="125">
        <v>62676</v>
      </c>
      <c r="U10" s="132" t="s">
        <v>20</v>
      </c>
      <c r="V10" s="133">
        <v>4</v>
      </c>
      <c r="W10" s="132" t="s">
        <v>20</v>
      </c>
      <c r="X10" s="125">
        <v>23456</v>
      </c>
      <c r="Y10" s="117">
        <f t="shared" si="1"/>
        <v>125267820</v>
      </c>
      <c r="Z10" s="112">
        <v>7259945</v>
      </c>
      <c r="AA10" s="112">
        <v>114213</v>
      </c>
      <c r="AB10" s="112">
        <v>1622</v>
      </c>
      <c r="AC10" s="112">
        <v>2826</v>
      </c>
      <c r="AD10" s="112">
        <v>5140</v>
      </c>
      <c r="AE10" s="112">
        <v>1881</v>
      </c>
      <c r="AF10" s="112">
        <v>703</v>
      </c>
      <c r="AG10" s="117">
        <f t="shared" si="2"/>
        <v>7386330</v>
      </c>
      <c r="AH10" s="112">
        <v>426984</v>
      </c>
      <c r="AI10" s="112">
        <v>908</v>
      </c>
      <c r="AJ10" s="112">
        <v>4610</v>
      </c>
      <c r="AK10" s="112">
        <v>3873</v>
      </c>
      <c r="AL10" s="112">
        <v>6943192</v>
      </c>
      <c r="AM10" s="112">
        <v>6336</v>
      </c>
      <c r="AN10" s="121">
        <v>6949528</v>
      </c>
      <c r="AO10" s="42" t="s">
        <v>20</v>
      </c>
    </row>
    <row r="11" spans="1:41" s="40" customFormat="1" ht="24.75" customHeight="1">
      <c r="A11" s="47">
        <v>5</v>
      </c>
      <c r="B11" s="42" t="s">
        <v>21</v>
      </c>
      <c r="C11" s="50">
        <v>31916</v>
      </c>
      <c r="D11" s="50">
        <v>1374</v>
      </c>
      <c r="E11" s="50">
        <v>33290</v>
      </c>
      <c r="F11" s="50">
        <v>96574079</v>
      </c>
      <c r="G11" s="50">
        <v>820816</v>
      </c>
      <c r="H11" s="112">
        <v>8021</v>
      </c>
      <c r="I11" s="112">
        <v>116039</v>
      </c>
      <c r="J11" s="112">
        <v>116393</v>
      </c>
      <c r="K11" s="112">
        <v>17306</v>
      </c>
      <c r="L11" s="112">
        <v>18986</v>
      </c>
      <c r="M11" s="117">
        <f t="shared" si="0"/>
        <v>97671640</v>
      </c>
      <c r="N11" s="112">
        <v>40023694</v>
      </c>
      <c r="O11" s="112">
        <v>56584536</v>
      </c>
      <c r="P11" s="112">
        <v>789265</v>
      </c>
      <c r="Q11" s="121">
        <v>7224</v>
      </c>
      <c r="R11" s="112">
        <v>115763</v>
      </c>
      <c r="S11" s="112">
        <v>115701</v>
      </c>
      <c r="T11" s="125">
        <v>17280</v>
      </c>
      <c r="U11" s="132" t="s">
        <v>21</v>
      </c>
      <c r="V11" s="133">
        <v>5</v>
      </c>
      <c r="W11" s="132" t="s">
        <v>21</v>
      </c>
      <c r="X11" s="125">
        <v>18177</v>
      </c>
      <c r="Y11" s="117">
        <f t="shared" si="1"/>
        <v>57647946</v>
      </c>
      <c r="Z11" s="112">
        <v>3393710</v>
      </c>
      <c r="AA11" s="112">
        <v>23467</v>
      </c>
      <c r="AB11" s="112">
        <v>390</v>
      </c>
      <c r="AC11" s="112">
        <v>3472</v>
      </c>
      <c r="AD11" s="112">
        <v>3473</v>
      </c>
      <c r="AE11" s="112">
        <v>520</v>
      </c>
      <c r="AF11" s="112">
        <v>545</v>
      </c>
      <c r="AG11" s="117">
        <f t="shared" si="2"/>
        <v>3425577</v>
      </c>
      <c r="AH11" s="112">
        <v>183415</v>
      </c>
      <c r="AI11" s="112">
        <v>307</v>
      </c>
      <c r="AJ11" s="112">
        <v>2184</v>
      </c>
      <c r="AK11" s="112">
        <v>2465</v>
      </c>
      <c r="AL11" s="112">
        <v>3233308</v>
      </c>
      <c r="AM11" s="112">
        <v>3898</v>
      </c>
      <c r="AN11" s="121">
        <v>3237206</v>
      </c>
      <c r="AO11" s="42" t="s">
        <v>21</v>
      </c>
    </row>
    <row r="12" spans="1:41" s="40" customFormat="1" ht="24.75" customHeight="1">
      <c r="A12" s="47">
        <v>6</v>
      </c>
      <c r="B12" s="42" t="s">
        <v>22</v>
      </c>
      <c r="C12" s="50">
        <v>22902</v>
      </c>
      <c r="D12" s="50">
        <v>891</v>
      </c>
      <c r="E12" s="50">
        <v>23793</v>
      </c>
      <c r="F12" s="50">
        <v>69908364</v>
      </c>
      <c r="G12" s="50">
        <v>607916</v>
      </c>
      <c r="H12" s="112">
        <v>18214</v>
      </c>
      <c r="I12" s="112">
        <v>111228</v>
      </c>
      <c r="J12" s="112">
        <v>123024</v>
      </c>
      <c r="K12" s="112">
        <v>12314</v>
      </c>
      <c r="L12" s="112">
        <v>9877</v>
      </c>
      <c r="M12" s="117">
        <f t="shared" si="0"/>
        <v>70790937</v>
      </c>
      <c r="N12" s="112">
        <v>28323688</v>
      </c>
      <c r="O12" s="112">
        <v>41613332</v>
      </c>
      <c r="P12" s="112">
        <v>583663</v>
      </c>
      <c r="Q12" s="121">
        <v>18029</v>
      </c>
      <c r="R12" s="112">
        <v>111223</v>
      </c>
      <c r="S12" s="112">
        <v>119105</v>
      </c>
      <c r="T12" s="125">
        <v>12298</v>
      </c>
      <c r="U12" s="132" t="s">
        <v>22</v>
      </c>
      <c r="V12" s="133">
        <v>6</v>
      </c>
      <c r="W12" s="132" t="s">
        <v>22</v>
      </c>
      <c r="X12" s="125">
        <v>9599</v>
      </c>
      <c r="Y12" s="117">
        <f t="shared" si="1"/>
        <v>42467249</v>
      </c>
      <c r="Z12" s="112">
        <v>2495841</v>
      </c>
      <c r="AA12" s="112">
        <v>17266</v>
      </c>
      <c r="AB12" s="112">
        <v>858</v>
      </c>
      <c r="AC12" s="112">
        <v>3338</v>
      </c>
      <c r="AD12" s="112">
        <v>3574</v>
      </c>
      <c r="AE12" s="112">
        <v>370</v>
      </c>
      <c r="AF12" s="112">
        <v>288</v>
      </c>
      <c r="AG12" s="117">
        <f t="shared" si="2"/>
        <v>2521535</v>
      </c>
      <c r="AH12" s="112">
        <v>142090</v>
      </c>
      <c r="AI12" s="112">
        <v>374</v>
      </c>
      <c r="AJ12" s="112">
        <v>1445</v>
      </c>
      <c r="AK12" s="112">
        <v>1223</v>
      </c>
      <c r="AL12" s="112">
        <v>2374018</v>
      </c>
      <c r="AM12" s="112">
        <v>2385</v>
      </c>
      <c r="AN12" s="121">
        <v>2376403</v>
      </c>
      <c r="AO12" s="42" t="s">
        <v>22</v>
      </c>
    </row>
    <row r="13" spans="1:41" s="40" customFormat="1" ht="24.75" customHeight="1">
      <c r="A13" s="47">
        <v>7</v>
      </c>
      <c r="B13" s="42" t="s">
        <v>2</v>
      </c>
      <c r="C13" s="50">
        <v>32933</v>
      </c>
      <c r="D13" s="50">
        <v>2973</v>
      </c>
      <c r="E13" s="50">
        <v>35906</v>
      </c>
      <c r="F13" s="50">
        <v>112505781</v>
      </c>
      <c r="G13" s="50">
        <v>1511723</v>
      </c>
      <c r="H13" s="112">
        <v>24348</v>
      </c>
      <c r="I13" s="112">
        <v>377189</v>
      </c>
      <c r="J13" s="112">
        <v>311968</v>
      </c>
      <c r="K13" s="112">
        <v>39118</v>
      </c>
      <c r="L13" s="112">
        <v>23228</v>
      </c>
      <c r="M13" s="117">
        <f t="shared" si="0"/>
        <v>114793355</v>
      </c>
      <c r="N13" s="112">
        <v>44229808</v>
      </c>
      <c r="O13" s="112">
        <v>68308920</v>
      </c>
      <c r="P13" s="112">
        <v>1484049</v>
      </c>
      <c r="Q13" s="121">
        <v>24164</v>
      </c>
      <c r="R13" s="112">
        <v>377084</v>
      </c>
      <c r="S13" s="112">
        <v>307892</v>
      </c>
      <c r="T13" s="125">
        <v>38322</v>
      </c>
      <c r="U13" s="132" t="s">
        <v>2</v>
      </c>
      <c r="V13" s="133">
        <v>7</v>
      </c>
      <c r="W13" s="132" t="s">
        <v>2</v>
      </c>
      <c r="X13" s="125">
        <v>23116</v>
      </c>
      <c r="Y13" s="117">
        <f t="shared" si="1"/>
        <v>70563547</v>
      </c>
      <c r="Z13" s="112">
        <v>4098534</v>
      </c>
      <c r="AA13" s="112">
        <v>44520</v>
      </c>
      <c r="AB13" s="112">
        <v>1305</v>
      </c>
      <c r="AC13" s="112">
        <v>11313</v>
      </c>
      <c r="AD13" s="112">
        <v>9237</v>
      </c>
      <c r="AE13" s="112">
        <v>1151</v>
      </c>
      <c r="AF13" s="112">
        <v>693</v>
      </c>
      <c r="AG13" s="117">
        <f t="shared" si="2"/>
        <v>4166753</v>
      </c>
      <c r="AH13" s="112">
        <v>232274</v>
      </c>
      <c r="AI13" s="112">
        <v>586</v>
      </c>
      <c r="AJ13" s="112">
        <v>4070</v>
      </c>
      <c r="AK13" s="112">
        <v>5331</v>
      </c>
      <c r="AL13" s="112">
        <v>3811735</v>
      </c>
      <c r="AM13" s="112">
        <v>112757</v>
      </c>
      <c r="AN13" s="121">
        <v>3924492</v>
      </c>
      <c r="AO13" s="42" t="s">
        <v>2</v>
      </c>
    </row>
    <row r="14" spans="1:41" s="40" customFormat="1" ht="24.75" customHeight="1">
      <c r="A14" s="47">
        <v>8</v>
      </c>
      <c r="B14" s="42" t="s">
        <v>23</v>
      </c>
      <c r="C14" s="50">
        <v>18509</v>
      </c>
      <c r="D14" s="50">
        <v>1639</v>
      </c>
      <c r="E14" s="50">
        <v>20148</v>
      </c>
      <c r="F14" s="50">
        <v>57054122</v>
      </c>
      <c r="G14" s="50">
        <v>627951</v>
      </c>
      <c r="H14" s="112">
        <v>473</v>
      </c>
      <c r="I14" s="112">
        <v>14652</v>
      </c>
      <c r="J14" s="112">
        <v>39291</v>
      </c>
      <c r="K14" s="112">
        <v>6167</v>
      </c>
      <c r="L14" s="112">
        <v>20403</v>
      </c>
      <c r="M14" s="117">
        <f t="shared" si="0"/>
        <v>57763059</v>
      </c>
      <c r="N14" s="112">
        <v>23967257</v>
      </c>
      <c r="O14" s="112">
        <v>33104047</v>
      </c>
      <c r="P14" s="112">
        <v>611358</v>
      </c>
      <c r="Q14" s="121">
        <v>472</v>
      </c>
      <c r="R14" s="112">
        <v>14650</v>
      </c>
      <c r="S14" s="112">
        <v>39271</v>
      </c>
      <c r="T14" s="125">
        <v>6154</v>
      </c>
      <c r="U14" s="132" t="s">
        <v>23</v>
      </c>
      <c r="V14" s="133">
        <v>8</v>
      </c>
      <c r="W14" s="132" t="s">
        <v>23</v>
      </c>
      <c r="X14" s="125">
        <v>19850</v>
      </c>
      <c r="Y14" s="117">
        <f t="shared" si="1"/>
        <v>33795802</v>
      </c>
      <c r="Z14" s="112">
        <v>1985436</v>
      </c>
      <c r="AA14" s="112">
        <v>18340</v>
      </c>
      <c r="AB14" s="112">
        <v>25</v>
      </c>
      <c r="AC14" s="112">
        <v>440</v>
      </c>
      <c r="AD14" s="112">
        <v>1178</v>
      </c>
      <c r="AE14" s="112">
        <v>182</v>
      </c>
      <c r="AF14" s="112">
        <v>596</v>
      </c>
      <c r="AG14" s="117">
        <f t="shared" si="2"/>
        <v>2006197</v>
      </c>
      <c r="AH14" s="112">
        <v>108522</v>
      </c>
      <c r="AI14" s="112">
        <v>407</v>
      </c>
      <c r="AJ14" s="112">
        <v>978</v>
      </c>
      <c r="AK14" s="112">
        <v>1698</v>
      </c>
      <c r="AL14" s="112">
        <v>1837766</v>
      </c>
      <c r="AM14" s="112">
        <v>56792</v>
      </c>
      <c r="AN14" s="121">
        <v>1894558</v>
      </c>
      <c r="AO14" s="42" t="s">
        <v>23</v>
      </c>
    </row>
    <row r="15" spans="1:41" s="27" customFormat="1" ht="24.75" customHeight="1">
      <c r="A15" s="30">
        <v>9</v>
      </c>
      <c r="B15" s="31" t="s">
        <v>49</v>
      </c>
      <c r="C15" s="50">
        <v>27959</v>
      </c>
      <c r="D15" s="50">
        <v>1179</v>
      </c>
      <c r="E15" s="50">
        <v>29138</v>
      </c>
      <c r="F15" s="50">
        <v>83337427</v>
      </c>
      <c r="G15" s="50">
        <v>1083557</v>
      </c>
      <c r="H15" s="112">
        <v>31386</v>
      </c>
      <c r="I15" s="112">
        <v>180102</v>
      </c>
      <c r="J15" s="112">
        <v>92187</v>
      </c>
      <c r="K15" s="112">
        <v>94495</v>
      </c>
      <c r="L15" s="112">
        <v>8695</v>
      </c>
      <c r="M15" s="117">
        <f t="shared" si="0"/>
        <v>84827849</v>
      </c>
      <c r="N15" s="112">
        <v>34408793</v>
      </c>
      <c r="O15" s="112">
        <v>48964012</v>
      </c>
      <c r="P15" s="112">
        <v>1052220</v>
      </c>
      <c r="Q15" s="121">
        <v>31382</v>
      </c>
      <c r="R15" s="112">
        <v>179335</v>
      </c>
      <c r="S15" s="112">
        <v>89669</v>
      </c>
      <c r="T15" s="125">
        <v>94475</v>
      </c>
      <c r="U15" s="134" t="s">
        <v>49</v>
      </c>
      <c r="V15" s="135">
        <v>9</v>
      </c>
      <c r="W15" s="134" t="s">
        <v>49</v>
      </c>
      <c r="X15" s="125">
        <v>7963</v>
      </c>
      <c r="Y15" s="117">
        <f t="shared" si="1"/>
        <v>50419056</v>
      </c>
      <c r="Z15" s="112">
        <v>2936664</v>
      </c>
      <c r="AA15" s="112">
        <v>31561</v>
      </c>
      <c r="AB15" s="112">
        <v>1695</v>
      </c>
      <c r="AC15" s="112">
        <v>5381</v>
      </c>
      <c r="AD15" s="112">
        <v>2690</v>
      </c>
      <c r="AE15" s="112">
        <v>2834</v>
      </c>
      <c r="AF15" s="112">
        <v>237</v>
      </c>
      <c r="AG15" s="117">
        <f t="shared" si="2"/>
        <v>2981062</v>
      </c>
      <c r="AH15" s="112">
        <v>156566</v>
      </c>
      <c r="AI15" s="112">
        <v>367</v>
      </c>
      <c r="AJ15" s="112">
        <v>3574</v>
      </c>
      <c r="AK15" s="112">
        <v>2444</v>
      </c>
      <c r="AL15" s="112">
        <v>2814646</v>
      </c>
      <c r="AM15" s="112">
        <v>3465</v>
      </c>
      <c r="AN15" s="121">
        <v>2818111</v>
      </c>
      <c r="AO15" s="31" t="s">
        <v>49</v>
      </c>
    </row>
    <row r="16" spans="1:41" s="27" customFormat="1" ht="24.75" customHeight="1">
      <c r="A16" s="30">
        <v>10</v>
      </c>
      <c r="B16" s="31" t="s">
        <v>24</v>
      </c>
      <c r="C16" s="50">
        <v>21533</v>
      </c>
      <c r="D16" s="50">
        <v>995</v>
      </c>
      <c r="E16" s="50">
        <v>22528</v>
      </c>
      <c r="F16" s="50">
        <v>64156765</v>
      </c>
      <c r="G16" s="50">
        <v>470715</v>
      </c>
      <c r="H16" s="112">
        <v>0</v>
      </c>
      <c r="I16" s="112">
        <v>30663</v>
      </c>
      <c r="J16" s="112">
        <v>89604</v>
      </c>
      <c r="K16" s="112">
        <v>8898</v>
      </c>
      <c r="L16" s="112">
        <v>9931</v>
      </c>
      <c r="M16" s="117">
        <f t="shared" si="0"/>
        <v>64766576</v>
      </c>
      <c r="N16" s="112">
        <v>26759261</v>
      </c>
      <c r="O16" s="112">
        <v>37409249</v>
      </c>
      <c r="P16" s="112">
        <v>460202</v>
      </c>
      <c r="Q16" s="121">
        <v>0</v>
      </c>
      <c r="R16" s="112">
        <v>30004</v>
      </c>
      <c r="S16" s="112">
        <v>89048</v>
      </c>
      <c r="T16" s="125">
        <v>8884</v>
      </c>
      <c r="U16" s="134" t="s">
        <v>24</v>
      </c>
      <c r="V16" s="135">
        <v>10</v>
      </c>
      <c r="W16" s="134" t="s">
        <v>24</v>
      </c>
      <c r="X16" s="125">
        <v>9928</v>
      </c>
      <c r="Y16" s="117">
        <f t="shared" si="1"/>
        <v>38007315</v>
      </c>
      <c r="Z16" s="112">
        <v>2243666</v>
      </c>
      <c r="AA16" s="112">
        <v>13620</v>
      </c>
      <c r="AB16" s="112">
        <v>0</v>
      </c>
      <c r="AC16" s="112">
        <v>901</v>
      </c>
      <c r="AD16" s="112">
        <v>2671</v>
      </c>
      <c r="AE16" s="112">
        <v>266</v>
      </c>
      <c r="AF16" s="112">
        <v>298</v>
      </c>
      <c r="AG16" s="117">
        <f t="shared" si="2"/>
        <v>2261422</v>
      </c>
      <c r="AH16" s="112">
        <v>111360</v>
      </c>
      <c r="AI16" s="112">
        <v>223</v>
      </c>
      <c r="AJ16" s="112">
        <v>1285</v>
      </c>
      <c r="AK16" s="112">
        <v>2019</v>
      </c>
      <c r="AL16" s="112">
        <v>2143499</v>
      </c>
      <c r="AM16" s="112">
        <v>3007</v>
      </c>
      <c r="AN16" s="121">
        <v>2146506</v>
      </c>
      <c r="AO16" s="31" t="s">
        <v>24</v>
      </c>
    </row>
    <row r="17" spans="1:41" s="27" customFormat="1" ht="24.75" customHeight="1">
      <c r="A17" s="30">
        <v>11</v>
      </c>
      <c r="B17" s="31" t="s">
        <v>25</v>
      </c>
      <c r="C17" s="50">
        <v>12142</v>
      </c>
      <c r="D17" s="50">
        <v>534</v>
      </c>
      <c r="E17" s="50">
        <v>12676</v>
      </c>
      <c r="F17" s="50">
        <v>35388874</v>
      </c>
      <c r="G17" s="50">
        <v>191511</v>
      </c>
      <c r="H17" s="112">
        <v>3650</v>
      </c>
      <c r="I17" s="112">
        <v>67078</v>
      </c>
      <c r="J17" s="112">
        <v>113887</v>
      </c>
      <c r="K17" s="112">
        <v>2345</v>
      </c>
      <c r="L17" s="112">
        <v>9226</v>
      </c>
      <c r="M17" s="117">
        <f t="shared" si="0"/>
        <v>35776571</v>
      </c>
      <c r="N17" s="112">
        <v>14824615</v>
      </c>
      <c r="O17" s="112">
        <v>20574084</v>
      </c>
      <c r="P17" s="112">
        <v>183278</v>
      </c>
      <c r="Q17" s="121">
        <v>3028</v>
      </c>
      <c r="R17" s="112">
        <v>67076</v>
      </c>
      <c r="S17" s="112">
        <v>113878</v>
      </c>
      <c r="T17" s="125">
        <v>2335</v>
      </c>
      <c r="U17" s="134" t="s">
        <v>25</v>
      </c>
      <c r="V17" s="135">
        <v>11</v>
      </c>
      <c r="W17" s="134" t="s">
        <v>25</v>
      </c>
      <c r="X17" s="125">
        <v>8277</v>
      </c>
      <c r="Y17" s="117">
        <f t="shared" si="1"/>
        <v>20951956</v>
      </c>
      <c r="Z17" s="112">
        <v>1233927</v>
      </c>
      <c r="AA17" s="112">
        <v>5499</v>
      </c>
      <c r="AB17" s="112">
        <v>163</v>
      </c>
      <c r="AC17" s="112">
        <v>2014</v>
      </c>
      <c r="AD17" s="112">
        <v>3416</v>
      </c>
      <c r="AE17" s="112">
        <v>69</v>
      </c>
      <c r="AF17" s="112">
        <v>248</v>
      </c>
      <c r="AG17" s="117">
        <f t="shared" si="2"/>
        <v>1245336</v>
      </c>
      <c r="AH17" s="112">
        <v>65108</v>
      </c>
      <c r="AI17" s="112">
        <v>125</v>
      </c>
      <c r="AJ17" s="112">
        <v>775</v>
      </c>
      <c r="AK17" s="112">
        <v>343</v>
      </c>
      <c r="AL17" s="112">
        <v>1177397</v>
      </c>
      <c r="AM17" s="112">
        <v>1588</v>
      </c>
      <c r="AN17" s="121">
        <v>1178985</v>
      </c>
      <c r="AO17" s="31" t="s">
        <v>25</v>
      </c>
    </row>
    <row r="18" spans="1:41" s="40" customFormat="1" ht="24.75" customHeight="1">
      <c r="A18" s="47">
        <v>12</v>
      </c>
      <c r="B18" s="42" t="s">
        <v>26</v>
      </c>
      <c r="C18" s="50">
        <v>18462</v>
      </c>
      <c r="D18" s="50">
        <v>818</v>
      </c>
      <c r="E18" s="50">
        <v>19280</v>
      </c>
      <c r="F18" s="50">
        <v>54917327</v>
      </c>
      <c r="G18" s="50">
        <v>387236</v>
      </c>
      <c r="H18" s="112">
        <v>760</v>
      </c>
      <c r="I18" s="112">
        <v>531480</v>
      </c>
      <c r="J18" s="112">
        <v>14531</v>
      </c>
      <c r="K18" s="112">
        <v>2771</v>
      </c>
      <c r="L18" s="112">
        <v>3405</v>
      </c>
      <c r="M18" s="117">
        <f t="shared" si="0"/>
        <v>55857510</v>
      </c>
      <c r="N18" s="112">
        <v>22822762</v>
      </c>
      <c r="O18" s="112">
        <v>32109373</v>
      </c>
      <c r="P18" s="112">
        <v>374268</v>
      </c>
      <c r="Q18" s="121">
        <v>759</v>
      </c>
      <c r="R18" s="112">
        <v>531017</v>
      </c>
      <c r="S18" s="112">
        <v>14254</v>
      </c>
      <c r="T18" s="125">
        <v>2763</v>
      </c>
      <c r="U18" s="132" t="s">
        <v>26</v>
      </c>
      <c r="V18" s="133">
        <v>12</v>
      </c>
      <c r="W18" s="132" t="s">
        <v>26</v>
      </c>
      <c r="X18" s="125">
        <v>2314</v>
      </c>
      <c r="Y18" s="117">
        <f t="shared" si="1"/>
        <v>33034748</v>
      </c>
      <c r="Z18" s="112">
        <v>1925784</v>
      </c>
      <c r="AA18" s="112">
        <v>11221</v>
      </c>
      <c r="AB18" s="112">
        <v>41</v>
      </c>
      <c r="AC18" s="112">
        <v>15930</v>
      </c>
      <c r="AD18" s="112">
        <v>427</v>
      </c>
      <c r="AE18" s="112">
        <v>83</v>
      </c>
      <c r="AF18" s="112">
        <v>70</v>
      </c>
      <c r="AG18" s="117">
        <f t="shared" si="2"/>
        <v>1953556</v>
      </c>
      <c r="AH18" s="112">
        <v>101028</v>
      </c>
      <c r="AI18" s="112">
        <v>358</v>
      </c>
      <c r="AJ18" s="112">
        <v>431</v>
      </c>
      <c r="AK18" s="112">
        <v>401</v>
      </c>
      <c r="AL18" s="112">
        <v>1849175</v>
      </c>
      <c r="AM18" s="112">
        <v>2163</v>
      </c>
      <c r="AN18" s="121">
        <v>1851338</v>
      </c>
      <c r="AO18" s="42" t="s">
        <v>26</v>
      </c>
    </row>
    <row r="19" spans="1:41" s="40" customFormat="1" ht="24.75" customHeight="1">
      <c r="A19" s="47">
        <v>13</v>
      </c>
      <c r="B19" s="42" t="s">
        <v>27</v>
      </c>
      <c r="C19" s="50">
        <v>31197</v>
      </c>
      <c r="D19" s="50">
        <v>2965</v>
      </c>
      <c r="E19" s="50">
        <v>34162</v>
      </c>
      <c r="F19" s="50">
        <v>97352024</v>
      </c>
      <c r="G19" s="50">
        <v>1136135</v>
      </c>
      <c r="H19" s="112">
        <v>3370</v>
      </c>
      <c r="I19" s="112">
        <v>41978</v>
      </c>
      <c r="J19" s="112">
        <v>395130</v>
      </c>
      <c r="K19" s="112">
        <v>12370</v>
      </c>
      <c r="L19" s="112">
        <v>19300</v>
      </c>
      <c r="M19" s="117">
        <f t="shared" si="0"/>
        <v>98960307</v>
      </c>
      <c r="N19" s="112">
        <v>40858159</v>
      </c>
      <c r="O19" s="112">
        <v>56530064</v>
      </c>
      <c r="P19" s="112">
        <v>1103909</v>
      </c>
      <c r="Q19" s="121">
        <v>3370</v>
      </c>
      <c r="R19" s="112">
        <v>39769</v>
      </c>
      <c r="S19" s="112">
        <v>393652</v>
      </c>
      <c r="T19" s="125">
        <v>12212</v>
      </c>
      <c r="U19" s="132" t="s">
        <v>27</v>
      </c>
      <c r="V19" s="133">
        <v>13</v>
      </c>
      <c r="W19" s="132" t="s">
        <v>27</v>
      </c>
      <c r="X19" s="125">
        <v>19172</v>
      </c>
      <c r="Y19" s="117">
        <f t="shared" si="1"/>
        <v>58102148</v>
      </c>
      <c r="Z19" s="112">
        <v>3390427</v>
      </c>
      <c r="AA19" s="112">
        <v>32244</v>
      </c>
      <c r="AB19" s="112">
        <v>178</v>
      </c>
      <c r="AC19" s="112">
        <v>1192</v>
      </c>
      <c r="AD19" s="112">
        <v>11810</v>
      </c>
      <c r="AE19" s="112">
        <v>366</v>
      </c>
      <c r="AF19" s="112">
        <v>575</v>
      </c>
      <c r="AG19" s="117">
        <f t="shared" si="2"/>
        <v>3436792</v>
      </c>
      <c r="AH19" s="112">
        <v>194113</v>
      </c>
      <c r="AI19" s="112">
        <v>228</v>
      </c>
      <c r="AJ19" s="112">
        <v>1378</v>
      </c>
      <c r="AK19" s="112">
        <v>1676</v>
      </c>
      <c r="AL19" s="112">
        <v>3131343</v>
      </c>
      <c r="AM19" s="112">
        <v>107937</v>
      </c>
      <c r="AN19" s="121">
        <v>3239280</v>
      </c>
      <c r="AO19" s="42" t="s">
        <v>27</v>
      </c>
    </row>
    <row r="20" spans="1:41" s="40" customFormat="1" ht="24.75" customHeight="1">
      <c r="A20" s="47">
        <v>14</v>
      </c>
      <c r="B20" s="42" t="s">
        <v>28</v>
      </c>
      <c r="C20" s="50">
        <v>48009</v>
      </c>
      <c r="D20" s="50">
        <v>1852</v>
      </c>
      <c r="E20" s="50">
        <v>49861</v>
      </c>
      <c r="F20" s="50">
        <v>156700315</v>
      </c>
      <c r="G20" s="50">
        <v>1930975</v>
      </c>
      <c r="H20" s="112">
        <v>18075</v>
      </c>
      <c r="I20" s="112">
        <v>901173</v>
      </c>
      <c r="J20" s="112">
        <v>480143</v>
      </c>
      <c r="K20" s="112">
        <v>55470</v>
      </c>
      <c r="L20" s="112">
        <v>75068</v>
      </c>
      <c r="M20" s="117">
        <f t="shared" si="0"/>
        <v>160161219</v>
      </c>
      <c r="N20" s="112">
        <v>61764317</v>
      </c>
      <c r="O20" s="112">
        <v>94999158</v>
      </c>
      <c r="P20" s="112">
        <v>1882188</v>
      </c>
      <c r="Q20" s="121">
        <v>17508</v>
      </c>
      <c r="R20" s="112">
        <v>898490</v>
      </c>
      <c r="S20" s="112">
        <v>471812</v>
      </c>
      <c r="T20" s="125">
        <v>55401</v>
      </c>
      <c r="U20" s="132" t="s">
        <v>28</v>
      </c>
      <c r="V20" s="133">
        <v>14</v>
      </c>
      <c r="W20" s="132" t="s">
        <v>28</v>
      </c>
      <c r="X20" s="125">
        <v>72345</v>
      </c>
      <c r="Y20" s="117">
        <f t="shared" si="1"/>
        <v>98396902</v>
      </c>
      <c r="Z20" s="112">
        <v>5697892</v>
      </c>
      <c r="AA20" s="112">
        <v>56180</v>
      </c>
      <c r="AB20" s="112">
        <v>946</v>
      </c>
      <c r="AC20" s="112">
        <v>26954</v>
      </c>
      <c r="AD20" s="112">
        <v>14155</v>
      </c>
      <c r="AE20" s="112">
        <v>1662</v>
      </c>
      <c r="AF20" s="112">
        <v>2171</v>
      </c>
      <c r="AG20" s="117">
        <f t="shared" si="2"/>
        <v>5799960</v>
      </c>
      <c r="AH20" s="112">
        <v>369804</v>
      </c>
      <c r="AI20" s="112">
        <v>394</v>
      </c>
      <c r="AJ20" s="112">
        <v>5586</v>
      </c>
      <c r="AK20" s="112">
        <v>7391</v>
      </c>
      <c r="AL20" s="112">
        <v>5410934</v>
      </c>
      <c r="AM20" s="112">
        <v>5851</v>
      </c>
      <c r="AN20" s="121">
        <v>5416785</v>
      </c>
      <c r="AO20" s="42" t="s">
        <v>28</v>
      </c>
    </row>
    <row r="21" spans="1:41" s="40" customFormat="1" ht="24.75" customHeight="1">
      <c r="A21" s="47">
        <v>15</v>
      </c>
      <c r="B21" s="42" t="s">
        <v>29</v>
      </c>
      <c r="C21" s="50">
        <v>36800</v>
      </c>
      <c r="D21" s="50">
        <v>3442</v>
      </c>
      <c r="E21" s="50">
        <v>40242</v>
      </c>
      <c r="F21" s="50">
        <v>137991868</v>
      </c>
      <c r="G21" s="50">
        <v>2486036</v>
      </c>
      <c r="H21" s="112">
        <v>14283</v>
      </c>
      <c r="I21" s="112">
        <v>6887549</v>
      </c>
      <c r="J21" s="112">
        <v>322346</v>
      </c>
      <c r="K21" s="112">
        <v>50703</v>
      </c>
      <c r="L21" s="112">
        <v>22818</v>
      </c>
      <c r="M21" s="117">
        <f t="shared" si="0"/>
        <v>147775603</v>
      </c>
      <c r="N21" s="112">
        <v>51513248</v>
      </c>
      <c r="O21" s="112">
        <v>86514918</v>
      </c>
      <c r="P21" s="112">
        <v>2456257</v>
      </c>
      <c r="Q21" s="121">
        <v>13696</v>
      </c>
      <c r="R21" s="112">
        <v>6885918</v>
      </c>
      <c r="S21" s="112">
        <v>319498</v>
      </c>
      <c r="T21" s="125">
        <v>50275</v>
      </c>
      <c r="U21" s="132" t="s">
        <v>29</v>
      </c>
      <c r="V21" s="133">
        <v>15</v>
      </c>
      <c r="W21" s="132" t="s">
        <v>29</v>
      </c>
      <c r="X21" s="125">
        <v>21793</v>
      </c>
      <c r="Y21" s="117">
        <f t="shared" si="1"/>
        <v>96262355</v>
      </c>
      <c r="Z21" s="112">
        <v>5189215</v>
      </c>
      <c r="AA21" s="112">
        <v>73549</v>
      </c>
      <c r="AB21" s="112">
        <v>740</v>
      </c>
      <c r="AC21" s="112">
        <v>206577</v>
      </c>
      <c r="AD21" s="112">
        <v>9585</v>
      </c>
      <c r="AE21" s="112">
        <v>1507</v>
      </c>
      <c r="AF21" s="112">
        <v>654</v>
      </c>
      <c r="AG21" s="117">
        <f t="shared" si="2"/>
        <v>5481827</v>
      </c>
      <c r="AH21" s="112">
        <v>338517</v>
      </c>
      <c r="AI21" s="112">
        <v>392</v>
      </c>
      <c r="AJ21" s="112">
        <v>4465</v>
      </c>
      <c r="AK21" s="112">
        <v>6754</v>
      </c>
      <c r="AL21" s="112">
        <v>4967405</v>
      </c>
      <c r="AM21" s="112">
        <v>164216</v>
      </c>
      <c r="AN21" s="121">
        <v>5131621</v>
      </c>
      <c r="AO21" s="42" t="s">
        <v>29</v>
      </c>
    </row>
    <row r="22" spans="1:41" s="40" customFormat="1" ht="24.75" customHeight="1">
      <c r="A22" s="47">
        <v>16</v>
      </c>
      <c r="B22" s="42" t="s">
        <v>30</v>
      </c>
      <c r="C22" s="50">
        <v>113791</v>
      </c>
      <c r="D22" s="50">
        <v>3045</v>
      </c>
      <c r="E22" s="50">
        <v>116836</v>
      </c>
      <c r="F22" s="50">
        <v>466867911</v>
      </c>
      <c r="G22" s="50">
        <v>10813258</v>
      </c>
      <c r="H22" s="112">
        <v>142107</v>
      </c>
      <c r="I22" s="112">
        <v>2087282</v>
      </c>
      <c r="J22" s="112">
        <v>2247559</v>
      </c>
      <c r="K22" s="112">
        <v>301061</v>
      </c>
      <c r="L22" s="112">
        <v>208063</v>
      </c>
      <c r="M22" s="117">
        <f t="shared" si="0"/>
        <v>482667241</v>
      </c>
      <c r="N22" s="112">
        <v>154876452</v>
      </c>
      <c r="O22" s="112">
        <v>312169320</v>
      </c>
      <c r="P22" s="112">
        <v>10661706</v>
      </c>
      <c r="Q22" s="121">
        <v>140522</v>
      </c>
      <c r="R22" s="112">
        <v>2084568</v>
      </c>
      <c r="S22" s="112">
        <v>2234419</v>
      </c>
      <c r="T22" s="125">
        <v>299468</v>
      </c>
      <c r="U22" s="132" t="s">
        <v>30</v>
      </c>
      <c r="V22" s="133">
        <v>16</v>
      </c>
      <c r="W22" s="132" t="s">
        <v>30</v>
      </c>
      <c r="X22" s="125">
        <v>200786</v>
      </c>
      <c r="Y22" s="117">
        <f t="shared" si="1"/>
        <v>327790789</v>
      </c>
      <c r="Z22" s="112">
        <v>18725311</v>
      </c>
      <c r="AA22" s="112">
        <v>317712</v>
      </c>
      <c r="AB22" s="112">
        <v>7589</v>
      </c>
      <c r="AC22" s="112">
        <v>62537</v>
      </c>
      <c r="AD22" s="112">
        <v>67033</v>
      </c>
      <c r="AE22" s="112">
        <v>8984</v>
      </c>
      <c r="AF22" s="112">
        <v>6023</v>
      </c>
      <c r="AG22" s="117">
        <f t="shared" si="2"/>
        <v>19195189</v>
      </c>
      <c r="AH22" s="112">
        <v>1390374</v>
      </c>
      <c r="AI22" s="112">
        <v>846</v>
      </c>
      <c r="AJ22" s="112">
        <v>14340</v>
      </c>
      <c r="AK22" s="112">
        <v>27033</v>
      </c>
      <c r="AL22" s="112">
        <v>17748653</v>
      </c>
      <c r="AM22" s="112">
        <v>8170</v>
      </c>
      <c r="AN22" s="121">
        <v>17756823</v>
      </c>
      <c r="AO22" s="42" t="s">
        <v>30</v>
      </c>
    </row>
    <row r="23" spans="1:41" s="40" customFormat="1" ht="24.75" customHeight="1">
      <c r="A23" s="47">
        <v>17</v>
      </c>
      <c r="B23" s="42" t="s">
        <v>0</v>
      </c>
      <c r="C23" s="50">
        <v>74176</v>
      </c>
      <c r="D23" s="50">
        <v>2371</v>
      </c>
      <c r="E23" s="50">
        <v>76547</v>
      </c>
      <c r="F23" s="50">
        <v>256896407</v>
      </c>
      <c r="G23" s="50">
        <v>2398546</v>
      </c>
      <c r="H23" s="112">
        <v>24432</v>
      </c>
      <c r="I23" s="112">
        <v>1189204</v>
      </c>
      <c r="J23" s="112">
        <v>1776983</v>
      </c>
      <c r="K23" s="112">
        <v>60894</v>
      </c>
      <c r="L23" s="112">
        <v>67031</v>
      </c>
      <c r="M23" s="117">
        <f t="shared" si="0"/>
        <v>262413497</v>
      </c>
      <c r="N23" s="112">
        <v>95983788</v>
      </c>
      <c r="O23" s="112">
        <v>160985933</v>
      </c>
      <c r="P23" s="112">
        <v>2338420</v>
      </c>
      <c r="Q23" s="121">
        <v>24294</v>
      </c>
      <c r="R23" s="112">
        <v>1187433</v>
      </c>
      <c r="S23" s="112">
        <v>1769050</v>
      </c>
      <c r="T23" s="125">
        <v>60806</v>
      </c>
      <c r="U23" s="132" t="s">
        <v>0</v>
      </c>
      <c r="V23" s="133">
        <v>17</v>
      </c>
      <c r="W23" s="132" t="s">
        <v>0</v>
      </c>
      <c r="X23" s="125">
        <v>63773</v>
      </c>
      <c r="Y23" s="117">
        <f t="shared" si="1"/>
        <v>166429709</v>
      </c>
      <c r="Z23" s="112">
        <v>9656091</v>
      </c>
      <c r="AA23" s="112">
        <v>69743</v>
      </c>
      <c r="AB23" s="112">
        <v>1312</v>
      </c>
      <c r="AC23" s="112">
        <v>35623</v>
      </c>
      <c r="AD23" s="112">
        <v>53072</v>
      </c>
      <c r="AE23" s="112">
        <v>1825</v>
      </c>
      <c r="AF23" s="112">
        <v>1913</v>
      </c>
      <c r="AG23" s="117">
        <f t="shared" si="2"/>
        <v>9819579</v>
      </c>
      <c r="AH23" s="112">
        <v>571753</v>
      </c>
      <c r="AI23" s="112">
        <v>552</v>
      </c>
      <c r="AJ23" s="112">
        <v>5980</v>
      </c>
      <c r="AK23" s="112">
        <v>12047</v>
      </c>
      <c r="AL23" s="112">
        <v>9222913</v>
      </c>
      <c r="AM23" s="112">
        <v>6334</v>
      </c>
      <c r="AN23" s="121">
        <v>9229247</v>
      </c>
      <c r="AO23" s="42" t="s">
        <v>0</v>
      </c>
    </row>
    <row r="24" spans="1:41" s="40" customFormat="1" ht="24.75" customHeight="1">
      <c r="A24" s="47">
        <v>18</v>
      </c>
      <c r="B24" s="42" t="s">
        <v>31</v>
      </c>
      <c r="C24" s="50">
        <v>29626</v>
      </c>
      <c r="D24" s="50">
        <v>1094</v>
      </c>
      <c r="E24" s="50">
        <v>30720</v>
      </c>
      <c r="F24" s="50">
        <v>96675232</v>
      </c>
      <c r="G24" s="50">
        <v>1079921</v>
      </c>
      <c r="H24" s="112">
        <v>35710</v>
      </c>
      <c r="I24" s="112">
        <v>929856</v>
      </c>
      <c r="J24" s="112">
        <v>204652</v>
      </c>
      <c r="K24" s="112">
        <v>17078</v>
      </c>
      <c r="L24" s="112">
        <v>13854</v>
      </c>
      <c r="M24" s="117">
        <f t="shared" si="0"/>
        <v>98956303</v>
      </c>
      <c r="N24" s="112">
        <v>37376424</v>
      </c>
      <c r="O24" s="112">
        <v>59335800</v>
      </c>
      <c r="P24" s="112">
        <v>1047409</v>
      </c>
      <c r="Q24" s="121">
        <v>33791</v>
      </c>
      <c r="R24" s="112">
        <v>929849</v>
      </c>
      <c r="S24" s="112">
        <v>203481</v>
      </c>
      <c r="T24" s="125">
        <v>17056</v>
      </c>
      <c r="U24" s="132" t="s">
        <v>31</v>
      </c>
      <c r="V24" s="133">
        <v>18</v>
      </c>
      <c r="W24" s="132" t="s">
        <v>31</v>
      </c>
      <c r="X24" s="125">
        <v>12493</v>
      </c>
      <c r="Y24" s="117">
        <f t="shared" si="1"/>
        <v>61579879</v>
      </c>
      <c r="Z24" s="112">
        <v>3558898</v>
      </c>
      <c r="AA24" s="112">
        <v>31075</v>
      </c>
      <c r="AB24" s="112">
        <v>1819</v>
      </c>
      <c r="AC24" s="112">
        <v>27894</v>
      </c>
      <c r="AD24" s="112">
        <v>6105</v>
      </c>
      <c r="AE24" s="112">
        <v>513</v>
      </c>
      <c r="AF24" s="112">
        <v>376</v>
      </c>
      <c r="AG24" s="117">
        <f t="shared" si="2"/>
        <v>3626680</v>
      </c>
      <c r="AH24" s="112">
        <v>225032</v>
      </c>
      <c r="AI24" s="112">
        <v>211</v>
      </c>
      <c r="AJ24" s="112">
        <v>2810</v>
      </c>
      <c r="AK24" s="112">
        <v>5726</v>
      </c>
      <c r="AL24" s="112">
        <v>3390211</v>
      </c>
      <c r="AM24" s="112">
        <v>2690</v>
      </c>
      <c r="AN24" s="121">
        <v>3392901</v>
      </c>
      <c r="AO24" s="42" t="s">
        <v>31</v>
      </c>
    </row>
    <row r="25" spans="1:41" s="40" customFormat="1" ht="24.75" customHeight="1">
      <c r="A25" s="47">
        <v>19</v>
      </c>
      <c r="B25" s="42" t="s">
        <v>3</v>
      </c>
      <c r="C25" s="50">
        <v>11240</v>
      </c>
      <c r="D25" s="50">
        <v>1057</v>
      </c>
      <c r="E25" s="50">
        <v>12297</v>
      </c>
      <c r="F25" s="50">
        <v>36111822</v>
      </c>
      <c r="G25" s="50">
        <v>362346</v>
      </c>
      <c r="H25" s="112">
        <v>5019</v>
      </c>
      <c r="I25" s="112">
        <v>1731</v>
      </c>
      <c r="J25" s="112">
        <v>68650</v>
      </c>
      <c r="K25" s="112">
        <v>7416</v>
      </c>
      <c r="L25" s="112">
        <v>377</v>
      </c>
      <c r="M25" s="117">
        <f t="shared" si="0"/>
        <v>36557361</v>
      </c>
      <c r="N25" s="112">
        <v>14716086</v>
      </c>
      <c r="O25" s="112">
        <v>21404006</v>
      </c>
      <c r="P25" s="112">
        <v>354784</v>
      </c>
      <c r="Q25" s="121">
        <v>5018</v>
      </c>
      <c r="R25" s="112">
        <v>1731</v>
      </c>
      <c r="S25" s="112">
        <v>67951</v>
      </c>
      <c r="T25" s="125">
        <v>7409</v>
      </c>
      <c r="U25" s="132" t="s">
        <v>3</v>
      </c>
      <c r="V25" s="133">
        <v>19</v>
      </c>
      <c r="W25" s="132" t="s">
        <v>3</v>
      </c>
      <c r="X25" s="125">
        <v>376</v>
      </c>
      <c r="Y25" s="117">
        <f t="shared" si="1"/>
        <v>21841275</v>
      </c>
      <c r="Z25" s="112">
        <v>1283746</v>
      </c>
      <c r="AA25" s="112">
        <v>10646</v>
      </c>
      <c r="AB25" s="112">
        <v>270</v>
      </c>
      <c r="AC25" s="112">
        <v>52</v>
      </c>
      <c r="AD25" s="112">
        <v>2039</v>
      </c>
      <c r="AE25" s="112">
        <v>223</v>
      </c>
      <c r="AF25" s="112">
        <v>12</v>
      </c>
      <c r="AG25" s="117">
        <f t="shared" si="2"/>
        <v>1296988</v>
      </c>
      <c r="AH25" s="112">
        <v>68589</v>
      </c>
      <c r="AI25" s="112">
        <v>169</v>
      </c>
      <c r="AJ25" s="112">
        <v>430</v>
      </c>
      <c r="AK25" s="112">
        <v>581</v>
      </c>
      <c r="AL25" s="112">
        <v>1190166</v>
      </c>
      <c r="AM25" s="112">
        <v>37053</v>
      </c>
      <c r="AN25" s="121">
        <v>1227219</v>
      </c>
      <c r="AO25" s="42" t="s">
        <v>3</v>
      </c>
    </row>
    <row r="26" spans="1:41" s="40" customFormat="1" ht="24.75" customHeight="1">
      <c r="A26" s="47">
        <v>20</v>
      </c>
      <c r="B26" s="42" t="s">
        <v>32</v>
      </c>
      <c r="C26" s="50">
        <v>33197</v>
      </c>
      <c r="D26" s="50">
        <v>1019</v>
      </c>
      <c r="E26" s="50">
        <v>34216</v>
      </c>
      <c r="F26" s="50">
        <v>132151593</v>
      </c>
      <c r="G26" s="50">
        <v>2431591</v>
      </c>
      <c r="H26" s="112">
        <v>16095</v>
      </c>
      <c r="I26" s="112">
        <v>203082</v>
      </c>
      <c r="J26" s="112">
        <v>485818</v>
      </c>
      <c r="K26" s="112">
        <v>72008</v>
      </c>
      <c r="L26" s="112">
        <v>47914</v>
      </c>
      <c r="M26" s="117">
        <f t="shared" si="0"/>
        <v>135408101</v>
      </c>
      <c r="N26" s="112">
        <v>45973816</v>
      </c>
      <c r="O26" s="112">
        <v>86196396</v>
      </c>
      <c r="P26" s="112">
        <v>2415623</v>
      </c>
      <c r="Q26" s="121">
        <v>16090</v>
      </c>
      <c r="R26" s="112">
        <v>202934</v>
      </c>
      <c r="S26" s="112">
        <v>484967</v>
      </c>
      <c r="T26" s="125">
        <v>71928</v>
      </c>
      <c r="U26" s="132" t="s">
        <v>32</v>
      </c>
      <c r="V26" s="133">
        <v>20</v>
      </c>
      <c r="W26" s="132" t="s">
        <v>32</v>
      </c>
      <c r="X26" s="125">
        <v>46347</v>
      </c>
      <c r="Y26" s="117">
        <f t="shared" si="1"/>
        <v>89434285</v>
      </c>
      <c r="Z26" s="112">
        <v>5170349</v>
      </c>
      <c r="AA26" s="112">
        <v>71834</v>
      </c>
      <c r="AB26" s="112">
        <v>868</v>
      </c>
      <c r="AC26" s="112">
        <v>6088</v>
      </c>
      <c r="AD26" s="112">
        <v>14549</v>
      </c>
      <c r="AE26" s="112">
        <v>2159</v>
      </c>
      <c r="AF26" s="112">
        <v>1391</v>
      </c>
      <c r="AG26" s="117">
        <f t="shared" si="2"/>
        <v>5267238</v>
      </c>
      <c r="AH26" s="112">
        <v>417039</v>
      </c>
      <c r="AI26" s="112">
        <v>309</v>
      </c>
      <c r="AJ26" s="112">
        <v>5691</v>
      </c>
      <c r="AK26" s="112">
        <v>8155</v>
      </c>
      <c r="AL26" s="112">
        <v>4832268</v>
      </c>
      <c r="AM26" s="112">
        <v>3776</v>
      </c>
      <c r="AN26" s="121">
        <v>4836044</v>
      </c>
      <c r="AO26" s="42" t="s">
        <v>32</v>
      </c>
    </row>
    <row r="27" spans="1:41" s="40" customFormat="1" ht="24.75" customHeight="1">
      <c r="A27" s="47">
        <v>21</v>
      </c>
      <c r="B27" s="42" t="s">
        <v>50</v>
      </c>
      <c r="C27" s="50">
        <v>15882</v>
      </c>
      <c r="D27" s="50">
        <v>1490</v>
      </c>
      <c r="E27" s="50">
        <v>17372</v>
      </c>
      <c r="F27" s="50">
        <v>46916542</v>
      </c>
      <c r="G27" s="50">
        <v>257398</v>
      </c>
      <c r="H27" s="112">
        <v>23805</v>
      </c>
      <c r="I27" s="112">
        <v>2521</v>
      </c>
      <c r="J27" s="112">
        <v>160268</v>
      </c>
      <c r="K27" s="112">
        <v>8438</v>
      </c>
      <c r="L27" s="112">
        <v>2827</v>
      </c>
      <c r="M27" s="117">
        <f t="shared" si="0"/>
        <v>47371799</v>
      </c>
      <c r="N27" s="112">
        <v>20348760</v>
      </c>
      <c r="O27" s="112">
        <v>26585366</v>
      </c>
      <c r="P27" s="112">
        <v>240558</v>
      </c>
      <c r="Q27" s="121">
        <v>23805</v>
      </c>
      <c r="R27" s="112">
        <v>2520</v>
      </c>
      <c r="S27" s="112">
        <v>159540</v>
      </c>
      <c r="T27" s="125">
        <v>8428</v>
      </c>
      <c r="U27" s="132" t="s">
        <v>50</v>
      </c>
      <c r="V27" s="133">
        <v>21</v>
      </c>
      <c r="W27" s="132" t="s">
        <v>50</v>
      </c>
      <c r="X27" s="125">
        <v>2822</v>
      </c>
      <c r="Y27" s="117">
        <f t="shared" si="1"/>
        <v>27023039</v>
      </c>
      <c r="Z27" s="112">
        <v>1594433</v>
      </c>
      <c r="AA27" s="112">
        <v>7198</v>
      </c>
      <c r="AB27" s="112">
        <v>1286</v>
      </c>
      <c r="AC27" s="112">
        <v>75</v>
      </c>
      <c r="AD27" s="112">
        <v>4785</v>
      </c>
      <c r="AE27" s="112">
        <v>251</v>
      </c>
      <c r="AF27" s="112">
        <v>84</v>
      </c>
      <c r="AG27" s="117">
        <f t="shared" si="2"/>
        <v>1608112</v>
      </c>
      <c r="AH27" s="112">
        <v>82622</v>
      </c>
      <c r="AI27" s="112">
        <v>231</v>
      </c>
      <c r="AJ27" s="112">
        <v>708</v>
      </c>
      <c r="AK27" s="112">
        <v>2357</v>
      </c>
      <c r="AL27" s="112">
        <v>1477506</v>
      </c>
      <c r="AM27" s="112">
        <v>44664</v>
      </c>
      <c r="AN27" s="121">
        <v>1522170</v>
      </c>
      <c r="AO27" s="42" t="s">
        <v>50</v>
      </c>
    </row>
    <row r="28" spans="1:41" s="40" customFormat="1" ht="24.75" customHeight="1">
      <c r="A28" s="47">
        <v>22</v>
      </c>
      <c r="B28" s="42" t="s">
        <v>51</v>
      </c>
      <c r="C28" s="50">
        <v>22880</v>
      </c>
      <c r="D28" s="50">
        <v>2473</v>
      </c>
      <c r="E28" s="50">
        <v>25353</v>
      </c>
      <c r="F28" s="50">
        <v>74801743</v>
      </c>
      <c r="G28" s="50">
        <v>765646</v>
      </c>
      <c r="H28" s="112">
        <v>0</v>
      </c>
      <c r="I28" s="112">
        <v>59268</v>
      </c>
      <c r="J28" s="112">
        <v>201727</v>
      </c>
      <c r="K28" s="112">
        <v>18921</v>
      </c>
      <c r="L28" s="112">
        <v>15650</v>
      </c>
      <c r="M28" s="117">
        <f t="shared" si="0"/>
        <v>75862955</v>
      </c>
      <c r="N28" s="112">
        <v>30626650</v>
      </c>
      <c r="O28" s="112">
        <v>44195266</v>
      </c>
      <c r="P28" s="112">
        <v>746726</v>
      </c>
      <c r="Q28" s="121">
        <v>0</v>
      </c>
      <c r="R28" s="112">
        <v>58458</v>
      </c>
      <c r="S28" s="112">
        <v>201310</v>
      </c>
      <c r="T28" s="125">
        <v>18899</v>
      </c>
      <c r="U28" s="132" t="s">
        <v>51</v>
      </c>
      <c r="V28" s="133">
        <v>22</v>
      </c>
      <c r="W28" s="132" t="s">
        <v>51</v>
      </c>
      <c r="X28" s="125">
        <v>15646</v>
      </c>
      <c r="Y28" s="117">
        <f t="shared" si="1"/>
        <v>45236305</v>
      </c>
      <c r="Z28" s="112">
        <v>2650695</v>
      </c>
      <c r="AA28" s="112">
        <v>22254</v>
      </c>
      <c r="AB28" s="112">
        <v>0</v>
      </c>
      <c r="AC28" s="112">
        <v>1754</v>
      </c>
      <c r="AD28" s="112">
        <v>6037</v>
      </c>
      <c r="AE28" s="112">
        <v>565</v>
      </c>
      <c r="AF28" s="112">
        <v>468</v>
      </c>
      <c r="AG28" s="117">
        <f t="shared" si="2"/>
        <v>2681773</v>
      </c>
      <c r="AH28" s="112">
        <v>158220</v>
      </c>
      <c r="AI28" s="112">
        <v>110</v>
      </c>
      <c r="AJ28" s="112">
        <v>1697</v>
      </c>
      <c r="AK28" s="112">
        <v>2606</v>
      </c>
      <c r="AL28" s="112">
        <v>2410747</v>
      </c>
      <c r="AM28" s="112">
        <v>108393</v>
      </c>
      <c r="AN28" s="121">
        <v>2519140</v>
      </c>
      <c r="AO28" s="42" t="s">
        <v>51</v>
      </c>
    </row>
    <row r="29" spans="1:41" s="40" customFormat="1" ht="24.75" customHeight="1">
      <c r="A29" s="47">
        <v>23</v>
      </c>
      <c r="B29" s="42" t="s">
        <v>52</v>
      </c>
      <c r="C29" s="50">
        <v>43656</v>
      </c>
      <c r="D29" s="50">
        <v>4014</v>
      </c>
      <c r="E29" s="50">
        <v>47670</v>
      </c>
      <c r="F29" s="50">
        <v>136723161</v>
      </c>
      <c r="G29" s="50">
        <v>912268</v>
      </c>
      <c r="H29" s="112">
        <v>11375</v>
      </c>
      <c r="I29" s="112">
        <v>1117177</v>
      </c>
      <c r="J29" s="112">
        <v>884219</v>
      </c>
      <c r="K29" s="112">
        <v>24434</v>
      </c>
      <c r="L29" s="112">
        <v>26440</v>
      </c>
      <c r="M29" s="117">
        <f t="shared" si="0"/>
        <v>139699074</v>
      </c>
      <c r="N29" s="112">
        <v>56502877</v>
      </c>
      <c r="O29" s="112">
        <v>80264509</v>
      </c>
      <c r="P29" s="112">
        <v>884887</v>
      </c>
      <c r="Q29" s="121">
        <v>11301</v>
      </c>
      <c r="R29" s="112">
        <v>1112795</v>
      </c>
      <c r="S29" s="112">
        <v>874658</v>
      </c>
      <c r="T29" s="125">
        <v>24404</v>
      </c>
      <c r="U29" s="132" t="s">
        <v>52</v>
      </c>
      <c r="V29" s="133">
        <v>23</v>
      </c>
      <c r="W29" s="132" t="s">
        <v>52</v>
      </c>
      <c r="X29" s="125">
        <v>23643</v>
      </c>
      <c r="Y29" s="117">
        <f t="shared" si="1"/>
        <v>83196197</v>
      </c>
      <c r="Z29" s="112">
        <v>4815105</v>
      </c>
      <c r="AA29" s="112">
        <v>26408</v>
      </c>
      <c r="AB29" s="112">
        <v>607</v>
      </c>
      <c r="AC29" s="112">
        <v>33380</v>
      </c>
      <c r="AD29" s="112">
        <v>26238</v>
      </c>
      <c r="AE29" s="112">
        <v>734</v>
      </c>
      <c r="AF29" s="112">
        <v>711</v>
      </c>
      <c r="AG29" s="117">
        <f t="shared" si="2"/>
        <v>4903183</v>
      </c>
      <c r="AH29" s="112">
        <v>263993</v>
      </c>
      <c r="AI29" s="112">
        <v>638</v>
      </c>
      <c r="AJ29" s="112">
        <v>2529</v>
      </c>
      <c r="AK29" s="112">
        <v>5737</v>
      </c>
      <c r="AL29" s="112">
        <v>4474699</v>
      </c>
      <c r="AM29" s="112">
        <v>150952</v>
      </c>
      <c r="AN29" s="121">
        <v>4625651</v>
      </c>
      <c r="AO29" s="42" t="s">
        <v>52</v>
      </c>
    </row>
    <row r="30" spans="1:41" s="40" customFormat="1" ht="24.75" customHeight="1">
      <c r="A30" s="47">
        <v>24</v>
      </c>
      <c r="B30" s="42" t="s">
        <v>53</v>
      </c>
      <c r="C30" s="50">
        <v>23876</v>
      </c>
      <c r="D30" s="50">
        <v>949</v>
      </c>
      <c r="E30" s="50">
        <v>24825</v>
      </c>
      <c r="F30" s="50">
        <v>70012426</v>
      </c>
      <c r="G30" s="50">
        <v>707174</v>
      </c>
      <c r="H30" s="112">
        <v>7601</v>
      </c>
      <c r="I30" s="112">
        <v>322884</v>
      </c>
      <c r="J30" s="112">
        <v>29977</v>
      </c>
      <c r="K30" s="112">
        <v>8913</v>
      </c>
      <c r="L30" s="112">
        <v>11536</v>
      </c>
      <c r="M30" s="117">
        <f t="shared" si="0"/>
        <v>71100511</v>
      </c>
      <c r="N30" s="112">
        <v>28794084</v>
      </c>
      <c r="O30" s="112">
        <v>41254135</v>
      </c>
      <c r="P30" s="112">
        <v>673682</v>
      </c>
      <c r="Q30" s="121">
        <v>7600</v>
      </c>
      <c r="R30" s="112">
        <v>322206</v>
      </c>
      <c r="S30" s="112">
        <v>29533</v>
      </c>
      <c r="T30" s="125">
        <v>8611</v>
      </c>
      <c r="U30" s="132" t="s">
        <v>53</v>
      </c>
      <c r="V30" s="133">
        <v>24</v>
      </c>
      <c r="W30" s="132" t="s">
        <v>53</v>
      </c>
      <c r="X30" s="125">
        <v>10660</v>
      </c>
      <c r="Y30" s="117">
        <f t="shared" si="1"/>
        <v>42306427</v>
      </c>
      <c r="Z30" s="112">
        <v>2474251</v>
      </c>
      <c r="AA30" s="112">
        <v>20206</v>
      </c>
      <c r="AB30" s="112">
        <v>410</v>
      </c>
      <c r="AC30" s="112">
        <v>9666</v>
      </c>
      <c r="AD30" s="112">
        <v>886</v>
      </c>
      <c r="AE30" s="112">
        <v>258</v>
      </c>
      <c r="AF30" s="112">
        <v>320</v>
      </c>
      <c r="AG30" s="117">
        <f t="shared" si="2"/>
        <v>2505997</v>
      </c>
      <c r="AH30" s="112">
        <v>125844</v>
      </c>
      <c r="AI30" s="112">
        <v>509</v>
      </c>
      <c r="AJ30" s="112">
        <v>826</v>
      </c>
      <c r="AK30" s="112">
        <v>1731</v>
      </c>
      <c r="AL30" s="112">
        <v>2374467</v>
      </c>
      <c r="AM30" s="112">
        <v>2620</v>
      </c>
      <c r="AN30" s="121">
        <v>2377087</v>
      </c>
      <c r="AO30" s="42" t="s">
        <v>53</v>
      </c>
    </row>
    <row r="31" spans="1:41" s="40" customFormat="1" ht="24.75" customHeight="1">
      <c r="A31" s="47">
        <v>25</v>
      </c>
      <c r="B31" s="42" t="s">
        <v>54</v>
      </c>
      <c r="C31" s="50">
        <v>17006</v>
      </c>
      <c r="D31" s="50">
        <v>846</v>
      </c>
      <c r="E31" s="50">
        <v>17852</v>
      </c>
      <c r="F31" s="50">
        <v>49148013</v>
      </c>
      <c r="G31" s="50">
        <v>287753</v>
      </c>
      <c r="H31" s="112">
        <v>44172</v>
      </c>
      <c r="I31" s="112">
        <v>18726</v>
      </c>
      <c r="J31" s="112">
        <v>114814</v>
      </c>
      <c r="K31" s="112">
        <v>9847</v>
      </c>
      <c r="L31" s="112">
        <v>5553</v>
      </c>
      <c r="M31" s="117">
        <f t="shared" si="0"/>
        <v>49628878</v>
      </c>
      <c r="N31" s="112">
        <v>20990268</v>
      </c>
      <c r="O31" s="112">
        <v>28174434</v>
      </c>
      <c r="P31" s="112">
        <v>274144</v>
      </c>
      <c r="Q31" s="121">
        <v>43034</v>
      </c>
      <c r="R31" s="112">
        <v>18437</v>
      </c>
      <c r="S31" s="112">
        <v>113310</v>
      </c>
      <c r="T31" s="125">
        <v>9839</v>
      </c>
      <c r="U31" s="132" t="s">
        <v>54</v>
      </c>
      <c r="V31" s="133">
        <v>25</v>
      </c>
      <c r="W31" s="132" t="s">
        <v>54</v>
      </c>
      <c r="X31" s="125">
        <v>5412</v>
      </c>
      <c r="Y31" s="117">
        <f t="shared" si="1"/>
        <v>28638610</v>
      </c>
      <c r="Z31" s="112">
        <v>1689752</v>
      </c>
      <c r="AA31" s="112">
        <v>8216</v>
      </c>
      <c r="AB31" s="112">
        <v>2318</v>
      </c>
      <c r="AC31" s="112">
        <v>553</v>
      </c>
      <c r="AD31" s="112">
        <v>3397</v>
      </c>
      <c r="AE31" s="112">
        <v>294</v>
      </c>
      <c r="AF31" s="112">
        <v>163</v>
      </c>
      <c r="AG31" s="117">
        <f t="shared" si="2"/>
        <v>1704693</v>
      </c>
      <c r="AH31" s="112">
        <v>76287</v>
      </c>
      <c r="AI31" s="112">
        <v>101</v>
      </c>
      <c r="AJ31" s="112">
        <v>1196</v>
      </c>
      <c r="AK31" s="112">
        <v>1524</v>
      </c>
      <c r="AL31" s="112">
        <v>1623175</v>
      </c>
      <c r="AM31" s="112">
        <v>2410</v>
      </c>
      <c r="AN31" s="121">
        <v>1625585</v>
      </c>
      <c r="AO31" s="42" t="s">
        <v>54</v>
      </c>
    </row>
    <row r="32" spans="1:41" s="40" customFormat="1" ht="24.75" customHeight="1">
      <c r="A32" s="47">
        <v>26</v>
      </c>
      <c r="B32" s="42" t="s">
        <v>55</v>
      </c>
      <c r="C32" s="50">
        <v>17804</v>
      </c>
      <c r="D32" s="50">
        <v>1476</v>
      </c>
      <c r="E32" s="50">
        <v>19280</v>
      </c>
      <c r="F32" s="50">
        <v>57166306</v>
      </c>
      <c r="G32" s="50">
        <v>790781</v>
      </c>
      <c r="H32" s="112">
        <v>817</v>
      </c>
      <c r="I32" s="112">
        <v>5073595</v>
      </c>
      <c r="J32" s="112">
        <v>186436</v>
      </c>
      <c r="K32" s="112">
        <v>8041</v>
      </c>
      <c r="L32" s="112">
        <v>20641</v>
      </c>
      <c r="M32" s="117">
        <f t="shared" si="0"/>
        <v>63246617</v>
      </c>
      <c r="N32" s="112">
        <v>23057211</v>
      </c>
      <c r="O32" s="112">
        <v>34125544</v>
      </c>
      <c r="P32" s="112">
        <v>774782</v>
      </c>
      <c r="Q32" s="121">
        <v>730</v>
      </c>
      <c r="R32" s="112">
        <v>5073559</v>
      </c>
      <c r="S32" s="112">
        <v>186418</v>
      </c>
      <c r="T32" s="125">
        <v>8029</v>
      </c>
      <c r="U32" s="132" t="s">
        <v>55</v>
      </c>
      <c r="V32" s="133">
        <v>26</v>
      </c>
      <c r="W32" s="132" t="s">
        <v>55</v>
      </c>
      <c r="X32" s="125">
        <v>20344</v>
      </c>
      <c r="Y32" s="117">
        <f t="shared" si="1"/>
        <v>40189406</v>
      </c>
      <c r="Z32" s="112">
        <v>2046924</v>
      </c>
      <c r="AA32" s="112">
        <v>22878</v>
      </c>
      <c r="AB32" s="112">
        <v>38</v>
      </c>
      <c r="AC32" s="112">
        <v>152205</v>
      </c>
      <c r="AD32" s="112">
        <v>5590</v>
      </c>
      <c r="AE32" s="112">
        <v>242</v>
      </c>
      <c r="AF32" s="112">
        <v>612</v>
      </c>
      <c r="AG32" s="117">
        <f t="shared" si="2"/>
        <v>2228489</v>
      </c>
      <c r="AH32" s="112">
        <v>110253</v>
      </c>
      <c r="AI32" s="112">
        <v>232</v>
      </c>
      <c r="AJ32" s="112">
        <v>1387</v>
      </c>
      <c r="AK32" s="112">
        <v>3240</v>
      </c>
      <c r="AL32" s="112">
        <v>2059975</v>
      </c>
      <c r="AM32" s="112">
        <v>53402</v>
      </c>
      <c r="AN32" s="121">
        <v>2113377</v>
      </c>
      <c r="AO32" s="42" t="s">
        <v>55</v>
      </c>
    </row>
    <row r="33" spans="1:41" s="40" customFormat="1" ht="24.75" customHeight="1">
      <c r="A33" s="47">
        <v>27</v>
      </c>
      <c r="B33" s="42" t="s">
        <v>56</v>
      </c>
      <c r="C33" s="50">
        <v>17092</v>
      </c>
      <c r="D33" s="50">
        <v>768</v>
      </c>
      <c r="E33" s="50">
        <v>17860</v>
      </c>
      <c r="F33" s="50">
        <v>49557364</v>
      </c>
      <c r="G33" s="50">
        <v>266822</v>
      </c>
      <c r="H33" s="112">
        <v>3373</v>
      </c>
      <c r="I33" s="112">
        <v>71101</v>
      </c>
      <c r="J33" s="112">
        <v>179002</v>
      </c>
      <c r="K33" s="112">
        <v>4750</v>
      </c>
      <c r="L33" s="112">
        <v>40369</v>
      </c>
      <c r="M33" s="117">
        <f t="shared" si="0"/>
        <v>50122781</v>
      </c>
      <c r="N33" s="112">
        <v>21608699</v>
      </c>
      <c r="O33" s="112">
        <v>27966804</v>
      </c>
      <c r="P33" s="112">
        <v>249811</v>
      </c>
      <c r="Q33" s="121">
        <v>3371</v>
      </c>
      <c r="R33" s="112">
        <v>70486</v>
      </c>
      <c r="S33" s="112">
        <v>178886</v>
      </c>
      <c r="T33" s="125">
        <v>4740</v>
      </c>
      <c r="U33" s="132" t="s">
        <v>56</v>
      </c>
      <c r="V33" s="133">
        <v>27</v>
      </c>
      <c r="W33" s="132" t="s">
        <v>56</v>
      </c>
      <c r="X33" s="125">
        <v>39984</v>
      </c>
      <c r="Y33" s="117">
        <f t="shared" si="1"/>
        <v>28514082</v>
      </c>
      <c r="Z33" s="112">
        <v>1677284</v>
      </c>
      <c r="AA33" s="112">
        <v>7492</v>
      </c>
      <c r="AB33" s="112">
        <v>182</v>
      </c>
      <c r="AC33" s="112">
        <v>2115</v>
      </c>
      <c r="AD33" s="112">
        <v>5366</v>
      </c>
      <c r="AE33" s="112">
        <v>142</v>
      </c>
      <c r="AF33" s="112">
        <v>1199</v>
      </c>
      <c r="AG33" s="117">
        <f t="shared" si="2"/>
        <v>1693780</v>
      </c>
      <c r="AH33" s="112">
        <v>92616</v>
      </c>
      <c r="AI33" s="112">
        <v>158</v>
      </c>
      <c r="AJ33" s="112">
        <v>746</v>
      </c>
      <c r="AK33" s="112">
        <v>1674</v>
      </c>
      <c r="AL33" s="112">
        <v>1596390</v>
      </c>
      <c r="AM33" s="112">
        <v>2167</v>
      </c>
      <c r="AN33" s="121">
        <v>1598557</v>
      </c>
      <c r="AO33" s="42" t="s">
        <v>56</v>
      </c>
    </row>
    <row r="34" spans="1:41" s="40" customFormat="1" ht="24.75" customHeight="1">
      <c r="A34" s="47">
        <v>28</v>
      </c>
      <c r="B34" s="42" t="s">
        <v>57</v>
      </c>
      <c r="C34" s="50">
        <v>44664</v>
      </c>
      <c r="D34" s="50">
        <v>1420</v>
      </c>
      <c r="E34" s="50">
        <v>46084</v>
      </c>
      <c r="F34" s="50">
        <v>152607000</v>
      </c>
      <c r="G34" s="50">
        <v>1296805</v>
      </c>
      <c r="H34" s="112">
        <v>26428</v>
      </c>
      <c r="I34" s="112">
        <v>548486</v>
      </c>
      <c r="J34" s="112">
        <v>183821</v>
      </c>
      <c r="K34" s="112">
        <v>26656</v>
      </c>
      <c r="L34" s="112">
        <v>21836</v>
      </c>
      <c r="M34" s="117">
        <f t="shared" si="0"/>
        <v>154711032</v>
      </c>
      <c r="N34" s="112">
        <v>57436311</v>
      </c>
      <c r="O34" s="112">
        <v>95210355</v>
      </c>
      <c r="P34" s="112">
        <v>1261917</v>
      </c>
      <c r="Q34" s="121">
        <v>23305</v>
      </c>
      <c r="R34" s="112">
        <v>548475</v>
      </c>
      <c r="S34" s="112">
        <v>183327</v>
      </c>
      <c r="T34" s="125">
        <v>26627</v>
      </c>
      <c r="U34" s="132" t="s">
        <v>57</v>
      </c>
      <c r="V34" s="133">
        <v>28</v>
      </c>
      <c r="W34" s="132" t="s">
        <v>57</v>
      </c>
      <c r="X34" s="125">
        <v>20715</v>
      </c>
      <c r="Y34" s="117">
        <f t="shared" si="1"/>
        <v>97274721</v>
      </c>
      <c r="Z34" s="112">
        <v>5710737</v>
      </c>
      <c r="AA34" s="112">
        <v>37853</v>
      </c>
      <c r="AB34" s="112">
        <v>1258</v>
      </c>
      <c r="AC34" s="112">
        <v>16453</v>
      </c>
      <c r="AD34" s="112">
        <v>5498</v>
      </c>
      <c r="AE34" s="112">
        <v>801</v>
      </c>
      <c r="AF34" s="112">
        <v>621</v>
      </c>
      <c r="AG34" s="117">
        <f t="shared" si="2"/>
        <v>5773221</v>
      </c>
      <c r="AH34" s="112">
        <v>323002</v>
      </c>
      <c r="AI34" s="112">
        <v>313</v>
      </c>
      <c r="AJ34" s="112">
        <v>2119</v>
      </c>
      <c r="AK34" s="112">
        <v>3230</v>
      </c>
      <c r="AL34" s="112">
        <v>5440891</v>
      </c>
      <c r="AM34" s="112">
        <v>3666</v>
      </c>
      <c r="AN34" s="121">
        <v>5444557</v>
      </c>
      <c r="AO34" s="42" t="s">
        <v>57</v>
      </c>
    </row>
    <row r="35" spans="1:41" s="40" customFormat="1" ht="24.75" customHeight="1">
      <c r="A35" s="47">
        <v>29</v>
      </c>
      <c r="B35" s="42" t="s">
        <v>58</v>
      </c>
      <c r="C35" s="50">
        <v>13555</v>
      </c>
      <c r="D35" s="50">
        <v>681</v>
      </c>
      <c r="E35" s="50">
        <v>14236</v>
      </c>
      <c r="F35" s="50">
        <v>40847899</v>
      </c>
      <c r="G35" s="50">
        <v>162432</v>
      </c>
      <c r="H35" s="112">
        <v>8745</v>
      </c>
      <c r="I35" s="112">
        <v>98129</v>
      </c>
      <c r="J35" s="112">
        <v>87904</v>
      </c>
      <c r="K35" s="112">
        <v>3004</v>
      </c>
      <c r="L35" s="112">
        <v>13299</v>
      </c>
      <c r="M35" s="117">
        <f t="shared" si="0"/>
        <v>41221412</v>
      </c>
      <c r="N35" s="112">
        <v>17054194</v>
      </c>
      <c r="O35" s="112">
        <v>23811345</v>
      </c>
      <c r="P35" s="112">
        <v>144915</v>
      </c>
      <c r="Q35" s="121">
        <v>8744</v>
      </c>
      <c r="R35" s="112">
        <v>98124</v>
      </c>
      <c r="S35" s="112">
        <v>87793</v>
      </c>
      <c r="T35" s="125">
        <v>2999</v>
      </c>
      <c r="U35" s="132" t="s">
        <v>58</v>
      </c>
      <c r="V35" s="133">
        <v>29</v>
      </c>
      <c r="W35" s="132" t="s">
        <v>58</v>
      </c>
      <c r="X35" s="125">
        <v>13298</v>
      </c>
      <c r="Y35" s="117">
        <f t="shared" si="1"/>
        <v>24167218</v>
      </c>
      <c r="Z35" s="112">
        <v>1428107</v>
      </c>
      <c r="AA35" s="112">
        <v>4344</v>
      </c>
      <c r="AB35" s="112">
        <v>472</v>
      </c>
      <c r="AC35" s="112">
        <v>2944</v>
      </c>
      <c r="AD35" s="112">
        <v>2634</v>
      </c>
      <c r="AE35" s="112">
        <v>90</v>
      </c>
      <c r="AF35" s="112">
        <v>399</v>
      </c>
      <c r="AG35" s="117">
        <f t="shared" si="2"/>
        <v>1438990</v>
      </c>
      <c r="AH35" s="112">
        <v>66788</v>
      </c>
      <c r="AI35" s="112">
        <v>123</v>
      </c>
      <c r="AJ35" s="112">
        <v>401</v>
      </c>
      <c r="AK35" s="112">
        <v>1377</v>
      </c>
      <c r="AL35" s="112">
        <v>1368462</v>
      </c>
      <c r="AM35" s="112">
        <v>1839</v>
      </c>
      <c r="AN35" s="121">
        <v>1370301</v>
      </c>
      <c r="AO35" s="42" t="s">
        <v>58</v>
      </c>
    </row>
    <row r="36" spans="1:41" s="40" customFormat="1" ht="24.75" customHeight="1">
      <c r="A36" s="47">
        <v>30</v>
      </c>
      <c r="B36" s="42" t="s">
        <v>59</v>
      </c>
      <c r="C36" s="50">
        <v>19592</v>
      </c>
      <c r="D36" s="50">
        <v>823</v>
      </c>
      <c r="E36" s="50">
        <v>20415</v>
      </c>
      <c r="F36" s="50">
        <v>57083438</v>
      </c>
      <c r="G36" s="50">
        <v>221156</v>
      </c>
      <c r="H36" s="112">
        <v>3344</v>
      </c>
      <c r="I36" s="112">
        <v>10988</v>
      </c>
      <c r="J36" s="112">
        <v>71712</v>
      </c>
      <c r="K36" s="112">
        <v>14794</v>
      </c>
      <c r="L36" s="112">
        <v>9236</v>
      </c>
      <c r="M36" s="117">
        <f t="shared" si="0"/>
        <v>57414668</v>
      </c>
      <c r="N36" s="112">
        <v>23121023</v>
      </c>
      <c r="O36" s="112">
        <v>33985906</v>
      </c>
      <c r="P36" s="112">
        <v>203628</v>
      </c>
      <c r="Q36" s="121">
        <v>2487</v>
      </c>
      <c r="R36" s="112">
        <v>10053</v>
      </c>
      <c r="S36" s="112">
        <v>67986</v>
      </c>
      <c r="T36" s="125">
        <v>14784</v>
      </c>
      <c r="U36" s="132" t="s">
        <v>59</v>
      </c>
      <c r="V36" s="133">
        <v>30</v>
      </c>
      <c r="W36" s="132" t="s">
        <v>59</v>
      </c>
      <c r="X36" s="125">
        <v>8801</v>
      </c>
      <c r="Y36" s="117">
        <f t="shared" si="1"/>
        <v>34293645</v>
      </c>
      <c r="Z36" s="112">
        <v>2038338</v>
      </c>
      <c r="AA36" s="112">
        <v>6107</v>
      </c>
      <c r="AB36" s="112">
        <v>135</v>
      </c>
      <c r="AC36" s="112">
        <v>301</v>
      </c>
      <c r="AD36" s="112">
        <v>2040</v>
      </c>
      <c r="AE36" s="112">
        <v>443</v>
      </c>
      <c r="AF36" s="112">
        <v>264</v>
      </c>
      <c r="AG36" s="117">
        <f t="shared" si="2"/>
        <v>2047628</v>
      </c>
      <c r="AH36" s="112">
        <v>92242</v>
      </c>
      <c r="AI36" s="112">
        <v>481</v>
      </c>
      <c r="AJ36" s="112">
        <v>744</v>
      </c>
      <c r="AK36" s="112">
        <v>1222</v>
      </c>
      <c r="AL36" s="112">
        <v>1950941</v>
      </c>
      <c r="AM36" s="112">
        <v>1998</v>
      </c>
      <c r="AN36" s="121">
        <v>1952939</v>
      </c>
      <c r="AO36" s="42" t="s">
        <v>59</v>
      </c>
    </row>
    <row r="37" spans="1:41" s="40" customFormat="1" ht="24.75" customHeight="1">
      <c r="A37" s="47">
        <v>31</v>
      </c>
      <c r="B37" s="42" t="s">
        <v>60</v>
      </c>
      <c r="C37" s="50">
        <v>23698</v>
      </c>
      <c r="D37" s="50">
        <v>864</v>
      </c>
      <c r="E37" s="50">
        <v>24562</v>
      </c>
      <c r="F37" s="50">
        <v>82309027</v>
      </c>
      <c r="G37" s="50">
        <v>2043254</v>
      </c>
      <c r="H37" s="112">
        <v>0</v>
      </c>
      <c r="I37" s="112">
        <v>218633</v>
      </c>
      <c r="J37" s="112">
        <v>341573</v>
      </c>
      <c r="K37" s="112">
        <v>23161</v>
      </c>
      <c r="L37" s="112">
        <v>13052</v>
      </c>
      <c r="M37" s="117">
        <f t="shared" si="0"/>
        <v>84948700</v>
      </c>
      <c r="N37" s="112">
        <v>31307357</v>
      </c>
      <c r="O37" s="112">
        <v>51028982</v>
      </c>
      <c r="P37" s="112">
        <v>2018180</v>
      </c>
      <c r="Q37" s="121">
        <v>0</v>
      </c>
      <c r="R37" s="112">
        <v>218190</v>
      </c>
      <c r="S37" s="112">
        <v>339818</v>
      </c>
      <c r="T37" s="125">
        <v>23132</v>
      </c>
      <c r="U37" s="132" t="s">
        <v>60</v>
      </c>
      <c r="V37" s="133">
        <v>31</v>
      </c>
      <c r="W37" s="132" t="s">
        <v>60</v>
      </c>
      <c r="X37" s="125">
        <v>13041</v>
      </c>
      <c r="Y37" s="117">
        <f t="shared" si="1"/>
        <v>53641343</v>
      </c>
      <c r="Z37" s="112">
        <v>3060734</v>
      </c>
      <c r="AA37" s="112">
        <v>60538</v>
      </c>
      <c r="AB37" s="112">
        <v>0</v>
      </c>
      <c r="AC37" s="112">
        <v>6547</v>
      </c>
      <c r="AD37" s="112">
        <v>10194</v>
      </c>
      <c r="AE37" s="112">
        <v>693</v>
      </c>
      <c r="AF37" s="112">
        <v>392</v>
      </c>
      <c r="AG37" s="117">
        <f t="shared" si="2"/>
        <v>3139098</v>
      </c>
      <c r="AH37" s="112">
        <v>230686</v>
      </c>
      <c r="AI37" s="112">
        <v>310</v>
      </c>
      <c r="AJ37" s="112">
        <v>2073</v>
      </c>
      <c r="AK37" s="112">
        <v>2649</v>
      </c>
      <c r="AL37" s="112">
        <v>2900739</v>
      </c>
      <c r="AM37" s="112">
        <v>2641</v>
      </c>
      <c r="AN37" s="121">
        <v>2903380</v>
      </c>
      <c r="AO37" s="42" t="s">
        <v>60</v>
      </c>
    </row>
    <row r="38" spans="1:41" s="40" customFormat="1" ht="24.75" customHeight="1">
      <c r="A38" s="53">
        <v>32</v>
      </c>
      <c r="B38" s="54" t="s">
        <v>61</v>
      </c>
      <c r="C38" s="50">
        <v>22368</v>
      </c>
      <c r="D38" s="50">
        <v>847</v>
      </c>
      <c r="E38" s="50">
        <v>23215</v>
      </c>
      <c r="F38" s="50">
        <v>65859952</v>
      </c>
      <c r="G38" s="50">
        <v>484990</v>
      </c>
      <c r="H38" s="112">
        <v>9630</v>
      </c>
      <c r="I38" s="112">
        <v>31572</v>
      </c>
      <c r="J38" s="112">
        <v>58418</v>
      </c>
      <c r="K38" s="112">
        <v>17706</v>
      </c>
      <c r="L38" s="112">
        <v>14266</v>
      </c>
      <c r="M38" s="118">
        <f t="shared" si="0"/>
        <v>66476534</v>
      </c>
      <c r="N38" s="112">
        <v>27277558</v>
      </c>
      <c r="O38" s="112">
        <v>38613809</v>
      </c>
      <c r="P38" s="112">
        <v>457067</v>
      </c>
      <c r="Q38" s="121">
        <v>7778</v>
      </c>
      <c r="R38" s="112">
        <v>30195</v>
      </c>
      <c r="S38" s="112">
        <v>58168</v>
      </c>
      <c r="T38" s="125">
        <v>17699</v>
      </c>
      <c r="U38" s="136" t="s">
        <v>61</v>
      </c>
      <c r="V38" s="137">
        <v>32</v>
      </c>
      <c r="W38" s="136" t="s">
        <v>61</v>
      </c>
      <c r="X38" s="125">
        <v>14260</v>
      </c>
      <c r="Y38" s="129">
        <f t="shared" si="1"/>
        <v>39198976</v>
      </c>
      <c r="Z38" s="112">
        <v>2315895</v>
      </c>
      <c r="AA38" s="112">
        <v>13694</v>
      </c>
      <c r="AB38" s="112">
        <v>419</v>
      </c>
      <c r="AC38" s="112">
        <v>906</v>
      </c>
      <c r="AD38" s="112">
        <v>1745</v>
      </c>
      <c r="AE38" s="112">
        <v>531</v>
      </c>
      <c r="AF38" s="112">
        <v>428</v>
      </c>
      <c r="AG38" s="129">
        <f t="shared" si="2"/>
        <v>2333618</v>
      </c>
      <c r="AH38" s="112">
        <v>115978</v>
      </c>
      <c r="AI38" s="112">
        <v>344</v>
      </c>
      <c r="AJ38" s="112">
        <v>1714</v>
      </c>
      <c r="AK38" s="112">
        <v>1330</v>
      </c>
      <c r="AL38" s="112">
        <v>2204912</v>
      </c>
      <c r="AM38" s="112">
        <v>2258</v>
      </c>
      <c r="AN38" s="121">
        <v>2207170</v>
      </c>
      <c r="AO38" s="54" t="s">
        <v>61</v>
      </c>
    </row>
    <row r="39" spans="1:41" s="27" customFormat="1" ht="24.75" customHeight="1">
      <c r="A39" s="63"/>
      <c r="B39" s="64" t="s">
        <v>82</v>
      </c>
      <c r="C39" s="65">
        <f>SUM(C7:C38)</f>
        <v>1173098</v>
      </c>
      <c r="D39" s="65">
        <f aca="true" t="shared" si="3" ref="D39:T39">SUM(D7:D38)</f>
        <v>62524</v>
      </c>
      <c r="E39" s="65">
        <f t="shared" si="3"/>
        <v>1235622</v>
      </c>
      <c r="F39" s="65">
        <f t="shared" si="3"/>
        <v>3959008547</v>
      </c>
      <c r="G39" s="65">
        <f t="shared" si="3"/>
        <v>52195626</v>
      </c>
      <c r="H39" s="93">
        <f t="shared" si="3"/>
        <v>598600</v>
      </c>
      <c r="I39" s="93">
        <f t="shared" si="3"/>
        <v>26326498</v>
      </c>
      <c r="J39" s="93">
        <f t="shared" si="3"/>
        <v>20220996</v>
      </c>
      <c r="K39" s="93">
        <f t="shared" si="3"/>
        <v>1411082</v>
      </c>
      <c r="L39" s="93">
        <f t="shared" si="3"/>
        <v>1248681</v>
      </c>
      <c r="M39" s="93">
        <f t="shared" si="0"/>
        <v>4061010030</v>
      </c>
      <c r="N39" s="93">
        <f t="shared" si="3"/>
        <v>1519578221</v>
      </c>
      <c r="O39" s="93">
        <f t="shared" si="3"/>
        <v>2440730479</v>
      </c>
      <c r="P39" s="93">
        <f t="shared" si="3"/>
        <v>51075408</v>
      </c>
      <c r="Q39" s="93">
        <f t="shared" si="3"/>
        <v>582944</v>
      </c>
      <c r="R39" s="93">
        <f t="shared" si="3"/>
        <v>26293888</v>
      </c>
      <c r="S39" s="93">
        <f t="shared" si="3"/>
        <v>20132174</v>
      </c>
      <c r="T39" s="93">
        <f t="shared" si="3"/>
        <v>1406549</v>
      </c>
      <c r="U39" s="138" t="s">
        <v>82</v>
      </c>
      <c r="V39" s="139"/>
      <c r="W39" s="140" t="s">
        <v>82</v>
      </c>
      <c r="X39" s="93">
        <f aca="true" t="shared" si="4" ref="X39:AN39">SUM(X7:X38)</f>
        <v>1210367</v>
      </c>
      <c r="Y39" s="93">
        <f t="shared" si="1"/>
        <v>2541431809</v>
      </c>
      <c r="Z39" s="93">
        <f t="shared" si="4"/>
        <v>146396305</v>
      </c>
      <c r="AA39" s="93">
        <f t="shared" si="4"/>
        <v>1523598</v>
      </c>
      <c r="AB39" s="93">
        <f t="shared" si="4"/>
        <v>31291</v>
      </c>
      <c r="AC39" s="93">
        <f t="shared" si="4"/>
        <v>788811</v>
      </c>
      <c r="AD39" s="93">
        <f t="shared" si="4"/>
        <v>603957</v>
      </c>
      <c r="AE39" s="93">
        <f t="shared" si="4"/>
        <v>42198</v>
      </c>
      <c r="AF39" s="93">
        <f t="shared" si="4"/>
        <v>36313</v>
      </c>
      <c r="AG39" s="93">
        <f t="shared" si="2"/>
        <v>149422473</v>
      </c>
      <c r="AH39" s="93">
        <f t="shared" si="4"/>
        <v>8855869</v>
      </c>
      <c r="AI39" s="93">
        <f t="shared" si="4"/>
        <v>12944</v>
      </c>
      <c r="AJ39" s="93">
        <f t="shared" si="4"/>
        <v>109965</v>
      </c>
      <c r="AK39" s="93">
        <f t="shared" si="4"/>
        <v>385631</v>
      </c>
      <c r="AL39" s="93">
        <f t="shared" si="4"/>
        <v>138616214</v>
      </c>
      <c r="AM39" s="93">
        <f t="shared" si="4"/>
        <v>1423560</v>
      </c>
      <c r="AN39" s="159">
        <f t="shared" si="4"/>
        <v>140039774</v>
      </c>
      <c r="AO39" s="66" t="s">
        <v>82</v>
      </c>
    </row>
    <row r="40" spans="1:41" s="40" customFormat="1" ht="24.75" customHeight="1">
      <c r="A40" s="48">
        <v>33</v>
      </c>
      <c r="B40" s="44" t="s">
        <v>33</v>
      </c>
      <c r="C40" s="55">
        <v>13396</v>
      </c>
      <c r="D40" s="55">
        <v>645</v>
      </c>
      <c r="E40" s="55">
        <v>14041</v>
      </c>
      <c r="F40" s="55">
        <v>39024765</v>
      </c>
      <c r="G40" s="55">
        <v>259013</v>
      </c>
      <c r="H40" s="115">
        <v>4321</v>
      </c>
      <c r="I40" s="115">
        <v>266257</v>
      </c>
      <c r="J40" s="115">
        <v>34308</v>
      </c>
      <c r="K40" s="115">
        <v>11384</v>
      </c>
      <c r="L40" s="115">
        <v>7922</v>
      </c>
      <c r="M40" s="119">
        <f t="shared" si="0"/>
        <v>39607970</v>
      </c>
      <c r="N40" s="115">
        <v>16604650</v>
      </c>
      <c r="O40" s="115">
        <v>22432836</v>
      </c>
      <c r="P40" s="115">
        <v>249635</v>
      </c>
      <c r="Q40" s="115">
        <v>4321</v>
      </c>
      <c r="R40" s="115">
        <v>265911</v>
      </c>
      <c r="S40" s="115">
        <v>31321</v>
      </c>
      <c r="T40" s="128">
        <v>11379</v>
      </c>
      <c r="U40" s="141" t="s">
        <v>33</v>
      </c>
      <c r="V40" s="142">
        <v>33</v>
      </c>
      <c r="W40" s="141" t="s">
        <v>33</v>
      </c>
      <c r="X40" s="128">
        <v>7917</v>
      </c>
      <c r="Y40" s="119">
        <f t="shared" si="1"/>
        <v>23003320</v>
      </c>
      <c r="Z40" s="115">
        <v>1347076</v>
      </c>
      <c r="AA40" s="115">
        <v>7486</v>
      </c>
      <c r="AB40" s="115">
        <v>233</v>
      </c>
      <c r="AC40" s="115">
        <v>7978</v>
      </c>
      <c r="AD40" s="115">
        <v>939</v>
      </c>
      <c r="AE40" s="115">
        <v>341</v>
      </c>
      <c r="AF40" s="115">
        <v>237</v>
      </c>
      <c r="AG40" s="119">
        <f t="shared" si="2"/>
        <v>1364290</v>
      </c>
      <c r="AH40" s="115">
        <v>75863</v>
      </c>
      <c r="AI40" s="115">
        <v>168</v>
      </c>
      <c r="AJ40" s="115">
        <v>558</v>
      </c>
      <c r="AK40" s="115">
        <v>928</v>
      </c>
      <c r="AL40" s="115">
        <v>1285266</v>
      </c>
      <c r="AM40" s="115">
        <v>1507</v>
      </c>
      <c r="AN40" s="143">
        <v>1286773</v>
      </c>
      <c r="AO40" s="44" t="s">
        <v>33</v>
      </c>
    </row>
    <row r="41" spans="1:41" s="40" customFormat="1" ht="24.75" customHeight="1">
      <c r="A41" s="47">
        <v>34</v>
      </c>
      <c r="B41" s="42" t="s">
        <v>34</v>
      </c>
      <c r="C41" s="55">
        <v>6677</v>
      </c>
      <c r="D41" s="55">
        <v>582</v>
      </c>
      <c r="E41" s="55">
        <v>7259</v>
      </c>
      <c r="F41" s="50">
        <v>20604986</v>
      </c>
      <c r="G41" s="50">
        <v>144375</v>
      </c>
      <c r="H41" s="112">
        <v>0</v>
      </c>
      <c r="I41" s="112">
        <v>119394</v>
      </c>
      <c r="J41" s="112">
        <v>13413</v>
      </c>
      <c r="K41" s="112">
        <v>1669</v>
      </c>
      <c r="L41" s="112">
        <v>228</v>
      </c>
      <c r="M41" s="119">
        <f t="shared" si="0"/>
        <v>20884065</v>
      </c>
      <c r="N41" s="112">
        <v>8453364</v>
      </c>
      <c r="O41" s="112">
        <v>12156794</v>
      </c>
      <c r="P41" s="112">
        <v>139301</v>
      </c>
      <c r="Q41" s="112">
        <v>0</v>
      </c>
      <c r="R41" s="112">
        <v>119394</v>
      </c>
      <c r="S41" s="112">
        <v>13324</v>
      </c>
      <c r="T41" s="125">
        <v>1661</v>
      </c>
      <c r="U41" s="132" t="s">
        <v>34</v>
      </c>
      <c r="V41" s="133">
        <v>34</v>
      </c>
      <c r="W41" s="132" t="s">
        <v>34</v>
      </c>
      <c r="X41" s="125">
        <v>227</v>
      </c>
      <c r="Y41" s="117">
        <f t="shared" si="1"/>
        <v>12430701</v>
      </c>
      <c r="Z41" s="112">
        <v>729113</v>
      </c>
      <c r="AA41" s="112">
        <v>4180</v>
      </c>
      <c r="AB41" s="112">
        <v>0</v>
      </c>
      <c r="AC41" s="112">
        <v>3581</v>
      </c>
      <c r="AD41" s="112">
        <v>402</v>
      </c>
      <c r="AE41" s="112">
        <v>50</v>
      </c>
      <c r="AF41" s="112">
        <v>6</v>
      </c>
      <c r="AG41" s="117">
        <f t="shared" si="2"/>
        <v>737332</v>
      </c>
      <c r="AH41" s="112">
        <v>38190</v>
      </c>
      <c r="AI41" s="112">
        <v>138</v>
      </c>
      <c r="AJ41" s="112">
        <v>397</v>
      </c>
      <c r="AK41" s="112">
        <v>236</v>
      </c>
      <c r="AL41" s="112">
        <v>677998</v>
      </c>
      <c r="AM41" s="112">
        <v>20219</v>
      </c>
      <c r="AN41" s="121">
        <v>698217</v>
      </c>
      <c r="AO41" s="42" t="s">
        <v>34</v>
      </c>
    </row>
    <row r="42" spans="1:41" s="40" customFormat="1" ht="24.75" customHeight="1">
      <c r="A42" s="47">
        <v>35</v>
      </c>
      <c r="B42" s="42" t="s">
        <v>62</v>
      </c>
      <c r="C42" s="55">
        <v>7932</v>
      </c>
      <c r="D42" s="55">
        <v>377</v>
      </c>
      <c r="E42" s="55">
        <v>8309</v>
      </c>
      <c r="F42" s="50">
        <v>21985259</v>
      </c>
      <c r="G42" s="50">
        <v>61543</v>
      </c>
      <c r="H42" s="112">
        <v>0</v>
      </c>
      <c r="I42" s="112">
        <v>32648</v>
      </c>
      <c r="J42" s="112">
        <v>3989</v>
      </c>
      <c r="K42" s="112">
        <v>411</v>
      </c>
      <c r="L42" s="112">
        <v>2696</v>
      </c>
      <c r="M42" s="119">
        <f t="shared" si="0"/>
        <v>22086546</v>
      </c>
      <c r="N42" s="112">
        <v>9776530</v>
      </c>
      <c r="O42" s="112">
        <v>12212190</v>
      </c>
      <c r="P42" s="112">
        <v>58490</v>
      </c>
      <c r="Q42" s="112">
        <v>0</v>
      </c>
      <c r="R42" s="112">
        <v>32646</v>
      </c>
      <c r="S42" s="112">
        <v>3985</v>
      </c>
      <c r="T42" s="125">
        <v>406</v>
      </c>
      <c r="U42" s="132" t="s">
        <v>62</v>
      </c>
      <c r="V42" s="133">
        <v>35</v>
      </c>
      <c r="W42" s="132" t="s">
        <v>62</v>
      </c>
      <c r="X42" s="125">
        <v>2299</v>
      </c>
      <c r="Y42" s="117">
        <f t="shared" si="1"/>
        <v>12310016</v>
      </c>
      <c r="Z42" s="112">
        <v>732388</v>
      </c>
      <c r="AA42" s="112">
        <v>1754</v>
      </c>
      <c r="AB42" s="112">
        <v>0</v>
      </c>
      <c r="AC42" s="112">
        <v>979</v>
      </c>
      <c r="AD42" s="112">
        <v>120</v>
      </c>
      <c r="AE42" s="112">
        <v>13</v>
      </c>
      <c r="AF42" s="112">
        <v>69</v>
      </c>
      <c r="AG42" s="117">
        <f t="shared" si="2"/>
        <v>735323</v>
      </c>
      <c r="AH42" s="112">
        <v>35816</v>
      </c>
      <c r="AI42" s="112">
        <v>38</v>
      </c>
      <c r="AJ42" s="112">
        <v>143</v>
      </c>
      <c r="AK42" s="112">
        <v>99</v>
      </c>
      <c r="AL42" s="112">
        <v>698272</v>
      </c>
      <c r="AM42" s="112">
        <v>955</v>
      </c>
      <c r="AN42" s="121">
        <v>699227</v>
      </c>
      <c r="AO42" s="42" t="s">
        <v>62</v>
      </c>
    </row>
    <row r="43" spans="1:41" s="40" customFormat="1" ht="24.75" customHeight="1">
      <c r="A43" s="47">
        <v>36</v>
      </c>
      <c r="B43" s="42" t="s">
        <v>35</v>
      </c>
      <c r="C43" s="55">
        <v>17767</v>
      </c>
      <c r="D43" s="55">
        <v>565</v>
      </c>
      <c r="E43" s="55">
        <v>18332</v>
      </c>
      <c r="F43" s="50">
        <v>65000361</v>
      </c>
      <c r="G43" s="50">
        <v>888694</v>
      </c>
      <c r="H43" s="112">
        <v>0</v>
      </c>
      <c r="I43" s="112">
        <v>102336</v>
      </c>
      <c r="J43" s="112">
        <v>133341</v>
      </c>
      <c r="K43" s="112">
        <v>7741</v>
      </c>
      <c r="L43" s="112">
        <v>41279</v>
      </c>
      <c r="M43" s="119">
        <f t="shared" si="0"/>
        <v>66173752</v>
      </c>
      <c r="N43" s="112">
        <v>24039899</v>
      </c>
      <c r="O43" s="112">
        <v>40975962</v>
      </c>
      <c r="P43" s="112">
        <v>874444</v>
      </c>
      <c r="Q43" s="112">
        <v>0</v>
      </c>
      <c r="R43" s="112">
        <v>102331</v>
      </c>
      <c r="S43" s="112">
        <v>132121</v>
      </c>
      <c r="T43" s="125">
        <v>7722</v>
      </c>
      <c r="U43" s="132" t="s">
        <v>35</v>
      </c>
      <c r="V43" s="133">
        <v>36</v>
      </c>
      <c r="W43" s="132" t="s">
        <v>35</v>
      </c>
      <c r="X43" s="125">
        <v>41273</v>
      </c>
      <c r="Y43" s="117">
        <f t="shared" si="1"/>
        <v>42133853</v>
      </c>
      <c r="Z43" s="112">
        <v>2457800</v>
      </c>
      <c r="AA43" s="112">
        <v>26092</v>
      </c>
      <c r="AB43" s="112">
        <v>0</v>
      </c>
      <c r="AC43" s="112">
        <v>3070</v>
      </c>
      <c r="AD43" s="112">
        <v>3964</v>
      </c>
      <c r="AE43" s="112">
        <v>230</v>
      </c>
      <c r="AF43" s="112">
        <v>1238</v>
      </c>
      <c r="AG43" s="117">
        <f t="shared" si="2"/>
        <v>2492394</v>
      </c>
      <c r="AH43" s="112">
        <v>147122</v>
      </c>
      <c r="AI43" s="112">
        <v>240</v>
      </c>
      <c r="AJ43" s="112">
        <v>1331</v>
      </c>
      <c r="AK43" s="112">
        <v>1835</v>
      </c>
      <c r="AL43" s="112">
        <v>2340361</v>
      </c>
      <c r="AM43" s="112">
        <v>1505</v>
      </c>
      <c r="AN43" s="121">
        <v>2341866</v>
      </c>
      <c r="AO43" s="42" t="s">
        <v>35</v>
      </c>
    </row>
    <row r="44" spans="1:41" s="40" customFormat="1" ht="24.75" customHeight="1">
      <c r="A44" s="47">
        <v>37</v>
      </c>
      <c r="B44" s="42" t="s">
        <v>36</v>
      </c>
      <c r="C44" s="55">
        <v>5969</v>
      </c>
      <c r="D44" s="55">
        <v>443</v>
      </c>
      <c r="E44" s="55">
        <v>6412</v>
      </c>
      <c r="F44" s="50">
        <v>15928316</v>
      </c>
      <c r="G44" s="50">
        <v>90283</v>
      </c>
      <c r="H44" s="112">
        <v>4336</v>
      </c>
      <c r="I44" s="112">
        <v>785</v>
      </c>
      <c r="J44" s="112">
        <v>43659</v>
      </c>
      <c r="K44" s="112">
        <v>5939</v>
      </c>
      <c r="L44" s="112">
        <v>24623</v>
      </c>
      <c r="M44" s="119">
        <f t="shared" si="0"/>
        <v>16097941</v>
      </c>
      <c r="N44" s="112">
        <v>7248947</v>
      </c>
      <c r="O44" s="112">
        <v>8682135</v>
      </c>
      <c r="P44" s="112">
        <v>87526</v>
      </c>
      <c r="Q44" s="112">
        <v>4336</v>
      </c>
      <c r="R44" s="112">
        <v>783</v>
      </c>
      <c r="S44" s="112">
        <v>43654</v>
      </c>
      <c r="T44" s="125">
        <v>5938</v>
      </c>
      <c r="U44" s="132" t="s">
        <v>36</v>
      </c>
      <c r="V44" s="133">
        <v>37</v>
      </c>
      <c r="W44" s="132" t="s">
        <v>36</v>
      </c>
      <c r="X44" s="125">
        <v>24622</v>
      </c>
      <c r="Y44" s="117">
        <f t="shared" si="1"/>
        <v>8848994</v>
      </c>
      <c r="Z44" s="112">
        <v>520683</v>
      </c>
      <c r="AA44" s="112">
        <v>2437</v>
      </c>
      <c r="AB44" s="112">
        <v>233</v>
      </c>
      <c r="AC44" s="112">
        <v>23</v>
      </c>
      <c r="AD44" s="112">
        <v>1309</v>
      </c>
      <c r="AE44" s="112">
        <v>178</v>
      </c>
      <c r="AF44" s="112">
        <v>739</v>
      </c>
      <c r="AG44" s="117">
        <f t="shared" si="2"/>
        <v>525602</v>
      </c>
      <c r="AH44" s="112">
        <v>23306</v>
      </c>
      <c r="AI44" s="112">
        <v>128</v>
      </c>
      <c r="AJ44" s="112">
        <v>311</v>
      </c>
      <c r="AK44" s="112">
        <v>92</v>
      </c>
      <c r="AL44" s="112">
        <v>492847</v>
      </c>
      <c r="AM44" s="112">
        <v>8918</v>
      </c>
      <c r="AN44" s="121">
        <v>501765</v>
      </c>
      <c r="AO44" s="42" t="s">
        <v>36</v>
      </c>
    </row>
    <row r="45" spans="1:41" s="40" customFormat="1" ht="24.75" customHeight="1">
      <c r="A45" s="47">
        <v>38</v>
      </c>
      <c r="B45" s="42" t="s">
        <v>37</v>
      </c>
      <c r="C45" s="55">
        <v>6818</v>
      </c>
      <c r="D45" s="55">
        <v>245</v>
      </c>
      <c r="E45" s="55">
        <v>7063</v>
      </c>
      <c r="F45" s="50">
        <v>22465403</v>
      </c>
      <c r="G45" s="50">
        <v>156605</v>
      </c>
      <c r="H45" s="112">
        <v>997</v>
      </c>
      <c r="I45" s="112">
        <v>0</v>
      </c>
      <c r="J45" s="112">
        <v>14129</v>
      </c>
      <c r="K45" s="112">
        <v>290</v>
      </c>
      <c r="L45" s="112">
        <v>5991</v>
      </c>
      <c r="M45" s="119">
        <f t="shared" si="0"/>
        <v>22643415</v>
      </c>
      <c r="N45" s="112">
        <v>8605541</v>
      </c>
      <c r="O45" s="112">
        <v>13863494</v>
      </c>
      <c r="P45" s="112">
        <v>154029</v>
      </c>
      <c r="Q45" s="112">
        <v>996</v>
      </c>
      <c r="R45" s="112">
        <v>0</v>
      </c>
      <c r="S45" s="112">
        <v>13825</v>
      </c>
      <c r="T45" s="125">
        <v>288</v>
      </c>
      <c r="U45" s="132" t="s">
        <v>37</v>
      </c>
      <c r="V45" s="133">
        <v>38</v>
      </c>
      <c r="W45" s="132" t="s">
        <v>37</v>
      </c>
      <c r="X45" s="125">
        <v>5242</v>
      </c>
      <c r="Y45" s="117">
        <f t="shared" si="1"/>
        <v>14037874</v>
      </c>
      <c r="Z45" s="112">
        <v>831520</v>
      </c>
      <c r="AA45" s="112">
        <v>4620</v>
      </c>
      <c r="AB45" s="112">
        <v>54</v>
      </c>
      <c r="AC45" s="112">
        <v>0</v>
      </c>
      <c r="AD45" s="112">
        <v>416</v>
      </c>
      <c r="AE45" s="112">
        <v>8</v>
      </c>
      <c r="AF45" s="112">
        <v>157</v>
      </c>
      <c r="AG45" s="117">
        <f t="shared" si="2"/>
        <v>836775</v>
      </c>
      <c r="AH45" s="112">
        <v>35609</v>
      </c>
      <c r="AI45" s="112">
        <v>50</v>
      </c>
      <c r="AJ45" s="112">
        <v>123</v>
      </c>
      <c r="AK45" s="112">
        <v>201</v>
      </c>
      <c r="AL45" s="112">
        <v>800143</v>
      </c>
      <c r="AM45" s="112">
        <v>649</v>
      </c>
      <c r="AN45" s="121">
        <v>800792</v>
      </c>
      <c r="AO45" s="42" t="s">
        <v>37</v>
      </c>
    </row>
    <row r="46" spans="1:41" s="40" customFormat="1" ht="24.75" customHeight="1">
      <c r="A46" s="47">
        <v>39</v>
      </c>
      <c r="B46" s="42" t="s">
        <v>38</v>
      </c>
      <c r="C46" s="55">
        <v>21813</v>
      </c>
      <c r="D46" s="55">
        <v>726</v>
      </c>
      <c r="E46" s="55">
        <v>22539</v>
      </c>
      <c r="F46" s="50">
        <v>70259736</v>
      </c>
      <c r="G46" s="50">
        <v>1315158</v>
      </c>
      <c r="H46" s="112">
        <v>5177</v>
      </c>
      <c r="I46" s="112">
        <v>128730</v>
      </c>
      <c r="J46" s="112">
        <v>73016</v>
      </c>
      <c r="K46" s="112">
        <v>9013</v>
      </c>
      <c r="L46" s="112">
        <v>59856</v>
      </c>
      <c r="M46" s="119">
        <f t="shared" si="0"/>
        <v>71850686</v>
      </c>
      <c r="N46" s="112">
        <v>27649628</v>
      </c>
      <c r="O46" s="112">
        <v>42641028</v>
      </c>
      <c r="P46" s="112">
        <v>1286570</v>
      </c>
      <c r="Q46" s="112">
        <v>5175</v>
      </c>
      <c r="R46" s="112">
        <v>128725</v>
      </c>
      <c r="S46" s="112">
        <v>71238</v>
      </c>
      <c r="T46" s="125">
        <v>8993</v>
      </c>
      <c r="U46" s="132" t="s">
        <v>38</v>
      </c>
      <c r="V46" s="133">
        <v>39</v>
      </c>
      <c r="W46" s="132" t="s">
        <v>38</v>
      </c>
      <c r="X46" s="125">
        <v>59329</v>
      </c>
      <c r="Y46" s="117">
        <f t="shared" si="1"/>
        <v>44201058</v>
      </c>
      <c r="Z46" s="112">
        <v>2557541</v>
      </c>
      <c r="AA46" s="112">
        <v>38591</v>
      </c>
      <c r="AB46" s="112">
        <v>279</v>
      </c>
      <c r="AC46" s="112">
        <v>3861</v>
      </c>
      <c r="AD46" s="112">
        <v>2136</v>
      </c>
      <c r="AE46" s="112">
        <v>272</v>
      </c>
      <c r="AF46" s="112">
        <v>1780</v>
      </c>
      <c r="AG46" s="117">
        <f t="shared" si="2"/>
        <v>2604460</v>
      </c>
      <c r="AH46" s="112">
        <v>162077</v>
      </c>
      <c r="AI46" s="112">
        <v>153</v>
      </c>
      <c r="AJ46" s="112">
        <v>1029</v>
      </c>
      <c r="AK46" s="112">
        <v>1459</v>
      </c>
      <c r="AL46" s="112">
        <v>2437617</v>
      </c>
      <c r="AM46" s="112">
        <v>2125</v>
      </c>
      <c r="AN46" s="121">
        <v>2439742</v>
      </c>
      <c r="AO46" s="42" t="s">
        <v>38</v>
      </c>
    </row>
    <row r="47" spans="1:41" s="40" customFormat="1" ht="24.75" customHeight="1">
      <c r="A47" s="47">
        <v>40</v>
      </c>
      <c r="B47" s="42" t="s">
        <v>39</v>
      </c>
      <c r="C47" s="55">
        <v>3494</v>
      </c>
      <c r="D47" s="55">
        <v>176</v>
      </c>
      <c r="E47" s="55">
        <v>3670</v>
      </c>
      <c r="F47" s="50">
        <v>10072631</v>
      </c>
      <c r="G47" s="50">
        <v>27887</v>
      </c>
      <c r="H47" s="112">
        <v>748</v>
      </c>
      <c r="I47" s="112">
        <v>0</v>
      </c>
      <c r="J47" s="112">
        <v>2621</v>
      </c>
      <c r="K47" s="112">
        <v>33</v>
      </c>
      <c r="L47" s="112">
        <v>1531</v>
      </c>
      <c r="M47" s="119">
        <f t="shared" si="0"/>
        <v>10105451</v>
      </c>
      <c r="N47" s="112">
        <v>4474784</v>
      </c>
      <c r="O47" s="112">
        <v>5600816</v>
      </c>
      <c r="P47" s="112">
        <v>25571</v>
      </c>
      <c r="Q47" s="112">
        <v>748</v>
      </c>
      <c r="R47" s="112">
        <v>0</v>
      </c>
      <c r="S47" s="112">
        <v>2619</v>
      </c>
      <c r="T47" s="125">
        <v>33</v>
      </c>
      <c r="U47" s="132" t="s">
        <v>39</v>
      </c>
      <c r="V47" s="133">
        <v>40</v>
      </c>
      <c r="W47" s="132" t="s">
        <v>39</v>
      </c>
      <c r="X47" s="125">
        <v>880</v>
      </c>
      <c r="Y47" s="117">
        <f t="shared" si="1"/>
        <v>5630667</v>
      </c>
      <c r="Z47" s="112">
        <v>335906</v>
      </c>
      <c r="AA47" s="112">
        <v>767</v>
      </c>
      <c r="AB47" s="112">
        <v>40</v>
      </c>
      <c r="AC47" s="112">
        <v>0</v>
      </c>
      <c r="AD47" s="112">
        <v>79</v>
      </c>
      <c r="AE47" s="112">
        <v>1</v>
      </c>
      <c r="AF47" s="112">
        <v>26</v>
      </c>
      <c r="AG47" s="117">
        <f t="shared" si="2"/>
        <v>336819</v>
      </c>
      <c r="AH47" s="112">
        <v>15740</v>
      </c>
      <c r="AI47" s="112">
        <v>94</v>
      </c>
      <c r="AJ47" s="112">
        <v>183</v>
      </c>
      <c r="AK47" s="112">
        <v>296</v>
      </c>
      <c r="AL47" s="112">
        <v>319874</v>
      </c>
      <c r="AM47" s="112">
        <v>632</v>
      </c>
      <c r="AN47" s="121">
        <v>320506</v>
      </c>
      <c r="AO47" s="42" t="s">
        <v>39</v>
      </c>
    </row>
    <row r="48" spans="1:41" s="40" customFormat="1" ht="24.75" customHeight="1">
      <c r="A48" s="47">
        <v>41</v>
      </c>
      <c r="B48" s="42" t="s">
        <v>40</v>
      </c>
      <c r="C48" s="55">
        <v>8847</v>
      </c>
      <c r="D48" s="55">
        <v>811</v>
      </c>
      <c r="E48" s="55">
        <v>9658</v>
      </c>
      <c r="F48" s="50">
        <v>28186092</v>
      </c>
      <c r="G48" s="50">
        <v>139744</v>
      </c>
      <c r="H48" s="112">
        <v>0</v>
      </c>
      <c r="I48" s="112">
        <v>0</v>
      </c>
      <c r="J48" s="112">
        <v>20299</v>
      </c>
      <c r="K48" s="112">
        <v>3513</v>
      </c>
      <c r="L48" s="112">
        <v>5830</v>
      </c>
      <c r="M48" s="119">
        <f t="shared" si="0"/>
        <v>28355478</v>
      </c>
      <c r="N48" s="112">
        <v>11560827</v>
      </c>
      <c r="O48" s="112">
        <v>16635087</v>
      </c>
      <c r="P48" s="112">
        <v>129946</v>
      </c>
      <c r="Q48" s="112">
        <v>0</v>
      </c>
      <c r="R48" s="112">
        <v>0</v>
      </c>
      <c r="S48" s="112">
        <v>20291</v>
      </c>
      <c r="T48" s="125">
        <v>3501</v>
      </c>
      <c r="U48" s="132" t="s">
        <v>40</v>
      </c>
      <c r="V48" s="133">
        <v>41</v>
      </c>
      <c r="W48" s="132" t="s">
        <v>40</v>
      </c>
      <c r="X48" s="125">
        <v>5826</v>
      </c>
      <c r="Y48" s="117">
        <f t="shared" si="1"/>
        <v>16794651</v>
      </c>
      <c r="Z48" s="112">
        <v>997730</v>
      </c>
      <c r="AA48" s="112">
        <v>3898</v>
      </c>
      <c r="AB48" s="112">
        <v>0</v>
      </c>
      <c r="AC48" s="112">
        <v>0</v>
      </c>
      <c r="AD48" s="112">
        <v>608</v>
      </c>
      <c r="AE48" s="112">
        <v>104</v>
      </c>
      <c r="AF48" s="112">
        <v>174</v>
      </c>
      <c r="AG48" s="117">
        <f t="shared" si="2"/>
        <v>1002514</v>
      </c>
      <c r="AH48" s="112">
        <v>48332</v>
      </c>
      <c r="AI48" s="112">
        <v>160</v>
      </c>
      <c r="AJ48" s="112">
        <v>502</v>
      </c>
      <c r="AK48" s="112">
        <v>1227</v>
      </c>
      <c r="AL48" s="112">
        <v>926448</v>
      </c>
      <c r="AM48" s="112">
        <v>25845</v>
      </c>
      <c r="AN48" s="121">
        <v>952293</v>
      </c>
      <c r="AO48" s="42" t="s">
        <v>40</v>
      </c>
    </row>
    <row r="49" spans="1:41" s="40" customFormat="1" ht="24.75" customHeight="1">
      <c r="A49" s="47">
        <v>42</v>
      </c>
      <c r="B49" s="42" t="s">
        <v>41</v>
      </c>
      <c r="C49" s="55">
        <v>3581</v>
      </c>
      <c r="D49" s="55">
        <v>261</v>
      </c>
      <c r="E49" s="55">
        <v>3842</v>
      </c>
      <c r="F49" s="50">
        <v>10922486</v>
      </c>
      <c r="G49" s="50">
        <v>203043</v>
      </c>
      <c r="H49" s="112">
        <v>0</v>
      </c>
      <c r="I49" s="112">
        <v>22382</v>
      </c>
      <c r="J49" s="112">
        <v>7204</v>
      </c>
      <c r="K49" s="112">
        <v>252</v>
      </c>
      <c r="L49" s="112">
        <v>0</v>
      </c>
      <c r="M49" s="119">
        <f t="shared" si="0"/>
        <v>11155367</v>
      </c>
      <c r="N49" s="112">
        <v>4634569</v>
      </c>
      <c r="O49" s="112">
        <v>6291492</v>
      </c>
      <c r="P49" s="112">
        <v>199874</v>
      </c>
      <c r="Q49" s="112">
        <v>0</v>
      </c>
      <c r="R49" s="112">
        <v>22381</v>
      </c>
      <c r="S49" s="112">
        <v>6800</v>
      </c>
      <c r="T49" s="125">
        <v>251</v>
      </c>
      <c r="U49" s="132" t="s">
        <v>41</v>
      </c>
      <c r="V49" s="133">
        <v>42</v>
      </c>
      <c r="W49" s="132" t="s">
        <v>41</v>
      </c>
      <c r="X49" s="125">
        <v>0</v>
      </c>
      <c r="Y49" s="117">
        <f t="shared" si="1"/>
        <v>6520798</v>
      </c>
      <c r="Z49" s="112">
        <v>377337</v>
      </c>
      <c r="AA49" s="112">
        <v>5996</v>
      </c>
      <c r="AB49" s="112">
        <v>0</v>
      </c>
      <c r="AC49" s="112">
        <v>671</v>
      </c>
      <c r="AD49" s="112">
        <v>204</v>
      </c>
      <c r="AE49" s="112">
        <v>8</v>
      </c>
      <c r="AF49" s="112">
        <v>0</v>
      </c>
      <c r="AG49" s="117">
        <f t="shared" si="2"/>
        <v>384216</v>
      </c>
      <c r="AH49" s="112">
        <v>18727</v>
      </c>
      <c r="AI49" s="112">
        <v>74</v>
      </c>
      <c r="AJ49" s="112">
        <v>146</v>
      </c>
      <c r="AK49" s="112">
        <v>143</v>
      </c>
      <c r="AL49" s="112">
        <v>357921</v>
      </c>
      <c r="AM49" s="112">
        <v>7205</v>
      </c>
      <c r="AN49" s="121">
        <v>365126</v>
      </c>
      <c r="AO49" s="42" t="s">
        <v>41</v>
      </c>
    </row>
    <row r="50" spans="1:41" s="40" customFormat="1" ht="24.75" customHeight="1">
      <c r="A50" s="47">
        <v>43</v>
      </c>
      <c r="B50" s="42" t="s">
        <v>42</v>
      </c>
      <c r="C50" s="55">
        <v>11111</v>
      </c>
      <c r="D50" s="55">
        <v>465</v>
      </c>
      <c r="E50" s="55">
        <v>11576</v>
      </c>
      <c r="F50" s="50">
        <v>33457669</v>
      </c>
      <c r="G50" s="50">
        <v>256911</v>
      </c>
      <c r="H50" s="112">
        <v>942</v>
      </c>
      <c r="I50" s="112">
        <v>30676</v>
      </c>
      <c r="J50" s="112">
        <v>125001</v>
      </c>
      <c r="K50" s="112">
        <v>6163</v>
      </c>
      <c r="L50" s="112">
        <v>17847</v>
      </c>
      <c r="M50" s="119">
        <f t="shared" si="0"/>
        <v>33895209</v>
      </c>
      <c r="N50" s="112">
        <v>13698194</v>
      </c>
      <c r="O50" s="112">
        <v>19767012</v>
      </c>
      <c r="P50" s="112">
        <v>249698</v>
      </c>
      <c r="Q50" s="112">
        <v>941</v>
      </c>
      <c r="R50" s="112">
        <v>30676</v>
      </c>
      <c r="S50" s="112">
        <v>124684</v>
      </c>
      <c r="T50" s="125">
        <v>6159</v>
      </c>
      <c r="U50" s="132" t="s">
        <v>42</v>
      </c>
      <c r="V50" s="133">
        <v>43</v>
      </c>
      <c r="W50" s="132" t="s">
        <v>42</v>
      </c>
      <c r="X50" s="125">
        <v>17845</v>
      </c>
      <c r="Y50" s="117">
        <f t="shared" si="1"/>
        <v>20197015</v>
      </c>
      <c r="Z50" s="112">
        <v>1185553</v>
      </c>
      <c r="AA50" s="112">
        <v>7493</v>
      </c>
      <c r="AB50" s="112">
        <v>51</v>
      </c>
      <c r="AC50" s="112">
        <v>920</v>
      </c>
      <c r="AD50" s="112">
        <v>3740</v>
      </c>
      <c r="AE50" s="112">
        <v>184</v>
      </c>
      <c r="AF50" s="112">
        <v>535</v>
      </c>
      <c r="AG50" s="117">
        <f t="shared" si="2"/>
        <v>1198476</v>
      </c>
      <c r="AH50" s="112">
        <v>63921</v>
      </c>
      <c r="AI50" s="112">
        <v>240</v>
      </c>
      <c r="AJ50" s="112">
        <v>957</v>
      </c>
      <c r="AK50" s="112">
        <v>2952</v>
      </c>
      <c r="AL50" s="112">
        <v>1129090</v>
      </c>
      <c r="AM50" s="112">
        <v>1274</v>
      </c>
      <c r="AN50" s="121">
        <v>1130364</v>
      </c>
      <c r="AO50" s="42" t="s">
        <v>42</v>
      </c>
    </row>
    <row r="51" spans="1:41" s="40" customFormat="1" ht="24.75" customHeight="1">
      <c r="A51" s="53">
        <v>44</v>
      </c>
      <c r="B51" s="54" t="s">
        <v>43</v>
      </c>
      <c r="C51" s="55">
        <v>6615</v>
      </c>
      <c r="D51" s="55">
        <v>324</v>
      </c>
      <c r="E51" s="55">
        <v>6939</v>
      </c>
      <c r="F51" s="50">
        <v>19042184</v>
      </c>
      <c r="G51" s="50">
        <v>436807</v>
      </c>
      <c r="H51" s="112">
        <v>3127</v>
      </c>
      <c r="I51" s="112">
        <v>10518</v>
      </c>
      <c r="J51" s="112">
        <v>47829</v>
      </c>
      <c r="K51" s="112">
        <v>3429</v>
      </c>
      <c r="L51" s="112">
        <v>3893</v>
      </c>
      <c r="M51" s="119">
        <f t="shared" si="0"/>
        <v>19547787</v>
      </c>
      <c r="N51" s="112">
        <v>8251076</v>
      </c>
      <c r="O51" s="112">
        <v>10800396</v>
      </c>
      <c r="P51" s="112">
        <v>430871</v>
      </c>
      <c r="Q51" s="112">
        <v>2423</v>
      </c>
      <c r="R51" s="112">
        <v>10066</v>
      </c>
      <c r="S51" s="112">
        <v>46103</v>
      </c>
      <c r="T51" s="125">
        <v>3423</v>
      </c>
      <c r="U51" s="136" t="s">
        <v>43</v>
      </c>
      <c r="V51" s="137">
        <v>44</v>
      </c>
      <c r="W51" s="136" t="s">
        <v>43</v>
      </c>
      <c r="X51" s="125">
        <v>3429</v>
      </c>
      <c r="Y51" s="129">
        <f t="shared" si="1"/>
        <v>11296711</v>
      </c>
      <c r="Z51" s="112">
        <v>647745</v>
      </c>
      <c r="AA51" s="112">
        <v>12921</v>
      </c>
      <c r="AB51" s="112">
        <v>131</v>
      </c>
      <c r="AC51" s="112">
        <v>303</v>
      </c>
      <c r="AD51" s="112">
        <v>1384</v>
      </c>
      <c r="AE51" s="112">
        <v>102</v>
      </c>
      <c r="AF51" s="112">
        <v>103</v>
      </c>
      <c r="AG51" s="129">
        <f t="shared" si="2"/>
        <v>662689</v>
      </c>
      <c r="AH51" s="112">
        <v>35876</v>
      </c>
      <c r="AI51" s="112">
        <v>28</v>
      </c>
      <c r="AJ51" s="112">
        <v>792</v>
      </c>
      <c r="AK51" s="112">
        <v>543</v>
      </c>
      <c r="AL51" s="112">
        <v>623965</v>
      </c>
      <c r="AM51" s="112">
        <v>1066</v>
      </c>
      <c r="AN51" s="121">
        <v>625031</v>
      </c>
      <c r="AO51" s="54" t="s">
        <v>43</v>
      </c>
    </row>
    <row r="52" spans="1:41" s="27" customFormat="1" ht="24.75" customHeight="1">
      <c r="A52" s="63"/>
      <c r="B52" s="64" t="s">
        <v>83</v>
      </c>
      <c r="C52" s="65">
        <f>SUM(C40:C51)</f>
        <v>114020</v>
      </c>
      <c r="D52" s="65">
        <f aca="true" t="shared" si="5" ref="D52:T52">SUM(D40:D51)</f>
        <v>5620</v>
      </c>
      <c r="E52" s="65">
        <f t="shared" si="5"/>
        <v>119640</v>
      </c>
      <c r="F52" s="65">
        <f t="shared" si="5"/>
        <v>356949888</v>
      </c>
      <c r="G52" s="65">
        <f t="shared" si="5"/>
        <v>3980063</v>
      </c>
      <c r="H52" s="65">
        <f t="shared" si="5"/>
        <v>19648</v>
      </c>
      <c r="I52" s="65">
        <f t="shared" si="5"/>
        <v>713726</v>
      </c>
      <c r="J52" s="65">
        <f t="shared" si="5"/>
        <v>518809</v>
      </c>
      <c r="K52" s="65">
        <f t="shared" si="5"/>
        <v>49837</v>
      </c>
      <c r="L52" s="65">
        <f t="shared" si="5"/>
        <v>171696</v>
      </c>
      <c r="M52" s="65">
        <f t="shared" si="0"/>
        <v>362403667</v>
      </c>
      <c r="N52" s="65">
        <f t="shared" si="5"/>
        <v>144998009</v>
      </c>
      <c r="O52" s="65">
        <f t="shared" si="5"/>
        <v>212059242</v>
      </c>
      <c r="P52" s="65">
        <f t="shared" si="5"/>
        <v>3885955</v>
      </c>
      <c r="Q52" s="65">
        <f t="shared" si="5"/>
        <v>18940</v>
      </c>
      <c r="R52" s="65">
        <f t="shared" si="5"/>
        <v>712913</v>
      </c>
      <c r="S52" s="65">
        <f t="shared" si="5"/>
        <v>509965</v>
      </c>
      <c r="T52" s="65">
        <f t="shared" si="5"/>
        <v>49754</v>
      </c>
      <c r="U52" s="64" t="s">
        <v>83</v>
      </c>
      <c r="V52" s="63"/>
      <c r="W52" s="64" t="s">
        <v>83</v>
      </c>
      <c r="X52" s="65">
        <f aca="true" t="shared" si="6" ref="X52:AN52">SUM(X40:X51)</f>
        <v>168889</v>
      </c>
      <c r="Y52" s="65">
        <f t="shared" si="1"/>
        <v>217405658</v>
      </c>
      <c r="Z52" s="65">
        <f t="shared" si="6"/>
        <v>12720392</v>
      </c>
      <c r="AA52" s="65">
        <f t="shared" si="6"/>
        <v>116235</v>
      </c>
      <c r="AB52" s="65">
        <f t="shared" si="6"/>
        <v>1021</v>
      </c>
      <c r="AC52" s="65">
        <f t="shared" si="6"/>
        <v>21386</v>
      </c>
      <c r="AD52" s="65">
        <f t="shared" si="6"/>
        <v>15301</v>
      </c>
      <c r="AE52" s="65">
        <f t="shared" si="6"/>
        <v>1491</v>
      </c>
      <c r="AF52" s="65">
        <f t="shared" si="6"/>
        <v>5064</v>
      </c>
      <c r="AG52" s="65">
        <f t="shared" si="2"/>
        <v>12880890</v>
      </c>
      <c r="AH52" s="65">
        <f t="shared" si="6"/>
        <v>700579</v>
      </c>
      <c r="AI52" s="65">
        <f t="shared" si="6"/>
        <v>1511</v>
      </c>
      <c r="AJ52" s="65">
        <f t="shared" si="6"/>
        <v>6472</v>
      </c>
      <c r="AK52" s="65">
        <f t="shared" si="6"/>
        <v>10011</v>
      </c>
      <c r="AL52" s="65">
        <f t="shared" si="6"/>
        <v>12089802</v>
      </c>
      <c r="AM52" s="65">
        <f t="shared" si="6"/>
        <v>71900</v>
      </c>
      <c r="AN52" s="88">
        <f t="shared" si="6"/>
        <v>12161702</v>
      </c>
      <c r="AO52" s="64" t="s">
        <v>83</v>
      </c>
    </row>
    <row r="53" spans="1:41" s="27" customFormat="1" ht="24.75" customHeight="1">
      <c r="A53" s="69"/>
      <c r="B53" s="68" t="s">
        <v>84</v>
      </c>
      <c r="C53" s="67">
        <f>C39+C52</f>
        <v>1287118</v>
      </c>
      <c r="D53" s="67">
        <f aca="true" t="shared" si="7" ref="D53:T53">D39+D52</f>
        <v>68144</v>
      </c>
      <c r="E53" s="67">
        <f t="shared" si="7"/>
        <v>1355262</v>
      </c>
      <c r="F53" s="67">
        <f t="shared" si="7"/>
        <v>4315958435</v>
      </c>
      <c r="G53" s="67">
        <f t="shared" si="7"/>
        <v>56175689</v>
      </c>
      <c r="H53" s="67">
        <f t="shared" si="7"/>
        <v>618248</v>
      </c>
      <c r="I53" s="67">
        <f t="shared" si="7"/>
        <v>27040224</v>
      </c>
      <c r="J53" s="67">
        <f t="shared" si="7"/>
        <v>20739805</v>
      </c>
      <c r="K53" s="67">
        <f t="shared" si="7"/>
        <v>1460919</v>
      </c>
      <c r="L53" s="67">
        <f t="shared" si="7"/>
        <v>1420377</v>
      </c>
      <c r="M53" s="67">
        <f t="shared" si="0"/>
        <v>4423413697</v>
      </c>
      <c r="N53" s="67">
        <f t="shared" si="7"/>
        <v>1664576230</v>
      </c>
      <c r="O53" s="67">
        <f t="shared" si="7"/>
        <v>2652789721</v>
      </c>
      <c r="P53" s="67">
        <f t="shared" si="7"/>
        <v>54961363</v>
      </c>
      <c r="Q53" s="67">
        <f t="shared" si="7"/>
        <v>601884</v>
      </c>
      <c r="R53" s="67">
        <f t="shared" si="7"/>
        <v>27006801</v>
      </c>
      <c r="S53" s="67">
        <f t="shared" si="7"/>
        <v>20642139</v>
      </c>
      <c r="T53" s="67">
        <f t="shared" si="7"/>
        <v>1456303</v>
      </c>
      <c r="U53" s="68" t="s">
        <v>84</v>
      </c>
      <c r="V53" s="69"/>
      <c r="W53" s="68" t="s">
        <v>84</v>
      </c>
      <c r="X53" s="67">
        <f aca="true" t="shared" si="8" ref="X53:AN53">X39+X52</f>
        <v>1379256</v>
      </c>
      <c r="Y53" s="67">
        <f t="shared" si="1"/>
        <v>2758837467</v>
      </c>
      <c r="Z53" s="67">
        <f t="shared" si="8"/>
        <v>159116697</v>
      </c>
      <c r="AA53" s="67">
        <f t="shared" si="8"/>
        <v>1639833</v>
      </c>
      <c r="AB53" s="67">
        <f t="shared" si="8"/>
        <v>32312</v>
      </c>
      <c r="AC53" s="67">
        <f t="shared" si="8"/>
        <v>810197</v>
      </c>
      <c r="AD53" s="67">
        <f t="shared" si="8"/>
        <v>619258</v>
      </c>
      <c r="AE53" s="67">
        <f t="shared" si="8"/>
        <v>43689</v>
      </c>
      <c r="AF53" s="67">
        <f t="shared" si="8"/>
        <v>41377</v>
      </c>
      <c r="AG53" s="67">
        <f t="shared" si="2"/>
        <v>162303363</v>
      </c>
      <c r="AH53" s="67">
        <f t="shared" si="8"/>
        <v>9556448</v>
      </c>
      <c r="AI53" s="67">
        <f t="shared" si="8"/>
        <v>14455</v>
      </c>
      <c r="AJ53" s="67">
        <f t="shared" si="8"/>
        <v>116437</v>
      </c>
      <c r="AK53" s="67">
        <f t="shared" si="8"/>
        <v>395642</v>
      </c>
      <c r="AL53" s="67">
        <f t="shared" si="8"/>
        <v>150706016</v>
      </c>
      <c r="AM53" s="67">
        <f t="shared" si="8"/>
        <v>1495460</v>
      </c>
      <c r="AN53" s="89">
        <f t="shared" si="8"/>
        <v>152201476</v>
      </c>
      <c r="AO53" s="68" t="s">
        <v>84</v>
      </c>
    </row>
  </sheetData>
  <sheetProtection/>
  <mergeCells count="45">
    <mergeCell ref="AO4:AO6"/>
    <mergeCell ref="AL4:AN4"/>
    <mergeCell ref="AI4:AI6"/>
    <mergeCell ref="V4:V6"/>
    <mergeCell ref="AH4:AH6"/>
    <mergeCell ref="X4:Y4"/>
    <mergeCell ref="AK4:AK6"/>
    <mergeCell ref="AJ4:AJ6"/>
    <mergeCell ref="AF5:AF6"/>
    <mergeCell ref="AL5:AM5"/>
    <mergeCell ref="A4:A6"/>
    <mergeCell ref="B4:B6"/>
    <mergeCell ref="C4:E4"/>
    <mergeCell ref="O4:R4"/>
    <mergeCell ref="N4:N6"/>
    <mergeCell ref="C5:D5"/>
    <mergeCell ref="E5:E6"/>
    <mergeCell ref="F5:F6"/>
    <mergeCell ref="G5:G6"/>
    <mergeCell ref="F4:L4"/>
    <mergeCell ref="S5:S6"/>
    <mergeCell ref="H5:H6"/>
    <mergeCell ref="I5:I6"/>
    <mergeCell ref="K5:K6"/>
    <mergeCell ref="L5:L6"/>
    <mergeCell ref="J5:J6"/>
    <mergeCell ref="M5:M6"/>
    <mergeCell ref="X5:X6"/>
    <mergeCell ref="U4:U6"/>
    <mergeCell ref="W4:W6"/>
    <mergeCell ref="AD5:AD6"/>
    <mergeCell ref="O5:O6"/>
    <mergeCell ref="P5:P6"/>
    <mergeCell ref="Q5:Q6"/>
    <mergeCell ref="R5:R6"/>
    <mergeCell ref="T5:T6"/>
    <mergeCell ref="Z4:AF4"/>
    <mergeCell ref="AN5:AN6"/>
    <mergeCell ref="Y5:Y6"/>
    <mergeCell ref="Z5:Z6"/>
    <mergeCell ref="AA5:AA6"/>
    <mergeCell ref="AB5:AB6"/>
    <mergeCell ref="AC5:AC6"/>
    <mergeCell ref="AE5:AE6"/>
    <mergeCell ref="AG5:AG6"/>
  </mergeCells>
  <printOptions horizontalCentered="1"/>
  <pageMargins left="0.7" right="0.7" top="0.75" bottom="0.75" header="0.3" footer="0.3"/>
  <pageSetup fitToWidth="0" fitToHeight="1" horizontalDpi="600" verticalDpi="600" orientation="portrait" paperSize="9" scale="57" r:id="rId1"/>
  <colBreaks count="2" manualBreakCount="2">
    <brk id="12" max="65535" man="1"/>
    <brk id="2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2" t="s">
        <v>118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35" customFormat="1" ht="17.25" customHeight="1">
      <c r="A3" s="220" t="s">
        <v>74</v>
      </c>
      <c r="B3" s="221" t="s">
        <v>94</v>
      </c>
      <c r="C3" s="223" t="s">
        <v>89</v>
      </c>
      <c r="D3" s="223"/>
      <c r="E3" s="223"/>
      <c r="F3" s="225" t="s">
        <v>90</v>
      </c>
      <c r="G3" s="226"/>
      <c r="H3" s="226"/>
      <c r="I3" s="226"/>
      <c r="J3" s="227"/>
      <c r="K3" s="225" t="s">
        <v>90</v>
      </c>
      <c r="L3" s="226"/>
      <c r="M3" s="226"/>
      <c r="N3" s="226"/>
      <c r="O3" s="227"/>
      <c r="P3" s="228" t="s">
        <v>91</v>
      </c>
      <c r="Q3" s="223" t="s">
        <v>92</v>
      </c>
      <c r="R3" s="223"/>
      <c r="S3" s="218" t="s">
        <v>95</v>
      </c>
    </row>
    <row r="4" spans="1:19" s="35" customFormat="1" ht="17.25" customHeight="1">
      <c r="A4" s="220"/>
      <c r="B4" s="222"/>
      <c r="C4" s="224" t="s">
        <v>76</v>
      </c>
      <c r="D4" s="224"/>
      <c r="E4" s="224"/>
      <c r="F4" s="225" t="s">
        <v>48</v>
      </c>
      <c r="G4" s="226"/>
      <c r="H4" s="226"/>
      <c r="I4" s="226"/>
      <c r="J4" s="226"/>
      <c r="K4" s="226"/>
      <c r="L4" s="226"/>
      <c r="M4" s="226"/>
      <c r="N4" s="227"/>
      <c r="O4" s="223" t="s">
        <v>81</v>
      </c>
      <c r="P4" s="228"/>
      <c r="Q4" s="223" t="s">
        <v>76</v>
      </c>
      <c r="R4" s="223" t="s">
        <v>85</v>
      </c>
      <c r="S4" s="219"/>
    </row>
    <row r="5" spans="1:19" s="37" customFormat="1" ht="45">
      <c r="A5" s="220"/>
      <c r="B5" s="222"/>
      <c r="C5" s="36" t="s">
        <v>46</v>
      </c>
      <c r="D5" s="36" t="s">
        <v>47</v>
      </c>
      <c r="E5" s="34" t="s">
        <v>81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223"/>
      <c r="P5" s="228"/>
      <c r="Q5" s="223"/>
      <c r="R5" s="223"/>
      <c r="S5" s="219"/>
    </row>
    <row r="6" spans="1:19" s="40" customFormat="1" ht="21.75" customHeight="1">
      <c r="A6" s="38">
        <v>1</v>
      </c>
      <c r="B6" s="58" t="s">
        <v>18</v>
      </c>
      <c r="C6" s="144">
        <v>136010</v>
      </c>
      <c r="D6" s="144">
        <v>0</v>
      </c>
      <c r="E6" s="144">
        <v>136010</v>
      </c>
      <c r="F6" s="144">
        <v>69</v>
      </c>
      <c r="G6" s="144">
        <v>20</v>
      </c>
      <c r="H6" s="144">
        <v>657</v>
      </c>
      <c r="I6" s="144">
        <v>57</v>
      </c>
      <c r="J6" s="144">
        <v>507</v>
      </c>
      <c r="K6" s="144">
        <v>153</v>
      </c>
      <c r="L6" s="144">
        <v>1349</v>
      </c>
      <c r="M6" s="144">
        <v>72</v>
      </c>
      <c r="N6" s="144">
        <v>6188</v>
      </c>
      <c r="O6" s="144">
        <v>9072</v>
      </c>
      <c r="P6" s="144">
        <v>127714</v>
      </c>
      <c r="Q6" s="144">
        <v>8912</v>
      </c>
      <c r="R6" s="144">
        <v>3795</v>
      </c>
      <c r="S6" s="58" t="s">
        <v>18</v>
      </c>
    </row>
    <row r="7" spans="1:19" s="40" customFormat="1" ht="21.75" customHeight="1">
      <c r="A7" s="41">
        <v>2</v>
      </c>
      <c r="B7" s="59" t="s">
        <v>1</v>
      </c>
      <c r="C7" s="145">
        <v>87911</v>
      </c>
      <c r="D7" s="145">
        <v>12</v>
      </c>
      <c r="E7" s="145">
        <v>87923</v>
      </c>
      <c r="F7" s="145">
        <v>39</v>
      </c>
      <c r="G7" s="145">
        <v>13</v>
      </c>
      <c r="H7" s="145">
        <v>194</v>
      </c>
      <c r="I7" s="145">
        <v>26</v>
      </c>
      <c r="J7" s="145">
        <v>156</v>
      </c>
      <c r="K7" s="145">
        <v>66</v>
      </c>
      <c r="L7" s="145">
        <v>534</v>
      </c>
      <c r="M7" s="145">
        <v>46</v>
      </c>
      <c r="N7" s="145">
        <v>2502</v>
      </c>
      <c r="O7" s="145">
        <v>3576</v>
      </c>
      <c r="P7" s="145">
        <v>82332</v>
      </c>
      <c r="Q7" s="145">
        <v>3530</v>
      </c>
      <c r="R7" s="145">
        <v>1403</v>
      </c>
      <c r="S7" s="59" t="s">
        <v>1</v>
      </c>
    </row>
    <row r="8" spans="1:19" s="40" customFormat="1" ht="21.75" customHeight="1">
      <c r="A8" s="41">
        <v>3</v>
      </c>
      <c r="B8" s="59" t="s">
        <v>19</v>
      </c>
      <c r="C8" s="145">
        <v>72618</v>
      </c>
      <c r="D8" s="145">
        <v>0</v>
      </c>
      <c r="E8" s="145">
        <v>72618</v>
      </c>
      <c r="F8" s="145">
        <v>44</v>
      </c>
      <c r="G8" s="145">
        <v>11</v>
      </c>
      <c r="H8" s="145">
        <v>272</v>
      </c>
      <c r="I8" s="145">
        <v>30</v>
      </c>
      <c r="J8" s="145">
        <v>232</v>
      </c>
      <c r="K8" s="145">
        <v>60</v>
      </c>
      <c r="L8" s="145">
        <v>717</v>
      </c>
      <c r="M8" s="145">
        <v>33</v>
      </c>
      <c r="N8" s="145">
        <v>2944</v>
      </c>
      <c r="O8" s="145">
        <v>4343</v>
      </c>
      <c r="P8" s="145">
        <v>67866</v>
      </c>
      <c r="Q8" s="145">
        <v>4207</v>
      </c>
      <c r="R8" s="145">
        <v>1792</v>
      </c>
      <c r="S8" s="59" t="s">
        <v>19</v>
      </c>
    </row>
    <row r="9" spans="1:19" s="40" customFormat="1" ht="21.75" customHeight="1">
      <c r="A9" s="41">
        <v>4</v>
      </c>
      <c r="B9" s="59" t="s">
        <v>20</v>
      </c>
      <c r="C9" s="145">
        <v>72122</v>
      </c>
      <c r="D9" s="145">
        <v>2</v>
      </c>
      <c r="E9" s="145">
        <v>72124</v>
      </c>
      <c r="F9" s="145">
        <v>33</v>
      </c>
      <c r="G9" s="145">
        <v>12</v>
      </c>
      <c r="H9" s="145">
        <v>138</v>
      </c>
      <c r="I9" s="145">
        <v>17</v>
      </c>
      <c r="J9" s="145">
        <v>134</v>
      </c>
      <c r="K9" s="145">
        <v>59</v>
      </c>
      <c r="L9" s="145">
        <v>498</v>
      </c>
      <c r="M9" s="145">
        <v>21</v>
      </c>
      <c r="N9" s="145">
        <v>2607</v>
      </c>
      <c r="O9" s="145">
        <v>3519</v>
      </c>
      <c r="P9" s="145">
        <v>67346</v>
      </c>
      <c r="Q9" s="145">
        <v>3488</v>
      </c>
      <c r="R9" s="145">
        <v>1463</v>
      </c>
      <c r="S9" s="59" t="s">
        <v>20</v>
      </c>
    </row>
    <row r="10" spans="1:19" s="40" customFormat="1" ht="21.75" customHeight="1">
      <c r="A10" s="41">
        <v>5</v>
      </c>
      <c r="B10" s="59" t="s">
        <v>21</v>
      </c>
      <c r="C10" s="145">
        <v>37009</v>
      </c>
      <c r="D10" s="145">
        <v>17</v>
      </c>
      <c r="E10" s="145">
        <v>37026</v>
      </c>
      <c r="F10" s="145">
        <v>11</v>
      </c>
      <c r="G10" s="145">
        <v>5</v>
      </c>
      <c r="H10" s="145">
        <v>96</v>
      </c>
      <c r="I10" s="145">
        <v>14</v>
      </c>
      <c r="J10" s="145">
        <v>82</v>
      </c>
      <c r="K10" s="145">
        <v>26</v>
      </c>
      <c r="L10" s="145">
        <v>302</v>
      </c>
      <c r="M10" s="145">
        <v>11</v>
      </c>
      <c r="N10" s="145">
        <v>1305</v>
      </c>
      <c r="O10" s="145">
        <v>1852</v>
      </c>
      <c r="P10" s="145">
        <v>33290</v>
      </c>
      <c r="Q10" s="145">
        <v>1824</v>
      </c>
      <c r="R10" s="145">
        <v>698</v>
      </c>
      <c r="S10" s="59" t="s">
        <v>21</v>
      </c>
    </row>
    <row r="11" spans="1:19" s="40" customFormat="1" ht="21.75" customHeight="1">
      <c r="A11" s="41">
        <v>6</v>
      </c>
      <c r="B11" s="59" t="s">
        <v>22</v>
      </c>
      <c r="C11" s="145">
        <v>26429</v>
      </c>
      <c r="D11" s="145">
        <v>0</v>
      </c>
      <c r="E11" s="145">
        <v>26429</v>
      </c>
      <c r="F11" s="145">
        <v>10</v>
      </c>
      <c r="G11" s="145">
        <v>8</v>
      </c>
      <c r="H11" s="145">
        <v>53</v>
      </c>
      <c r="I11" s="145">
        <v>9</v>
      </c>
      <c r="J11" s="145">
        <v>50</v>
      </c>
      <c r="K11" s="145">
        <v>18</v>
      </c>
      <c r="L11" s="145">
        <v>169</v>
      </c>
      <c r="M11" s="145">
        <v>10</v>
      </c>
      <c r="N11" s="145">
        <v>1057</v>
      </c>
      <c r="O11" s="145">
        <v>1384</v>
      </c>
      <c r="P11" s="145">
        <v>23793</v>
      </c>
      <c r="Q11" s="145">
        <v>1376</v>
      </c>
      <c r="R11" s="145">
        <v>587</v>
      </c>
      <c r="S11" s="59" t="s">
        <v>22</v>
      </c>
    </row>
    <row r="12" spans="1:19" s="40" customFormat="1" ht="21.75" customHeight="1">
      <c r="A12" s="41">
        <v>7</v>
      </c>
      <c r="B12" s="59" t="s">
        <v>2</v>
      </c>
      <c r="C12" s="145">
        <v>39497</v>
      </c>
      <c r="D12" s="145">
        <v>29</v>
      </c>
      <c r="E12" s="145">
        <v>39526</v>
      </c>
      <c r="F12" s="145">
        <v>17</v>
      </c>
      <c r="G12" s="145">
        <v>7</v>
      </c>
      <c r="H12" s="145">
        <v>86</v>
      </c>
      <c r="I12" s="145">
        <v>10</v>
      </c>
      <c r="J12" s="145">
        <v>72</v>
      </c>
      <c r="K12" s="145">
        <v>23</v>
      </c>
      <c r="L12" s="145">
        <v>230</v>
      </c>
      <c r="M12" s="145">
        <v>17</v>
      </c>
      <c r="N12" s="145">
        <v>1318</v>
      </c>
      <c r="O12" s="145">
        <v>1780</v>
      </c>
      <c r="P12" s="145">
        <v>35906</v>
      </c>
      <c r="Q12" s="145">
        <v>1759</v>
      </c>
      <c r="R12" s="145">
        <v>673</v>
      </c>
      <c r="S12" s="59" t="s">
        <v>2</v>
      </c>
    </row>
    <row r="13" spans="1:19" s="40" customFormat="1" ht="21.75" customHeight="1">
      <c r="A13" s="41">
        <v>8</v>
      </c>
      <c r="B13" s="59" t="s">
        <v>23</v>
      </c>
      <c r="C13" s="145">
        <v>22392</v>
      </c>
      <c r="D13" s="145">
        <v>0</v>
      </c>
      <c r="E13" s="145">
        <v>22392</v>
      </c>
      <c r="F13" s="145">
        <v>9</v>
      </c>
      <c r="G13" s="145">
        <v>3</v>
      </c>
      <c r="H13" s="145">
        <v>80</v>
      </c>
      <c r="I13" s="145">
        <v>4</v>
      </c>
      <c r="J13" s="145">
        <v>61</v>
      </c>
      <c r="K13" s="145">
        <v>21</v>
      </c>
      <c r="L13" s="145">
        <v>221</v>
      </c>
      <c r="M13" s="145">
        <v>11</v>
      </c>
      <c r="N13" s="145">
        <v>977</v>
      </c>
      <c r="O13" s="145">
        <v>1387</v>
      </c>
      <c r="P13" s="145">
        <v>20148</v>
      </c>
      <c r="Q13" s="145">
        <v>1363</v>
      </c>
      <c r="R13" s="145">
        <v>545</v>
      </c>
      <c r="S13" s="59" t="s">
        <v>23</v>
      </c>
    </row>
    <row r="14" spans="1:19" s="27" customFormat="1" ht="21.75" customHeight="1">
      <c r="A14" s="84">
        <v>9</v>
      </c>
      <c r="B14" s="85" t="s">
        <v>49</v>
      </c>
      <c r="C14" s="146">
        <v>32574</v>
      </c>
      <c r="D14" s="146">
        <v>0</v>
      </c>
      <c r="E14" s="146">
        <v>32574</v>
      </c>
      <c r="F14" s="146">
        <v>12</v>
      </c>
      <c r="G14" s="146">
        <v>3</v>
      </c>
      <c r="H14" s="146">
        <v>72</v>
      </c>
      <c r="I14" s="146">
        <v>18</v>
      </c>
      <c r="J14" s="146">
        <v>75</v>
      </c>
      <c r="K14" s="146">
        <v>42</v>
      </c>
      <c r="L14" s="146">
        <v>303</v>
      </c>
      <c r="M14" s="146">
        <v>14</v>
      </c>
      <c r="N14" s="146">
        <v>1292</v>
      </c>
      <c r="O14" s="146">
        <v>1831</v>
      </c>
      <c r="P14" s="146">
        <v>29138</v>
      </c>
      <c r="Q14" s="146">
        <v>1805</v>
      </c>
      <c r="R14" s="146">
        <v>748</v>
      </c>
      <c r="S14" s="85" t="s">
        <v>49</v>
      </c>
    </row>
    <row r="15" spans="1:19" s="27" customFormat="1" ht="21.75" customHeight="1">
      <c r="A15" s="84">
        <v>10</v>
      </c>
      <c r="B15" s="85" t="s">
        <v>24</v>
      </c>
      <c r="C15" s="146">
        <v>25236</v>
      </c>
      <c r="D15" s="146">
        <v>0</v>
      </c>
      <c r="E15" s="146">
        <v>25236</v>
      </c>
      <c r="F15" s="146">
        <v>5</v>
      </c>
      <c r="G15" s="146">
        <v>1</v>
      </c>
      <c r="H15" s="146">
        <v>36</v>
      </c>
      <c r="I15" s="146">
        <v>4</v>
      </c>
      <c r="J15" s="146">
        <v>21</v>
      </c>
      <c r="K15" s="146">
        <v>13</v>
      </c>
      <c r="L15" s="146">
        <v>132</v>
      </c>
      <c r="M15" s="146">
        <v>10</v>
      </c>
      <c r="N15" s="146">
        <v>616</v>
      </c>
      <c r="O15" s="146">
        <v>838</v>
      </c>
      <c r="P15" s="146">
        <v>22528</v>
      </c>
      <c r="Q15" s="146">
        <v>824</v>
      </c>
      <c r="R15" s="146">
        <v>341</v>
      </c>
      <c r="S15" s="85" t="s">
        <v>24</v>
      </c>
    </row>
    <row r="16" spans="1:19" s="27" customFormat="1" ht="21.75" customHeight="1">
      <c r="A16" s="84">
        <v>11</v>
      </c>
      <c r="B16" s="85" t="s">
        <v>25</v>
      </c>
      <c r="C16" s="146">
        <v>14217</v>
      </c>
      <c r="D16" s="146">
        <v>5</v>
      </c>
      <c r="E16" s="146">
        <v>14222</v>
      </c>
      <c r="F16" s="146">
        <v>11</v>
      </c>
      <c r="G16" s="146">
        <v>2</v>
      </c>
      <c r="H16" s="146">
        <v>43</v>
      </c>
      <c r="I16" s="146">
        <v>5</v>
      </c>
      <c r="J16" s="146">
        <v>18</v>
      </c>
      <c r="K16" s="146">
        <v>6</v>
      </c>
      <c r="L16" s="146">
        <v>79</v>
      </c>
      <c r="M16" s="146">
        <v>3</v>
      </c>
      <c r="N16" s="146">
        <v>365</v>
      </c>
      <c r="O16" s="146">
        <v>532</v>
      </c>
      <c r="P16" s="146">
        <v>12676</v>
      </c>
      <c r="Q16" s="146">
        <v>523</v>
      </c>
      <c r="R16" s="146">
        <v>204</v>
      </c>
      <c r="S16" s="85" t="s">
        <v>25</v>
      </c>
    </row>
    <row r="17" spans="1:19" s="40" customFormat="1" ht="21.75" customHeight="1">
      <c r="A17" s="41">
        <v>12</v>
      </c>
      <c r="B17" s="59" t="s">
        <v>26</v>
      </c>
      <c r="C17" s="145">
        <v>21482</v>
      </c>
      <c r="D17" s="145">
        <v>0</v>
      </c>
      <c r="E17" s="145">
        <v>21482</v>
      </c>
      <c r="F17" s="145">
        <v>11</v>
      </c>
      <c r="G17" s="145">
        <v>0</v>
      </c>
      <c r="H17" s="145">
        <v>49</v>
      </c>
      <c r="I17" s="145">
        <v>13</v>
      </c>
      <c r="J17" s="145">
        <v>41</v>
      </c>
      <c r="K17" s="145">
        <v>23</v>
      </c>
      <c r="L17" s="145">
        <v>166</v>
      </c>
      <c r="M17" s="145">
        <v>7</v>
      </c>
      <c r="N17" s="145">
        <v>547</v>
      </c>
      <c r="O17" s="145">
        <v>857</v>
      </c>
      <c r="P17" s="145">
        <v>19280</v>
      </c>
      <c r="Q17" s="145">
        <v>846</v>
      </c>
      <c r="R17" s="145">
        <v>353</v>
      </c>
      <c r="S17" s="59" t="s">
        <v>26</v>
      </c>
    </row>
    <row r="18" spans="1:19" s="40" customFormat="1" ht="21.75" customHeight="1">
      <c r="A18" s="41">
        <v>13</v>
      </c>
      <c r="B18" s="59" t="s">
        <v>27</v>
      </c>
      <c r="C18" s="145">
        <v>38103</v>
      </c>
      <c r="D18" s="145">
        <v>0</v>
      </c>
      <c r="E18" s="145">
        <v>38103</v>
      </c>
      <c r="F18" s="145">
        <v>16</v>
      </c>
      <c r="G18" s="145">
        <v>8</v>
      </c>
      <c r="H18" s="145">
        <v>63</v>
      </c>
      <c r="I18" s="145">
        <v>10</v>
      </c>
      <c r="J18" s="145">
        <v>56</v>
      </c>
      <c r="K18" s="145">
        <v>19</v>
      </c>
      <c r="L18" s="145">
        <v>283</v>
      </c>
      <c r="M18" s="145">
        <v>9</v>
      </c>
      <c r="N18" s="145">
        <v>1188</v>
      </c>
      <c r="O18" s="145">
        <v>1652</v>
      </c>
      <c r="P18" s="145">
        <v>34162</v>
      </c>
      <c r="Q18" s="145">
        <v>1643</v>
      </c>
      <c r="R18" s="145">
        <v>615</v>
      </c>
      <c r="S18" s="59" t="s">
        <v>27</v>
      </c>
    </row>
    <row r="19" spans="1:19" s="40" customFormat="1" ht="21.75" customHeight="1">
      <c r="A19" s="41">
        <v>14</v>
      </c>
      <c r="B19" s="59" t="s">
        <v>28</v>
      </c>
      <c r="C19" s="145">
        <v>53552</v>
      </c>
      <c r="D19" s="145">
        <v>0</v>
      </c>
      <c r="E19" s="145">
        <v>53552</v>
      </c>
      <c r="F19" s="145">
        <v>12</v>
      </c>
      <c r="G19" s="145">
        <v>2</v>
      </c>
      <c r="H19" s="145">
        <v>107</v>
      </c>
      <c r="I19" s="145">
        <v>5</v>
      </c>
      <c r="J19" s="145">
        <v>78</v>
      </c>
      <c r="K19" s="145">
        <v>19</v>
      </c>
      <c r="L19" s="145">
        <v>287</v>
      </c>
      <c r="M19" s="145">
        <v>8</v>
      </c>
      <c r="N19" s="145">
        <v>1493</v>
      </c>
      <c r="O19" s="145">
        <v>2011</v>
      </c>
      <c r="P19" s="145">
        <v>49861</v>
      </c>
      <c r="Q19" s="145">
        <v>1959</v>
      </c>
      <c r="R19" s="145">
        <v>775</v>
      </c>
      <c r="S19" s="59" t="s">
        <v>28</v>
      </c>
    </row>
    <row r="20" spans="1:19" s="40" customFormat="1" ht="21.75" customHeight="1">
      <c r="A20" s="41">
        <v>15</v>
      </c>
      <c r="B20" s="59" t="s">
        <v>29</v>
      </c>
      <c r="C20" s="145">
        <v>43635</v>
      </c>
      <c r="D20" s="145">
        <v>0</v>
      </c>
      <c r="E20" s="145">
        <v>43635</v>
      </c>
      <c r="F20" s="145">
        <v>19</v>
      </c>
      <c r="G20" s="145">
        <v>2</v>
      </c>
      <c r="H20" s="145">
        <v>102</v>
      </c>
      <c r="I20" s="145">
        <v>7</v>
      </c>
      <c r="J20" s="145">
        <v>75</v>
      </c>
      <c r="K20" s="145">
        <v>19</v>
      </c>
      <c r="L20" s="145">
        <v>256</v>
      </c>
      <c r="M20" s="145">
        <v>10</v>
      </c>
      <c r="N20" s="145">
        <v>1180</v>
      </c>
      <c r="O20" s="145">
        <v>1670</v>
      </c>
      <c r="P20" s="145">
        <v>40242</v>
      </c>
      <c r="Q20" s="145">
        <v>1651</v>
      </c>
      <c r="R20" s="145">
        <v>713</v>
      </c>
      <c r="S20" s="59" t="s">
        <v>29</v>
      </c>
    </row>
    <row r="21" spans="1:19" s="40" customFormat="1" ht="21.75" customHeight="1">
      <c r="A21" s="41">
        <v>16</v>
      </c>
      <c r="B21" s="59" t="s">
        <v>30</v>
      </c>
      <c r="C21" s="145">
        <v>125690</v>
      </c>
      <c r="D21" s="145">
        <v>0</v>
      </c>
      <c r="E21" s="145">
        <v>125690</v>
      </c>
      <c r="F21" s="145">
        <v>77</v>
      </c>
      <c r="G21" s="145">
        <v>21</v>
      </c>
      <c r="H21" s="145">
        <v>502</v>
      </c>
      <c r="I21" s="145">
        <v>48</v>
      </c>
      <c r="J21" s="145">
        <v>416</v>
      </c>
      <c r="K21" s="145">
        <v>102</v>
      </c>
      <c r="L21" s="145">
        <v>1141</v>
      </c>
      <c r="M21" s="145">
        <v>46</v>
      </c>
      <c r="N21" s="145">
        <v>4972</v>
      </c>
      <c r="O21" s="145">
        <v>7325</v>
      </c>
      <c r="P21" s="145">
        <v>116836</v>
      </c>
      <c r="Q21" s="145">
        <v>7142</v>
      </c>
      <c r="R21" s="145">
        <v>3063</v>
      </c>
      <c r="S21" s="59" t="s">
        <v>30</v>
      </c>
    </row>
    <row r="22" spans="1:19" s="40" customFormat="1" ht="21.75" customHeight="1">
      <c r="A22" s="41">
        <v>17</v>
      </c>
      <c r="B22" s="59" t="s">
        <v>0</v>
      </c>
      <c r="C22" s="145">
        <v>82828</v>
      </c>
      <c r="D22" s="145">
        <v>0</v>
      </c>
      <c r="E22" s="145">
        <v>82828</v>
      </c>
      <c r="F22" s="145">
        <v>42</v>
      </c>
      <c r="G22" s="145">
        <v>6</v>
      </c>
      <c r="H22" s="145">
        <v>172</v>
      </c>
      <c r="I22" s="145">
        <v>25</v>
      </c>
      <c r="J22" s="145">
        <v>156</v>
      </c>
      <c r="K22" s="145">
        <v>59</v>
      </c>
      <c r="L22" s="145">
        <v>485</v>
      </c>
      <c r="M22" s="145">
        <v>21</v>
      </c>
      <c r="N22" s="145">
        <v>2054</v>
      </c>
      <c r="O22" s="145">
        <v>3020</v>
      </c>
      <c r="P22" s="145">
        <v>76547</v>
      </c>
      <c r="Q22" s="145">
        <v>2968</v>
      </c>
      <c r="R22" s="145">
        <v>1306</v>
      </c>
      <c r="S22" s="59" t="s">
        <v>0</v>
      </c>
    </row>
    <row r="23" spans="1:19" s="40" customFormat="1" ht="21.75" customHeight="1">
      <c r="A23" s="41">
        <v>18</v>
      </c>
      <c r="B23" s="59" t="s">
        <v>31</v>
      </c>
      <c r="C23" s="145">
        <v>33984</v>
      </c>
      <c r="D23" s="145">
        <v>0</v>
      </c>
      <c r="E23" s="145">
        <v>33984</v>
      </c>
      <c r="F23" s="145">
        <v>16</v>
      </c>
      <c r="G23" s="145">
        <v>6</v>
      </c>
      <c r="H23" s="145">
        <v>128</v>
      </c>
      <c r="I23" s="145">
        <v>9</v>
      </c>
      <c r="J23" s="145">
        <v>99</v>
      </c>
      <c r="K23" s="145">
        <v>19</v>
      </c>
      <c r="L23" s="145">
        <v>269</v>
      </c>
      <c r="M23" s="145">
        <v>8</v>
      </c>
      <c r="N23" s="145">
        <v>1269</v>
      </c>
      <c r="O23" s="145">
        <v>1823</v>
      </c>
      <c r="P23" s="145">
        <v>30720</v>
      </c>
      <c r="Q23" s="145">
        <v>1766</v>
      </c>
      <c r="R23" s="145">
        <v>819</v>
      </c>
      <c r="S23" s="59" t="s">
        <v>31</v>
      </c>
    </row>
    <row r="24" spans="1:19" s="40" customFormat="1" ht="21.75" customHeight="1">
      <c r="A24" s="41">
        <v>19</v>
      </c>
      <c r="B24" s="59" t="s">
        <v>3</v>
      </c>
      <c r="C24" s="145">
        <v>13819</v>
      </c>
      <c r="D24" s="145">
        <v>0</v>
      </c>
      <c r="E24" s="145">
        <v>13819</v>
      </c>
      <c r="F24" s="145">
        <v>5</v>
      </c>
      <c r="G24" s="145">
        <v>2</v>
      </c>
      <c r="H24" s="145">
        <v>37</v>
      </c>
      <c r="I24" s="145">
        <v>4</v>
      </c>
      <c r="J24" s="145">
        <v>20</v>
      </c>
      <c r="K24" s="145">
        <v>8</v>
      </c>
      <c r="L24" s="145">
        <v>106</v>
      </c>
      <c r="M24" s="145">
        <v>3</v>
      </c>
      <c r="N24" s="145">
        <v>488</v>
      </c>
      <c r="O24" s="145">
        <v>673</v>
      </c>
      <c r="P24" s="145">
        <v>12297</v>
      </c>
      <c r="Q24" s="145">
        <v>671</v>
      </c>
      <c r="R24" s="145">
        <v>299</v>
      </c>
      <c r="S24" s="59" t="s">
        <v>3</v>
      </c>
    </row>
    <row r="25" spans="1:19" s="40" customFormat="1" ht="21.75" customHeight="1">
      <c r="A25" s="41">
        <v>20</v>
      </c>
      <c r="B25" s="59" t="s">
        <v>32</v>
      </c>
      <c r="C25" s="145">
        <v>36828</v>
      </c>
      <c r="D25" s="145">
        <v>0</v>
      </c>
      <c r="E25" s="145">
        <v>36828</v>
      </c>
      <c r="F25" s="145">
        <v>15</v>
      </c>
      <c r="G25" s="145">
        <v>4</v>
      </c>
      <c r="H25" s="145">
        <v>109</v>
      </c>
      <c r="I25" s="145">
        <v>12</v>
      </c>
      <c r="J25" s="145">
        <v>74</v>
      </c>
      <c r="K25" s="145">
        <v>24</v>
      </c>
      <c r="L25" s="145">
        <v>196</v>
      </c>
      <c r="M25" s="145">
        <v>9</v>
      </c>
      <c r="N25" s="145">
        <v>1097</v>
      </c>
      <c r="O25" s="145">
        <v>1540</v>
      </c>
      <c r="P25" s="145">
        <v>34216</v>
      </c>
      <c r="Q25" s="145">
        <v>1512</v>
      </c>
      <c r="R25" s="145">
        <v>709</v>
      </c>
      <c r="S25" s="59" t="s">
        <v>32</v>
      </c>
    </row>
    <row r="26" spans="1:19" s="40" customFormat="1" ht="21.75" customHeight="1">
      <c r="A26" s="41">
        <v>21</v>
      </c>
      <c r="B26" s="59" t="s">
        <v>50</v>
      </c>
      <c r="C26" s="145">
        <v>19731</v>
      </c>
      <c r="D26" s="145">
        <v>0</v>
      </c>
      <c r="E26" s="145">
        <v>19731</v>
      </c>
      <c r="F26" s="145">
        <v>9</v>
      </c>
      <c r="G26" s="145">
        <v>1</v>
      </c>
      <c r="H26" s="145">
        <v>53</v>
      </c>
      <c r="I26" s="145">
        <v>10</v>
      </c>
      <c r="J26" s="145">
        <v>39</v>
      </c>
      <c r="K26" s="145">
        <v>11</v>
      </c>
      <c r="L26" s="145">
        <v>167</v>
      </c>
      <c r="M26" s="145">
        <v>6</v>
      </c>
      <c r="N26" s="145">
        <v>576</v>
      </c>
      <c r="O26" s="145">
        <v>872</v>
      </c>
      <c r="P26" s="145">
        <v>17372</v>
      </c>
      <c r="Q26" s="145">
        <v>850</v>
      </c>
      <c r="R26" s="145">
        <v>346</v>
      </c>
      <c r="S26" s="59" t="s">
        <v>50</v>
      </c>
    </row>
    <row r="27" spans="1:19" s="40" customFormat="1" ht="21.75" customHeight="1">
      <c r="A27" s="41">
        <v>22</v>
      </c>
      <c r="B27" s="59" t="s">
        <v>51</v>
      </c>
      <c r="C27" s="145">
        <v>27932</v>
      </c>
      <c r="D27" s="145">
        <v>0</v>
      </c>
      <c r="E27" s="145">
        <v>27932</v>
      </c>
      <c r="F27" s="145">
        <v>11</v>
      </c>
      <c r="G27" s="145">
        <v>3</v>
      </c>
      <c r="H27" s="145">
        <v>63</v>
      </c>
      <c r="I27" s="145">
        <v>5</v>
      </c>
      <c r="J27" s="145">
        <v>41</v>
      </c>
      <c r="K27" s="145">
        <v>12</v>
      </c>
      <c r="L27" s="145">
        <v>175</v>
      </c>
      <c r="M27" s="145">
        <v>8</v>
      </c>
      <c r="N27" s="145">
        <v>789</v>
      </c>
      <c r="O27" s="145">
        <v>1107</v>
      </c>
      <c r="P27" s="145">
        <v>25353</v>
      </c>
      <c r="Q27" s="145">
        <v>1100</v>
      </c>
      <c r="R27" s="145">
        <v>477</v>
      </c>
      <c r="S27" s="59" t="s">
        <v>51</v>
      </c>
    </row>
    <row r="28" spans="1:19" s="40" customFormat="1" ht="21.75" customHeight="1">
      <c r="A28" s="41">
        <v>23</v>
      </c>
      <c r="B28" s="59" t="s">
        <v>52</v>
      </c>
      <c r="C28" s="145">
        <v>52835</v>
      </c>
      <c r="D28" s="145">
        <v>0</v>
      </c>
      <c r="E28" s="145">
        <v>52835</v>
      </c>
      <c r="F28" s="145">
        <v>16</v>
      </c>
      <c r="G28" s="145">
        <v>15</v>
      </c>
      <c r="H28" s="145">
        <v>135</v>
      </c>
      <c r="I28" s="145">
        <v>13</v>
      </c>
      <c r="J28" s="145">
        <v>84</v>
      </c>
      <c r="K28" s="145">
        <v>41</v>
      </c>
      <c r="L28" s="145">
        <v>389</v>
      </c>
      <c r="M28" s="145">
        <v>13</v>
      </c>
      <c r="N28" s="145">
        <v>2040</v>
      </c>
      <c r="O28" s="145">
        <v>2746</v>
      </c>
      <c r="P28" s="145">
        <v>47670</v>
      </c>
      <c r="Q28" s="145">
        <v>2726</v>
      </c>
      <c r="R28" s="145">
        <v>1109</v>
      </c>
      <c r="S28" s="59" t="s">
        <v>52</v>
      </c>
    </row>
    <row r="29" spans="1:19" s="40" customFormat="1" ht="21.75" customHeight="1">
      <c r="A29" s="41">
        <v>24</v>
      </c>
      <c r="B29" s="59" t="s">
        <v>53</v>
      </c>
      <c r="C29" s="145">
        <v>27671</v>
      </c>
      <c r="D29" s="145">
        <v>12</v>
      </c>
      <c r="E29" s="145">
        <v>27683</v>
      </c>
      <c r="F29" s="145">
        <v>8</v>
      </c>
      <c r="G29" s="145">
        <v>9</v>
      </c>
      <c r="H29" s="145">
        <v>51</v>
      </c>
      <c r="I29" s="145">
        <v>14</v>
      </c>
      <c r="J29" s="145">
        <v>48</v>
      </c>
      <c r="K29" s="145">
        <v>20</v>
      </c>
      <c r="L29" s="145">
        <v>215</v>
      </c>
      <c r="M29" s="145">
        <v>13</v>
      </c>
      <c r="N29" s="145">
        <v>1325</v>
      </c>
      <c r="O29" s="145">
        <v>1703</v>
      </c>
      <c r="P29" s="145">
        <v>24825</v>
      </c>
      <c r="Q29" s="145">
        <v>1690</v>
      </c>
      <c r="R29" s="145">
        <v>675</v>
      </c>
      <c r="S29" s="59" t="s">
        <v>53</v>
      </c>
    </row>
    <row r="30" spans="1:19" s="40" customFormat="1" ht="21.75" customHeight="1">
      <c r="A30" s="41">
        <v>25</v>
      </c>
      <c r="B30" s="59" t="s">
        <v>54</v>
      </c>
      <c r="C30" s="145">
        <v>20273</v>
      </c>
      <c r="D30" s="145">
        <v>14</v>
      </c>
      <c r="E30" s="145">
        <v>20287</v>
      </c>
      <c r="F30" s="145">
        <v>11</v>
      </c>
      <c r="G30" s="145">
        <v>7</v>
      </c>
      <c r="H30" s="145">
        <v>50</v>
      </c>
      <c r="I30" s="145">
        <v>10</v>
      </c>
      <c r="J30" s="145">
        <v>52</v>
      </c>
      <c r="K30" s="145">
        <v>19</v>
      </c>
      <c r="L30" s="145">
        <v>189</v>
      </c>
      <c r="M30" s="145">
        <v>5</v>
      </c>
      <c r="N30" s="145">
        <v>832</v>
      </c>
      <c r="O30" s="145">
        <v>1175</v>
      </c>
      <c r="P30" s="145">
        <v>17852</v>
      </c>
      <c r="Q30" s="145">
        <v>1157</v>
      </c>
      <c r="R30" s="145">
        <v>473</v>
      </c>
      <c r="S30" s="59" t="s">
        <v>54</v>
      </c>
    </row>
    <row r="31" spans="1:19" s="40" customFormat="1" ht="21.75" customHeight="1">
      <c r="A31" s="41">
        <v>26</v>
      </c>
      <c r="B31" s="59" t="s">
        <v>55</v>
      </c>
      <c r="C31" s="145">
        <v>21453</v>
      </c>
      <c r="D31" s="145">
        <v>4</v>
      </c>
      <c r="E31" s="145">
        <v>21457</v>
      </c>
      <c r="F31" s="145">
        <v>12</v>
      </c>
      <c r="G31" s="145">
        <v>6</v>
      </c>
      <c r="H31" s="145">
        <v>40</v>
      </c>
      <c r="I31" s="145">
        <v>9</v>
      </c>
      <c r="J31" s="145">
        <v>43</v>
      </c>
      <c r="K31" s="145">
        <v>15</v>
      </c>
      <c r="L31" s="145">
        <v>148</v>
      </c>
      <c r="M31" s="145">
        <v>7</v>
      </c>
      <c r="N31" s="145">
        <v>637</v>
      </c>
      <c r="O31" s="145">
        <v>917</v>
      </c>
      <c r="P31" s="145">
        <v>19280</v>
      </c>
      <c r="Q31" s="145">
        <v>907</v>
      </c>
      <c r="R31" s="145">
        <v>390</v>
      </c>
      <c r="S31" s="59" t="s">
        <v>55</v>
      </c>
    </row>
    <row r="32" spans="1:19" s="40" customFormat="1" ht="21.75" customHeight="1">
      <c r="A32" s="41">
        <v>27</v>
      </c>
      <c r="B32" s="59" t="s">
        <v>56</v>
      </c>
      <c r="C32" s="145">
        <v>20191</v>
      </c>
      <c r="D32" s="145">
        <v>0</v>
      </c>
      <c r="E32" s="145">
        <v>20191</v>
      </c>
      <c r="F32" s="145">
        <v>5</v>
      </c>
      <c r="G32" s="145">
        <v>2</v>
      </c>
      <c r="H32" s="145">
        <v>27</v>
      </c>
      <c r="I32" s="145">
        <v>5</v>
      </c>
      <c r="J32" s="145">
        <v>28</v>
      </c>
      <c r="K32" s="145">
        <v>18</v>
      </c>
      <c r="L32" s="145">
        <v>148</v>
      </c>
      <c r="M32" s="145">
        <v>3</v>
      </c>
      <c r="N32" s="145">
        <v>783</v>
      </c>
      <c r="O32" s="145">
        <v>1019</v>
      </c>
      <c r="P32" s="145">
        <v>17860</v>
      </c>
      <c r="Q32" s="145">
        <v>1010</v>
      </c>
      <c r="R32" s="145">
        <v>306</v>
      </c>
      <c r="S32" s="59" t="s">
        <v>56</v>
      </c>
    </row>
    <row r="33" spans="1:19" s="40" customFormat="1" ht="21.75" customHeight="1">
      <c r="A33" s="41">
        <v>28</v>
      </c>
      <c r="B33" s="59" t="s">
        <v>57</v>
      </c>
      <c r="C33" s="145">
        <v>50008</v>
      </c>
      <c r="D33" s="145">
        <v>0</v>
      </c>
      <c r="E33" s="145">
        <v>50008</v>
      </c>
      <c r="F33" s="145">
        <v>49</v>
      </c>
      <c r="G33" s="145">
        <v>18</v>
      </c>
      <c r="H33" s="145">
        <v>204</v>
      </c>
      <c r="I33" s="145">
        <v>31</v>
      </c>
      <c r="J33" s="145">
        <v>186</v>
      </c>
      <c r="K33" s="145">
        <v>49</v>
      </c>
      <c r="L33" s="145">
        <v>473</v>
      </c>
      <c r="M33" s="145">
        <v>28</v>
      </c>
      <c r="N33" s="145">
        <v>2010</v>
      </c>
      <c r="O33" s="145">
        <v>3048</v>
      </c>
      <c r="P33" s="145">
        <v>46084</v>
      </c>
      <c r="Q33" s="145">
        <v>3026</v>
      </c>
      <c r="R33" s="145">
        <v>1532</v>
      </c>
      <c r="S33" s="59" t="s">
        <v>57</v>
      </c>
    </row>
    <row r="34" spans="1:19" s="40" customFormat="1" ht="21.75" customHeight="1">
      <c r="A34" s="41">
        <v>29</v>
      </c>
      <c r="B34" s="59" t="s">
        <v>58</v>
      </c>
      <c r="C34" s="145">
        <v>16316</v>
      </c>
      <c r="D34" s="145">
        <v>0</v>
      </c>
      <c r="E34" s="145">
        <v>16316</v>
      </c>
      <c r="F34" s="145">
        <v>4</v>
      </c>
      <c r="G34" s="145">
        <v>1</v>
      </c>
      <c r="H34" s="145">
        <v>27</v>
      </c>
      <c r="I34" s="145">
        <v>6</v>
      </c>
      <c r="J34" s="145">
        <v>21</v>
      </c>
      <c r="K34" s="145">
        <v>10</v>
      </c>
      <c r="L34" s="145">
        <v>106</v>
      </c>
      <c r="M34" s="145">
        <v>7</v>
      </c>
      <c r="N34" s="145">
        <v>610</v>
      </c>
      <c r="O34" s="145">
        <v>792</v>
      </c>
      <c r="P34" s="145">
        <v>14236</v>
      </c>
      <c r="Q34" s="145">
        <v>774</v>
      </c>
      <c r="R34" s="145">
        <v>329</v>
      </c>
      <c r="S34" s="59" t="s">
        <v>58</v>
      </c>
    </row>
    <row r="35" spans="1:19" s="40" customFormat="1" ht="21.75" customHeight="1">
      <c r="A35" s="41">
        <v>30</v>
      </c>
      <c r="B35" s="60" t="s">
        <v>59</v>
      </c>
      <c r="C35" s="145">
        <v>23298</v>
      </c>
      <c r="D35" s="145">
        <v>0</v>
      </c>
      <c r="E35" s="145">
        <v>23298</v>
      </c>
      <c r="F35" s="145">
        <v>3</v>
      </c>
      <c r="G35" s="145">
        <v>2</v>
      </c>
      <c r="H35" s="145">
        <v>33</v>
      </c>
      <c r="I35" s="145">
        <v>3</v>
      </c>
      <c r="J35" s="145">
        <v>20</v>
      </c>
      <c r="K35" s="145">
        <v>6</v>
      </c>
      <c r="L35" s="145">
        <v>124</v>
      </c>
      <c r="M35" s="145">
        <v>7</v>
      </c>
      <c r="N35" s="145">
        <v>738</v>
      </c>
      <c r="O35" s="145">
        <v>936</v>
      </c>
      <c r="P35" s="145">
        <v>20415</v>
      </c>
      <c r="Q35" s="145">
        <v>921</v>
      </c>
      <c r="R35" s="145">
        <v>365</v>
      </c>
      <c r="S35" s="60" t="s">
        <v>59</v>
      </c>
    </row>
    <row r="36" spans="1:19" s="40" customFormat="1" ht="21.75" customHeight="1">
      <c r="A36" s="41">
        <v>31</v>
      </c>
      <c r="B36" s="59" t="s">
        <v>60</v>
      </c>
      <c r="C36" s="145">
        <v>26950</v>
      </c>
      <c r="D36" s="145">
        <v>0</v>
      </c>
      <c r="E36" s="145">
        <v>26950</v>
      </c>
      <c r="F36" s="145">
        <v>13</v>
      </c>
      <c r="G36" s="145">
        <v>6</v>
      </c>
      <c r="H36" s="145">
        <v>60</v>
      </c>
      <c r="I36" s="145">
        <v>7</v>
      </c>
      <c r="J36" s="145">
        <v>50</v>
      </c>
      <c r="K36" s="145">
        <v>15</v>
      </c>
      <c r="L36" s="145">
        <v>168</v>
      </c>
      <c r="M36" s="145">
        <v>14</v>
      </c>
      <c r="N36" s="145">
        <v>776</v>
      </c>
      <c r="O36" s="145">
        <v>1109</v>
      </c>
      <c r="P36" s="145">
        <v>24562</v>
      </c>
      <c r="Q36" s="145">
        <v>1087</v>
      </c>
      <c r="R36" s="145">
        <v>500</v>
      </c>
      <c r="S36" s="59" t="s">
        <v>60</v>
      </c>
    </row>
    <row r="37" spans="1:19" s="40" customFormat="1" ht="21.75" customHeight="1">
      <c r="A37" s="41">
        <v>32</v>
      </c>
      <c r="B37" s="59" t="s">
        <v>61</v>
      </c>
      <c r="C37" s="147">
        <v>25752</v>
      </c>
      <c r="D37" s="147">
        <v>0</v>
      </c>
      <c r="E37" s="147">
        <v>25752</v>
      </c>
      <c r="F37" s="147">
        <v>11</v>
      </c>
      <c r="G37" s="147">
        <v>6</v>
      </c>
      <c r="H37" s="147">
        <v>39</v>
      </c>
      <c r="I37" s="147">
        <v>15</v>
      </c>
      <c r="J37" s="147">
        <v>51</v>
      </c>
      <c r="K37" s="147">
        <v>36</v>
      </c>
      <c r="L37" s="147">
        <v>200</v>
      </c>
      <c r="M37" s="147">
        <v>17</v>
      </c>
      <c r="N37" s="147">
        <v>840</v>
      </c>
      <c r="O37" s="147">
        <v>1215</v>
      </c>
      <c r="P37" s="147">
        <v>23215</v>
      </c>
      <c r="Q37" s="147">
        <v>1199</v>
      </c>
      <c r="R37" s="147">
        <v>493</v>
      </c>
      <c r="S37" s="59" t="s">
        <v>61</v>
      </c>
    </row>
    <row r="38" spans="1:19" s="27" customFormat="1" ht="21.75" customHeight="1">
      <c r="A38" s="63"/>
      <c r="B38" s="70" t="s">
        <v>44</v>
      </c>
      <c r="C38" s="93">
        <f>SUM(C6:C37)</f>
        <v>1348346</v>
      </c>
      <c r="D38" s="93">
        <f aca="true" t="shared" si="0" ref="D38:R38">SUM(D6:D37)</f>
        <v>95</v>
      </c>
      <c r="E38" s="93">
        <f t="shared" si="0"/>
        <v>1348441</v>
      </c>
      <c r="F38" s="93">
        <f t="shared" si="0"/>
        <v>625</v>
      </c>
      <c r="G38" s="93">
        <f t="shared" si="0"/>
        <v>212</v>
      </c>
      <c r="H38" s="93">
        <f>SUM(H6:H37)</f>
        <v>3778</v>
      </c>
      <c r="I38" s="93">
        <f t="shared" si="0"/>
        <v>455</v>
      </c>
      <c r="J38" s="93">
        <f t="shared" si="0"/>
        <v>3086</v>
      </c>
      <c r="K38" s="93">
        <f t="shared" si="0"/>
        <v>1031</v>
      </c>
      <c r="L38" s="93">
        <f t="shared" si="0"/>
        <v>10225</v>
      </c>
      <c r="M38" s="93">
        <f t="shared" si="0"/>
        <v>497</v>
      </c>
      <c r="N38" s="93">
        <f t="shared" si="0"/>
        <v>47415</v>
      </c>
      <c r="O38" s="93">
        <f t="shared" si="0"/>
        <v>67324</v>
      </c>
      <c r="P38" s="93">
        <f t="shared" si="0"/>
        <v>1235622</v>
      </c>
      <c r="Q38" s="93">
        <f t="shared" si="0"/>
        <v>66216</v>
      </c>
      <c r="R38" s="93">
        <f t="shared" si="0"/>
        <v>27896</v>
      </c>
      <c r="S38" s="70" t="s">
        <v>44</v>
      </c>
    </row>
    <row r="39" spans="1:19" s="40" customFormat="1" ht="21.75" customHeight="1">
      <c r="A39" s="43">
        <v>33</v>
      </c>
      <c r="B39" s="61" t="s">
        <v>33</v>
      </c>
      <c r="C39" s="148">
        <v>15917</v>
      </c>
      <c r="D39" s="148">
        <v>60</v>
      </c>
      <c r="E39" s="148">
        <v>15977</v>
      </c>
      <c r="F39" s="148">
        <v>8</v>
      </c>
      <c r="G39" s="148">
        <v>4</v>
      </c>
      <c r="H39" s="148">
        <v>52</v>
      </c>
      <c r="I39" s="148">
        <v>6</v>
      </c>
      <c r="J39" s="148">
        <v>28</v>
      </c>
      <c r="K39" s="148">
        <v>11</v>
      </c>
      <c r="L39" s="148">
        <v>116</v>
      </c>
      <c r="M39" s="148">
        <v>3</v>
      </c>
      <c r="N39" s="148">
        <v>583</v>
      </c>
      <c r="O39" s="148">
        <v>811</v>
      </c>
      <c r="P39" s="148">
        <v>14041</v>
      </c>
      <c r="Q39" s="148">
        <v>800</v>
      </c>
      <c r="R39" s="148">
        <v>335</v>
      </c>
      <c r="S39" s="61" t="s">
        <v>33</v>
      </c>
    </row>
    <row r="40" spans="1:19" s="40" customFormat="1" ht="21.75" customHeight="1">
      <c r="A40" s="41">
        <v>34</v>
      </c>
      <c r="B40" s="59" t="s">
        <v>34</v>
      </c>
      <c r="C40" s="145">
        <v>8177</v>
      </c>
      <c r="D40" s="145">
        <v>0</v>
      </c>
      <c r="E40" s="145">
        <v>8177</v>
      </c>
      <c r="F40" s="145">
        <v>2</v>
      </c>
      <c r="G40" s="145">
        <v>2</v>
      </c>
      <c r="H40" s="145">
        <v>31</v>
      </c>
      <c r="I40" s="145">
        <v>6</v>
      </c>
      <c r="J40" s="145">
        <v>23</v>
      </c>
      <c r="K40" s="145">
        <v>8</v>
      </c>
      <c r="L40" s="145">
        <v>65</v>
      </c>
      <c r="M40" s="145">
        <v>5</v>
      </c>
      <c r="N40" s="145">
        <v>371</v>
      </c>
      <c r="O40" s="145">
        <v>513</v>
      </c>
      <c r="P40" s="145">
        <v>7259</v>
      </c>
      <c r="Q40" s="145">
        <v>505</v>
      </c>
      <c r="R40" s="145">
        <v>192</v>
      </c>
      <c r="S40" s="59" t="s">
        <v>34</v>
      </c>
    </row>
    <row r="41" spans="1:19" s="40" customFormat="1" ht="21.75" customHeight="1">
      <c r="A41" s="41">
        <v>35</v>
      </c>
      <c r="B41" s="59" t="s">
        <v>62</v>
      </c>
      <c r="C41" s="145">
        <v>9437</v>
      </c>
      <c r="D41" s="145">
        <v>0</v>
      </c>
      <c r="E41" s="145">
        <v>9437</v>
      </c>
      <c r="F41" s="145">
        <v>1</v>
      </c>
      <c r="G41" s="145">
        <v>0</v>
      </c>
      <c r="H41" s="145">
        <v>15</v>
      </c>
      <c r="I41" s="145">
        <v>2</v>
      </c>
      <c r="J41" s="145">
        <v>8</v>
      </c>
      <c r="K41" s="145">
        <v>3</v>
      </c>
      <c r="L41" s="145">
        <v>56</v>
      </c>
      <c r="M41" s="145">
        <v>1</v>
      </c>
      <c r="N41" s="145">
        <v>229</v>
      </c>
      <c r="O41" s="145">
        <v>315</v>
      </c>
      <c r="P41" s="145">
        <v>8309</v>
      </c>
      <c r="Q41" s="145">
        <v>309</v>
      </c>
      <c r="R41" s="145">
        <v>114</v>
      </c>
      <c r="S41" s="59" t="s">
        <v>62</v>
      </c>
    </row>
    <row r="42" spans="1:19" s="40" customFormat="1" ht="21.75" customHeight="1">
      <c r="A42" s="41">
        <v>36</v>
      </c>
      <c r="B42" s="59" t="s">
        <v>35</v>
      </c>
      <c r="C42" s="145">
        <v>19692</v>
      </c>
      <c r="D42" s="145">
        <v>0</v>
      </c>
      <c r="E42" s="145">
        <v>19692</v>
      </c>
      <c r="F42" s="145">
        <v>13</v>
      </c>
      <c r="G42" s="145">
        <v>1</v>
      </c>
      <c r="H42" s="145">
        <v>75</v>
      </c>
      <c r="I42" s="145">
        <v>7</v>
      </c>
      <c r="J42" s="145">
        <v>46</v>
      </c>
      <c r="K42" s="145">
        <v>18</v>
      </c>
      <c r="L42" s="145">
        <v>141</v>
      </c>
      <c r="M42" s="145">
        <v>5</v>
      </c>
      <c r="N42" s="145">
        <v>562</v>
      </c>
      <c r="O42" s="145">
        <v>868</v>
      </c>
      <c r="P42" s="145">
        <v>18332</v>
      </c>
      <c r="Q42" s="145">
        <v>827</v>
      </c>
      <c r="R42" s="145">
        <v>346</v>
      </c>
      <c r="S42" s="59" t="s">
        <v>35</v>
      </c>
    </row>
    <row r="43" spans="1:19" s="40" customFormat="1" ht="21.75" customHeight="1">
      <c r="A43" s="41">
        <v>37</v>
      </c>
      <c r="B43" s="59" t="s">
        <v>36</v>
      </c>
      <c r="C43" s="145">
        <v>7506</v>
      </c>
      <c r="D43" s="145">
        <v>0</v>
      </c>
      <c r="E43" s="145">
        <v>7506</v>
      </c>
      <c r="F43" s="145">
        <v>6</v>
      </c>
      <c r="G43" s="145">
        <v>0</v>
      </c>
      <c r="H43" s="145">
        <v>14</v>
      </c>
      <c r="I43" s="145">
        <v>2</v>
      </c>
      <c r="J43" s="145">
        <v>7</v>
      </c>
      <c r="K43" s="145">
        <v>3</v>
      </c>
      <c r="L43" s="145">
        <v>66</v>
      </c>
      <c r="M43" s="145">
        <v>4</v>
      </c>
      <c r="N43" s="145">
        <v>239</v>
      </c>
      <c r="O43" s="145">
        <v>341</v>
      </c>
      <c r="P43" s="145">
        <v>6412</v>
      </c>
      <c r="Q43" s="145">
        <v>341</v>
      </c>
      <c r="R43" s="145">
        <v>126</v>
      </c>
      <c r="S43" s="59" t="s">
        <v>36</v>
      </c>
    </row>
    <row r="44" spans="1:19" s="40" customFormat="1" ht="21.75" customHeight="1">
      <c r="A44" s="41">
        <v>38</v>
      </c>
      <c r="B44" s="59" t="s">
        <v>37</v>
      </c>
      <c r="C44" s="145">
        <v>7807</v>
      </c>
      <c r="D44" s="145">
        <v>0</v>
      </c>
      <c r="E44" s="145">
        <v>7807</v>
      </c>
      <c r="F44" s="145">
        <v>4</v>
      </c>
      <c r="G44" s="145">
        <v>1</v>
      </c>
      <c r="H44" s="145">
        <v>22</v>
      </c>
      <c r="I44" s="145">
        <v>4</v>
      </c>
      <c r="J44" s="145">
        <v>8</v>
      </c>
      <c r="K44" s="145">
        <v>11</v>
      </c>
      <c r="L44" s="145">
        <v>46</v>
      </c>
      <c r="M44" s="145">
        <v>1</v>
      </c>
      <c r="N44" s="145">
        <v>251</v>
      </c>
      <c r="O44" s="145">
        <v>348</v>
      </c>
      <c r="P44" s="145">
        <v>7063</v>
      </c>
      <c r="Q44" s="145">
        <v>339</v>
      </c>
      <c r="R44" s="145">
        <v>165</v>
      </c>
      <c r="S44" s="59" t="s">
        <v>37</v>
      </c>
    </row>
    <row r="45" spans="1:19" s="40" customFormat="1" ht="21.75" customHeight="1">
      <c r="A45" s="41">
        <v>39</v>
      </c>
      <c r="B45" s="59" t="s">
        <v>38</v>
      </c>
      <c r="C45" s="145">
        <v>24657</v>
      </c>
      <c r="D45" s="145">
        <v>0</v>
      </c>
      <c r="E45" s="145">
        <v>24657</v>
      </c>
      <c r="F45" s="145">
        <v>17</v>
      </c>
      <c r="G45" s="145">
        <v>8</v>
      </c>
      <c r="H45" s="145">
        <v>87</v>
      </c>
      <c r="I45" s="145">
        <v>10</v>
      </c>
      <c r="J45" s="145">
        <v>79</v>
      </c>
      <c r="K45" s="145">
        <v>13</v>
      </c>
      <c r="L45" s="145">
        <v>175</v>
      </c>
      <c r="M45" s="145">
        <v>4</v>
      </c>
      <c r="N45" s="145">
        <v>749</v>
      </c>
      <c r="O45" s="145">
        <v>1142</v>
      </c>
      <c r="P45" s="145">
        <v>22539</v>
      </c>
      <c r="Q45" s="145">
        <v>1121</v>
      </c>
      <c r="R45" s="145">
        <v>460</v>
      </c>
      <c r="S45" s="59" t="s">
        <v>38</v>
      </c>
    </row>
    <row r="46" spans="1:19" s="40" customFormat="1" ht="21.75" customHeight="1">
      <c r="A46" s="41">
        <v>40</v>
      </c>
      <c r="B46" s="59" t="s">
        <v>39</v>
      </c>
      <c r="C46" s="145">
        <v>4204</v>
      </c>
      <c r="D46" s="145">
        <v>0</v>
      </c>
      <c r="E46" s="145">
        <v>4204</v>
      </c>
      <c r="F46" s="145">
        <v>0</v>
      </c>
      <c r="G46" s="145">
        <v>0</v>
      </c>
      <c r="H46" s="145">
        <v>6</v>
      </c>
      <c r="I46" s="145">
        <v>1</v>
      </c>
      <c r="J46" s="145">
        <v>3</v>
      </c>
      <c r="K46" s="145">
        <v>3</v>
      </c>
      <c r="L46" s="145">
        <v>37</v>
      </c>
      <c r="M46" s="145">
        <v>2</v>
      </c>
      <c r="N46" s="145">
        <v>169</v>
      </c>
      <c r="O46" s="145">
        <v>221</v>
      </c>
      <c r="P46" s="145">
        <v>3670</v>
      </c>
      <c r="Q46" s="145">
        <v>220</v>
      </c>
      <c r="R46" s="145">
        <v>63</v>
      </c>
      <c r="S46" s="59" t="s">
        <v>39</v>
      </c>
    </row>
    <row r="47" spans="1:19" s="40" customFormat="1" ht="21.75" customHeight="1">
      <c r="A47" s="41">
        <v>41</v>
      </c>
      <c r="B47" s="59" t="s">
        <v>40</v>
      </c>
      <c r="C47" s="145">
        <v>10924</v>
      </c>
      <c r="D47" s="145">
        <v>0</v>
      </c>
      <c r="E47" s="145">
        <v>10924</v>
      </c>
      <c r="F47" s="145">
        <v>1</v>
      </c>
      <c r="G47" s="145">
        <v>1</v>
      </c>
      <c r="H47" s="145">
        <v>21</v>
      </c>
      <c r="I47" s="145">
        <v>2</v>
      </c>
      <c r="J47" s="145">
        <v>14</v>
      </c>
      <c r="K47" s="145">
        <v>9</v>
      </c>
      <c r="L47" s="145">
        <v>83</v>
      </c>
      <c r="M47" s="145">
        <v>5</v>
      </c>
      <c r="N47" s="145">
        <v>496</v>
      </c>
      <c r="O47" s="145">
        <v>632</v>
      </c>
      <c r="P47" s="145">
        <v>9658</v>
      </c>
      <c r="Q47" s="145">
        <v>632</v>
      </c>
      <c r="R47" s="145">
        <v>241</v>
      </c>
      <c r="S47" s="59" t="s">
        <v>40</v>
      </c>
    </row>
    <row r="48" spans="1:19" s="40" customFormat="1" ht="21.75" customHeight="1">
      <c r="A48" s="41">
        <v>42</v>
      </c>
      <c r="B48" s="59" t="s">
        <v>41</v>
      </c>
      <c r="C48" s="145">
        <v>4368</v>
      </c>
      <c r="D48" s="145">
        <v>0</v>
      </c>
      <c r="E48" s="145">
        <v>4368</v>
      </c>
      <c r="F48" s="145">
        <v>7</v>
      </c>
      <c r="G48" s="145">
        <v>1</v>
      </c>
      <c r="H48" s="145">
        <v>21</v>
      </c>
      <c r="I48" s="145">
        <v>13</v>
      </c>
      <c r="J48" s="145">
        <v>22</v>
      </c>
      <c r="K48" s="145">
        <v>12</v>
      </c>
      <c r="L48" s="145">
        <v>44</v>
      </c>
      <c r="M48" s="145">
        <v>6</v>
      </c>
      <c r="N48" s="145">
        <v>215</v>
      </c>
      <c r="O48" s="145">
        <v>341</v>
      </c>
      <c r="P48" s="145">
        <v>3842</v>
      </c>
      <c r="Q48" s="145">
        <v>340</v>
      </c>
      <c r="R48" s="145">
        <v>149</v>
      </c>
      <c r="S48" s="59" t="s">
        <v>41</v>
      </c>
    </row>
    <row r="49" spans="1:19" s="40" customFormat="1" ht="21.75" customHeight="1">
      <c r="A49" s="41">
        <v>43</v>
      </c>
      <c r="B49" s="59" t="s">
        <v>42</v>
      </c>
      <c r="C49" s="145">
        <v>12939</v>
      </c>
      <c r="D49" s="145">
        <v>7</v>
      </c>
      <c r="E49" s="145">
        <v>12946</v>
      </c>
      <c r="F49" s="145">
        <v>3</v>
      </c>
      <c r="G49" s="145">
        <v>3</v>
      </c>
      <c r="H49" s="145">
        <v>38</v>
      </c>
      <c r="I49" s="145">
        <v>3</v>
      </c>
      <c r="J49" s="145">
        <v>20</v>
      </c>
      <c r="K49" s="145">
        <v>11</v>
      </c>
      <c r="L49" s="145">
        <v>112</v>
      </c>
      <c r="M49" s="145">
        <v>6</v>
      </c>
      <c r="N49" s="145">
        <v>660</v>
      </c>
      <c r="O49" s="145">
        <v>856</v>
      </c>
      <c r="P49" s="145">
        <v>11576</v>
      </c>
      <c r="Q49" s="145">
        <v>843</v>
      </c>
      <c r="R49" s="145">
        <v>323</v>
      </c>
      <c r="S49" s="59" t="s">
        <v>42</v>
      </c>
    </row>
    <row r="50" spans="1:19" s="40" customFormat="1" ht="21.75" customHeight="1">
      <c r="A50" s="71">
        <v>44</v>
      </c>
      <c r="B50" s="72" t="s">
        <v>43</v>
      </c>
      <c r="C50" s="147">
        <v>7824</v>
      </c>
      <c r="D50" s="147">
        <v>0</v>
      </c>
      <c r="E50" s="147">
        <v>7824</v>
      </c>
      <c r="F50" s="147">
        <v>1</v>
      </c>
      <c r="G50" s="147">
        <v>0</v>
      </c>
      <c r="H50" s="147">
        <v>8</v>
      </c>
      <c r="I50" s="147">
        <v>2</v>
      </c>
      <c r="J50" s="147">
        <v>7</v>
      </c>
      <c r="K50" s="147">
        <v>3</v>
      </c>
      <c r="L50" s="147">
        <v>26</v>
      </c>
      <c r="M50" s="147">
        <v>0</v>
      </c>
      <c r="N50" s="147">
        <v>221</v>
      </c>
      <c r="O50" s="147">
        <v>268</v>
      </c>
      <c r="P50" s="147">
        <v>6939</v>
      </c>
      <c r="Q50" s="147">
        <v>261</v>
      </c>
      <c r="R50" s="147">
        <v>104</v>
      </c>
      <c r="S50" s="72" t="s">
        <v>43</v>
      </c>
    </row>
    <row r="51" spans="1:19" s="73" customFormat="1" ht="21.75" customHeight="1">
      <c r="A51" s="63"/>
      <c r="B51" s="70" t="s">
        <v>83</v>
      </c>
      <c r="C51" s="93">
        <f>SUM(C39:C50)</f>
        <v>133452</v>
      </c>
      <c r="D51" s="93">
        <f aca="true" t="shared" si="1" ref="D51:R51">SUM(D39:D50)</f>
        <v>67</v>
      </c>
      <c r="E51" s="93">
        <f t="shared" si="1"/>
        <v>133519</v>
      </c>
      <c r="F51" s="93">
        <f t="shared" si="1"/>
        <v>63</v>
      </c>
      <c r="G51" s="93">
        <f t="shared" si="1"/>
        <v>21</v>
      </c>
      <c r="H51" s="93">
        <f t="shared" si="1"/>
        <v>390</v>
      </c>
      <c r="I51" s="93">
        <f t="shared" si="1"/>
        <v>58</v>
      </c>
      <c r="J51" s="93">
        <f t="shared" si="1"/>
        <v>265</v>
      </c>
      <c r="K51" s="93">
        <f t="shared" si="1"/>
        <v>105</v>
      </c>
      <c r="L51" s="93">
        <f t="shared" si="1"/>
        <v>967</v>
      </c>
      <c r="M51" s="93">
        <f t="shared" si="1"/>
        <v>42</v>
      </c>
      <c r="N51" s="93">
        <f t="shared" si="1"/>
        <v>4745</v>
      </c>
      <c r="O51" s="93">
        <f t="shared" si="1"/>
        <v>6656</v>
      </c>
      <c r="P51" s="93">
        <f t="shared" si="1"/>
        <v>119640</v>
      </c>
      <c r="Q51" s="93">
        <f t="shared" si="1"/>
        <v>6538</v>
      </c>
      <c r="R51" s="93">
        <f t="shared" si="1"/>
        <v>2618</v>
      </c>
      <c r="S51" s="70" t="s">
        <v>83</v>
      </c>
    </row>
    <row r="52" spans="1:19" s="27" customFormat="1" ht="21.75" customHeight="1">
      <c r="A52" s="69"/>
      <c r="B52" s="74" t="s">
        <v>84</v>
      </c>
      <c r="C52" s="67">
        <f>C38+C51</f>
        <v>1481798</v>
      </c>
      <c r="D52" s="67">
        <f aca="true" t="shared" si="2" ref="D52:R52">D38+D51</f>
        <v>162</v>
      </c>
      <c r="E52" s="67">
        <f t="shared" si="2"/>
        <v>1481960</v>
      </c>
      <c r="F52" s="67">
        <f t="shared" si="2"/>
        <v>688</v>
      </c>
      <c r="G52" s="67">
        <f t="shared" si="2"/>
        <v>233</v>
      </c>
      <c r="H52" s="67">
        <f t="shared" si="2"/>
        <v>4168</v>
      </c>
      <c r="I52" s="67">
        <f t="shared" si="2"/>
        <v>513</v>
      </c>
      <c r="J52" s="67">
        <f t="shared" si="2"/>
        <v>3351</v>
      </c>
      <c r="K52" s="67">
        <f t="shared" si="2"/>
        <v>1136</v>
      </c>
      <c r="L52" s="67">
        <f t="shared" si="2"/>
        <v>11192</v>
      </c>
      <c r="M52" s="67">
        <f t="shared" si="2"/>
        <v>539</v>
      </c>
      <c r="N52" s="67">
        <f t="shared" si="2"/>
        <v>52160</v>
      </c>
      <c r="O52" s="67">
        <f t="shared" si="2"/>
        <v>73980</v>
      </c>
      <c r="P52" s="67">
        <f t="shared" si="2"/>
        <v>1355262</v>
      </c>
      <c r="Q52" s="67">
        <f t="shared" si="2"/>
        <v>72754</v>
      </c>
      <c r="R52" s="67">
        <f t="shared" si="2"/>
        <v>30514</v>
      </c>
      <c r="S52" s="74" t="s">
        <v>84</v>
      </c>
    </row>
    <row r="53" spans="2:19" s="40" customFormat="1" ht="21.75" customHeight="1"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</row>
  </sheetData>
  <sheetProtection/>
  <mergeCells count="13">
    <mergeCell ref="Q4:Q5"/>
    <mergeCell ref="O4:O5"/>
    <mergeCell ref="P3:P5"/>
    <mergeCell ref="S3:S5"/>
    <mergeCell ref="A3:A5"/>
    <mergeCell ref="B3:B5"/>
    <mergeCell ref="R4:R5"/>
    <mergeCell ref="Q3:R3"/>
    <mergeCell ref="C4:E4"/>
    <mergeCell ref="F3:J3"/>
    <mergeCell ref="K3:O3"/>
    <mergeCell ref="F4:N4"/>
    <mergeCell ref="C3:E3"/>
  </mergeCells>
  <printOptions horizontalCentered="1"/>
  <pageMargins left="0.7" right="0.7" top="0.75" bottom="0.75" header="0.3" footer="0.3"/>
  <pageSetup fitToWidth="0" fitToHeight="1" horizontalDpi="600" verticalDpi="600" orientation="portrait" paperSize="9" scale="6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H29010137</dc:creator>
  <cp:keywords/>
  <dc:description/>
  <cp:lastModifiedBy>政策企画部情報システム課</cp:lastModifiedBy>
  <cp:lastPrinted>2019-02-06T07:05:03Z</cp:lastPrinted>
  <dcterms:created xsi:type="dcterms:W3CDTF">2003-03-10T12:58:27Z</dcterms:created>
  <dcterms:modified xsi:type="dcterms:W3CDTF">2022-03-22T23:28:12Z</dcterms:modified>
  <cp:category/>
  <cp:version/>
  <cp:contentType/>
  <cp:contentStatus/>
</cp:coreProperties>
</file>