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25" windowHeight="8220" tabRatio="799" activeTab="0"/>
  </bookViews>
  <sheets>
    <sheet name="給与" sheetId="1" r:id="rId1"/>
    <sheet name="営業等" sheetId="2" r:id="rId2"/>
    <sheet name="農業" sheetId="3" r:id="rId3"/>
    <sheet name="その他" sheetId="4" r:id="rId4"/>
    <sheet name="分離" sheetId="5" r:id="rId5"/>
    <sheet name="合計" sheetId="6" r:id="rId6"/>
    <sheet name="納税義務者" sheetId="7" r:id="rId7"/>
  </sheets>
  <definedNames>
    <definedName name="_xlnm.Print_Area" localSheetId="3">'その他'!$A$1:$R$54</definedName>
    <definedName name="_xlnm.Print_Area" localSheetId="1">'営業等'!$A$1:$R$54</definedName>
    <definedName name="_xlnm.Print_Area" localSheetId="0">'給与'!$A$1:$R$54</definedName>
    <definedName name="_xlnm.Print_Area" localSheetId="5">'合計'!$A$1:$AO$54</definedName>
    <definedName name="_xlnm.Print_Area" localSheetId="6">'納税義務者'!$A$1:$S$53</definedName>
    <definedName name="_xlnm.Print_Area" localSheetId="2">'農業'!$A$1:$R$54</definedName>
    <definedName name="_xlnm.Print_Area" localSheetId="4">'分離'!$A$1:$AO$54</definedName>
    <definedName name="_xlnm.Print_Titles" localSheetId="6">'納税義務者'!$3:$5</definedName>
  </definedNames>
  <calcPr fullCalcOnLoad="1"/>
</workbook>
</file>

<file path=xl/sharedStrings.xml><?xml version="1.0" encoding="utf-8"?>
<sst xmlns="http://schemas.openxmlformats.org/spreadsheetml/2006/main" count="1227" uniqueCount="184">
  <si>
    <t>ひたちなか市</t>
  </si>
  <si>
    <t>日立市</t>
  </si>
  <si>
    <t>龍ケ崎市</t>
  </si>
  <si>
    <t>潮来市</t>
  </si>
  <si>
    <t>（単位：千円）</t>
  </si>
  <si>
    <t>（単位：人）</t>
  </si>
  <si>
    <t>1　給与所得者</t>
  </si>
  <si>
    <t>2　営業等所得者</t>
  </si>
  <si>
    <t>3　農業所得者</t>
  </si>
  <si>
    <t>4　その他の所得者</t>
  </si>
  <si>
    <t>5　分離譲渡所得者等</t>
  </si>
  <si>
    <t>所得控除額</t>
  </si>
  <si>
    <t>税額控除額</t>
  </si>
  <si>
    <t>分離長期譲渡
所得金額</t>
  </si>
  <si>
    <t>分離短期譲渡
所得金額</t>
  </si>
  <si>
    <t>先物取引に係る
雑所得等分</t>
  </si>
  <si>
    <t>先物取引に係る
雑所得金額</t>
  </si>
  <si>
    <t>6　合計</t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</si>
  <si>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</si>
  <si>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</si>
  <si>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</si>
  <si>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</si>
  <si>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</si>
  <si>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</si>
  <si>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</si>
  <si>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</si>
  <si>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</si>
  <si>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</si>
  <si>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</si>
  <si>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</si>
  <si>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</si>
  <si>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</si>
  <si>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</si>
  <si>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</si>
  <si>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</si>
  <si>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</si>
  <si>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</si>
  <si>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</si>
  <si>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</si>
  <si>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</si>
  <si>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</si>
  <si>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</si>
  <si>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</si>
  <si>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</si>
  <si>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【市　計】</t>
  </si>
  <si>
    <t>総所得金額等</t>
  </si>
  <si>
    <t>法第294条第１項第１号に該当する者</t>
  </si>
  <si>
    <t>法第294条第１項第2号に該当する者</t>
  </si>
  <si>
    <t>法　　　　　　　　　　　　　　　　　　　　　　　　　　　　　　　　　　　　　　　　　　　　　　　　　　　　　　　　　　　　　　　　　　　　　　　　人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</si>
  <si>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</si>
  <si>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</si>
  <si>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</si>
  <si>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</si>
  <si>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</si>
  <si>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</si>
  <si>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</si>
  <si>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</si>
  <si>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</si>
  <si>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</si>
  <si>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</si>
  <si>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</si>
  <si>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</si>
  <si>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</si>
  <si>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配当割額の控除額</t>
  </si>
  <si>
    <t>株式等譲渡所得割額
の控除額</t>
  </si>
  <si>
    <t>資本金の金額が50億円を超え、従業員数が50人を超えるもの</t>
  </si>
  <si>
    <t>資本金の金額が10億円超、50億円以下で従業員数が50人を超えるもの</t>
  </si>
  <si>
    <t>資本金の金額が10億円を超え、従業員数が50人以下のもの</t>
  </si>
  <si>
    <t>資本金の金額が1億円超、10億円以下で従業員数が50人を超えるもの</t>
  </si>
  <si>
    <t>資本金の金額が1億円超、10億円以下で従業員数が50人以下のもの</t>
  </si>
  <si>
    <t>資本金の金額が1千万円超、1億円以下で従業員数が50人を超えるもの</t>
  </si>
  <si>
    <t>資本金の金額が1千万円超、1億円以下で従業員数が50人以下のもの</t>
  </si>
  <si>
    <t>資本金の金額が1千万円以下で従業員数が50人を超えるもの</t>
  </si>
  <si>
    <t>それ以外のもの
（法人でない社団を除く）</t>
  </si>
  <si>
    <t>番号</t>
  </si>
  <si>
    <t>　　　　　　 区分
市町村名</t>
  </si>
  <si>
    <t>納税義務者数</t>
  </si>
  <si>
    <t>課税標準額</t>
  </si>
  <si>
    <t>算出税額</t>
  </si>
  <si>
    <t>税額調整額</t>
  </si>
  <si>
    <t>所得割額</t>
  </si>
  <si>
    <t>計</t>
  </si>
  <si>
    <t>【市計】</t>
  </si>
  <si>
    <t>【町村計】</t>
  </si>
  <si>
    <t>【市町村計】</t>
  </si>
  <si>
    <t>納税者数</t>
  </si>
  <si>
    <t>総所得金額等分</t>
  </si>
  <si>
    <t>分離長期
譲渡所得分</t>
  </si>
  <si>
    <t>分離短期
譲渡所得分</t>
  </si>
  <si>
    <t>個人均等割</t>
  </si>
  <si>
    <t>法人均等割納税義務者数</t>
  </si>
  <si>
    <t>市町村民税
所得割の納税
義務者数</t>
  </si>
  <si>
    <t>法人税割</t>
  </si>
  <si>
    <t>区分
          市町村名</t>
  </si>
  <si>
    <t>　　　　　区分
市町村名</t>
  </si>
  <si>
    <t>区分
　　　市町村名</t>
  </si>
  <si>
    <t>上場株式等に係る配当所得金額</t>
  </si>
  <si>
    <t>上場株式等の配当所得金額に係る分</t>
  </si>
  <si>
    <t>先物取引に係る雑所得金額</t>
  </si>
  <si>
    <t>課税標準額（つづき）</t>
  </si>
  <si>
    <t>（単位：千円）</t>
  </si>
  <si>
    <t>課税標準額（つづき）</t>
  </si>
  <si>
    <t>上場株式等に係る配当所得金額</t>
  </si>
  <si>
    <t>　　　　　　区分
市町村名</t>
  </si>
  <si>
    <t>区分
        市町村名</t>
  </si>
  <si>
    <t>株式等譲渡所得割額の控除額</t>
  </si>
  <si>
    <t>配当割額
の控除額</t>
  </si>
  <si>
    <t>（単位：人，千円）</t>
  </si>
  <si>
    <t>所得税の納税義務</t>
  </si>
  <si>
    <t>あり</t>
  </si>
  <si>
    <t>なし</t>
  </si>
  <si>
    <t>上場株式等に係る譲渡所得金額</t>
  </si>
  <si>
    <t>一般株式等に係る譲渡所得金額</t>
  </si>
  <si>
    <t>一般株式等に係る譲渡所得等分</t>
  </si>
  <si>
    <t>上場株式等に係る譲渡所得等分</t>
  </si>
  <si>
    <t>総所得金額等</t>
  </si>
  <si>
    <t>算出税額</t>
  </si>
  <si>
    <t>第２表　令和４度市町村民税の納税義務者等に関する調</t>
  </si>
  <si>
    <t>第１表　令和４年度市町村民税の所得種類別所得割額等に関する調</t>
  </si>
  <si>
    <t>１列</t>
  </si>
  <si>
    <t>２列</t>
  </si>
  <si>
    <t>３列</t>
  </si>
  <si>
    <t>５列</t>
  </si>
  <si>
    <t>６列</t>
  </si>
  <si>
    <t>７列</t>
  </si>
  <si>
    <t>８列</t>
  </si>
  <si>
    <t>１４列</t>
  </si>
  <si>
    <t>１５列</t>
  </si>
  <si>
    <t>１６列</t>
  </si>
  <si>
    <t>１７列</t>
  </si>
  <si>
    <t>１９列</t>
  </si>
  <si>
    <t>２０列</t>
  </si>
  <si>
    <t>２１列</t>
  </si>
  <si>
    <t>９列</t>
  </si>
  <si>
    <t>１０列</t>
  </si>
  <si>
    <t>１１列</t>
  </si>
  <si>
    <t>１２列</t>
  </si>
  <si>
    <t>１３列</t>
  </si>
  <si>
    <t>２２列</t>
  </si>
  <si>
    <t>２３列</t>
  </si>
  <si>
    <t>２４列</t>
  </si>
  <si>
    <t>２６列</t>
  </si>
  <si>
    <t>２７列</t>
  </si>
  <si>
    <t>２８列</t>
  </si>
  <si>
    <t>１１表</t>
  </si>
  <si>
    <t>５表</t>
  </si>
  <si>
    <t>６表</t>
  </si>
  <si>
    <t>７表</t>
  </si>
  <si>
    <t>９表</t>
  </si>
  <si>
    <t>１２表</t>
  </si>
  <si>
    <t>５７表９列</t>
  </si>
  <si>
    <t>５７表１２列</t>
  </si>
  <si>
    <t>５７表１３列</t>
  </si>
  <si>
    <t>５７表１４列</t>
  </si>
  <si>
    <t>５７表１５列</t>
  </si>
  <si>
    <t>５７表１６列</t>
  </si>
  <si>
    <t>５７表４列</t>
  </si>
  <si>
    <t>５７表１７列</t>
  </si>
  <si>
    <t>５７表１８列</t>
  </si>
  <si>
    <t>５７表２４列</t>
  </si>
  <si>
    <t>５７表２７列</t>
  </si>
  <si>
    <t>５７表２８列</t>
  </si>
  <si>
    <t>５７表２９列</t>
  </si>
  <si>
    <t>５７表３０列</t>
  </si>
  <si>
    <t>５７表３１列</t>
  </si>
  <si>
    <t>５９表４列</t>
  </si>
  <si>
    <t>５９表９列</t>
  </si>
  <si>
    <t>５９表１２列</t>
  </si>
  <si>
    <t>５９表１３列</t>
  </si>
  <si>
    <t>５９表１４列</t>
  </si>
  <si>
    <t>５９表１５列</t>
  </si>
  <si>
    <t>５９表１６列</t>
  </si>
  <si>
    <t>５９表１７列</t>
  </si>
  <si>
    <t>５９表１８列</t>
  </si>
  <si>
    <t>５９表２４列</t>
  </si>
  <si>
    <t>５９表２７列</t>
  </si>
  <si>
    <t>５９表２８列</t>
  </si>
  <si>
    <t>５９表２９列</t>
  </si>
  <si>
    <t>５９表３０列</t>
  </si>
  <si>
    <t>５９表３１列</t>
  </si>
  <si>
    <t>５９表３２列</t>
  </si>
  <si>
    <t>１表</t>
  </si>
  <si>
    <t>出典：R4年度課税状況調</t>
  </si>
  <si>
    <t>出典：R４年度課税状況調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</si>
</sst>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7"/>
      <name val="ＭＳ Ｐゴシック"/>
      <family val="3"/>
    </font>
    <font>
      <b/>
      <sz val="1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81" applyFont="1" applyAlignment="1">
      <alignment horizontal="left"/>
    </xf>
    <xf numFmtId="38" fontId="0" fillId="0" borderId="0" xfId="81" applyFont="1" applyAlignment="1">
      <alignment/>
    </xf>
    <xf numFmtId="38" fontId="0" fillId="0" borderId="0" xfId="81" applyFont="1" applyAlignment="1">
      <alignment horizontal="right"/>
    </xf>
    <xf numFmtId="38" fontId="0" fillId="0" borderId="0" xfId="81" applyFont="1" applyAlignment="1">
      <alignment horizontal="center"/>
    </xf>
    <xf numFmtId="0" fontId="0" fillId="0" borderId="0" xfId="0" applyFont="1" applyAlignment="1">
      <alignment vertical="center"/>
    </xf>
    <xf numFmtId="38" fontId="0" fillId="0" borderId="0" xfId="81" applyFont="1" applyAlignment="1">
      <alignment horizontal="left" vertical="center"/>
    </xf>
    <xf numFmtId="0" fontId="3" fillId="0" borderId="0" xfId="0" applyFont="1" applyAlignment="1">
      <alignment vertical="center"/>
    </xf>
    <xf numFmtId="38" fontId="0" fillId="0" borderId="0" xfId="81" applyFont="1" applyFill="1" applyAlignment="1">
      <alignment horizontal="center"/>
    </xf>
    <xf numFmtId="38" fontId="0" fillId="0" borderId="0" xfId="81" applyFont="1" applyFill="1" applyAlignment="1">
      <alignment/>
    </xf>
    <xf numFmtId="38" fontId="0" fillId="0" borderId="0" xfId="81" applyFont="1" applyFill="1" applyAlignment="1">
      <alignment horizontal="left"/>
    </xf>
    <xf numFmtId="38" fontId="0" fillId="0" borderId="0" xfId="81" applyFont="1" applyBorder="1" applyAlignment="1">
      <alignment/>
    </xf>
    <xf numFmtId="0" fontId="0" fillId="0" borderId="0" xfId="0" applyFont="1" applyBorder="1" applyAlignment="1">
      <alignment vertical="center"/>
    </xf>
    <xf numFmtId="38" fontId="0" fillId="0" borderId="0" xfId="81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8" fontId="0" fillId="0" borderId="0" xfId="81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3" fillId="0" borderId="10" xfId="81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distributed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distributed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distributed"/>
    </xf>
    <xf numFmtId="38" fontId="10" fillId="0" borderId="10" xfId="81" applyFont="1" applyBorder="1" applyAlignment="1">
      <alignment horizontal="distributed" vertical="center" wrapText="1"/>
    </xf>
    <xf numFmtId="0" fontId="10" fillId="0" borderId="0" xfId="0" applyFont="1" applyAlignment="1">
      <alignment/>
    </xf>
    <xf numFmtId="38" fontId="9" fillId="0" borderId="10" xfId="81" applyFont="1" applyBorder="1" applyAlignment="1">
      <alignment horizontal="distributed" vertical="center" wrapText="1"/>
    </xf>
    <xf numFmtId="0" fontId="10" fillId="0" borderId="0" xfId="0" applyFont="1" applyAlignment="1">
      <alignment horizontal="distributed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distributed"/>
    </xf>
    <xf numFmtId="38" fontId="3" fillId="0" borderId="10" xfId="81" applyFont="1" applyBorder="1" applyAlignment="1">
      <alignment horizontal="distributed" vertic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177" fontId="3" fillId="0" borderId="12" xfId="107" applyNumberFormat="1" applyFont="1" applyBorder="1">
      <alignment vertical="center"/>
      <protection/>
    </xf>
    <xf numFmtId="177" fontId="3" fillId="0" borderId="14" xfId="107" applyNumberFormat="1" applyFont="1" applyBorder="1">
      <alignment vertical="center"/>
      <protection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177" fontId="3" fillId="0" borderId="16" xfId="107" applyNumberFormat="1" applyFont="1" applyBorder="1">
      <alignment vertical="center"/>
      <protection/>
    </xf>
    <xf numFmtId="38" fontId="3" fillId="0" borderId="0" xfId="81" applyFont="1" applyAlignment="1">
      <alignment/>
    </xf>
    <xf numFmtId="0" fontId="3" fillId="0" borderId="0" xfId="0" applyFont="1" applyAlignment="1">
      <alignment shrinkToFit="1"/>
    </xf>
    <xf numFmtId="0" fontId="10" fillId="0" borderId="12" xfId="0" applyFont="1" applyBorder="1" applyAlignment="1">
      <alignment horizontal="distributed" shrinkToFit="1"/>
    </xf>
    <xf numFmtId="0" fontId="10" fillId="0" borderId="14" xfId="0" applyFont="1" applyBorder="1" applyAlignment="1">
      <alignment horizontal="distributed" shrinkToFit="1"/>
    </xf>
    <xf numFmtId="0" fontId="10" fillId="0" borderId="19" xfId="0" applyFont="1" applyBorder="1" applyAlignment="1">
      <alignment horizontal="distributed" shrinkToFit="1"/>
    </xf>
    <xf numFmtId="0" fontId="10" fillId="0" borderId="16" xfId="0" applyFont="1" applyBorder="1" applyAlignment="1">
      <alignment horizontal="distributed" shrinkToFit="1"/>
    </xf>
    <xf numFmtId="38" fontId="0" fillId="0" borderId="0" xfId="81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distributed"/>
    </xf>
    <xf numFmtId="38" fontId="3" fillId="33" borderId="10" xfId="81" applyFont="1" applyFill="1" applyBorder="1" applyAlignment="1">
      <alignment/>
    </xf>
    <xf numFmtId="0" fontId="3" fillId="33" borderId="10" xfId="0" applyFont="1" applyFill="1" applyBorder="1" applyAlignment="1">
      <alignment horizontal="distributed"/>
    </xf>
    <xf numFmtId="38" fontId="3" fillId="33" borderId="22" xfId="81" applyFont="1" applyFill="1" applyBorder="1" applyAlignment="1">
      <alignment/>
    </xf>
    <xf numFmtId="0" fontId="3" fillId="33" borderId="23" xfId="0" applyFont="1" applyFill="1" applyBorder="1" applyAlignment="1">
      <alignment horizontal="distributed"/>
    </xf>
    <xf numFmtId="0" fontId="3" fillId="33" borderId="24" xfId="0" applyFont="1" applyFill="1" applyBorder="1" applyAlignment="1">
      <alignment/>
    </xf>
    <xf numFmtId="0" fontId="10" fillId="33" borderId="21" xfId="0" applyFont="1" applyFill="1" applyBorder="1" applyAlignment="1">
      <alignment horizontal="distributed" shrinkToFit="1"/>
    </xf>
    <xf numFmtId="0" fontId="3" fillId="0" borderId="18" xfId="0" applyFont="1" applyBorder="1" applyAlignment="1">
      <alignment/>
    </xf>
    <xf numFmtId="0" fontId="10" fillId="0" borderId="18" xfId="0" applyFont="1" applyBorder="1" applyAlignment="1">
      <alignment horizontal="distributed" shrinkToFit="1"/>
    </xf>
    <xf numFmtId="0" fontId="3" fillId="0" borderId="0" xfId="0" applyFont="1" applyFill="1" applyBorder="1" applyAlignment="1">
      <alignment/>
    </xf>
    <xf numFmtId="0" fontId="10" fillId="33" borderId="23" xfId="0" applyFont="1" applyFill="1" applyBorder="1" applyAlignment="1">
      <alignment horizontal="distributed" shrinkToFit="1"/>
    </xf>
    <xf numFmtId="0" fontId="0" fillId="34" borderId="25" xfId="0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38" fontId="0" fillId="0" borderId="0" xfId="81" applyFont="1" applyAlignment="1">
      <alignment horizontal="center"/>
    </xf>
    <xf numFmtId="38" fontId="0" fillId="0" borderId="0" xfId="81" applyFont="1" applyFill="1" applyAlignment="1">
      <alignment horizontal="center"/>
    </xf>
    <xf numFmtId="38" fontId="0" fillId="0" borderId="0" xfId="81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38" fontId="0" fillId="0" borderId="0" xfId="81" applyFont="1" applyAlignment="1">
      <alignment/>
    </xf>
    <xf numFmtId="38" fontId="0" fillId="0" borderId="0" xfId="81" applyFont="1" applyAlignment="1">
      <alignment horizontal="right"/>
    </xf>
    <xf numFmtId="0" fontId="3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distributed" shrinkToFit="1"/>
    </xf>
    <xf numFmtId="38" fontId="0" fillId="0" borderId="0" xfId="81" applyFont="1" applyAlignment="1">
      <alignment horizontal="center" vertical="center"/>
    </xf>
    <xf numFmtId="38" fontId="0" fillId="0" borderId="0" xfId="81" applyFont="1" applyAlignment="1">
      <alignment vertical="center"/>
    </xf>
    <xf numFmtId="38" fontId="3" fillId="33" borderId="10" xfId="81" applyFont="1" applyFill="1" applyBorder="1" applyAlignment="1">
      <alignment/>
    </xf>
    <xf numFmtId="38" fontId="3" fillId="33" borderId="22" xfId="81" applyFont="1" applyFill="1" applyBorder="1" applyAlignment="1">
      <alignment/>
    </xf>
    <xf numFmtId="177" fontId="50" fillId="0" borderId="12" xfId="104" applyNumberFormat="1" applyFont="1" applyFill="1" applyBorder="1">
      <alignment vertical="center"/>
      <protection/>
    </xf>
    <xf numFmtId="177" fontId="50" fillId="0" borderId="14" xfId="104" applyNumberFormat="1" applyFont="1" applyFill="1" applyBorder="1">
      <alignment vertical="center"/>
      <protection/>
    </xf>
    <xf numFmtId="177" fontId="50" fillId="0" borderId="18" xfId="104" applyNumberFormat="1" applyFont="1" applyFill="1" applyBorder="1">
      <alignment vertical="center"/>
      <protection/>
    </xf>
    <xf numFmtId="38" fontId="50" fillId="33" borderId="10" xfId="81" applyFont="1" applyFill="1" applyBorder="1" applyAlignment="1">
      <alignment/>
    </xf>
    <xf numFmtId="177" fontId="50" fillId="0" borderId="16" xfId="104" applyNumberFormat="1" applyFont="1" applyFill="1" applyBorder="1">
      <alignment vertical="center"/>
      <protection/>
    </xf>
    <xf numFmtId="177" fontId="50" fillId="0" borderId="12" xfId="103" applyNumberFormat="1" applyFont="1" applyBorder="1">
      <alignment vertical="center"/>
      <protection/>
    </xf>
    <xf numFmtId="177" fontId="50" fillId="0" borderId="14" xfId="103" applyNumberFormat="1" applyFont="1" applyBorder="1">
      <alignment vertical="center"/>
      <protection/>
    </xf>
    <xf numFmtId="177" fontId="50" fillId="0" borderId="14" xfId="103" applyNumberFormat="1" applyFont="1" applyFill="1" applyBorder="1">
      <alignment vertical="center"/>
      <protection/>
    </xf>
    <xf numFmtId="177" fontId="50" fillId="0" borderId="18" xfId="103" applyNumberFormat="1" applyFont="1" applyBorder="1">
      <alignment vertical="center"/>
      <protection/>
    </xf>
    <xf numFmtId="177" fontId="50" fillId="0" borderId="16" xfId="103" applyNumberFormat="1" applyFont="1" applyBorder="1">
      <alignment vertical="center"/>
      <protection/>
    </xf>
    <xf numFmtId="177" fontId="50" fillId="0" borderId="12" xfId="106" applyNumberFormat="1" applyFont="1" applyBorder="1">
      <alignment vertical="center"/>
      <protection/>
    </xf>
    <xf numFmtId="177" fontId="50" fillId="0" borderId="14" xfId="106" applyNumberFormat="1" applyFont="1" applyBorder="1">
      <alignment vertical="center"/>
      <protection/>
    </xf>
    <xf numFmtId="177" fontId="50" fillId="0" borderId="14" xfId="106" applyNumberFormat="1" applyFont="1" applyFill="1" applyBorder="1">
      <alignment vertical="center"/>
      <protection/>
    </xf>
    <xf numFmtId="177" fontId="50" fillId="0" borderId="18" xfId="106" applyNumberFormat="1" applyFont="1" applyBorder="1">
      <alignment vertical="center"/>
      <protection/>
    </xf>
    <xf numFmtId="177" fontId="50" fillId="0" borderId="16" xfId="106" applyNumberFormat="1" applyFont="1" applyBorder="1">
      <alignment vertical="center"/>
      <protection/>
    </xf>
    <xf numFmtId="38" fontId="50" fillId="33" borderId="22" xfId="81" applyFont="1" applyFill="1" applyBorder="1" applyAlignment="1">
      <alignment/>
    </xf>
    <xf numFmtId="177" fontId="50" fillId="0" borderId="12" xfId="102" applyNumberFormat="1" applyFont="1" applyBorder="1">
      <alignment vertical="center"/>
      <protection/>
    </xf>
    <xf numFmtId="177" fontId="50" fillId="0" borderId="14" xfId="102" applyNumberFormat="1" applyFont="1" applyBorder="1">
      <alignment vertical="center"/>
      <protection/>
    </xf>
    <xf numFmtId="177" fontId="50" fillId="0" borderId="14" xfId="102" applyNumberFormat="1" applyFont="1" applyFill="1" applyBorder="1">
      <alignment vertical="center"/>
      <protection/>
    </xf>
    <xf numFmtId="177" fontId="50" fillId="0" borderId="18" xfId="102" applyNumberFormat="1" applyFont="1" applyBorder="1">
      <alignment vertical="center"/>
      <protection/>
    </xf>
    <xf numFmtId="177" fontId="50" fillId="0" borderId="16" xfId="102" applyNumberFormat="1" applyFont="1" applyBorder="1">
      <alignment vertical="center"/>
      <protection/>
    </xf>
    <xf numFmtId="177" fontId="50" fillId="0" borderId="12" xfId="107" applyNumberFormat="1" applyFont="1" applyBorder="1">
      <alignment vertical="center"/>
      <protection/>
    </xf>
    <xf numFmtId="177" fontId="50" fillId="0" borderId="14" xfId="107" applyNumberFormat="1" applyFont="1" applyBorder="1">
      <alignment vertical="center"/>
      <protection/>
    </xf>
    <xf numFmtId="177" fontId="50" fillId="0" borderId="14" xfId="107" applyNumberFormat="1" applyFont="1" applyFill="1" applyBorder="1">
      <alignment vertical="center"/>
      <protection/>
    </xf>
    <xf numFmtId="177" fontId="50" fillId="0" borderId="18" xfId="107" applyNumberFormat="1" applyFont="1" applyBorder="1">
      <alignment vertical="center"/>
      <protection/>
    </xf>
    <xf numFmtId="177" fontId="50" fillId="0" borderId="16" xfId="107" applyNumberFormat="1" applyFont="1" applyBorder="1">
      <alignment vertical="center"/>
      <protection/>
    </xf>
    <xf numFmtId="38" fontId="50" fillId="33" borderId="12" xfId="81" applyFont="1" applyFill="1" applyBorder="1" applyAlignment="1">
      <alignment/>
    </xf>
    <xf numFmtId="38" fontId="50" fillId="33" borderId="14" xfId="81" applyFont="1" applyFill="1" applyBorder="1" applyAlignment="1">
      <alignment/>
    </xf>
    <xf numFmtId="38" fontId="50" fillId="33" borderId="26" xfId="81" applyFont="1" applyFill="1" applyBorder="1" applyAlignment="1">
      <alignment/>
    </xf>
    <xf numFmtId="38" fontId="50" fillId="33" borderId="16" xfId="81" applyFont="1" applyFill="1" applyBorder="1" applyAlignment="1">
      <alignment/>
    </xf>
    <xf numFmtId="38" fontId="50" fillId="0" borderId="12" xfId="81" applyFont="1" applyBorder="1" applyAlignment="1">
      <alignment vertical="center"/>
    </xf>
    <xf numFmtId="38" fontId="50" fillId="0" borderId="14" xfId="81" applyFont="1" applyBorder="1" applyAlignment="1">
      <alignment vertical="center"/>
    </xf>
    <xf numFmtId="38" fontId="50" fillId="0" borderId="14" xfId="81" applyFont="1" applyFill="1" applyBorder="1" applyAlignment="1">
      <alignment vertical="center"/>
    </xf>
    <xf numFmtId="38" fontId="50" fillId="0" borderId="26" xfId="81" applyFont="1" applyBorder="1" applyAlignment="1">
      <alignment vertical="center"/>
    </xf>
    <xf numFmtId="38" fontId="50" fillId="0" borderId="12" xfId="81" applyFont="1" applyBorder="1" applyAlignment="1">
      <alignment horizontal="right" vertical="center"/>
    </xf>
    <xf numFmtId="38" fontId="50" fillId="0" borderId="14" xfId="81" applyFont="1" applyBorder="1" applyAlignment="1">
      <alignment horizontal="right" vertical="center"/>
    </xf>
    <xf numFmtId="38" fontId="50" fillId="0" borderId="14" xfId="81" applyFont="1" applyFill="1" applyBorder="1" applyAlignment="1">
      <alignment horizontal="right" vertical="center"/>
    </xf>
    <xf numFmtId="38" fontId="50" fillId="0" borderId="18" xfId="81" applyFont="1" applyBorder="1" applyAlignment="1">
      <alignment horizontal="right" vertical="center"/>
    </xf>
    <xf numFmtId="38" fontId="50" fillId="0" borderId="16" xfId="81" applyFont="1" applyBorder="1" applyAlignment="1">
      <alignment horizontal="right" vertical="center"/>
    </xf>
    <xf numFmtId="38" fontId="50" fillId="33" borderId="18" xfId="81" applyFont="1" applyFill="1" applyBorder="1" applyAlignment="1">
      <alignment/>
    </xf>
    <xf numFmtId="0" fontId="50" fillId="0" borderId="12" xfId="0" applyFont="1" applyBorder="1" applyAlignment="1">
      <alignment horizontal="distributed"/>
    </xf>
    <xf numFmtId="0" fontId="50" fillId="0" borderId="11" xfId="0" applyFont="1" applyBorder="1" applyAlignment="1">
      <alignment/>
    </xf>
    <xf numFmtId="0" fontId="50" fillId="0" borderId="14" xfId="0" applyFont="1" applyBorder="1" applyAlignment="1">
      <alignment horizontal="distributed"/>
    </xf>
    <xf numFmtId="0" fontId="50" fillId="0" borderId="13" xfId="0" applyFont="1" applyBorder="1" applyAlignment="1">
      <alignment/>
    </xf>
    <xf numFmtId="0" fontId="50" fillId="0" borderId="14" xfId="0" applyFont="1" applyFill="1" applyBorder="1" applyAlignment="1">
      <alignment horizontal="distributed"/>
    </xf>
    <xf numFmtId="0" fontId="50" fillId="0" borderId="13" xfId="0" applyFont="1" applyFill="1" applyBorder="1" applyAlignment="1">
      <alignment/>
    </xf>
    <xf numFmtId="0" fontId="50" fillId="0" borderId="18" xfId="0" applyFont="1" applyBorder="1" applyAlignment="1">
      <alignment horizontal="distributed"/>
    </xf>
    <xf numFmtId="0" fontId="50" fillId="0" borderId="17" xfId="0" applyFont="1" applyBorder="1" applyAlignment="1">
      <alignment/>
    </xf>
    <xf numFmtId="0" fontId="50" fillId="33" borderId="10" xfId="0" applyFont="1" applyFill="1" applyBorder="1" applyAlignment="1">
      <alignment horizontal="distributed"/>
    </xf>
    <xf numFmtId="0" fontId="50" fillId="33" borderId="20" xfId="0" applyFont="1" applyFill="1" applyBorder="1" applyAlignment="1">
      <alignment/>
    </xf>
    <xf numFmtId="0" fontId="50" fillId="33" borderId="21" xfId="0" applyFont="1" applyFill="1" applyBorder="1" applyAlignment="1">
      <alignment horizontal="distributed"/>
    </xf>
    <xf numFmtId="0" fontId="50" fillId="0" borderId="16" xfId="0" applyFont="1" applyBorder="1" applyAlignment="1">
      <alignment horizontal="distributed"/>
    </xf>
    <xf numFmtId="0" fontId="50" fillId="0" borderId="15" xfId="0" applyFont="1" applyBorder="1" applyAlignment="1">
      <alignment/>
    </xf>
    <xf numFmtId="38" fontId="50" fillId="0" borderId="16" xfId="81" applyFont="1" applyBorder="1" applyAlignment="1">
      <alignment vertical="center"/>
    </xf>
    <xf numFmtId="177" fontId="50" fillId="0" borderId="12" xfId="105" applyNumberFormat="1" applyFont="1" applyBorder="1">
      <alignment vertical="center"/>
      <protection/>
    </xf>
    <xf numFmtId="177" fontId="50" fillId="0" borderId="14" xfId="105" applyNumberFormat="1" applyFont="1" applyBorder="1">
      <alignment vertical="center"/>
      <protection/>
    </xf>
    <xf numFmtId="177" fontId="50" fillId="0" borderId="14" xfId="105" applyNumberFormat="1" applyFont="1" applyFill="1" applyBorder="1">
      <alignment vertical="center"/>
      <protection/>
    </xf>
    <xf numFmtId="177" fontId="50" fillId="0" borderId="18" xfId="105" applyNumberFormat="1" applyFont="1" applyBorder="1">
      <alignment vertical="center"/>
      <protection/>
    </xf>
    <xf numFmtId="177" fontId="50" fillId="0" borderId="16" xfId="105" applyNumberFormat="1" applyFont="1" applyBorder="1">
      <alignment vertical="center"/>
      <protection/>
    </xf>
    <xf numFmtId="38" fontId="0" fillId="0" borderId="0" xfId="81" applyFont="1" applyFill="1" applyAlignment="1">
      <alignment horizontal="right"/>
    </xf>
    <xf numFmtId="38" fontId="0" fillId="0" borderId="0" xfId="81" applyFont="1" applyAlignment="1">
      <alignment horizontal="right" vertical="center"/>
    </xf>
    <xf numFmtId="38" fontId="0" fillId="0" borderId="0" xfId="81" applyFont="1" applyAlignment="1">
      <alignment horizontal="right"/>
    </xf>
    <xf numFmtId="38" fontId="0" fillId="0" borderId="0" xfId="81" applyFont="1" applyBorder="1" applyAlignment="1">
      <alignment horizontal="right"/>
    </xf>
    <xf numFmtId="38" fontId="3" fillId="0" borderId="27" xfId="81" applyFont="1" applyFill="1" applyBorder="1" applyAlignment="1">
      <alignment horizontal="distributed" vertical="center"/>
    </xf>
    <xf numFmtId="177" fontId="3" fillId="0" borderId="27" xfId="104" applyNumberFormat="1" applyFont="1" applyFill="1" applyBorder="1">
      <alignment vertical="center"/>
      <protection/>
    </xf>
    <xf numFmtId="38" fontId="3" fillId="0" borderId="27" xfId="81" applyFont="1" applyFill="1" applyBorder="1" applyAlignment="1">
      <alignment/>
    </xf>
    <xf numFmtId="38" fontId="3" fillId="0" borderId="10" xfId="81" applyFont="1" applyBorder="1" applyAlignment="1">
      <alignment horizontal="center" vertical="center" wrapText="1"/>
    </xf>
    <xf numFmtId="38" fontId="3" fillId="34" borderId="10" xfId="81" applyFont="1" applyFill="1" applyBorder="1" applyAlignment="1">
      <alignment horizontal="center" vertical="center"/>
    </xf>
    <xf numFmtId="38" fontId="50" fillId="0" borderId="18" xfId="81" applyFont="1" applyBorder="1" applyAlignment="1">
      <alignment vertical="center"/>
    </xf>
    <xf numFmtId="38" fontId="50" fillId="33" borderId="10" xfId="81" applyFont="1" applyFill="1" applyBorder="1" applyAlignment="1">
      <alignment/>
    </xf>
    <xf numFmtId="38" fontId="0" fillId="0" borderId="0" xfId="8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35" borderId="0" xfId="8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28" xfId="0" applyFont="1" applyFill="1" applyBorder="1" applyAlignment="1">
      <alignment horizontal="center" vertical="distributed" textRotation="255" wrapText="1"/>
    </xf>
    <xf numFmtId="0" fontId="8" fillId="0" borderId="29" xfId="0" applyFont="1" applyFill="1" applyBorder="1" applyAlignment="1">
      <alignment horizontal="center" vertical="distributed" textRotation="255" wrapText="1"/>
    </xf>
    <xf numFmtId="0" fontId="8" fillId="0" borderId="24" xfId="0" applyFont="1" applyFill="1" applyBorder="1" applyAlignment="1">
      <alignment horizontal="center" vertical="distributed" textRotation="255" wrapText="1"/>
    </xf>
    <xf numFmtId="38" fontId="3" fillId="0" borderId="10" xfId="81" applyFont="1" applyFill="1" applyBorder="1" applyAlignment="1">
      <alignment horizontal="distributed" vertical="center"/>
    </xf>
    <xf numFmtId="0" fontId="10" fillId="0" borderId="30" xfId="0" applyFont="1" applyFill="1" applyBorder="1" applyAlignment="1">
      <alignment horizontal="left" vertical="distributed" wrapText="1"/>
    </xf>
    <xf numFmtId="0" fontId="10" fillId="0" borderId="30" xfId="0" applyFont="1" applyFill="1" applyBorder="1" applyAlignment="1">
      <alignment horizontal="left" vertical="distributed"/>
    </xf>
    <xf numFmtId="38" fontId="3" fillId="0" borderId="10" xfId="81" applyFont="1" applyFill="1" applyBorder="1" applyAlignment="1">
      <alignment horizontal="distributed" vertical="center" wrapText="1"/>
    </xf>
    <xf numFmtId="38" fontId="9" fillId="0" borderId="31" xfId="81" applyFont="1" applyFill="1" applyBorder="1" applyAlignment="1">
      <alignment horizontal="center" vertical="center" wrapText="1"/>
    </xf>
    <xf numFmtId="38" fontId="9" fillId="0" borderId="32" xfId="81" applyFont="1" applyFill="1" applyBorder="1" applyAlignment="1">
      <alignment horizontal="center" vertical="center" wrapText="1"/>
    </xf>
    <xf numFmtId="38" fontId="9" fillId="0" borderId="22" xfId="8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vertical="center"/>
    </xf>
    <xf numFmtId="0" fontId="0" fillId="0" borderId="33" xfId="0" applyBorder="1" applyAlignment="1">
      <alignment/>
    </xf>
    <xf numFmtId="0" fontId="10" fillId="0" borderId="34" xfId="0" applyFont="1" applyFill="1" applyBorder="1" applyAlignment="1">
      <alignment horizontal="left" vertical="distributed" wrapText="1"/>
    </xf>
    <xf numFmtId="0" fontId="10" fillId="0" borderId="34" xfId="0" applyFont="1" applyFill="1" applyBorder="1" applyAlignment="1">
      <alignment horizontal="left" vertical="distributed"/>
    </xf>
    <xf numFmtId="38" fontId="3" fillId="0" borderId="20" xfId="81" applyFont="1" applyFill="1" applyBorder="1" applyAlignment="1">
      <alignment horizontal="distributed" vertical="center"/>
    </xf>
    <xf numFmtId="38" fontId="3" fillId="0" borderId="21" xfId="81" applyFont="1" applyFill="1" applyBorder="1" applyAlignment="1">
      <alignment horizontal="distributed" vertical="center"/>
    </xf>
    <xf numFmtId="38" fontId="3" fillId="0" borderId="31" xfId="81" applyFont="1" applyFill="1" applyBorder="1" applyAlignment="1">
      <alignment horizontal="center" vertical="center"/>
    </xf>
    <xf numFmtId="38" fontId="3" fillId="0" borderId="22" xfId="81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distributed" textRotation="255" wrapText="1"/>
    </xf>
    <xf numFmtId="0" fontId="8" fillId="0" borderId="29" xfId="0" applyFont="1" applyBorder="1" applyAlignment="1">
      <alignment horizontal="center" vertical="distributed" textRotation="255" wrapText="1"/>
    </xf>
    <xf numFmtId="0" fontId="8" fillId="0" borderId="24" xfId="0" applyFont="1" applyBorder="1" applyAlignment="1">
      <alignment horizontal="center" vertical="distributed" textRotation="255" wrapText="1"/>
    </xf>
    <xf numFmtId="38" fontId="3" fillId="0" borderId="10" xfId="81" applyFont="1" applyBorder="1" applyAlignment="1">
      <alignment horizontal="distributed" vertical="center"/>
    </xf>
    <xf numFmtId="0" fontId="10" fillId="0" borderId="30" xfId="0" applyFont="1" applyBorder="1" applyAlignment="1">
      <alignment horizontal="left" vertical="distributed" wrapText="1"/>
    </xf>
    <xf numFmtId="0" fontId="10" fillId="0" borderId="30" xfId="0" applyFont="1" applyBorder="1" applyAlignment="1">
      <alignment horizontal="left" vertical="distributed"/>
    </xf>
    <xf numFmtId="0" fontId="7" fillId="0" borderId="33" xfId="0" applyFont="1" applyBorder="1" applyAlignment="1">
      <alignment vertical="center"/>
    </xf>
    <xf numFmtId="38" fontId="3" fillId="34" borderId="20" xfId="81" applyFont="1" applyFill="1" applyBorder="1" applyAlignment="1">
      <alignment horizontal="center" vertical="center"/>
    </xf>
    <xf numFmtId="38" fontId="3" fillId="34" borderId="25" xfId="81" applyFont="1" applyFill="1" applyBorder="1" applyAlignment="1">
      <alignment horizontal="center" vertical="center"/>
    </xf>
    <xf numFmtId="38" fontId="3" fillId="34" borderId="21" xfId="81" applyFont="1" applyFill="1" applyBorder="1" applyAlignment="1">
      <alignment horizontal="center" vertical="center"/>
    </xf>
    <xf numFmtId="38" fontId="3" fillId="0" borderId="31" xfId="81" applyFont="1" applyFill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/>
    </xf>
    <xf numFmtId="38" fontId="3" fillId="33" borderId="31" xfId="81" applyFont="1" applyFill="1" applyBorder="1" applyAlignment="1">
      <alignment horizontal="center" vertical="center"/>
    </xf>
    <xf numFmtId="38" fontId="3" fillId="33" borderId="22" xfId="81" applyFont="1" applyFill="1" applyBorder="1" applyAlignment="1">
      <alignment horizontal="center" vertical="center"/>
    </xf>
    <xf numFmtId="38" fontId="3" fillId="0" borderId="20" xfId="81" applyFont="1" applyBorder="1" applyAlignment="1">
      <alignment horizontal="distributed" vertical="center"/>
    </xf>
    <xf numFmtId="38" fontId="3" fillId="0" borderId="21" xfId="81" applyFont="1" applyBorder="1" applyAlignment="1">
      <alignment horizontal="distributed" vertical="center"/>
    </xf>
    <xf numFmtId="38" fontId="3" fillId="34" borderId="20" xfId="81" applyFont="1" applyFill="1" applyBorder="1" applyAlignment="1">
      <alignment horizontal="distributed" vertical="center"/>
    </xf>
    <xf numFmtId="0" fontId="0" fillId="34" borderId="25" xfId="0" applyFill="1" applyBorder="1" applyAlignment="1">
      <alignment horizontal="distributed" vertical="center"/>
    </xf>
    <xf numFmtId="38" fontId="3" fillId="0" borderId="31" xfId="81" applyFont="1" applyBorder="1" applyAlignment="1">
      <alignment horizontal="center" vertical="center"/>
    </xf>
    <xf numFmtId="38" fontId="3" fillId="0" borderId="22" xfId="81" applyFont="1" applyBorder="1" applyAlignment="1">
      <alignment horizontal="center" vertical="center"/>
    </xf>
    <xf numFmtId="38" fontId="3" fillId="0" borderId="31" xfId="81" applyFont="1" applyBorder="1" applyAlignment="1">
      <alignment horizontal="center" vertical="center" wrapText="1"/>
    </xf>
    <xf numFmtId="38" fontId="3" fillId="0" borderId="22" xfId="81" applyFont="1" applyBorder="1" applyAlignment="1">
      <alignment horizontal="center" vertical="center" wrapText="1"/>
    </xf>
    <xf numFmtId="38" fontId="3" fillId="0" borderId="35" xfId="81" applyFont="1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/>
    </xf>
    <xf numFmtId="38" fontId="3" fillId="0" borderId="28" xfId="81" applyFont="1" applyFill="1" applyBorder="1" applyAlignment="1">
      <alignment horizontal="distributed" vertical="center" wrapText="1"/>
    </xf>
    <xf numFmtId="0" fontId="0" fillId="0" borderId="24" xfId="0" applyBorder="1" applyAlignment="1">
      <alignment vertical="center"/>
    </xf>
    <xf numFmtId="38" fontId="3" fillId="0" borderId="31" xfId="81" applyFon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 wrapText="1"/>
    </xf>
    <xf numFmtId="38" fontId="3" fillId="0" borderId="20" xfId="81" applyFont="1" applyBorder="1" applyAlignment="1">
      <alignment horizontal="center" vertical="center" wrapText="1"/>
    </xf>
    <xf numFmtId="38" fontId="3" fillId="0" borderId="25" xfId="81" applyFont="1" applyBorder="1" applyAlignment="1">
      <alignment horizontal="center" vertical="center" wrapText="1"/>
    </xf>
    <xf numFmtId="38" fontId="3" fillId="0" borderId="21" xfId="81" applyFont="1" applyBorder="1" applyAlignment="1">
      <alignment horizontal="center" vertical="center" wrapText="1"/>
    </xf>
    <xf numFmtId="0" fontId="0" fillId="0" borderId="22" xfId="0" applyFill="1" applyBorder="1" applyAlignment="1">
      <alignment horizontal="distributed" vertical="center"/>
    </xf>
    <xf numFmtId="38" fontId="3" fillId="0" borderId="31" xfId="81" applyFont="1" applyFill="1" applyBorder="1" applyAlignment="1">
      <alignment horizontal="center" vertical="center" wrapText="1"/>
    </xf>
    <xf numFmtId="38" fontId="3" fillId="0" borderId="32" xfId="81" applyFont="1" applyFill="1" applyBorder="1" applyAlignment="1">
      <alignment horizontal="center" vertical="center" wrapText="1"/>
    </xf>
    <xf numFmtId="38" fontId="3" fillId="0" borderId="22" xfId="81" applyFont="1" applyFill="1" applyBorder="1" applyAlignment="1">
      <alignment horizontal="center" vertical="center" wrapText="1"/>
    </xf>
    <xf numFmtId="38" fontId="3" fillId="0" borderId="28" xfId="81" applyFont="1" applyFill="1" applyBorder="1" applyAlignment="1">
      <alignment horizontal="distributed" vertical="distributed" wrapText="1"/>
    </xf>
    <xf numFmtId="0" fontId="0" fillId="0" borderId="24" xfId="0" applyBorder="1" applyAlignment="1">
      <alignment horizontal="distributed"/>
    </xf>
    <xf numFmtId="38" fontId="3" fillId="33" borderId="31" xfId="81" applyFont="1" applyFill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10" fillId="0" borderId="34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distributed" textRotation="255"/>
    </xf>
    <xf numFmtId="0" fontId="10" fillId="0" borderId="3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/>
    </xf>
    <xf numFmtId="38" fontId="10" fillId="0" borderId="10" xfId="81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38" fontId="10" fillId="0" borderId="20" xfId="81" applyFont="1" applyBorder="1" applyAlignment="1">
      <alignment horizontal="center" vertical="center"/>
    </xf>
    <xf numFmtId="38" fontId="10" fillId="0" borderId="25" xfId="81" applyFont="1" applyBorder="1" applyAlignment="1">
      <alignment horizontal="center" vertical="center"/>
    </xf>
    <xf numFmtId="38" fontId="10" fillId="0" borderId="21" xfId="81" applyFont="1" applyBorder="1" applyAlignment="1">
      <alignment horizontal="center" vertical="center"/>
    </xf>
    <xf numFmtId="38" fontId="10" fillId="0" borderId="10" xfId="81" applyFont="1" applyBorder="1" applyAlignment="1">
      <alignment horizontal="distributed" vertical="center" wrapTex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その他" xfId="102"/>
    <cellStyle name="標準_営業等" xfId="103"/>
    <cellStyle name="標準_給与" xfId="104"/>
    <cellStyle name="標準_納税義務者" xfId="105"/>
    <cellStyle name="標準_農業" xfId="106"/>
    <cellStyle name="標準_分離" xfId="107"/>
    <cellStyle name="Followed Hyperlink" xfId="108"/>
    <cellStyle name="良い" xfId="109"/>
    <cellStyle name="良い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view="pageBreakPreview" zoomScale="75" zoomScaleNormal="75" zoomScaleSheetLayoutView="75" zoomScalePageLayoutView="0" workbookViewId="0" topLeftCell="A1">
      <pane xSplit="2" ySplit="7" topLeftCell="C8" activePane="bottomRight" state="frozen"/>
      <selection pane="topLeft" activeCell="B61" sqref="B61"/>
      <selection pane="topRight" activeCell="B61" sqref="B61"/>
      <selection pane="bottomLeft" activeCell="B61" sqref="B61"/>
      <selection pane="bottomRight" activeCell="A1" sqref="A1"/>
    </sheetView>
  </sheetViews>
  <sheetFormatPr defaultColWidth="14.625" defaultRowHeight="13.5"/>
  <cols>
    <col min="1" max="1" width="3.375" style="18" customWidth="1"/>
    <col min="2" max="2" width="17.625" style="18" customWidth="1"/>
    <col min="3" max="9" width="15.875" style="10" customWidth="1"/>
    <col min="10" max="10" width="2.625" style="62" customWidth="1"/>
    <col min="11" max="17" width="15.875" style="10" customWidth="1"/>
    <col min="18" max="18" width="17.625" style="18" customWidth="1"/>
    <col min="19" max="16384" width="14.625" style="18" customWidth="1"/>
  </cols>
  <sheetData>
    <row r="1" spans="1:18" ht="23.25" customHeight="1">
      <c r="A1" s="21" t="s">
        <v>118</v>
      </c>
      <c r="B1" s="17"/>
      <c r="D1" s="11"/>
      <c r="H1" s="11"/>
      <c r="K1" s="11"/>
      <c r="Q1" s="18"/>
      <c r="R1" s="17"/>
    </row>
    <row r="2" spans="1:18" ht="4.5" customHeight="1">
      <c r="A2" s="16"/>
      <c r="B2" s="17"/>
      <c r="D2" s="11"/>
      <c r="H2" s="11"/>
      <c r="K2" s="11"/>
      <c r="Q2" s="18"/>
      <c r="R2" s="17"/>
    </row>
    <row r="3" spans="1:18" ht="23.25" customHeight="1">
      <c r="A3" s="19"/>
      <c r="B3" s="177" t="s">
        <v>6</v>
      </c>
      <c r="C3" s="178"/>
      <c r="Q3" s="149" t="s">
        <v>107</v>
      </c>
      <c r="R3" s="20"/>
    </row>
    <row r="4" spans="1:18" s="27" customFormat="1" ht="19.5" customHeight="1">
      <c r="A4" s="167" t="s">
        <v>74</v>
      </c>
      <c r="B4" s="171" t="s">
        <v>75</v>
      </c>
      <c r="C4" s="170" t="s">
        <v>76</v>
      </c>
      <c r="D4" s="170"/>
      <c r="E4" s="170"/>
      <c r="F4" s="170" t="s">
        <v>45</v>
      </c>
      <c r="G4" s="170" t="s">
        <v>11</v>
      </c>
      <c r="H4" s="170" t="s">
        <v>77</v>
      </c>
      <c r="I4" s="170" t="s">
        <v>78</v>
      </c>
      <c r="J4" s="153"/>
      <c r="K4" s="170" t="s">
        <v>12</v>
      </c>
      <c r="L4" s="170" t="s">
        <v>79</v>
      </c>
      <c r="M4" s="173" t="s">
        <v>63</v>
      </c>
      <c r="N4" s="174" t="s">
        <v>64</v>
      </c>
      <c r="O4" s="170" t="s">
        <v>80</v>
      </c>
      <c r="P4" s="170"/>
      <c r="Q4" s="170"/>
      <c r="R4" s="179" t="s">
        <v>93</v>
      </c>
    </row>
    <row r="5" spans="1:18" s="27" customFormat="1" ht="19.5" customHeight="1">
      <c r="A5" s="168"/>
      <c r="B5" s="171"/>
      <c r="C5" s="181" t="s">
        <v>108</v>
      </c>
      <c r="D5" s="182"/>
      <c r="E5" s="183" t="s">
        <v>81</v>
      </c>
      <c r="F5" s="170"/>
      <c r="G5" s="170"/>
      <c r="H5" s="170"/>
      <c r="I5" s="170"/>
      <c r="J5" s="153"/>
      <c r="K5" s="170"/>
      <c r="L5" s="170"/>
      <c r="M5" s="173"/>
      <c r="N5" s="175"/>
      <c r="O5" s="181" t="s">
        <v>108</v>
      </c>
      <c r="P5" s="182"/>
      <c r="Q5" s="183" t="s">
        <v>81</v>
      </c>
      <c r="R5" s="179"/>
    </row>
    <row r="6" spans="1:18" s="27" customFormat="1" ht="19.5" customHeight="1">
      <c r="A6" s="169"/>
      <c r="B6" s="172"/>
      <c r="C6" s="26" t="s">
        <v>109</v>
      </c>
      <c r="D6" s="26" t="s">
        <v>110</v>
      </c>
      <c r="E6" s="184"/>
      <c r="F6" s="170"/>
      <c r="G6" s="170"/>
      <c r="H6" s="170"/>
      <c r="I6" s="170"/>
      <c r="J6" s="153"/>
      <c r="K6" s="170"/>
      <c r="L6" s="170"/>
      <c r="M6" s="173"/>
      <c r="N6" s="176"/>
      <c r="O6" s="26" t="s">
        <v>109</v>
      </c>
      <c r="P6" s="26" t="s">
        <v>110</v>
      </c>
      <c r="Q6" s="184"/>
      <c r="R6" s="180"/>
    </row>
    <row r="7" spans="1:18" s="27" customFormat="1" ht="21.75" customHeight="1">
      <c r="A7" s="28">
        <v>1</v>
      </c>
      <c r="B7" s="29" t="s">
        <v>18</v>
      </c>
      <c r="C7" s="90">
        <v>96419</v>
      </c>
      <c r="D7" s="90">
        <v>9071</v>
      </c>
      <c r="E7" s="90">
        <v>105490</v>
      </c>
      <c r="F7" s="90">
        <v>377280818</v>
      </c>
      <c r="G7" s="90">
        <v>135028746</v>
      </c>
      <c r="H7" s="90">
        <v>242252072</v>
      </c>
      <c r="I7" s="90">
        <v>14530705</v>
      </c>
      <c r="J7" s="154"/>
      <c r="K7" s="90">
        <v>1008384</v>
      </c>
      <c r="L7" s="90">
        <v>852</v>
      </c>
      <c r="M7" s="90">
        <v>3093</v>
      </c>
      <c r="N7" s="90">
        <v>3250</v>
      </c>
      <c r="O7" s="90">
        <v>13018227</v>
      </c>
      <c r="P7" s="90">
        <v>496811</v>
      </c>
      <c r="Q7" s="90">
        <v>13515038</v>
      </c>
      <c r="R7" s="29" t="s">
        <v>18</v>
      </c>
    </row>
    <row r="8" spans="1:18" s="27" customFormat="1" ht="21.75" customHeight="1">
      <c r="A8" s="30">
        <v>2</v>
      </c>
      <c r="B8" s="31" t="s">
        <v>1</v>
      </c>
      <c r="C8" s="91">
        <v>61518</v>
      </c>
      <c r="D8" s="91">
        <v>1522</v>
      </c>
      <c r="E8" s="91">
        <v>63040</v>
      </c>
      <c r="F8" s="91">
        <v>227347986</v>
      </c>
      <c r="G8" s="91">
        <v>81445047</v>
      </c>
      <c r="H8" s="91">
        <v>145902939</v>
      </c>
      <c r="I8" s="91">
        <v>8751544</v>
      </c>
      <c r="J8" s="154"/>
      <c r="K8" s="91">
        <v>501287</v>
      </c>
      <c r="L8" s="91">
        <v>490</v>
      </c>
      <c r="M8" s="91">
        <v>1379</v>
      </c>
      <c r="N8" s="91">
        <v>1234</v>
      </c>
      <c r="O8" s="91">
        <v>8244138</v>
      </c>
      <c r="P8" s="91">
        <v>3016</v>
      </c>
      <c r="Q8" s="91">
        <v>8247154</v>
      </c>
      <c r="R8" s="31" t="s">
        <v>1</v>
      </c>
    </row>
    <row r="9" spans="1:18" s="27" customFormat="1" ht="21.75" customHeight="1">
      <c r="A9" s="30">
        <v>3</v>
      </c>
      <c r="B9" s="31" t="s">
        <v>19</v>
      </c>
      <c r="C9" s="91">
        <v>54279</v>
      </c>
      <c r="D9" s="91">
        <v>1366</v>
      </c>
      <c r="E9" s="91">
        <v>55645</v>
      </c>
      <c r="F9" s="91">
        <v>186605394</v>
      </c>
      <c r="G9" s="91">
        <v>69255055</v>
      </c>
      <c r="H9" s="91">
        <v>117350339</v>
      </c>
      <c r="I9" s="91">
        <v>7038714</v>
      </c>
      <c r="J9" s="154"/>
      <c r="K9" s="91">
        <v>445260</v>
      </c>
      <c r="L9" s="91">
        <v>578</v>
      </c>
      <c r="M9" s="91">
        <v>1650</v>
      </c>
      <c r="N9" s="91">
        <v>1754</v>
      </c>
      <c r="O9" s="91">
        <v>6586750</v>
      </c>
      <c r="P9" s="91">
        <v>2722</v>
      </c>
      <c r="Q9" s="91">
        <v>6589472</v>
      </c>
      <c r="R9" s="31" t="s">
        <v>19</v>
      </c>
    </row>
    <row r="10" spans="1:18" s="27" customFormat="1" ht="21.75" customHeight="1">
      <c r="A10" s="30">
        <v>4</v>
      </c>
      <c r="B10" s="31" t="s">
        <v>20</v>
      </c>
      <c r="C10" s="91">
        <v>54426</v>
      </c>
      <c r="D10" s="91">
        <v>1397</v>
      </c>
      <c r="E10" s="91">
        <v>55823</v>
      </c>
      <c r="F10" s="91">
        <v>176451385</v>
      </c>
      <c r="G10" s="91">
        <v>68313801</v>
      </c>
      <c r="H10" s="91">
        <v>108137584</v>
      </c>
      <c r="I10" s="91">
        <v>6485947</v>
      </c>
      <c r="J10" s="154"/>
      <c r="K10" s="91">
        <v>413401</v>
      </c>
      <c r="L10" s="91">
        <v>686</v>
      </c>
      <c r="M10" s="91">
        <v>623</v>
      </c>
      <c r="N10" s="91">
        <v>490</v>
      </c>
      <c r="O10" s="91">
        <v>6067297</v>
      </c>
      <c r="P10" s="91">
        <v>3131</v>
      </c>
      <c r="Q10" s="91">
        <v>6070428</v>
      </c>
      <c r="R10" s="31" t="s">
        <v>20</v>
      </c>
    </row>
    <row r="11" spans="1:18" s="27" customFormat="1" ht="21.75" customHeight="1">
      <c r="A11" s="30">
        <v>5</v>
      </c>
      <c r="B11" s="31" t="s">
        <v>21</v>
      </c>
      <c r="C11" s="91">
        <v>25932</v>
      </c>
      <c r="D11" s="91">
        <v>788</v>
      </c>
      <c r="E11" s="91">
        <v>26720</v>
      </c>
      <c r="F11" s="91">
        <v>82734808</v>
      </c>
      <c r="G11" s="91">
        <v>33172963</v>
      </c>
      <c r="H11" s="91">
        <v>49561845</v>
      </c>
      <c r="I11" s="91">
        <v>2972599</v>
      </c>
      <c r="J11" s="154"/>
      <c r="K11" s="91">
        <v>175448</v>
      </c>
      <c r="L11" s="91">
        <v>368</v>
      </c>
      <c r="M11" s="91">
        <v>381</v>
      </c>
      <c r="N11" s="91">
        <v>161</v>
      </c>
      <c r="O11" s="91">
        <v>2794363</v>
      </c>
      <c r="P11" s="91">
        <v>1878</v>
      </c>
      <c r="Q11" s="91">
        <v>2796241</v>
      </c>
      <c r="R11" s="31" t="s">
        <v>21</v>
      </c>
    </row>
    <row r="12" spans="1:18" s="27" customFormat="1" ht="21.75" customHeight="1">
      <c r="A12" s="30">
        <v>6</v>
      </c>
      <c r="B12" s="31" t="s">
        <v>22</v>
      </c>
      <c r="C12" s="91">
        <v>19131</v>
      </c>
      <c r="D12" s="91">
        <v>576</v>
      </c>
      <c r="E12" s="91">
        <v>19707</v>
      </c>
      <c r="F12" s="91">
        <v>60865439</v>
      </c>
      <c r="G12" s="91">
        <v>24015215</v>
      </c>
      <c r="H12" s="91">
        <v>36850224</v>
      </c>
      <c r="I12" s="91">
        <v>2210206</v>
      </c>
      <c r="J12" s="154"/>
      <c r="K12" s="91">
        <v>133452</v>
      </c>
      <c r="L12" s="91">
        <v>160</v>
      </c>
      <c r="M12" s="91">
        <v>184</v>
      </c>
      <c r="N12" s="91">
        <v>231</v>
      </c>
      <c r="O12" s="91">
        <v>2074301</v>
      </c>
      <c r="P12" s="91">
        <v>1554</v>
      </c>
      <c r="Q12" s="91">
        <v>2075855</v>
      </c>
      <c r="R12" s="31" t="s">
        <v>22</v>
      </c>
    </row>
    <row r="13" spans="1:18" s="27" customFormat="1" ht="21.75" customHeight="1">
      <c r="A13" s="30">
        <v>7</v>
      </c>
      <c r="B13" s="31" t="s">
        <v>2</v>
      </c>
      <c r="C13" s="91">
        <v>26122</v>
      </c>
      <c r="D13" s="91">
        <v>2289</v>
      </c>
      <c r="E13" s="91">
        <v>28411</v>
      </c>
      <c r="F13" s="91">
        <v>94745676</v>
      </c>
      <c r="G13" s="91">
        <v>36111926</v>
      </c>
      <c r="H13" s="91">
        <v>58633750</v>
      </c>
      <c r="I13" s="91">
        <v>3518025</v>
      </c>
      <c r="J13" s="154"/>
      <c r="K13" s="91">
        <v>221675</v>
      </c>
      <c r="L13" s="91">
        <v>296</v>
      </c>
      <c r="M13" s="91">
        <v>191</v>
      </c>
      <c r="N13" s="91">
        <v>38</v>
      </c>
      <c r="O13" s="91">
        <v>3192645</v>
      </c>
      <c r="P13" s="91">
        <v>103180</v>
      </c>
      <c r="Q13" s="91">
        <v>3295825</v>
      </c>
      <c r="R13" s="31" t="s">
        <v>2</v>
      </c>
    </row>
    <row r="14" spans="1:18" s="27" customFormat="1" ht="21.75" customHeight="1">
      <c r="A14" s="30">
        <v>8</v>
      </c>
      <c r="B14" s="31" t="s">
        <v>23</v>
      </c>
      <c r="C14" s="91">
        <v>15902</v>
      </c>
      <c r="D14" s="91">
        <v>1327</v>
      </c>
      <c r="E14" s="91">
        <v>17229</v>
      </c>
      <c r="F14" s="91">
        <v>50307383</v>
      </c>
      <c r="G14" s="91">
        <v>20754759</v>
      </c>
      <c r="H14" s="91">
        <v>29552624</v>
      </c>
      <c r="I14" s="91">
        <v>1772453</v>
      </c>
      <c r="J14" s="154"/>
      <c r="K14" s="91">
        <v>103199</v>
      </c>
      <c r="L14" s="91">
        <v>278</v>
      </c>
      <c r="M14" s="91">
        <v>97</v>
      </c>
      <c r="N14" s="91">
        <v>0</v>
      </c>
      <c r="O14" s="91">
        <v>1609417</v>
      </c>
      <c r="P14" s="91">
        <v>59321</v>
      </c>
      <c r="Q14" s="91">
        <v>1668738</v>
      </c>
      <c r="R14" s="31" t="s">
        <v>23</v>
      </c>
    </row>
    <row r="15" spans="1:18" s="27" customFormat="1" ht="21.75" customHeight="1">
      <c r="A15" s="30">
        <v>9</v>
      </c>
      <c r="B15" s="31" t="s">
        <v>49</v>
      </c>
      <c r="C15" s="91">
        <v>23978</v>
      </c>
      <c r="D15" s="91">
        <v>804</v>
      </c>
      <c r="E15" s="91">
        <v>24782</v>
      </c>
      <c r="F15" s="91">
        <v>73739474</v>
      </c>
      <c r="G15" s="91">
        <v>30054845</v>
      </c>
      <c r="H15" s="91">
        <v>43684629</v>
      </c>
      <c r="I15" s="91">
        <v>2620059</v>
      </c>
      <c r="J15" s="154"/>
      <c r="K15" s="91">
        <v>149937</v>
      </c>
      <c r="L15" s="91">
        <v>492</v>
      </c>
      <c r="M15" s="91">
        <v>259</v>
      </c>
      <c r="N15" s="91">
        <v>125</v>
      </c>
      <c r="O15" s="91">
        <v>2467075</v>
      </c>
      <c r="P15" s="91">
        <v>2171</v>
      </c>
      <c r="Q15" s="91">
        <v>2469246</v>
      </c>
      <c r="R15" s="31" t="s">
        <v>49</v>
      </c>
    </row>
    <row r="16" spans="1:18" s="27" customFormat="1" ht="21.75" customHeight="1">
      <c r="A16" s="30">
        <v>10</v>
      </c>
      <c r="B16" s="31" t="s">
        <v>24</v>
      </c>
      <c r="C16" s="91">
        <v>16360</v>
      </c>
      <c r="D16" s="91">
        <v>501</v>
      </c>
      <c r="E16" s="91">
        <v>16861</v>
      </c>
      <c r="F16" s="91">
        <v>53015451</v>
      </c>
      <c r="G16" s="91">
        <v>20942673</v>
      </c>
      <c r="H16" s="91">
        <v>32072778</v>
      </c>
      <c r="I16" s="91">
        <v>1923666</v>
      </c>
      <c r="J16" s="154"/>
      <c r="K16" s="91">
        <v>100201</v>
      </c>
      <c r="L16" s="91">
        <v>47</v>
      </c>
      <c r="M16" s="91">
        <v>341</v>
      </c>
      <c r="N16" s="91">
        <v>66</v>
      </c>
      <c r="O16" s="91">
        <v>1821987</v>
      </c>
      <c r="P16" s="91">
        <v>1024</v>
      </c>
      <c r="Q16" s="91">
        <v>1823011</v>
      </c>
      <c r="R16" s="31" t="s">
        <v>24</v>
      </c>
    </row>
    <row r="17" spans="1:18" s="27" customFormat="1" ht="21.75" customHeight="1">
      <c r="A17" s="30">
        <v>11</v>
      </c>
      <c r="B17" s="31" t="s">
        <v>25</v>
      </c>
      <c r="C17" s="91">
        <v>9553</v>
      </c>
      <c r="D17" s="91">
        <v>256</v>
      </c>
      <c r="E17" s="91">
        <v>9809</v>
      </c>
      <c r="F17" s="91">
        <v>29965426</v>
      </c>
      <c r="G17" s="91">
        <v>11920143</v>
      </c>
      <c r="H17" s="91">
        <v>18045283</v>
      </c>
      <c r="I17" s="91">
        <v>1082311</v>
      </c>
      <c r="J17" s="154"/>
      <c r="K17" s="91">
        <v>58067</v>
      </c>
      <c r="L17" s="91">
        <v>150</v>
      </c>
      <c r="M17" s="91">
        <v>24</v>
      </c>
      <c r="N17" s="91">
        <v>77</v>
      </c>
      <c r="O17" s="91">
        <v>1023475</v>
      </c>
      <c r="P17" s="91">
        <v>518</v>
      </c>
      <c r="Q17" s="91">
        <v>1023993</v>
      </c>
      <c r="R17" s="31" t="s">
        <v>25</v>
      </c>
    </row>
    <row r="18" spans="1:18" s="27" customFormat="1" ht="21.75" customHeight="1">
      <c r="A18" s="30">
        <v>12</v>
      </c>
      <c r="B18" s="31" t="s">
        <v>26</v>
      </c>
      <c r="C18" s="91">
        <v>15006</v>
      </c>
      <c r="D18" s="91">
        <v>469</v>
      </c>
      <c r="E18" s="91">
        <v>15475</v>
      </c>
      <c r="F18" s="91">
        <v>48005042</v>
      </c>
      <c r="G18" s="91">
        <v>18919368</v>
      </c>
      <c r="H18" s="91">
        <v>29085674</v>
      </c>
      <c r="I18" s="91">
        <v>1744510</v>
      </c>
      <c r="J18" s="154"/>
      <c r="K18" s="91">
        <v>92980</v>
      </c>
      <c r="L18" s="91">
        <v>181</v>
      </c>
      <c r="M18" s="91">
        <v>41</v>
      </c>
      <c r="N18" s="91">
        <v>71</v>
      </c>
      <c r="O18" s="91">
        <v>1650298</v>
      </c>
      <c r="P18" s="91">
        <v>939</v>
      </c>
      <c r="Q18" s="91">
        <v>1651237</v>
      </c>
      <c r="R18" s="31" t="s">
        <v>26</v>
      </c>
    </row>
    <row r="19" spans="1:18" s="27" customFormat="1" ht="21.75" customHeight="1">
      <c r="A19" s="30">
        <v>13</v>
      </c>
      <c r="B19" s="31" t="s">
        <v>27</v>
      </c>
      <c r="C19" s="91">
        <v>25103</v>
      </c>
      <c r="D19" s="91">
        <v>2341</v>
      </c>
      <c r="E19" s="91">
        <v>27444</v>
      </c>
      <c r="F19" s="91">
        <v>83173627</v>
      </c>
      <c r="G19" s="91">
        <v>33773274</v>
      </c>
      <c r="H19" s="91">
        <v>49400353</v>
      </c>
      <c r="I19" s="91">
        <v>2962891</v>
      </c>
      <c r="J19" s="154"/>
      <c r="K19" s="91">
        <v>179756</v>
      </c>
      <c r="L19" s="91">
        <v>229</v>
      </c>
      <c r="M19" s="91">
        <v>208</v>
      </c>
      <c r="N19" s="91">
        <v>72</v>
      </c>
      <c r="O19" s="91">
        <v>2674561</v>
      </c>
      <c r="P19" s="91">
        <v>107796</v>
      </c>
      <c r="Q19" s="91">
        <v>2782357</v>
      </c>
      <c r="R19" s="31" t="s">
        <v>27</v>
      </c>
    </row>
    <row r="20" spans="1:18" s="27" customFormat="1" ht="21.75" customHeight="1">
      <c r="A20" s="30">
        <v>14</v>
      </c>
      <c r="B20" s="31" t="s">
        <v>28</v>
      </c>
      <c r="C20" s="91">
        <v>36480</v>
      </c>
      <c r="D20" s="91">
        <v>971</v>
      </c>
      <c r="E20" s="91">
        <v>37451</v>
      </c>
      <c r="F20" s="91">
        <v>129738120</v>
      </c>
      <c r="G20" s="91">
        <v>48537925</v>
      </c>
      <c r="H20" s="91">
        <v>81200195</v>
      </c>
      <c r="I20" s="91">
        <v>4870430</v>
      </c>
      <c r="J20" s="154"/>
      <c r="K20" s="91">
        <v>344595</v>
      </c>
      <c r="L20" s="91">
        <v>255</v>
      </c>
      <c r="M20" s="91">
        <v>476</v>
      </c>
      <c r="N20" s="91">
        <v>711</v>
      </c>
      <c r="O20" s="91">
        <v>4522026</v>
      </c>
      <c r="P20" s="91">
        <v>2367</v>
      </c>
      <c r="Q20" s="91">
        <v>4524393</v>
      </c>
      <c r="R20" s="31" t="s">
        <v>28</v>
      </c>
    </row>
    <row r="21" spans="1:18" s="27" customFormat="1" ht="21.75" customHeight="1">
      <c r="A21" s="30">
        <v>15</v>
      </c>
      <c r="B21" s="31" t="s">
        <v>29</v>
      </c>
      <c r="C21" s="91">
        <v>28506</v>
      </c>
      <c r="D21" s="91">
        <v>2674</v>
      </c>
      <c r="E21" s="91">
        <v>31180</v>
      </c>
      <c r="F21" s="91">
        <v>115556900</v>
      </c>
      <c r="G21" s="91">
        <v>41663575</v>
      </c>
      <c r="H21" s="91">
        <v>73893325</v>
      </c>
      <c r="I21" s="91">
        <v>4432282</v>
      </c>
      <c r="J21" s="154"/>
      <c r="K21" s="91">
        <v>308546</v>
      </c>
      <c r="L21" s="91">
        <v>124</v>
      </c>
      <c r="M21" s="91">
        <v>682</v>
      </c>
      <c r="N21" s="91">
        <v>655</v>
      </c>
      <c r="O21" s="91">
        <v>3971841</v>
      </c>
      <c r="P21" s="91">
        <v>150434</v>
      </c>
      <c r="Q21" s="91">
        <v>4122275</v>
      </c>
      <c r="R21" s="31" t="s">
        <v>29</v>
      </c>
    </row>
    <row r="22" spans="1:18" s="27" customFormat="1" ht="21.75" customHeight="1">
      <c r="A22" s="30">
        <v>16</v>
      </c>
      <c r="B22" s="31" t="s">
        <v>30</v>
      </c>
      <c r="C22" s="91">
        <v>101366</v>
      </c>
      <c r="D22" s="91">
        <v>2092</v>
      </c>
      <c r="E22" s="91">
        <v>103458</v>
      </c>
      <c r="F22" s="91">
        <v>427423615</v>
      </c>
      <c r="G22" s="91">
        <v>140419530</v>
      </c>
      <c r="H22" s="91">
        <v>287004085</v>
      </c>
      <c r="I22" s="91">
        <v>17215825</v>
      </c>
      <c r="J22" s="154"/>
      <c r="K22" s="91">
        <v>1438652</v>
      </c>
      <c r="L22" s="91">
        <v>1057</v>
      </c>
      <c r="M22" s="91">
        <v>2367</v>
      </c>
      <c r="N22" s="91">
        <v>3078</v>
      </c>
      <c r="O22" s="91">
        <v>15759559</v>
      </c>
      <c r="P22" s="91">
        <v>4403</v>
      </c>
      <c r="Q22" s="91">
        <v>15763962</v>
      </c>
      <c r="R22" s="31" t="s">
        <v>30</v>
      </c>
    </row>
    <row r="23" spans="1:18" s="27" customFormat="1" ht="21.75" customHeight="1">
      <c r="A23" s="30">
        <v>17</v>
      </c>
      <c r="B23" s="31" t="s">
        <v>0</v>
      </c>
      <c r="C23" s="91">
        <v>61503</v>
      </c>
      <c r="D23" s="91">
        <v>1434</v>
      </c>
      <c r="E23" s="91">
        <v>62937</v>
      </c>
      <c r="F23" s="91">
        <v>227488541</v>
      </c>
      <c r="G23" s="91">
        <v>81900259</v>
      </c>
      <c r="H23" s="91">
        <v>145588282</v>
      </c>
      <c r="I23" s="91">
        <v>8732712</v>
      </c>
      <c r="J23" s="154"/>
      <c r="K23" s="91">
        <v>581299</v>
      </c>
      <c r="L23" s="91">
        <v>445</v>
      </c>
      <c r="M23" s="91">
        <v>656</v>
      </c>
      <c r="N23" s="91">
        <v>1746</v>
      </c>
      <c r="O23" s="91">
        <v>8145723</v>
      </c>
      <c r="P23" s="91">
        <v>2801</v>
      </c>
      <c r="Q23" s="91">
        <v>8148524</v>
      </c>
      <c r="R23" s="31" t="s">
        <v>0</v>
      </c>
    </row>
    <row r="24" spans="1:18" s="27" customFormat="1" ht="21.75" customHeight="1">
      <c r="A24" s="30">
        <v>18</v>
      </c>
      <c r="B24" s="31" t="s">
        <v>31</v>
      </c>
      <c r="C24" s="91">
        <v>24118</v>
      </c>
      <c r="D24" s="91">
        <v>633</v>
      </c>
      <c r="E24" s="91">
        <v>24751</v>
      </c>
      <c r="F24" s="91">
        <v>83386458</v>
      </c>
      <c r="G24" s="91">
        <v>31186483</v>
      </c>
      <c r="H24" s="91">
        <v>52199975</v>
      </c>
      <c r="I24" s="91">
        <v>3130971</v>
      </c>
      <c r="J24" s="154"/>
      <c r="K24" s="91">
        <v>208539</v>
      </c>
      <c r="L24" s="91">
        <v>149</v>
      </c>
      <c r="M24" s="91">
        <v>1033</v>
      </c>
      <c r="N24" s="91">
        <v>636</v>
      </c>
      <c r="O24" s="91">
        <v>2919224</v>
      </c>
      <c r="P24" s="91">
        <v>1390</v>
      </c>
      <c r="Q24" s="91">
        <v>2920614</v>
      </c>
      <c r="R24" s="31" t="s">
        <v>31</v>
      </c>
    </row>
    <row r="25" spans="1:18" s="27" customFormat="1" ht="21.75" customHeight="1">
      <c r="A25" s="30">
        <v>19</v>
      </c>
      <c r="B25" s="31" t="s">
        <v>3</v>
      </c>
      <c r="C25" s="91">
        <v>9176</v>
      </c>
      <c r="D25" s="91">
        <v>804</v>
      </c>
      <c r="E25" s="91">
        <v>9980</v>
      </c>
      <c r="F25" s="91">
        <v>31405546</v>
      </c>
      <c r="G25" s="91">
        <v>12324720</v>
      </c>
      <c r="H25" s="91">
        <v>19080826</v>
      </c>
      <c r="I25" s="91">
        <v>1144435</v>
      </c>
      <c r="J25" s="154"/>
      <c r="K25" s="91">
        <v>66692</v>
      </c>
      <c r="L25" s="91">
        <v>219</v>
      </c>
      <c r="M25" s="91">
        <v>95</v>
      </c>
      <c r="N25" s="91">
        <v>63</v>
      </c>
      <c r="O25" s="91">
        <v>1041226</v>
      </c>
      <c r="P25" s="91">
        <v>36140</v>
      </c>
      <c r="Q25" s="91">
        <v>1077366</v>
      </c>
      <c r="R25" s="31" t="s">
        <v>3</v>
      </c>
    </row>
    <row r="26" spans="1:18" s="27" customFormat="1" ht="21.75" customHeight="1">
      <c r="A26" s="30">
        <v>20</v>
      </c>
      <c r="B26" s="31" t="s">
        <v>32</v>
      </c>
      <c r="C26" s="91">
        <v>27605</v>
      </c>
      <c r="D26" s="91">
        <v>643</v>
      </c>
      <c r="E26" s="91">
        <v>28248</v>
      </c>
      <c r="F26" s="91">
        <v>116574369</v>
      </c>
      <c r="G26" s="91">
        <v>39198504</v>
      </c>
      <c r="H26" s="91">
        <v>77375865</v>
      </c>
      <c r="I26" s="91">
        <v>4641334</v>
      </c>
      <c r="J26" s="154"/>
      <c r="K26" s="91">
        <v>426687</v>
      </c>
      <c r="L26" s="91">
        <v>124</v>
      </c>
      <c r="M26" s="91">
        <v>486</v>
      </c>
      <c r="N26" s="91">
        <v>421</v>
      </c>
      <c r="O26" s="91">
        <v>4212461</v>
      </c>
      <c r="P26" s="91">
        <v>1135</v>
      </c>
      <c r="Q26" s="91">
        <v>4213596</v>
      </c>
      <c r="R26" s="31" t="s">
        <v>32</v>
      </c>
    </row>
    <row r="27" spans="1:18" s="27" customFormat="1" ht="21.75" customHeight="1">
      <c r="A27" s="30">
        <v>21</v>
      </c>
      <c r="B27" s="31" t="s">
        <v>50</v>
      </c>
      <c r="C27" s="91">
        <v>12817</v>
      </c>
      <c r="D27" s="91">
        <v>1093</v>
      </c>
      <c r="E27" s="91">
        <v>13910</v>
      </c>
      <c r="F27" s="91">
        <v>40215402</v>
      </c>
      <c r="G27" s="91">
        <v>16787254</v>
      </c>
      <c r="H27" s="91">
        <v>23428148</v>
      </c>
      <c r="I27" s="91">
        <v>1405119</v>
      </c>
      <c r="J27" s="154"/>
      <c r="K27" s="91">
        <v>78233</v>
      </c>
      <c r="L27" s="91">
        <v>66</v>
      </c>
      <c r="M27" s="91">
        <v>14</v>
      </c>
      <c r="N27" s="91">
        <v>0</v>
      </c>
      <c r="O27" s="91">
        <v>1281422</v>
      </c>
      <c r="P27" s="91">
        <v>45384</v>
      </c>
      <c r="Q27" s="91">
        <v>1326806</v>
      </c>
      <c r="R27" s="31" t="s">
        <v>50</v>
      </c>
    </row>
    <row r="28" spans="1:18" s="27" customFormat="1" ht="21.75" customHeight="1">
      <c r="A28" s="30">
        <v>22</v>
      </c>
      <c r="B28" s="31" t="s">
        <v>51</v>
      </c>
      <c r="C28" s="91">
        <v>18053</v>
      </c>
      <c r="D28" s="91">
        <v>1988</v>
      </c>
      <c r="E28" s="91">
        <v>20041</v>
      </c>
      <c r="F28" s="91">
        <v>63859691</v>
      </c>
      <c r="G28" s="91">
        <v>25176525</v>
      </c>
      <c r="H28" s="91">
        <v>38683166</v>
      </c>
      <c r="I28" s="91">
        <v>2320154</v>
      </c>
      <c r="J28" s="154"/>
      <c r="K28" s="91">
        <v>151074</v>
      </c>
      <c r="L28" s="91">
        <v>121</v>
      </c>
      <c r="M28" s="91">
        <v>80</v>
      </c>
      <c r="N28" s="91">
        <v>0</v>
      </c>
      <c r="O28" s="91">
        <v>2060197</v>
      </c>
      <c r="P28" s="91">
        <v>108682</v>
      </c>
      <c r="Q28" s="91">
        <v>2168879</v>
      </c>
      <c r="R28" s="31" t="s">
        <v>51</v>
      </c>
    </row>
    <row r="29" spans="1:18" s="27" customFormat="1" ht="21.75" customHeight="1">
      <c r="A29" s="30">
        <v>23</v>
      </c>
      <c r="B29" s="31" t="s">
        <v>52</v>
      </c>
      <c r="C29" s="91">
        <v>36156</v>
      </c>
      <c r="D29" s="91">
        <v>3185</v>
      </c>
      <c r="E29" s="91">
        <v>39341</v>
      </c>
      <c r="F29" s="91">
        <v>118921125</v>
      </c>
      <c r="G29" s="91">
        <v>47908322</v>
      </c>
      <c r="H29" s="91">
        <v>71012803</v>
      </c>
      <c r="I29" s="91">
        <v>4259157</v>
      </c>
      <c r="J29" s="154"/>
      <c r="K29" s="91">
        <v>246997</v>
      </c>
      <c r="L29" s="91">
        <v>456</v>
      </c>
      <c r="M29" s="91">
        <v>87</v>
      </c>
      <c r="N29" s="91">
        <v>10</v>
      </c>
      <c r="O29" s="91">
        <v>3858468</v>
      </c>
      <c r="P29" s="91">
        <v>149282</v>
      </c>
      <c r="Q29" s="91">
        <v>4007750</v>
      </c>
      <c r="R29" s="31" t="s">
        <v>52</v>
      </c>
    </row>
    <row r="30" spans="1:18" s="27" customFormat="1" ht="21.75" customHeight="1">
      <c r="A30" s="30">
        <v>24</v>
      </c>
      <c r="B30" s="31" t="s">
        <v>53</v>
      </c>
      <c r="C30" s="91">
        <v>20258</v>
      </c>
      <c r="D30" s="91">
        <v>637</v>
      </c>
      <c r="E30" s="91">
        <v>20895</v>
      </c>
      <c r="F30" s="91">
        <v>60889893</v>
      </c>
      <c r="G30" s="91">
        <v>24613662</v>
      </c>
      <c r="H30" s="91">
        <v>36276231</v>
      </c>
      <c r="I30" s="91">
        <v>2175720</v>
      </c>
      <c r="J30" s="154"/>
      <c r="K30" s="91">
        <v>121493</v>
      </c>
      <c r="L30" s="91">
        <v>418</v>
      </c>
      <c r="M30" s="91">
        <v>125</v>
      </c>
      <c r="N30" s="91">
        <v>287</v>
      </c>
      <c r="O30" s="91">
        <v>2051572</v>
      </c>
      <c r="P30" s="91">
        <v>1660</v>
      </c>
      <c r="Q30" s="91">
        <v>2053232</v>
      </c>
      <c r="R30" s="31" t="s">
        <v>53</v>
      </c>
    </row>
    <row r="31" spans="1:18" s="27" customFormat="1" ht="21.75" customHeight="1">
      <c r="A31" s="30">
        <v>25</v>
      </c>
      <c r="B31" s="31" t="s">
        <v>54</v>
      </c>
      <c r="C31" s="91">
        <v>13796</v>
      </c>
      <c r="D31" s="91">
        <v>448</v>
      </c>
      <c r="E31" s="91">
        <v>14244</v>
      </c>
      <c r="F31" s="91">
        <v>41325389</v>
      </c>
      <c r="G31" s="91">
        <v>17232327</v>
      </c>
      <c r="H31" s="91">
        <v>24093062</v>
      </c>
      <c r="I31" s="91">
        <v>1444995</v>
      </c>
      <c r="J31" s="154"/>
      <c r="K31" s="91">
        <v>69693</v>
      </c>
      <c r="L31" s="91">
        <v>226</v>
      </c>
      <c r="M31" s="91">
        <v>226</v>
      </c>
      <c r="N31" s="91">
        <v>120</v>
      </c>
      <c r="O31" s="91">
        <v>1373616</v>
      </c>
      <c r="P31" s="91">
        <v>1114</v>
      </c>
      <c r="Q31" s="91">
        <v>1374730</v>
      </c>
      <c r="R31" s="31" t="s">
        <v>54</v>
      </c>
    </row>
    <row r="32" spans="1:18" s="27" customFormat="1" ht="21.75" customHeight="1">
      <c r="A32" s="30">
        <v>26</v>
      </c>
      <c r="B32" s="31" t="s">
        <v>55</v>
      </c>
      <c r="C32" s="91">
        <v>14578</v>
      </c>
      <c r="D32" s="91">
        <v>1170</v>
      </c>
      <c r="E32" s="91">
        <v>15748</v>
      </c>
      <c r="F32" s="91">
        <v>49411548</v>
      </c>
      <c r="G32" s="91">
        <v>19361244</v>
      </c>
      <c r="H32" s="91">
        <v>30050304</v>
      </c>
      <c r="I32" s="91">
        <v>1802370</v>
      </c>
      <c r="J32" s="154"/>
      <c r="K32" s="91">
        <v>100853</v>
      </c>
      <c r="L32" s="91">
        <v>176</v>
      </c>
      <c r="M32" s="91">
        <v>81</v>
      </c>
      <c r="N32" s="91">
        <v>85</v>
      </c>
      <c r="O32" s="91">
        <v>1650067</v>
      </c>
      <c r="P32" s="91">
        <v>51108</v>
      </c>
      <c r="Q32" s="91">
        <v>1701175</v>
      </c>
      <c r="R32" s="31" t="s">
        <v>55</v>
      </c>
    </row>
    <row r="33" spans="1:18" s="27" customFormat="1" ht="21.75" customHeight="1">
      <c r="A33" s="30">
        <v>27</v>
      </c>
      <c r="B33" s="31" t="s">
        <v>56</v>
      </c>
      <c r="C33" s="91">
        <v>14090</v>
      </c>
      <c r="D33" s="91">
        <v>487</v>
      </c>
      <c r="E33" s="91">
        <v>14577</v>
      </c>
      <c r="F33" s="91">
        <v>42992378</v>
      </c>
      <c r="G33" s="91">
        <v>18139296</v>
      </c>
      <c r="H33" s="91">
        <v>24853082</v>
      </c>
      <c r="I33" s="91">
        <v>1490590</v>
      </c>
      <c r="J33" s="154"/>
      <c r="K33" s="91">
        <v>86093</v>
      </c>
      <c r="L33" s="91">
        <v>290</v>
      </c>
      <c r="M33" s="91">
        <v>179</v>
      </c>
      <c r="N33" s="91">
        <v>139</v>
      </c>
      <c r="O33" s="91">
        <v>1402493</v>
      </c>
      <c r="P33" s="91">
        <v>1305</v>
      </c>
      <c r="Q33" s="91">
        <v>1403798</v>
      </c>
      <c r="R33" s="31" t="s">
        <v>56</v>
      </c>
    </row>
    <row r="34" spans="1:18" s="27" customFormat="1" ht="21.75" customHeight="1">
      <c r="A34" s="30">
        <v>28</v>
      </c>
      <c r="B34" s="31" t="s">
        <v>57</v>
      </c>
      <c r="C34" s="91">
        <v>38931</v>
      </c>
      <c r="D34" s="91">
        <v>999</v>
      </c>
      <c r="E34" s="91">
        <v>39930</v>
      </c>
      <c r="F34" s="91">
        <v>135771245</v>
      </c>
      <c r="G34" s="91">
        <v>50445352</v>
      </c>
      <c r="H34" s="91">
        <v>85325893</v>
      </c>
      <c r="I34" s="91">
        <v>5117902</v>
      </c>
      <c r="J34" s="154"/>
      <c r="K34" s="91">
        <v>327860</v>
      </c>
      <c r="L34" s="91">
        <v>477</v>
      </c>
      <c r="M34" s="91">
        <v>496</v>
      </c>
      <c r="N34" s="91">
        <v>301</v>
      </c>
      <c r="O34" s="91">
        <v>4786670</v>
      </c>
      <c r="P34" s="91">
        <v>2098</v>
      </c>
      <c r="Q34" s="91">
        <v>4788768</v>
      </c>
      <c r="R34" s="31" t="s">
        <v>57</v>
      </c>
    </row>
    <row r="35" spans="1:18" s="27" customFormat="1" ht="21.75" customHeight="1">
      <c r="A35" s="30">
        <v>29</v>
      </c>
      <c r="B35" s="31" t="s">
        <v>58</v>
      </c>
      <c r="C35" s="91">
        <v>11051</v>
      </c>
      <c r="D35" s="91">
        <v>390</v>
      </c>
      <c r="E35" s="91">
        <v>11441</v>
      </c>
      <c r="F35" s="91">
        <v>33501478</v>
      </c>
      <c r="G35" s="91">
        <v>13878374</v>
      </c>
      <c r="H35" s="91">
        <v>19623104</v>
      </c>
      <c r="I35" s="91">
        <v>1176924</v>
      </c>
      <c r="J35" s="154"/>
      <c r="K35" s="91">
        <v>65164</v>
      </c>
      <c r="L35" s="91">
        <v>82</v>
      </c>
      <c r="M35" s="91">
        <v>85</v>
      </c>
      <c r="N35" s="91">
        <v>131</v>
      </c>
      <c r="O35" s="91">
        <v>1110475</v>
      </c>
      <c r="P35" s="91">
        <v>987</v>
      </c>
      <c r="Q35" s="91">
        <v>1111462</v>
      </c>
      <c r="R35" s="31" t="s">
        <v>58</v>
      </c>
    </row>
    <row r="36" spans="1:18" s="27" customFormat="1" ht="21.75" customHeight="1">
      <c r="A36" s="30">
        <v>30</v>
      </c>
      <c r="B36" s="31" t="s">
        <v>59</v>
      </c>
      <c r="C36" s="91">
        <v>15972</v>
      </c>
      <c r="D36" s="91">
        <v>523</v>
      </c>
      <c r="E36" s="91">
        <v>16495</v>
      </c>
      <c r="F36" s="91">
        <v>45439168</v>
      </c>
      <c r="G36" s="91">
        <v>18433227</v>
      </c>
      <c r="H36" s="91">
        <v>27005941</v>
      </c>
      <c r="I36" s="91">
        <v>1619703</v>
      </c>
      <c r="J36" s="154"/>
      <c r="K36" s="91">
        <v>82647</v>
      </c>
      <c r="L36" s="91">
        <v>400</v>
      </c>
      <c r="M36" s="91">
        <v>138</v>
      </c>
      <c r="N36" s="91">
        <v>11</v>
      </c>
      <c r="O36" s="91">
        <v>1535356</v>
      </c>
      <c r="P36" s="91">
        <v>1151</v>
      </c>
      <c r="Q36" s="91">
        <v>1536507</v>
      </c>
      <c r="R36" s="31" t="s">
        <v>59</v>
      </c>
    </row>
    <row r="37" spans="1:18" s="27" customFormat="1" ht="21.75" customHeight="1">
      <c r="A37" s="30">
        <v>31</v>
      </c>
      <c r="B37" s="31" t="s">
        <v>60</v>
      </c>
      <c r="C37" s="91">
        <v>20166</v>
      </c>
      <c r="D37" s="91">
        <v>504</v>
      </c>
      <c r="E37" s="91">
        <v>20670</v>
      </c>
      <c r="F37" s="91">
        <v>74201654</v>
      </c>
      <c r="G37" s="91">
        <v>27150806</v>
      </c>
      <c r="H37" s="91">
        <v>47050848</v>
      </c>
      <c r="I37" s="91">
        <v>2822181</v>
      </c>
      <c r="J37" s="154"/>
      <c r="K37" s="91">
        <v>231675</v>
      </c>
      <c r="L37" s="91">
        <v>116</v>
      </c>
      <c r="M37" s="91">
        <v>329</v>
      </c>
      <c r="N37" s="91">
        <v>275</v>
      </c>
      <c r="O37" s="91">
        <v>2588698</v>
      </c>
      <c r="P37" s="91">
        <v>1088</v>
      </c>
      <c r="Q37" s="91">
        <v>2589786</v>
      </c>
      <c r="R37" s="31" t="s">
        <v>60</v>
      </c>
    </row>
    <row r="38" spans="1:18" s="27" customFormat="1" ht="21.75" customHeight="1">
      <c r="A38" s="51">
        <v>32</v>
      </c>
      <c r="B38" s="52" t="s">
        <v>61</v>
      </c>
      <c r="C38" s="92">
        <v>18794</v>
      </c>
      <c r="D38" s="92">
        <v>528</v>
      </c>
      <c r="E38" s="92">
        <v>19322</v>
      </c>
      <c r="F38" s="92">
        <v>56997483</v>
      </c>
      <c r="G38" s="92">
        <v>23137131</v>
      </c>
      <c r="H38" s="92">
        <v>33860352</v>
      </c>
      <c r="I38" s="92">
        <v>2030825</v>
      </c>
      <c r="J38" s="154"/>
      <c r="K38" s="92">
        <v>109834</v>
      </c>
      <c r="L38" s="92">
        <v>245</v>
      </c>
      <c r="M38" s="92">
        <v>216</v>
      </c>
      <c r="N38" s="92">
        <v>93</v>
      </c>
      <c r="O38" s="92">
        <v>1911539</v>
      </c>
      <c r="P38" s="92">
        <v>1161</v>
      </c>
      <c r="Q38" s="92">
        <v>1912700</v>
      </c>
      <c r="R38" s="52" t="s">
        <v>61</v>
      </c>
    </row>
    <row r="39" spans="1:18" s="27" customFormat="1" ht="21.75" customHeight="1">
      <c r="A39" s="63"/>
      <c r="B39" s="64" t="s">
        <v>82</v>
      </c>
      <c r="C39" s="93">
        <f>SUM(C7:C38)</f>
        <v>967145</v>
      </c>
      <c r="D39" s="93">
        <f aca="true" t="shared" si="0" ref="D39:I39">SUM(D7:D38)</f>
        <v>43910</v>
      </c>
      <c r="E39" s="93">
        <f t="shared" si="0"/>
        <v>1011055</v>
      </c>
      <c r="F39" s="93">
        <f t="shared" si="0"/>
        <v>3439337912</v>
      </c>
      <c r="G39" s="93">
        <f t="shared" si="0"/>
        <v>1281202331</v>
      </c>
      <c r="H39" s="93">
        <f t="shared" si="0"/>
        <v>2158135581</v>
      </c>
      <c r="I39" s="93">
        <f t="shared" si="0"/>
        <v>129447259</v>
      </c>
      <c r="J39" s="155"/>
      <c r="K39" s="93">
        <f>SUM(K7:K38)</f>
        <v>8629673</v>
      </c>
      <c r="L39" s="93">
        <f aca="true" t="shared" si="1" ref="L39:Q39">SUM(L7:L38)</f>
        <v>10253</v>
      </c>
      <c r="M39" s="93">
        <f t="shared" si="1"/>
        <v>16322</v>
      </c>
      <c r="N39" s="93">
        <f t="shared" si="1"/>
        <v>16331</v>
      </c>
      <c r="O39" s="93">
        <f t="shared" si="1"/>
        <v>119407167</v>
      </c>
      <c r="P39" s="93">
        <f t="shared" si="1"/>
        <v>1347751</v>
      </c>
      <c r="Q39" s="93">
        <f t="shared" si="1"/>
        <v>120754918</v>
      </c>
      <c r="R39" s="66" t="s">
        <v>82</v>
      </c>
    </row>
    <row r="40" spans="1:18" s="27" customFormat="1" ht="21.75" customHeight="1">
      <c r="A40" s="32">
        <v>33</v>
      </c>
      <c r="B40" s="33" t="s">
        <v>33</v>
      </c>
      <c r="C40" s="94">
        <v>11003</v>
      </c>
      <c r="D40" s="94">
        <v>374</v>
      </c>
      <c r="E40" s="94">
        <v>11377</v>
      </c>
      <c r="F40" s="94">
        <v>33174245</v>
      </c>
      <c r="G40" s="94">
        <v>13674819</v>
      </c>
      <c r="H40" s="94">
        <v>19499426</v>
      </c>
      <c r="I40" s="94">
        <v>1169497</v>
      </c>
      <c r="J40" s="154"/>
      <c r="K40" s="94">
        <v>73290</v>
      </c>
      <c r="L40" s="94">
        <v>185</v>
      </c>
      <c r="M40" s="94">
        <v>57</v>
      </c>
      <c r="N40" s="94">
        <v>28</v>
      </c>
      <c r="O40" s="94">
        <v>1094990</v>
      </c>
      <c r="P40" s="94">
        <v>921</v>
      </c>
      <c r="Q40" s="94">
        <v>1095911</v>
      </c>
      <c r="R40" s="33" t="s">
        <v>33</v>
      </c>
    </row>
    <row r="41" spans="1:18" s="27" customFormat="1" ht="21.75" customHeight="1">
      <c r="A41" s="30">
        <v>34</v>
      </c>
      <c r="B41" s="31" t="s">
        <v>34</v>
      </c>
      <c r="C41" s="91">
        <v>5430</v>
      </c>
      <c r="D41" s="91">
        <v>447</v>
      </c>
      <c r="E41" s="91">
        <v>5877</v>
      </c>
      <c r="F41" s="91">
        <v>17077246</v>
      </c>
      <c r="G41" s="91">
        <v>6941411</v>
      </c>
      <c r="H41" s="91">
        <v>10135835</v>
      </c>
      <c r="I41" s="91">
        <v>607910</v>
      </c>
      <c r="J41" s="154"/>
      <c r="K41" s="91">
        <v>34008</v>
      </c>
      <c r="L41" s="91">
        <v>33</v>
      </c>
      <c r="M41" s="91">
        <v>33</v>
      </c>
      <c r="N41" s="91">
        <v>10</v>
      </c>
      <c r="O41" s="91">
        <v>554810</v>
      </c>
      <c r="P41" s="91">
        <v>18923</v>
      </c>
      <c r="Q41" s="91">
        <v>573733</v>
      </c>
      <c r="R41" s="31" t="s">
        <v>34</v>
      </c>
    </row>
    <row r="42" spans="1:18" s="27" customFormat="1" ht="21.75" customHeight="1">
      <c r="A42" s="30">
        <v>35</v>
      </c>
      <c r="B42" s="31" t="s">
        <v>62</v>
      </c>
      <c r="C42" s="91">
        <v>6461</v>
      </c>
      <c r="D42" s="91">
        <v>205</v>
      </c>
      <c r="E42" s="91">
        <v>6666</v>
      </c>
      <c r="F42" s="91">
        <v>18746417</v>
      </c>
      <c r="G42" s="91">
        <v>8072412</v>
      </c>
      <c r="H42" s="91">
        <v>10674005</v>
      </c>
      <c r="I42" s="91">
        <v>640165</v>
      </c>
      <c r="J42" s="154"/>
      <c r="K42" s="91">
        <v>34130</v>
      </c>
      <c r="L42" s="91">
        <v>210</v>
      </c>
      <c r="M42" s="91">
        <v>22</v>
      </c>
      <c r="N42" s="91">
        <v>14</v>
      </c>
      <c r="O42" s="91">
        <v>605336</v>
      </c>
      <c r="P42" s="91">
        <v>453</v>
      </c>
      <c r="Q42" s="91">
        <v>605789</v>
      </c>
      <c r="R42" s="31" t="s">
        <v>62</v>
      </c>
    </row>
    <row r="43" spans="1:18" s="27" customFormat="1" ht="21.75" customHeight="1">
      <c r="A43" s="30">
        <v>36</v>
      </c>
      <c r="B43" s="31" t="s">
        <v>35</v>
      </c>
      <c r="C43" s="91">
        <v>14726</v>
      </c>
      <c r="D43" s="91">
        <v>295</v>
      </c>
      <c r="E43" s="91">
        <v>15021</v>
      </c>
      <c r="F43" s="91">
        <v>58025388</v>
      </c>
      <c r="G43" s="91">
        <v>20505400</v>
      </c>
      <c r="H43" s="91">
        <v>37519988</v>
      </c>
      <c r="I43" s="91">
        <v>2250569</v>
      </c>
      <c r="J43" s="154"/>
      <c r="K43" s="91">
        <v>148319</v>
      </c>
      <c r="L43" s="91">
        <v>22</v>
      </c>
      <c r="M43" s="91">
        <v>118</v>
      </c>
      <c r="N43" s="91">
        <v>300</v>
      </c>
      <c r="O43" s="91">
        <v>2101258</v>
      </c>
      <c r="P43" s="91">
        <v>552</v>
      </c>
      <c r="Q43" s="91">
        <v>2101810</v>
      </c>
      <c r="R43" s="31" t="s">
        <v>35</v>
      </c>
    </row>
    <row r="44" spans="1:18" s="27" customFormat="1" ht="21.75" customHeight="1">
      <c r="A44" s="30">
        <v>37</v>
      </c>
      <c r="B44" s="31" t="s">
        <v>36</v>
      </c>
      <c r="C44" s="91">
        <v>4718</v>
      </c>
      <c r="D44" s="91">
        <v>277</v>
      </c>
      <c r="E44" s="91">
        <v>4995</v>
      </c>
      <c r="F44" s="91">
        <v>13366657</v>
      </c>
      <c r="G44" s="91">
        <v>5856505</v>
      </c>
      <c r="H44" s="91">
        <v>7510152</v>
      </c>
      <c r="I44" s="91">
        <v>450412</v>
      </c>
      <c r="J44" s="154"/>
      <c r="K44" s="91">
        <v>19139</v>
      </c>
      <c r="L44" s="91">
        <v>55</v>
      </c>
      <c r="M44" s="91">
        <v>20</v>
      </c>
      <c r="N44" s="91">
        <v>0</v>
      </c>
      <c r="O44" s="91">
        <v>423652</v>
      </c>
      <c r="P44" s="91">
        <v>7546</v>
      </c>
      <c r="Q44" s="91">
        <v>431198</v>
      </c>
      <c r="R44" s="31" t="s">
        <v>36</v>
      </c>
    </row>
    <row r="45" spans="1:18" s="27" customFormat="1" ht="21.75" customHeight="1">
      <c r="A45" s="30">
        <v>38</v>
      </c>
      <c r="B45" s="31" t="s">
        <v>37</v>
      </c>
      <c r="C45" s="91">
        <v>5523</v>
      </c>
      <c r="D45" s="91">
        <v>136</v>
      </c>
      <c r="E45" s="91">
        <v>5659</v>
      </c>
      <c r="F45" s="91">
        <v>18757719</v>
      </c>
      <c r="G45" s="91">
        <v>7194179</v>
      </c>
      <c r="H45" s="91">
        <v>11563540</v>
      </c>
      <c r="I45" s="91">
        <v>693583</v>
      </c>
      <c r="J45" s="154"/>
      <c r="K45" s="91">
        <v>32299</v>
      </c>
      <c r="L45" s="91">
        <v>65</v>
      </c>
      <c r="M45" s="91">
        <v>41</v>
      </c>
      <c r="N45" s="91">
        <v>14</v>
      </c>
      <c r="O45" s="91">
        <v>660829</v>
      </c>
      <c r="P45" s="91">
        <v>335</v>
      </c>
      <c r="Q45" s="91">
        <v>661164</v>
      </c>
      <c r="R45" s="31" t="s">
        <v>37</v>
      </c>
    </row>
    <row r="46" spans="1:18" s="27" customFormat="1" ht="21.75" customHeight="1">
      <c r="A46" s="30">
        <v>39</v>
      </c>
      <c r="B46" s="31" t="s">
        <v>38</v>
      </c>
      <c r="C46" s="91">
        <v>18388</v>
      </c>
      <c r="D46" s="91">
        <v>461</v>
      </c>
      <c r="E46" s="91">
        <v>18849</v>
      </c>
      <c r="F46" s="91">
        <v>62143822</v>
      </c>
      <c r="G46" s="91">
        <v>23744410</v>
      </c>
      <c r="H46" s="91">
        <v>38399412</v>
      </c>
      <c r="I46" s="91">
        <v>2303181</v>
      </c>
      <c r="J46" s="154"/>
      <c r="K46" s="91">
        <v>164330</v>
      </c>
      <c r="L46" s="91">
        <v>311</v>
      </c>
      <c r="M46" s="91">
        <v>171</v>
      </c>
      <c r="N46" s="91">
        <v>19</v>
      </c>
      <c r="O46" s="91">
        <v>2137532</v>
      </c>
      <c r="P46" s="91">
        <v>818</v>
      </c>
      <c r="Q46" s="91">
        <v>2138350</v>
      </c>
      <c r="R46" s="31" t="s">
        <v>38</v>
      </c>
    </row>
    <row r="47" spans="1:18" s="27" customFormat="1" ht="21.75" customHeight="1">
      <c r="A47" s="30">
        <v>40</v>
      </c>
      <c r="B47" s="31" t="s">
        <v>39</v>
      </c>
      <c r="C47" s="91">
        <v>2803</v>
      </c>
      <c r="D47" s="91">
        <v>103</v>
      </c>
      <c r="E47" s="91">
        <v>2906</v>
      </c>
      <c r="F47" s="91">
        <v>8419894</v>
      </c>
      <c r="G47" s="91">
        <v>3601185</v>
      </c>
      <c r="H47" s="91">
        <v>4818709</v>
      </c>
      <c r="I47" s="91">
        <v>289006</v>
      </c>
      <c r="J47" s="154"/>
      <c r="K47" s="91">
        <v>13736</v>
      </c>
      <c r="L47" s="91">
        <v>64</v>
      </c>
      <c r="M47" s="91">
        <v>18</v>
      </c>
      <c r="N47" s="91">
        <v>0</v>
      </c>
      <c r="O47" s="91">
        <v>274893</v>
      </c>
      <c r="P47" s="91">
        <v>295</v>
      </c>
      <c r="Q47" s="91">
        <v>275188</v>
      </c>
      <c r="R47" s="31" t="s">
        <v>39</v>
      </c>
    </row>
    <row r="48" spans="1:18" s="27" customFormat="1" ht="21.75" customHeight="1">
      <c r="A48" s="30">
        <v>41</v>
      </c>
      <c r="B48" s="31" t="s">
        <v>40</v>
      </c>
      <c r="C48" s="91">
        <v>7384</v>
      </c>
      <c r="D48" s="91">
        <v>659</v>
      </c>
      <c r="E48" s="91">
        <v>8043</v>
      </c>
      <c r="F48" s="91">
        <v>23359026</v>
      </c>
      <c r="G48" s="91">
        <v>9699143</v>
      </c>
      <c r="H48" s="91">
        <v>13659883</v>
      </c>
      <c r="I48" s="91">
        <v>819270</v>
      </c>
      <c r="J48" s="154"/>
      <c r="K48" s="91">
        <v>46519</v>
      </c>
      <c r="L48" s="91">
        <v>181</v>
      </c>
      <c r="M48" s="91">
        <v>36</v>
      </c>
      <c r="N48" s="91">
        <v>15</v>
      </c>
      <c r="O48" s="91">
        <v>746585</v>
      </c>
      <c r="P48" s="91">
        <v>25934</v>
      </c>
      <c r="Q48" s="91">
        <v>772519</v>
      </c>
      <c r="R48" s="31" t="s">
        <v>40</v>
      </c>
    </row>
    <row r="49" spans="1:18" s="27" customFormat="1" ht="21.75" customHeight="1">
      <c r="A49" s="30">
        <v>42</v>
      </c>
      <c r="B49" s="31" t="s">
        <v>41</v>
      </c>
      <c r="C49" s="91">
        <v>2840</v>
      </c>
      <c r="D49" s="91">
        <v>214</v>
      </c>
      <c r="E49" s="91">
        <v>3054</v>
      </c>
      <c r="F49" s="91">
        <v>8994698</v>
      </c>
      <c r="G49" s="91">
        <v>3751527</v>
      </c>
      <c r="H49" s="91">
        <v>5243171</v>
      </c>
      <c r="I49" s="91">
        <v>314468</v>
      </c>
      <c r="J49" s="154"/>
      <c r="K49" s="91">
        <v>16855</v>
      </c>
      <c r="L49" s="91">
        <v>73</v>
      </c>
      <c r="M49" s="91">
        <v>33</v>
      </c>
      <c r="N49" s="91">
        <v>31</v>
      </c>
      <c r="O49" s="91">
        <v>290358</v>
      </c>
      <c r="P49" s="91">
        <v>7118</v>
      </c>
      <c r="Q49" s="91">
        <v>297476</v>
      </c>
      <c r="R49" s="31" t="s">
        <v>41</v>
      </c>
    </row>
    <row r="50" spans="1:18" s="27" customFormat="1" ht="21.75" customHeight="1">
      <c r="A50" s="30">
        <v>43</v>
      </c>
      <c r="B50" s="31" t="s">
        <v>42</v>
      </c>
      <c r="C50" s="91">
        <v>9500</v>
      </c>
      <c r="D50" s="91">
        <v>298</v>
      </c>
      <c r="E50" s="91">
        <v>9798</v>
      </c>
      <c r="F50" s="91">
        <v>29036197</v>
      </c>
      <c r="G50" s="91">
        <v>11763876</v>
      </c>
      <c r="H50" s="91">
        <v>17272321</v>
      </c>
      <c r="I50" s="91">
        <v>1035940</v>
      </c>
      <c r="J50" s="154"/>
      <c r="K50" s="91">
        <v>62095</v>
      </c>
      <c r="L50" s="91">
        <v>227</v>
      </c>
      <c r="M50" s="91">
        <v>63</v>
      </c>
      <c r="N50" s="91">
        <v>15</v>
      </c>
      <c r="O50" s="91">
        <v>972836</v>
      </c>
      <c r="P50" s="91">
        <v>693</v>
      </c>
      <c r="Q50" s="91">
        <v>973529</v>
      </c>
      <c r="R50" s="31" t="s">
        <v>42</v>
      </c>
    </row>
    <row r="51" spans="1:18" s="27" customFormat="1" ht="21.75" customHeight="1">
      <c r="A51" s="51">
        <v>44</v>
      </c>
      <c r="B51" s="52" t="s">
        <v>43</v>
      </c>
      <c r="C51" s="92">
        <v>4482</v>
      </c>
      <c r="D51" s="92">
        <v>182</v>
      </c>
      <c r="E51" s="92">
        <v>4664</v>
      </c>
      <c r="F51" s="92">
        <v>14006074</v>
      </c>
      <c r="G51" s="92">
        <v>5760222</v>
      </c>
      <c r="H51" s="92">
        <v>8245852</v>
      </c>
      <c r="I51" s="92">
        <v>494560</v>
      </c>
      <c r="J51" s="154"/>
      <c r="K51" s="92">
        <v>26072</v>
      </c>
      <c r="L51" s="92">
        <v>38</v>
      </c>
      <c r="M51" s="92">
        <v>56</v>
      </c>
      <c r="N51" s="92">
        <v>119</v>
      </c>
      <c r="O51" s="92">
        <v>467411</v>
      </c>
      <c r="P51" s="92">
        <v>424</v>
      </c>
      <c r="Q51" s="92">
        <v>467835</v>
      </c>
      <c r="R51" s="52" t="s">
        <v>43</v>
      </c>
    </row>
    <row r="52" spans="1:18" s="27" customFormat="1" ht="21.75" customHeight="1">
      <c r="A52" s="63"/>
      <c r="B52" s="64" t="s">
        <v>83</v>
      </c>
      <c r="C52" s="65">
        <f>SUM(C40:C51)</f>
        <v>93258</v>
      </c>
      <c r="D52" s="65">
        <f aca="true" t="shared" si="2" ref="D52:I52">SUM(D40:D51)</f>
        <v>3651</v>
      </c>
      <c r="E52" s="65">
        <f t="shared" si="2"/>
        <v>96909</v>
      </c>
      <c r="F52" s="65">
        <f t="shared" si="2"/>
        <v>305107383</v>
      </c>
      <c r="G52" s="65">
        <f t="shared" si="2"/>
        <v>120565089</v>
      </c>
      <c r="H52" s="65">
        <f t="shared" si="2"/>
        <v>184542294</v>
      </c>
      <c r="I52" s="65">
        <f t="shared" si="2"/>
        <v>11068561</v>
      </c>
      <c r="J52" s="155"/>
      <c r="K52" s="65">
        <f aca="true" t="shared" si="3" ref="K52:Q52">SUM(K40:K51)</f>
        <v>670792</v>
      </c>
      <c r="L52" s="65">
        <f t="shared" si="3"/>
        <v>1464</v>
      </c>
      <c r="M52" s="65">
        <f t="shared" si="3"/>
        <v>668</v>
      </c>
      <c r="N52" s="65">
        <f t="shared" si="3"/>
        <v>565</v>
      </c>
      <c r="O52" s="65">
        <f t="shared" si="3"/>
        <v>10330490</v>
      </c>
      <c r="P52" s="65">
        <f t="shared" si="3"/>
        <v>64012</v>
      </c>
      <c r="Q52" s="65">
        <f t="shared" si="3"/>
        <v>10394502</v>
      </c>
      <c r="R52" s="64" t="s">
        <v>83</v>
      </c>
    </row>
    <row r="53" spans="1:18" s="27" customFormat="1" ht="21.75" customHeight="1">
      <c r="A53" s="69"/>
      <c r="B53" s="68" t="s">
        <v>84</v>
      </c>
      <c r="C53" s="67">
        <f>C39+C52</f>
        <v>1060403</v>
      </c>
      <c r="D53" s="67">
        <f aca="true" t="shared" si="4" ref="D53:I53">D39+D52</f>
        <v>47561</v>
      </c>
      <c r="E53" s="67">
        <f t="shared" si="4"/>
        <v>1107964</v>
      </c>
      <c r="F53" s="67">
        <f t="shared" si="4"/>
        <v>3744445295</v>
      </c>
      <c r="G53" s="67">
        <f t="shared" si="4"/>
        <v>1401767420</v>
      </c>
      <c r="H53" s="67">
        <f t="shared" si="4"/>
        <v>2342677875</v>
      </c>
      <c r="I53" s="67">
        <f t="shared" si="4"/>
        <v>140515820</v>
      </c>
      <c r="J53" s="155"/>
      <c r="K53" s="67">
        <f aca="true" t="shared" si="5" ref="K53:Q53">K39+K52</f>
        <v>9300465</v>
      </c>
      <c r="L53" s="67">
        <f t="shared" si="5"/>
        <v>11717</v>
      </c>
      <c r="M53" s="67">
        <f t="shared" si="5"/>
        <v>16990</v>
      </c>
      <c r="N53" s="67">
        <f t="shared" si="5"/>
        <v>16896</v>
      </c>
      <c r="O53" s="67">
        <f t="shared" si="5"/>
        <v>129737657</v>
      </c>
      <c r="P53" s="67">
        <f t="shared" si="5"/>
        <v>1411763</v>
      </c>
      <c r="Q53" s="67">
        <f t="shared" si="5"/>
        <v>131149420</v>
      </c>
      <c r="R53" s="68" t="s">
        <v>84</v>
      </c>
    </row>
    <row r="54" spans="3:5" ht="13.5">
      <c r="C54"/>
      <c r="D54"/>
      <c r="E54"/>
    </row>
    <row r="55" spans="2:5" ht="13.5">
      <c r="B55" s="166" t="s">
        <v>183</v>
      </c>
      <c r="C55"/>
      <c r="D55"/>
      <c r="E55"/>
    </row>
    <row r="56" spans="2:17" ht="13.5">
      <c r="B56" s="162" t="s">
        <v>145</v>
      </c>
      <c r="C56" t="s">
        <v>119</v>
      </c>
      <c r="D56" t="s">
        <v>120</v>
      </c>
      <c r="E56" t="s">
        <v>121</v>
      </c>
      <c r="F56" t="s">
        <v>122</v>
      </c>
      <c r="G56" t="s">
        <v>123</v>
      </c>
      <c r="H56" t="s">
        <v>124</v>
      </c>
      <c r="I56" t="s">
        <v>125</v>
      </c>
      <c r="K56" s="10" t="s">
        <v>126</v>
      </c>
      <c r="L56" s="10" t="s">
        <v>127</v>
      </c>
      <c r="M56" s="10" t="s">
        <v>128</v>
      </c>
      <c r="N56" s="10" t="s">
        <v>129</v>
      </c>
      <c r="O56" s="10" t="s">
        <v>130</v>
      </c>
      <c r="P56" s="10" t="s">
        <v>131</v>
      </c>
      <c r="Q56" s="10" t="s">
        <v>132</v>
      </c>
    </row>
    <row r="57" spans="3:5" ht="13.5">
      <c r="C57"/>
      <c r="D57"/>
      <c r="E57"/>
    </row>
    <row r="58" spans="3:5" ht="13.5">
      <c r="C58"/>
      <c r="D58"/>
      <c r="E58"/>
    </row>
    <row r="59" spans="3:5" ht="13.5">
      <c r="C59"/>
      <c r="D59"/>
      <c r="E59"/>
    </row>
    <row r="60" spans="3:5" ht="13.5">
      <c r="C60"/>
      <c r="D60"/>
      <c r="E60"/>
    </row>
    <row r="61" spans="3:5" ht="13.5">
      <c r="C61"/>
      <c r="D61"/>
      <c r="E61"/>
    </row>
    <row r="62" spans="3:5" ht="13.5">
      <c r="C62"/>
      <c r="D62"/>
      <c r="E62"/>
    </row>
    <row r="63" spans="3:5" ht="13.5">
      <c r="C63"/>
      <c r="D63"/>
      <c r="E63"/>
    </row>
    <row r="64" spans="3:5" ht="13.5">
      <c r="C64"/>
      <c r="D64"/>
      <c r="E64"/>
    </row>
    <row r="65" spans="3:5" ht="13.5">
      <c r="C65"/>
      <c r="D65"/>
      <c r="E65"/>
    </row>
    <row r="66" spans="3:5" ht="13.5">
      <c r="C66"/>
      <c r="D66"/>
      <c r="E66"/>
    </row>
    <row r="67" spans="3:5" ht="13.5">
      <c r="C67"/>
      <c r="D67"/>
      <c r="E67"/>
    </row>
    <row r="68" spans="3:5" ht="13.5">
      <c r="C68"/>
      <c r="D68"/>
      <c r="E68"/>
    </row>
    <row r="69" spans="3:5" ht="13.5">
      <c r="C69"/>
      <c r="D69"/>
      <c r="E69"/>
    </row>
    <row r="70" spans="3:5" ht="13.5">
      <c r="C70"/>
      <c r="D70"/>
      <c r="E70"/>
    </row>
    <row r="71" spans="3:5" ht="13.5">
      <c r="C71"/>
      <c r="D71"/>
      <c r="E71"/>
    </row>
    <row r="72" spans="3:5" ht="13.5">
      <c r="C72"/>
      <c r="D72"/>
      <c r="E72"/>
    </row>
    <row r="73" spans="3:5" ht="13.5">
      <c r="C73"/>
      <c r="D73"/>
      <c r="E73"/>
    </row>
    <row r="74" spans="3:5" ht="13.5">
      <c r="C74"/>
      <c r="D74"/>
      <c r="E74"/>
    </row>
    <row r="75" spans="3:5" ht="13.5">
      <c r="C75"/>
      <c r="D75"/>
      <c r="E75"/>
    </row>
    <row r="76" spans="3:5" ht="13.5">
      <c r="C76"/>
      <c r="D76"/>
      <c r="E76"/>
    </row>
    <row r="77" spans="3:5" ht="13.5">
      <c r="C77"/>
      <c r="D77"/>
      <c r="E77"/>
    </row>
    <row r="78" spans="3:5" ht="13.5">
      <c r="C78"/>
      <c r="D78"/>
      <c r="E78"/>
    </row>
    <row r="79" spans="3:5" ht="13.5">
      <c r="C79"/>
      <c r="D79"/>
      <c r="E79"/>
    </row>
    <row r="80" spans="3:5" ht="13.5">
      <c r="C80"/>
      <c r="D80"/>
      <c r="E80"/>
    </row>
    <row r="81" spans="3:5" ht="13.5">
      <c r="C81"/>
      <c r="D81"/>
      <c r="E81"/>
    </row>
    <row r="82" spans="3:5" ht="13.5">
      <c r="C82"/>
      <c r="D82"/>
      <c r="E82"/>
    </row>
    <row r="83" spans="3:5" ht="13.5">
      <c r="C83"/>
      <c r="D83"/>
      <c r="E83"/>
    </row>
    <row r="84" spans="3:5" ht="13.5">
      <c r="C84"/>
      <c r="D84"/>
      <c r="E84"/>
    </row>
    <row r="85" spans="3:5" ht="13.5">
      <c r="C85"/>
      <c r="D85"/>
      <c r="E85"/>
    </row>
    <row r="86" spans="3:5" ht="13.5">
      <c r="C86"/>
      <c r="D86"/>
      <c r="E86"/>
    </row>
  </sheetData>
  <sheetProtection/>
  <mergeCells count="18">
    <mergeCell ref="G4:G6"/>
    <mergeCell ref="H4:H6"/>
    <mergeCell ref="B3:C3"/>
    <mergeCell ref="R4:R6"/>
    <mergeCell ref="C5:D5"/>
    <mergeCell ref="E5:E6"/>
    <mergeCell ref="O5:P5"/>
    <mergeCell ref="Q5:Q6"/>
    <mergeCell ref="A4:A6"/>
    <mergeCell ref="O4:Q4"/>
    <mergeCell ref="B4:B6"/>
    <mergeCell ref="I4:I6"/>
    <mergeCell ref="K4:K6"/>
    <mergeCell ref="L4:L6"/>
    <mergeCell ref="M4:M6"/>
    <mergeCell ref="C4:E4"/>
    <mergeCell ref="F4:F6"/>
    <mergeCell ref="N4:N6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67" r:id="rId1"/>
  <colBreaks count="1" manualBreakCount="1">
    <brk id="9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86"/>
  <sheetViews>
    <sheetView view="pageBreakPreview" zoomScale="75" zoomScaleNormal="75" zoomScaleSheetLayoutView="75" zoomScalePageLayoutView="0" workbookViewId="0" topLeftCell="A1">
      <pane xSplit="2" ySplit="7" topLeftCell="C8" activePane="bottomRight" state="frozen"/>
      <selection pane="topLeft" activeCell="M46" sqref="M46"/>
      <selection pane="topRight" activeCell="M46" sqref="M46"/>
      <selection pane="bottomLeft" activeCell="M46" sqref="M46"/>
      <selection pane="bottomRight" activeCell="A1" sqref="A1"/>
    </sheetView>
  </sheetViews>
  <sheetFormatPr defaultColWidth="14.625" defaultRowHeight="13.5"/>
  <cols>
    <col min="1" max="1" width="4.00390625" style="1" customWidth="1"/>
    <col min="2" max="2" width="17.625" style="1" customWidth="1"/>
    <col min="3" max="9" width="15.875" style="3" customWidth="1"/>
    <col min="10" max="10" width="2.625" style="10" customWidth="1"/>
    <col min="11" max="17" width="15.875" style="3" customWidth="1"/>
    <col min="18" max="18" width="17.625" style="1" customWidth="1"/>
    <col min="19" max="16384" width="14.625" style="1" customWidth="1"/>
  </cols>
  <sheetData>
    <row r="1" spans="1:18" ht="23.25" customHeight="1">
      <c r="A1" s="23"/>
      <c r="B1" s="6"/>
      <c r="C1" s="2"/>
      <c r="E1" s="2"/>
      <c r="I1" s="2"/>
      <c r="L1" s="2"/>
      <c r="R1" s="6"/>
    </row>
    <row r="2" spans="1:18" ht="4.5" customHeight="1">
      <c r="A2" s="6"/>
      <c r="B2" s="6"/>
      <c r="C2" s="2"/>
      <c r="E2" s="2"/>
      <c r="I2" s="2"/>
      <c r="L2" s="2"/>
      <c r="R2" s="6"/>
    </row>
    <row r="3" spans="1:18" ht="23.25" customHeight="1">
      <c r="A3" s="6"/>
      <c r="B3" s="25" t="s">
        <v>7</v>
      </c>
      <c r="J3" s="62"/>
      <c r="Q3" s="151" t="s">
        <v>107</v>
      </c>
      <c r="R3" s="8"/>
    </row>
    <row r="4" spans="1:18" s="40" customFormat="1" ht="19.5" customHeight="1">
      <c r="A4" s="185" t="s">
        <v>74</v>
      </c>
      <c r="B4" s="189" t="s">
        <v>75</v>
      </c>
      <c r="C4" s="188" t="s">
        <v>76</v>
      </c>
      <c r="D4" s="188"/>
      <c r="E4" s="188"/>
      <c r="F4" s="188" t="s">
        <v>45</v>
      </c>
      <c r="G4" s="188" t="s">
        <v>11</v>
      </c>
      <c r="H4" s="188" t="s">
        <v>77</v>
      </c>
      <c r="I4" s="188" t="s">
        <v>78</v>
      </c>
      <c r="J4" s="153"/>
      <c r="K4" s="170" t="s">
        <v>12</v>
      </c>
      <c r="L4" s="170" t="s">
        <v>79</v>
      </c>
      <c r="M4" s="173" t="s">
        <v>63</v>
      </c>
      <c r="N4" s="174" t="s">
        <v>64</v>
      </c>
      <c r="O4" s="188" t="s">
        <v>80</v>
      </c>
      <c r="P4" s="188"/>
      <c r="Q4" s="188"/>
      <c r="R4" s="179" t="s">
        <v>93</v>
      </c>
    </row>
    <row r="5" spans="1:18" s="40" customFormat="1" ht="19.5" customHeight="1">
      <c r="A5" s="186"/>
      <c r="B5" s="189"/>
      <c r="C5" s="181" t="s">
        <v>108</v>
      </c>
      <c r="D5" s="182"/>
      <c r="E5" s="183" t="s">
        <v>81</v>
      </c>
      <c r="F5" s="188"/>
      <c r="G5" s="188"/>
      <c r="H5" s="188"/>
      <c r="I5" s="188"/>
      <c r="J5" s="153"/>
      <c r="K5" s="170"/>
      <c r="L5" s="170"/>
      <c r="M5" s="173"/>
      <c r="N5" s="175"/>
      <c r="O5" s="181" t="s">
        <v>108</v>
      </c>
      <c r="P5" s="182"/>
      <c r="Q5" s="183" t="s">
        <v>81</v>
      </c>
      <c r="R5" s="179"/>
    </row>
    <row r="6" spans="1:18" s="40" customFormat="1" ht="19.5" customHeight="1">
      <c r="A6" s="187"/>
      <c r="B6" s="190"/>
      <c r="C6" s="26" t="s">
        <v>109</v>
      </c>
      <c r="D6" s="26" t="s">
        <v>110</v>
      </c>
      <c r="E6" s="184"/>
      <c r="F6" s="188"/>
      <c r="G6" s="188"/>
      <c r="H6" s="188"/>
      <c r="I6" s="188"/>
      <c r="J6" s="153"/>
      <c r="K6" s="170"/>
      <c r="L6" s="170"/>
      <c r="M6" s="173"/>
      <c r="N6" s="176"/>
      <c r="O6" s="26" t="s">
        <v>109</v>
      </c>
      <c r="P6" s="26" t="s">
        <v>110</v>
      </c>
      <c r="Q6" s="184"/>
      <c r="R6" s="180"/>
    </row>
    <row r="7" spans="1:18" s="40" customFormat="1" ht="21.75" customHeight="1">
      <c r="A7" s="46">
        <v>1</v>
      </c>
      <c r="B7" s="39" t="s">
        <v>18</v>
      </c>
      <c r="C7" s="95">
        <v>4107</v>
      </c>
      <c r="D7" s="95">
        <v>461</v>
      </c>
      <c r="E7" s="95">
        <v>4568</v>
      </c>
      <c r="F7" s="95">
        <v>20565309</v>
      </c>
      <c r="G7" s="95">
        <v>5741829</v>
      </c>
      <c r="H7" s="95">
        <v>14823480</v>
      </c>
      <c r="I7" s="95">
        <v>889223</v>
      </c>
      <c r="J7" s="154"/>
      <c r="K7" s="95">
        <v>58034</v>
      </c>
      <c r="L7" s="95">
        <v>62</v>
      </c>
      <c r="M7" s="95">
        <v>338</v>
      </c>
      <c r="N7" s="95">
        <v>39</v>
      </c>
      <c r="O7" s="95">
        <v>816380</v>
      </c>
      <c r="P7" s="95">
        <v>14370</v>
      </c>
      <c r="Q7" s="95">
        <v>830750</v>
      </c>
      <c r="R7" s="39" t="s">
        <v>18</v>
      </c>
    </row>
    <row r="8" spans="1:18" s="40" customFormat="1" ht="21.75" customHeight="1">
      <c r="A8" s="47">
        <v>2</v>
      </c>
      <c r="B8" s="42" t="s">
        <v>1</v>
      </c>
      <c r="C8" s="96">
        <v>2222</v>
      </c>
      <c r="D8" s="96">
        <v>130</v>
      </c>
      <c r="E8" s="96">
        <v>2352</v>
      </c>
      <c r="F8" s="96">
        <v>8567853</v>
      </c>
      <c r="G8" s="96">
        <v>2853679</v>
      </c>
      <c r="H8" s="96">
        <v>5714174</v>
      </c>
      <c r="I8" s="96">
        <v>342751</v>
      </c>
      <c r="J8" s="154"/>
      <c r="K8" s="96">
        <v>16292</v>
      </c>
      <c r="L8" s="96">
        <v>27</v>
      </c>
      <c r="M8" s="96">
        <v>36</v>
      </c>
      <c r="N8" s="96">
        <v>52</v>
      </c>
      <c r="O8" s="96">
        <v>326060</v>
      </c>
      <c r="P8" s="96">
        <v>284</v>
      </c>
      <c r="Q8" s="96">
        <v>326344</v>
      </c>
      <c r="R8" s="42" t="s">
        <v>1</v>
      </c>
    </row>
    <row r="9" spans="1:18" s="40" customFormat="1" ht="21.75" customHeight="1">
      <c r="A9" s="47">
        <v>3</v>
      </c>
      <c r="B9" s="42" t="s">
        <v>19</v>
      </c>
      <c r="C9" s="96">
        <v>2081</v>
      </c>
      <c r="D9" s="96">
        <v>126</v>
      </c>
      <c r="E9" s="96">
        <v>2207</v>
      </c>
      <c r="F9" s="96">
        <v>8620705</v>
      </c>
      <c r="G9" s="96">
        <v>2701176</v>
      </c>
      <c r="H9" s="96">
        <v>5919529</v>
      </c>
      <c r="I9" s="96">
        <v>355078</v>
      </c>
      <c r="J9" s="154"/>
      <c r="K9" s="96">
        <v>19044</v>
      </c>
      <c r="L9" s="96">
        <v>74</v>
      </c>
      <c r="M9" s="96">
        <v>99</v>
      </c>
      <c r="N9" s="96">
        <v>27</v>
      </c>
      <c r="O9" s="96">
        <v>335504</v>
      </c>
      <c r="P9" s="96">
        <v>330</v>
      </c>
      <c r="Q9" s="96">
        <v>335834</v>
      </c>
      <c r="R9" s="42" t="s">
        <v>19</v>
      </c>
    </row>
    <row r="10" spans="1:18" s="40" customFormat="1" ht="21.75" customHeight="1">
      <c r="A10" s="47">
        <v>4</v>
      </c>
      <c r="B10" s="42" t="s">
        <v>20</v>
      </c>
      <c r="C10" s="96">
        <v>2384</v>
      </c>
      <c r="D10" s="96">
        <v>157</v>
      </c>
      <c r="E10" s="96">
        <v>2541</v>
      </c>
      <c r="F10" s="96">
        <v>9139902</v>
      </c>
      <c r="G10" s="96">
        <v>3151227</v>
      </c>
      <c r="H10" s="96">
        <v>5988675</v>
      </c>
      <c r="I10" s="96">
        <v>359217</v>
      </c>
      <c r="J10" s="154"/>
      <c r="K10" s="96">
        <v>17015</v>
      </c>
      <c r="L10" s="96">
        <v>33</v>
      </c>
      <c r="M10" s="96">
        <v>38</v>
      </c>
      <c r="N10" s="96">
        <v>28</v>
      </c>
      <c r="O10" s="96">
        <v>341491</v>
      </c>
      <c r="P10" s="96">
        <v>527</v>
      </c>
      <c r="Q10" s="96">
        <v>342018</v>
      </c>
      <c r="R10" s="42" t="s">
        <v>20</v>
      </c>
    </row>
    <row r="11" spans="1:18" s="40" customFormat="1" ht="21.75" customHeight="1">
      <c r="A11" s="47">
        <v>5</v>
      </c>
      <c r="B11" s="42" t="s">
        <v>21</v>
      </c>
      <c r="C11" s="96">
        <v>1057</v>
      </c>
      <c r="D11" s="96">
        <v>69</v>
      </c>
      <c r="E11" s="96">
        <v>1126</v>
      </c>
      <c r="F11" s="96">
        <v>3880805</v>
      </c>
      <c r="G11" s="96">
        <v>1383328</v>
      </c>
      <c r="H11" s="96">
        <v>2497477</v>
      </c>
      <c r="I11" s="96">
        <v>149802</v>
      </c>
      <c r="J11" s="154"/>
      <c r="K11" s="96">
        <v>6934</v>
      </c>
      <c r="L11" s="96">
        <v>0</v>
      </c>
      <c r="M11" s="96">
        <v>48</v>
      </c>
      <c r="N11" s="96">
        <v>0</v>
      </c>
      <c r="O11" s="96">
        <v>142646</v>
      </c>
      <c r="P11" s="96">
        <v>174</v>
      </c>
      <c r="Q11" s="96">
        <v>142820</v>
      </c>
      <c r="R11" s="42" t="s">
        <v>21</v>
      </c>
    </row>
    <row r="12" spans="1:18" s="40" customFormat="1" ht="21.75" customHeight="1">
      <c r="A12" s="47">
        <v>6</v>
      </c>
      <c r="B12" s="42" t="s">
        <v>22</v>
      </c>
      <c r="C12" s="96">
        <v>761</v>
      </c>
      <c r="D12" s="96">
        <v>59</v>
      </c>
      <c r="E12" s="96">
        <v>820</v>
      </c>
      <c r="F12" s="96">
        <v>2964224</v>
      </c>
      <c r="G12" s="96">
        <v>1031850</v>
      </c>
      <c r="H12" s="96">
        <v>1932374</v>
      </c>
      <c r="I12" s="96">
        <v>115907</v>
      </c>
      <c r="J12" s="154"/>
      <c r="K12" s="96">
        <v>6502</v>
      </c>
      <c r="L12" s="96">
        <v>23</v>
      </c>
      <c r="M12" s="96">
        <v>14</v>
      </c>
      <c r="N12" s="96">
        <v>0</v>
      </c>
      <c r="O12" s="96">
        <v>109174</v>
      </c>
      <c r="P12" s="96">
        <v>152</v>
      </c>
      <c r="Q12" s="96">
        <v>109326</v>
      </c>
      <c r="R12" s="42" t="s">
        <v>22</v>
      </c>
    </row>
    <row r="13" spans="1:18" s="40" customFormat="1" ht="21.75" customHeight="1">
      <c r="A13" s="47">
        <v>7</v>
      </c>
      <c r="B13" s="42" t="s">
        <v>2</v>
      </c>
      <c r="C13" s="96">
        <v>1135</v>
      </c>
      <c r="D13" s="96">
        <v>119</v>
      </c>
      <c r="E13" s="96">
        <v>1254</v>
      </c>
      <c r="F13" s="96">
        <v>5016951</v>
      </c>
      <c r="G13" s="96">
        <v>1537855</v>
      </c>
      <c r="H13" s="96">
        <v>3479096</v>
      </c>
      <c r="I13" s="96">
        <v>208746</v>
      </c>
      <c r="J13" s="154"/>
      <c r="K13" s="96">
        <v>10941</v>
      </c>
      <c r="L13" s="96">
        <v>11</v>
      </c>
      <c r="M13" s="96">
        <v>31</v>
      </c>
      <c r="N13" s="96">
        <v>0</v>
      </c>
      <c r="O13" s="96">
        <v>193634</v>
      </c>
      <c r="P13" s="96">
        <v>4129</v>
      </c>
      <c r="Q13" s="96">
        <v>197763</v>
      </c>
      <c r="R13" s="42" t="s">
        <v>2</v>
      </c>
    </row>
    <row r="14" spans="1:18" s="40" customFormat="1" ht="21.75" customHeight="1">
      <c r="A14" s="47">
        <v>8</v>
      </c>
      <c r="B14" s="42" t="s">
        <v>23</v>
      </c>
      <c r="C14" s="96">
        <v>680</v>
      </c>
      <c r="D14" s="96">
        <v>87</v>
      </c>
      <c r="E14" s="96">
        <v>767</v>
      </c>
      <c r="F14" s="96">
        <v>2720584</v>
      </c>
      <c r="G14" s="96">
        <v>984655</v>
      </c>
      <c r="H14" s="96">
        <v>1735929</v>
      </c>
      <c r="I14" s="96">
        <v>104123</v>
      </c>
      <c r="J14" s="154"/>
      <c r="K14" s="96">
        <v>5768</v>
      </c>
      <c r="L14" s="96">
        <v>29</v>
      </c>
      <c r="M14" s="96">
        <v>2</v>
      </c>
      <c r="N14" s="96">
        <v>0</v>
      </c>
      <c r="O14" s="96">
        <v>96076</v>
      </c>
      <c r="P14" s="96">
        <v>2248</v>
      </c>
      <c r="Q14" s="96">
        <v>98324</v>
      </c>
      <c r="R14" s="42" t="s">
        <v>23</v>
      </c>
    </row>
    <row r="15" spans="1:18" s="27" customFormat="1" ht="21.75" customHeight="1">
      <c r="A15" s="30">
        <v>9</v>
      </c>
      <c r="B15" s="31" t="s">
        <v>49</v>
      </c>
      <c r="C15" s="97">
        <v>1010</v>
      </c>
      <c r="D15" s="97">
        <v>75</v>
      </c>
      <c r="E15" s="97">
        <v>1085</v>
      </c>
      <c r="F15" s="97">
        <v>3860609</v>
      </c>
      <c r="G15" s="97">
        <v>1369295</v>
      </c>
      <c r="H15" s="97">
        <v>2491314</v>
      </c>
      <c r="I15" s="97">
        <v>149434</v>
      </c>
      <c r="J15" s="154"/>
      <c r="K15" s="97">
        <v>7651</v>
      </c>
      <c r="L15" s="97">
        <v>0</v>
      </c>
      <c r="M15" s="97">
        <v>26</v>
      </c>
      <c r="N15" s="97">
        <v>0</v>
      </c>
      <c r="O15" s="97">
        <v>141537</v>
      </c>
      <c r="P15" s="97">
        <v>220</v>
      </c>
      <c r="Q15" s="97">
        <v>141757</v>
      </c>
      <c r="R15" s="31" t="s">
        <v>49</v>
      </c>
    </row>
    <row r="16" spans="1:18" s="27" customFormat="1" ht="21.75" customHeight="1">
      <c r="A16" s="30">
        <v>10</v>
      </c>
      <c r="B16" s="31" t="s">
        <v>24</v>
      </c>
      <c r="C16" s="97">
        <v>654</v>
      </c>
      <c r="D16" s="97">
        <v>43</v>
      </c>
      <c r="E16" s="97">
        <v>697</v>
      </c>
      <c r="F16" s="97">
        <v>2331912</v>
      </c>
      <c r="G16" s="97">
        <v>861104</v>
      </c>
      <c r="H16" s="97">
        <v>1470808</v>
      </c>
      <c r="I16" s="97">
        <v>88224</v>
      </c>
      <c r="J16" s="154"/>
      <c r="K16" s="97">
        <v>3561</v>
      </c>
      <c r="L16" s="97">
        <v>21</v>
      </c>
      <c r="M16" s="97">
        <v>2</v>
      </c>
      <c r="N16" s="97">
        <v>0</v>
      </c>
      <c r="O16" s="97">
        <v>84523</v>
      </c>
      <c r="P16" s="97">
        <v>117</v>
      </c>
      <c r="Q16" s="97">
        <v>84640</v>
      </c>
      <c r="R16" s="31" t="s">
        <v>24</v>
      </c>
    </row>
    <row r="17" spans="1:18" s="27" customFormat="1" ht="21.75" customHeight="1">
      <c r="A17" s="30">
        <v>11</v>
      </c>
      <c r="B17" s="31" t="s">
        <v>25</v>
      </c>
      <c r="C17" s="97">
        <v>379</v>
      </c>
      <c r="D17" s="97">
        <v>20</v>
      </c>
      <c r="E17" s="97">
        <v>399</v>
      </c>
      <c r="F17" s="97">
        <v>1351608</v>
      </c>
      <c r="G17" s="97">
        <v>451519</v>
      </c>
      <c r="H17" s="97">
        <v>900089</v>
      </c>
      <c r="I17" s="97">
        <v>53990</v>
      </c>
      <c r="J17" s="154"/>
      <c r="K17" s="97">
        <v>2904</v>
      </c>
      <c r="L17" s="97">
        <v>0</v>
      </c>
      <c r="M17" s="97">
        <v>4</v>
      </c>
      <c r="N17" s="97">
        <v>12</v>
      </c>
      <c r="O17" s="97">
        <v>51005</v>
      </c>
      <c r="P17" s="97">
        <v>65</v>
      </c>
      <c r="Q17" s="97">
        <v>51070</v>
      </c>
      <c r="R17" s="31" t="s">
        <v>25</v>
      </c>
    </row>
    <row r="18" spans="1:18" s="40" customFormat="1" ht="21.75" customHeight="1">
      <c r="A18" s="47">
        <v>12</v>
      </c>
      <c r="B18" s="42" t="s">
        <v>26</v>
      </c>
      <c r="C18" s="96">
        <v>583</v>
      </c>
      <c r="D18" s="96">
        <v>47</v>
      </c>
      <c r="E18" s="96">
        <v>630</v>
      </c>
      <c r="F18" s="96">
        <v>2112719</v>
      </c>
      <c r="G18" s="96">
        <v>783941</v>
      </c>
      <c r="H18" s="96">
        <v>1328778</v>
      </c>
      <c r="I18" s="96">
        <v>79703</v>
      </c>
      <c r="J18" s="154"/>
      <c r="K18" s="96">
        <v>2786</v>
      </c>
      <c r="L18" s="96">
        <v>35</v>
      </c>
      <c r="M18" s="96">
        <v>13</v>
      </c>
      <c r="N18" s="96">
        <v>0</v>
      </c>
      <c r="O18" s="96">
        <v>76755</v>
      </c>
      <c r="P18" s="96">
        <v>114</v>
      </c>
      <c r="Q18" s="96">
        <v>76869</v>
      </c>
      <c r="R18" s="42" t="s">
        <v>26</v>
      </c>
    </row>
    <row r="19" spans="1:18" s="40" customFormat="1" ht="21.75" customHeight="1">
      <c r="A19" s="47">
        <v>13</v>
      </c>
      <c r="B19" s="42" t="s">
        <v>27</v>
      </c>
      <c r="C19" s="96">
        <v>1177</v>
      </c>
      <c r="D19" s="96">
        <v>119</v>
      </c>
      <c r="E19" s="96">
        <v>1296</v>
      </c>
      <c r="F19" s="96">
        <v>5005584</v>
      </c>
      <c r="G19" s="96">
        <v>1647753</v>
      </c>
      <c r="H19" s="96">
        <v>3357831</v>
      </c>
      <c r="I19" s="96">
        <v>201416</v>
      </c>
      <c r="J19" s="154"/>
      <c r="K19" s="96">
        <v>9167</v>
      </c>
      <c r="L19" s="96">
        <v>83</v>
      </c>
      <c r="M19" s="96">
        <v>40</v>
      </c>
      <c r="N19" s="96">
        <v>0</v>
      </c>
      <c r="O19" s="96">
        <v>189615</v>
      </c>
      <c r="P19" s="96">
        <v>2511</v>
      </c>
      <c r="Q19" s="96">
        <v>192126</v>
      </c>
      <c r="R19" s="42" t="s">
        <v>27</v>
      </c>
    </row>
    <row r="20" spans="1:18" s="40" customFormat="1" ht="21.75" customHeight="1">
      <c r="A20" s="47">
        <v>14</v>
      </c>
      <c r="B20" s="42" t="s">
        <v>28</v>
      </c>
      <c r="C20" s="96">
        <v>1664</v>
      </c>
      <c r="D20" s="96">
        <v>81</v>
      </c>
      <c r="E20" s="96">
        <v>1745</v>
      </c>
      <c r="F20" s="96">
        <v>6569943</v>
      </c>
      <c r="G20" s="96">
        <v>2092135</v>
      </c>
      <c r="H20" s="96">
        <v>4477808</v>
      </c>
      <c r="I20" s="96">
        <v>268596</v>
      </c>
      <c r="J20" s="154"/>
      <c r="K20" s="96">
        <v>17253</v>
      </c>
      <c r="L20" s="96">
        <v>31</v>
      </c>
      <c r="M20" s="96">
        <v>83</v>
      </c>
      <c r="N20" s="96">
        <v>5</v>
      </c>
      <c r="O20" s="96">
        <v>251003</v>
      </c>
      <c r="P20" s="96">
        <v>221</v>
      </c>
      <c r="Q20" s="96">
        <v>251224</v>
      </c>
      <c r="R20" s="42" t="s">
        <v>28</v>
      </c>
    </row>
    <row r="21" spans="1:18" s="40" customFormat="1" ht="21.75" customHeight="1">
      <c r="A21" s="47">
        <v>15</v>
      </c>
      <c r="B21" s="42" t="s">
        <v>29</v>
      </c>
      <c r="C21" s="96">
        <v>1122</v>
      </c>
      <c r="D21" s="96">
        <v>104</v>
      </c>
      <c r="E21" s="96">
        <v>1226</v>
      </c>
      <c r="F21" s="96">
        <v>5891340</v>
      </c>
      <c r="G21" s="96">
        <v>1495297</v>
      </c>
      <c r="H21" s="96">
        <v>4396043</v>
      </c>
      <c r="I21" s="96">
        <v>263711</v>
      </c>
      <c r="J21" s="154"/>
      <c r="K21" s="96">
        <v>14713</v>
      </c>
      <c r="L21" s="96">
        <v>6</v>
      </c>
      <c r="M21" s="96">
        <v>39</v>
      </c>
      <c r="N21" s="96">
        <v>64</v>
      </c>
      <c r="O21" s="96">
        <v>244092</v>
      </c>
      <c r="P21" s="96">
        <v>4797</v>
      </c>
      <c r="Q21" s="96">
        <v>248889</v>
      </c>
      <c r="R21" s="42" t="s">
        <v>29</v>
      </c>
    </row>
    <row r="22" spans="1:18" s="40" customFormat="1" ht="21.75" customHeight="1">
      <c r="A22" s="47">
        <v>16</v>
      </c>
      <c r="B22" s="42" t="s">
        <v>30</v>
      </c>
      <c r="C22" s="96">
        <v>3354</v>
      </c>
      <c r="D22" s="96">
        <v>140</v>
      </c>
      <c r="E22" s="96">
        <v>3494</v>
      </c>
      <c r="F22" s="96">
        <v>18345507</v>
      </c>
      <c r="G22" s="96">
        <v>4617817</v>
      </c>
      <c r="H22" s="96">
        <v>13727690</v>
      </c>
      <c r="I22" s="96">
        <v>823517</v>
      </c>
      <c r="J22" s="154"/>
      <c r="K22" s="96">
        <v>58984</v>
      </c>
      <c r="L22" s="96">
        <v>151</v>
      </c>
      <c r="M22" s="96">
        <v>128</v>
      </c>
      <c r="N22" s="96">
        <v>308</v>
      </c>
      <c r="O22" s="96">
        <v>763589</v>
      </c>
      <c r="P22" s="96">
        <v>357</v>
      </c>
      <c r="Q22" s="96">
        <v>763946</v>
      </c>
      <c r="R22" s="42" t="s">
        <v>30</v>
      </c>
    </row>
    <row r="23" spans="1:18" s="40" customFormat="1" ht="21.75" customHeight="1">
      <c r="A23" s="47">
        <v>17</v>
      </c>
      <c r="B23" s="42" t="s">
        <v>0</v>
      </c>
      <c r="C23" s="96">
        <v>2024</v>
      </c>
      <c r="D23" s="96">
        <v>119</v>
      </c>
      <c r="E23" s="96">
        <v>2143</v>
      </c>
      <c r="F23" s="96">
        <v>8397737</v>
      </c>
      <c r="G23" s="96">
        <v>2555982</v>
      </c>
      <c r="H23" s="96">
        <v>5841755</v>
      </c>
      <c r="I23" s="96">
        <v>350415</v>
      </c>
      <c r="J23" s="154"/>
      <c r="K23" s="96">
        <v>21800</v>
      </c>
      <c r="L23" s="96">
        <v>59</v>
      </c>
      <c r="M23" s="96">
        <v>28</v>
      </c>
      <c r="N23" s="96">
        <v>13</v>
      </c>
      <c r="O23" s="96">
        <v>328229</v>
      </c>
      <c r="P23" s="96">
        <v>286</v>
      </c>
      <c r="Q23" s="96">
        <v>328515</v>
      </c>
      <c r="R23" s="42" t="s">
        <v>0</v>
      </c>
    </row>
    <row r="24" spans="1:18" s="40" customFormat="1" ht="21.75" customHeight="1">
      <c r="A24" s="47">
        <v>18</v>
      </c>
      <c r="B24" s="42" t="s">
        <v>31</v>
      </c>
      <c r="C24" s="96">
        <v>1028</v>
      </c>
      <c r="D24" s="96">
        <v>73</v>
      </c>
      <c r="E24" s="96">
        <v>1101</v>
      </c>
      <c r="F24" s="96">
        <v>4312275</v>
      </c>
      <c r="G24" s="96">
        <v>1317250</v>
      </c>
      <c r="H24" s="96">
        <v>2995025</v>
      </c>
      <c r="I24" s="96">
        <v>179657</v>
      </c>
      <c r="J24" s="154"/>
      <c r="K24" s="96">
        <v>11652</v>
      </c>
      <c r="L24" s="96">
        <v>69</v>
      </c>
      <c r="M24" s="96">
        <v>89</v>
      </c>
      <c r="N24" s="96">
        <v>4</v>
      </c>
      <c r="O24" s="96">
        <v>167646</v>
      </c>
      <c r="P24" s="96">
        <v>197</v>
      </c>
      <c r="Q24" s="96">
        <v>167843</v>
      </c>
      <c r="R24" s="42" t="s">
        <v>31</v>
      </c>
    </row>
    <row r="25" spans="1:18" s="40" customFormat="1" ht="21.75" customHeight="1">
      <c r="A25" s="47">
        <v>19</v>
      </c>
      <c r="B25" s="42" t="s">
        <v>3</v>
      </c>
      <c r="C25" s="96">
        <v>485</v>
      </c>
      <c r="D25" s="96">
        <v>65</v>
      </c>
      <c r="E25" s="96">
        <v>550</v>
      </c>
      <c r="F25" s="96">
        <v>1746722</v>
      </c>
      <c r="G25" s="96">
        <v>662603</v>
      </c>
      <c r="H25" s="96">
        <v>1084119</v>
      </c>
      <c r="I25" s="96">
        <v>65027</v>
      </c>
      <c r="J25" s="154"/>
      <c r="K25" s="96">
        <v>3258</v>
      </c>
      <c r="L25" s="96">
        <v>0</v>
      </c>
      <c r="M25" s="96">
        <v>0</v>
      </c>
      <c r="N25" s="96">
        <v>0</v>
      </c>
      <c r="O25" s="96">
        <v>60563</v>
      </c>
      <c r="P25" s="96">
        <v>1206</v>
      </c>
      <c r="Q25" s="96">
        <v>61769</v>
      </c>
      <c r="R25" s="42" t="s">
        <v>3</v>
      </c>
    </row>
    <row r="26" spans="1:18" s="40" customFormat="1" ht="21.75" customHeight="1">
      <c r="A26" s="47">
        <v>20</v>
      </c>
      <c r="B26" s="42" t="s">
        <v>32</v>
      </c>
      <c r="C26" s="96">
        <v>949</v>
      </c>
      <c r="D26" s="96">
        <v>35</v>
      </c>
      <c r="E26" s="96">
        <v>984</v>
      </c>
      <c r="F26" s="96">
        <v>4608567</v>
      </c>
      <c r="G26" s="96">
        <v>1319367</v>
      </c>
      <c r="H26" s="96">
        <v>3289200</v>
      </c>
      <c r="I26" s="96">
        <v>197313</v>
      </c>
      <c r="J26" s="154"/>
      <c r="K26" s="96">
        <v>15720</v>
      </c>
      <c r="L26" s="96">
        <v>0</v>
      </c>
      <c r="M26" s="96">
        <v>55</v>
      </c>
      <c r="N26" s="96">
        <v>40</v>
      </c>
      <c r="O26" s="96">
        <v>181360</v>
      </c>
      <c r="P26" s="96">
        <v>138</v>
      </c>
      <c r="Q26" s="96">
        <v>181498</v>
      </c>
      <c r="R26" s="42" t="s">
        <v>32</v>
      </c>
    </row>
    <row r="27" spans="1:18" s="40" customFormat="1" ht="21.75" customHeight="1">
      <c r="A27" s="47">
        <v>21</v>
      </c>
      <c r="B27" s="42" t="s">
        <v>50</v>
      </c>
      <c r="C27" s="96">
        <v>608</v>
      </c>
      <c r="D27" s="96">
        <v>61</v>
      </c>
      <c r="E27" s="96">
        <v>669</v>
      </c>
      <c r="F27" s="96">
        <v>2111910</v>
      </c>
      <c r="G27" s="96">
        <v>810289</v>
      </c>
      <c r="H27" s="96">
        <v>1301621</v>
      </c>
      <c r="I27" s="96">
        <v>78074</v>
      </c>
      <c r="J27" s="154"/>
      <c r="K27" s="96">
        <v>3659</v>
      </c>
      <c r="L27" s="96">
        <v>37</v>
      </c>
      <c r="M27" s="96">
        <v>0</v>
      </c>
      <c r="N27" s="96">
        <v>0</v>
      </c>
      <c r="O27" s="96">
        <v>73262</v>
      </c>
      <c r="P27" s="96">
        <v>1116</v>
      </c>
      <c r="Q27" s="96">
        <v>74378</v>
      </c>
      <c r="R27" s="42" t="s">
        <v>50</v>
      </c>
    </row>
    <row r="28" spans="1:18" s="40" customFormat="1" ht="21.75" customHeight="1">
      <c r="A28" s="47">
        <v>22</v>
      </c>
      <c r="B28" s="42" t="s">
        <v>51</v>
      </c>
      <c r="C28" s="96">
        <v>814</v>
      </c>
      <c r="D28" s="96">
        <v>101</v>
      </c>
      <c r="E28" s="96">
        <v>915</v>
      </c>
      <c r="F28" s="96">
        <v>2995905</v>
      </c>
      <c r="G28" s="96">
        <v>1126271</v>
      </c>
      <c r="H28" s="96">
        <v>1869634</v>
      </c>
      <c r="I28" s="96">
        <v>112141</v>
      </c>
      <c r="J28" s="154"/>
      <c r="K28" s="96">
        <v>6281</v>
      </c>
      <c r="L28" s="96">
        <v>10</v>
      </c>
      <c r="M28" s="96">
        <v>14</v>
      </c>
      <c r="N28" s="96">
        <v>0</v>
      </c>
      <c r="O28" s="96">
        <v>102986</v>
      </c>
      <c r="P28" s="96">
        <v>2850</v>
      </c>
      <c r="Q28" s="96">
        <v>105836</v>
      </c>
      <c r="R28" s="42" t="s">
        <v>51</v>
      </c>
    </row>
    <row r="29" spans="1:18" s="40" customFormat="1" ht="21.75" customHeight="1">
      <c r="A29" s="47">
        <v>23</v>
      </c>
      <c r="B29" s="42" t="s">
        <v>52</v>
      </c>
      <c r="C29" s="96">
        <v>1435</v>
      </c>
      <c r="D29" s="96">
        <v>163</v>
      </c>
      <c r="E29" s="96">
        <v>1598</v>
      </c>
      <c r="F29" s="96">
        <v>5534242</v>
      </c>
      <c r="G29" s="96">
        <v>1980022</v>
      </c>
      <c r="H29" s="96">
        <v>3554220</v>
      </c>
      <c r="I29" s="96">
        <v>213187</v>
      </c>
      <c r="J29" s="154"/>
      <c r="K29" s="96">
        <v>10151</v>
      </c>
      <c r="L29" s="96">
        <v>17</v>
      </c>
      <c r="M29" s="96">
        <v>28</v>
      </c>
      <c r="N29" s="96">
        <v>25</v>
      </c>
      <c r="O29" s="96">
        <v>199232</v>
      </c>
      <c r="P29" s="96">
        <v>3734</v>
      </c>
      <c r="Q29" s="96">
        <v>202966</v>
      </c>
      <c r="R29" s="42" t="s">
        <v>52</v>
      </c>
    </row>
    <row r="30" spans="1:18" s="40" customFormat="1" ht="21.75" customHeight="1">
      <c r="A30" s="47">
        <v>24</v>
      </c>
      <c r="B30" s="42" t="s">
        <v>53</v>
      </c>
      <c r="C30" s="96">
        <v>1144</v>
      </c>
      <c r="D30" s="96">
        <v>71</v>
      </c>
      <c r="E30" s="96">
        <v>1215</v>
      </c>
      <c r="F30" s="96">
        <v>3982948</v>
      </c>
      <c r="G30" s="96">
        <v>1523843</v>
      </c>
      <c r="H30" s="96">
        <v>2459105</v>
      </c>
      <c r="I30" s="96">
        <v>147497</v>
      </c>
      <c r="J30" s="154"/>
      <c r="K30" s="96">
        <v>5697</v>
      </c>
      <c r="L30" s="96">
        <v>60</v>
      </c>
      <c r="M30" s="96">
        <v>0</v>
      </c>
      <c r="N30" s="96">
        <v>49</v>
      </c>
      <c r="O30" s="96">
        <v>141509</v>
      </c>
      <c r="P30" s="96">
        <v>182</v>
      </c>
      <c r="Q30" s="96">
        <v>141691</v>
      </c>
      <c r="R30" s="42" t="s">
        <v>53</v>
      </c>
    </row>
    <row r="31" spans="1:18" s="40" customFormat="1" ht="21.75" customHeight="1">
      <c r="A31" s="47">
        <v>25</v>
      </c>
      <c r="B31" s="42" t="s">
        <v>54</v>
      </c>
      <c r="C31" s="96">
        <v>656</v>
      </c>
      <c r="D31" s="96">
        <v>42</v>
      </c>
      <c r="E31" s="96">
        <v>698</v>
      </c>
      <c r="F31" s="96">
        <v>2337227</v>
      </c>
      <c r="G31" s="96">
        <v>863706</v>
      </c>
      <c r="H31" s="96">
        <v>1473521</v>
      </c>
      <c r="I31" s="96">
        <v>88383</v>
      </c>
      <c r="J31" s="154"/>
      <c r="K31" s="96">
        <v>3354</v>
      </c>
      <c r="L31" s="96">
        <v>38</v>
      </c>
      <c r="M31" s="96">
        <v>7</v>
      </c>
      <c r="N31" s="96">
        <v>79</v>
      </c>
      <c r="O31" s="96">
        <v>84781</v>
      </c>
      <c r="P31" s="96">
        <v>124</v>
      </c>
      <c r="Q31" s="96">
        <v>84905</v>
      </c>
      <c r="R31" s="42" t="s">
        <v>54</v>
      </c>
    </row>
    <row r="32" spans="1:18" s="40" customFormat="1" ht="21.75" customHeight="1">
      <c r="A32" s="47">
        <v>26</v>
      </c>
      <c r="B32" s="42" t="s">
        <v>55</v>
      </c>
      <c r="C32" s="96">
        <v>499</v>
      </c>
      <c r="D32" s="96">
        <v>55</v>
      </c>
      <c r="E32" s="96">
        <v>554</v>
      </c>
      <c r="F32" s="96">
        <v>2030137</v>
      </c>
      <c r="G32" s="96">
        <v>680868</v>
      </c>
      <c r="H32" s="96">
        <v>1349269</v>
      </c>
      <c r="I32" s="96">
        <v>80938</v>
      </c>
      <c r="J32" s="154"/>
      <c r="K32" s="96">
        <v>3511</v>
      </c>
      <c r="L32" s="96">
        <v>0</v>
      </c>
      <c r="M32" s="96">
        <v>19</v>
      </c>
      <c r="N32" s="96">
        <v>0</v>
      </c>
      <c r="O32" s="96">
        <v>76120</v>
      </c>
      <c r="P32" s="96">
        <v>1288</v>
      </c>
      <c r="Q32" s="96">
        <v>77408</v>
      </c>
      <c r="R32" s="42" t="s">
        <v>55</v>
      </c>
    </row>
    <row r="33" spans="1:18" s="40" customFormat="1" ht="21.75" customHeight="1">
      <c r="A33" s="47">
        <v>27</v>
      </c>
      <c r="B33" s="42" t="s">
        <v>56</v>
      </c>
      <c r="C33" s="96">
        <v>678</v>
      </c>
      <c r="D33" s="96">
        <v>59</v>
      </c>
      <c r="E33" s="96">
        <v>737</v>
      </c>
      <c r="F33" s="96">
        <v>2578708</v>
      </c>
      <c r="G33" s="96">
        <v>967424</v>
      </c>
      <c r="H33" s="96">
        <v>1611284</v>
      </c>
      <c r="I33" s="96">
        <v>96648</v>
      </c>
      <c r="J33" s="154"/>
      <c r="K33" s="96">
        <v>5867</v>
      </c>
      <c r="L33" s="96">
        <v>28</v>
      </c>
      <c r="M33" s="96">
        <v>0</v>
      </c>
      <c r="N33" s="96">
        <v>0</v>
      </c>
      <c r="O33" s="96">
        <v>90591</v>
      </c>
      <c r="P33" s="96">
        <v>162</v>
      </c>
      <c r="Q33" s="96">
        <v>90753</v>
      </c>
      <c r="R33" s="42" t="s">
        <v>56</v>
      </c>
    </row>
    <row r="34" spans="1:18" s="40" customFormat="1" ht="21.75" customHeight="1">
      <c r="A34" s="47">
        <v>28</v>
      </c>
      <c r="B34" s="42" t="s">
        <v>57</v>
      </c>
      <c r="C34" s="96">
        <v>1578</v>
      </c>
      <c r="D34" s="96">
        <v>78</v>
      </c>
      <c r="E34" s="96">
        <v>1656</v>
      </c>
      <c r="F34" s="96">
        <v>5905299</v>
      </c>
      <c r="G34" s="96">
        <v>1922057</v>
      </c>
      <c r="H34" s="96">
        <v>3983242</v>
      </c>
      <c r="I34" s="96">
        <v>238930</v>
      </c>
      <c r="J34" s="154"/>
      <c r="K34" s="96">
        <v>11764</v>
      </c>
      <c r="L34" s="96">
        <v>32</v>
      </c>
      <c r="M34" s="96">
        <v>42</v>
      </c>
      <c r="N34" s="96">
        <v>10</v>
      </c>
      <c r="O34" s="96">
        <v>226936</v>
      </c>
      <c r="P34" s="96">
        <v>146</v>
      </c>
      <c r="Q34" s="96">
        <v>227082</v>
      </c>
      <c r="R34" s="42" t="s">
        <v>57</v>
      </c>
    </row>
    <row r="35" spans="1:18" s="40" customFormat="1" ht="21.75" customHeight="1">
      <c r="A35" s="47">
        <v>29</v>
      </c>
      <c r="B35" s="42" t="s">
        <v>58</v>
      </c>
      <c r="C35" s="96">
        <v>517</v>
      </c>
      <c r="D35" s="96">
        <v>44</v>
      </c>
      <c r="E35" s="96">
        <v>561</v>
      </c>
      <c r="F35" s="96">
        <v>1861085</v>
      </c>
      <c r="G35" s="96">
        <v>746467</v>
      </c>
      <c r="H35" s="96">
        <v>1114618</v>
      </c>
      <c r="I35" s="96">
        <v>66853</v>
      </c>
      <c r="J35" s="154"/>
      <c r="K35" s="96">
        <v>3668</v>
      </c>
      <c r="L35" s="96">
        <v>28</v>
      </c>
      <c r="M35" s="96">
        <v>0</v>
      </c>
      <c r="N35" s="96">
        <v>0</v>
      </c>
      <c r="O35" s="96">
        <v>63046</v>
      </c>
      <c r="P35" s="96">
        <v>111</v>
      </c>
      <c r="Q35" s="96">
        <v>63157</v>
      </c>
      <c r="R35" s="42" t="s">
        <v>58</v>
      </c>
    </row>
    <row r="36" spans="1:18" s="40" customFormat="1" ht="21.75" customHeight="1">
      <c r="A36" s="47">
        <v>30</v>
      </c>
      <c r="B36" s="42" t="s">
        <v>59</v>
      </c>
      <c r="C36" s="96">
        <v>710</v>
      </c>
      <c r="D36" s="96">
        <v>64</v>
      </c>
      <c r="E36" s="96">
        <v>774</v>
      </c>
      <c r="F36" s="96">
        <v>2655570</v>
      </c>
      <c r="G36" s="96">
        <v>982230</v>
      </c>
      <c r="H36" s="96">
        <v>1673340</v>
      </c>
      <c r="I36" s="96">
        <v>100368</v>
      </c>
      <c r="J36" s="154"/>
      <c r="K36" s="96">
        <v>3888</v>
      </c>
      <c r="L36" s="96">
        <v>15</v>
      </c>
      <c r="M36" s="96">
        <v>0</v>
      </c>
      <c r="N36" s="96">
        <v>6</v>
      </c>
      <c r="O36" s="96">
        <v>96260</v>
      </c>
      <c r="P36" s="96">
        <v>199</v>
      </c>
      <c r="Q36" s="96">
        <v>96459</v>
      </c>
      <c r="R36" s="42" t="s">
        <v>59</v>
      </c>
    </row>
    <row r="37" spans="1:18" s="40" customFormat="1" ht="21.75" customHeight="1">
      <c r="A37" s="47">
        <v>31</v>
      </c>
      <c r="B37" s="42" t="s">
        <v>60</v>
      </c>
      <c r="C37" s="96">
        <v>804</v>
      </c>
      <c r="D37" s="96">
        <v>50</v>
      </c>
      <c r="E37" s="96">
        <v>854</v>
      </c>
      <c r="F37" s="96">
        <v>3326419</v>
      </c>
      <c r="G37" s="96">
        <v>1050503</v>
      </c>
      <c r="H37" s="96">
        <v>2275916</v>
      </c>
      <c r="I37" s="96">
        <v>136521</v>
      </c>
      <c r="J37" s="154"/>
      <c r="K37" s="96">
        <v>8586</v>
      </c>
      <c r="L37" s="96">
        <v>44</v>
      </c>
      <c r="M37" s="96">
        <v>0</v>
      </c>
      <c r="N37" s="96">
        <v>0</v>
      </c>
      <c r="O37" s="96">
        <v>127768</v>
      </c>
      <c r="P37" s="96">
        <v>123</v>
      </c>
      <c r="Q37" s="96">
        <v>127891</v>
      </c>
      <c r="R37" s="42" t="s">
        <v>60</v>
      </c>
    </row>
    <row r="38" spans="1:18" s="40" customFormat="1" ht="21.75" customHeight="1">
      <c r="A38" s="53">
        <v>32</v>
      </c>
      <c r="B38" s="54" t="s">
        <v>61</v>
      </c>
      <c r="C38" s="98">
        <v>669</v>
      </c>
      <c r="D38" s="98">
        <v>52</v>
      </c>
      <c r="E38" s="98">
        <v>721</v>
      </c>
      <c r="F38" s="98">
        <v>2518233</v>
      </c>
      <c r="G38" s="98">
        <v>869312</v>
      </c>
      <c r="H38" s="98">
        <v>1648921</v>
      </c>
      <c r="I38" s="98">
        <v>98905</v>
      </c>
      <c r="J38" s="154"/>
      <c r="K38" s="98">
        <v>3558</v>
      </c>
      <c r="L38" s="98">
        <v>27</v>
      </c>
      <c r="M38" s="98">
        <v>4</v>
      </c>
      <c r="N38" s="98">
        <v>0</v>
      </c>
      <c r="O38" s="98">
        <v>95143</v>
      </c>
      <c r="P38" s="98">
        <v>173</v>
      </c>
      <c r="Q38" s="98">
        <v>95316</v>
      </c>
      <c r="R38" s="54" t="s">
        <v>61</v>
      </c>
    </row>
    <row r="39" spans="1:18" s="27" customFormat="1" ht="21.75" customHeight="1">
      <c r="A39" s="63"/>
      <c r="B39" s="64" t="s">
        <v>82</v>
      </c>
      <c r="C39" s="93">
        <f>SUM(C7:C38)</f>
        <v>38968</v>
      </c>
      <c r="D39" s="93">
        <f aca="true" t="shared" si="0" ref="D39:I39">SUM(D7:D38)</f>
        <v>2969</v>
      </c>
      <c r="E39" s="93">
        <f t="shared" si="0"/>
        <v>41937</v>
      </c>
      <c r="F39" s="93">
        <f t="shared" si="0"/>
        <v>163848539</v>
      </c>
      <c r="G39" s="93">
        <f t="shared" si="0"/>
        <v>52082654</v>
      </c>
      <c r="H39" s="93">
        <f t="shared" si="0"/>
        <v>111765885</v>
      </c>
      <c r="I39" s="93">
        <f t="shared" si="0"/>
        <v>6704295</v>
      </c>
      <c r="J39" s="155"/>
      <c r="K39" s="93">
        <f aca="true" t="shared" si="1" ref="K39:Q39">SUM(K7:K38)</f>
        <v>379963</v>
      </c>
      <c r="L39" s="93">
        <f t="shared" si="1"/>
        <v>1050</v>
      </c>
      <c r="M39" s="93">
        <f t="shared" si="1"/>
        <v>1227</v>
      </c>
      <c r="N39" s="93">
        <f t="shared" si="1"/>
        <v>761</v>
      </c>
      <c r="O39" s="93">
        <f t="shared" si="1"/>
        <v>6278516</v>
      </c>
      <c r="P39" s="93">
        <f t="shared" si="1"/>
        <v>42651</v>
      </c>
      <c r="Q39" s="93">
        <f t="shared" si="1"/>
        <v>6321167</v>
      </c>
      <c r="R39" s="66" t="s">
        <v>82</v>
      </c>
    </row>
    <row r="40" spans="1:18" s="40" customFormat="1" ht="21.75" customHeight="1">
      <c r="A40" s="48">
        <v>33</v>
      </c>
      <c r="B40" s="44" t="s">
        <v>33</v>
      </c>
      <c r="C40" s="99">
        <v>538</v>
      </c>
      <c r="D40" s="99">
        <v>38</v>
      </c>
      <c r="E40" s="99">
        <v>576</v>
      </c>
      <c r="F40" s="99">
        <v>1857410</v>
      </c>
      <c r="G40" s="99">
        <v>737386</v>
      </c>
      <c r="H40" s="99">
        <v>1120024</v>
      </c>
      <c r="I40" s="99">
        <v>67180</v>
      </c>
      <c r="J40" s="154"/>
      <c r="K40" s="99">
        <v>4043</v>
      </c>
      <c r="L40" s="99">
        <v>0</v>
      </c>
      <c r="M40" s="99">
        <v>0</v>
      </c>
      <c r="N40" s="99">
        <v>0</v>
      </c>
      <c r="O40" s="99">
        <v>63034</v>
      </c>
      <c r="P40" s="99">
        <v>103</v>
      </c>
      <c r="Q40" s="99">
        <v>63137</v>
      </c>
      <c r="R40" s="44" t="s">
        <v>33</v>
      </c>
    </row>
    <row r="41" spans="1:18" s="40" customFormat="1" ht="21.75" customHeight="1">
      <c r="A41" s="47">
        <v>34</v>
      </c>
      <c r="B41" s="42" t="s">
        <v>34</v>
      </c>
      <c r="C41" s="96">
        <v>297</v>
      </c>
      <c r="D41" s="96">
        <v>35</v>
      </c>
      <c r="E41" s="96">
        <v>332</v>
      </c>
      <c r="F41" s="96">
        <v>1165049</v>
      </c>
      <c r="G41" s="96">
        <v>392312</v>
      </c>
      <c r="H41" s="96">
        <v>772737</v>
      </c>
      <c r="I41" s="96">
        <v>46348</v>
      </c>
      <c r="J41" s="154"/>
      <c r="K41" s="96">
        <v>1527</v>
      </c>
      <c r="L41" s="96">
        <v>0</v>
      </c>
      <c r="M41" s="96">
        <v>0</v>
      </c>
      <c r="N41" s="96">
        <v>0</v>
      </c>
      <c r="O41" s="96">
        <v>43712</v>
      </c>
      <c r="P41" s="96">
        <v>1109</v>
      </c>
      <c r="Q41" s="96">
        <v>44821</v>
      </c>
      <c r="R41" s="42" t="s">
        <v>34</v>
      </c>
    </row>
    <row r="42" spans="1:18" s="40" customFormat="1" ht="21.75" customHeight="1">
      <c r="A42" s="47">
        <v>35</v>
      </c>
      <c r="B42" s="42" t="s">
        <v>62</v>
      </c>
      <c r="C42" s="96">
        <v>353</v>
      </c>
      <c r="D42" s="96">
        <v>19</v>
      </c>
      <c r="E42" s="96">
        <v>372</v>
      </c>
      <c r="F42" s="96">
        <v>1078742</v>
      </c>
      <c r="G42" s="96">
        <v>444380</v>
      </c>
      <c r="H42" s="96">
        <v>634362</v>
      </c>
      <c r="I42" s="96">
        <v>38047</v>
      </c>
      <c r="J42" s="154"/>
      <c r="K42" s="96">
        <v>1608</v>
      </c>
      <c r="L42" s="96">
        <v>5</v>
      </c>
      <c r="M42" s="96">
        <v>0</v>
      </c>
      <c r="N42" s="96">
        <v>0</v>
      </c>
      <c r="O42" s="96">
        <v>36346</v>
      </c>
      <c r="P42" s="96">
        <v>88</v>
      </c>
      <c r="Q42" s="96">
        <v>36434</v>
      </c>
      <c r="R42" s="42" t="s">
        <v>62</v>
      </c>
    </row>
    <row r="43" spans="1:18" s="40" customFormat="1" ht="21.75" customHeight="1">
      <c r="A43" s="47">
        <v>36</v>
      </c>
      <c r="B43" s="42" t="s">
        <v>35</v>
      </c>
      <c r="C43" s="96">
        <v>424</v>
      </c>
      <c r="D43" s="96">
        <v>27</v>
      </c>
      <c r="E43" s="96">
        <v>451</v>
      </c>
      <c r="F43" s="96">
        <v>1830746</v>
      </c>
      <c r="G43" s="96">
        <v>585122</v>
      </c>
      <c r="H43" s="96">
        <v>1245624</v>
      </c>
      <c r="I43" s="96">
        <v>74723</v>
      </c>
      <c r="J43" s="154"/>
      <c r="K43" s="96">
        <v>3373</v>
      </c>
      <c r="L43" s="96">
        <v>25</v>
      </c>
      <c r="M43" s="96">
        <v>0</v>
      </c>
      <c r="N43" s="96">
        <v>0</v>
      </c>
      <c r="O43" s="96">
        <v>71267</v>
      </c>
      <c r="P43" s="96">
        <v>58</v>
      </c>
      <c r="Q43" s="96">
        <v>71325</v>
      </c>
      <c r="R43" s="42" t="s">
        <v>35</v>
      </c>
    </row>
    <row r="44" spans="1:18" s="40" customFormat="1" ht="21.75" customHeight="1">
      <c r="A44" s="47">
        <v>37</v>
      </c>
      <c r="B44" s="42" t="s">
        <v>36</v>
      </c>
      <c r="C44" s="96">
        <v>237</v>
      </c>
      <c r="D44" s="96">
        <v>25</v>
      </c>
      <c r="E44" s="96">
        <v>262</v>
      </c>
      <c r="F44" s="96">
        <v>801541</v>
      </c>
      <c r="G44" s="96">
        <v>318610</v>
      </c>
      <c r="H44" s="96">
        <v>482931</v>
      </c>
      <c r="I44" s="96">
        <v>28967</v>
      </c>
      <c r="J44" s="154"/>
      <c r="K44" s="96">
        <v>915</v>
      </c>
      <c r="L44" s="96">
        <v>0</v>
      </c>
      <c r="M44" s="96">
        <v>1</v>
      </c>
      <c r="N44" s="96">
        <v>1</v>
      </c>
      <c r="O44" s="96">
        <v>27974</v>
      </c>
      <c r="P44" s="96">
        <v>76</v>
      </c>
      <c r="Q44" s="96">
        <v>28050</v>
      </c>
      <c r="R44" s="42" t="s">
        <v>36</v>
      </c>
    </row>
    <row r="45" spans="1:18" s="40" customFormat="1" ht="21.75" customHeight="1">
      <c r="A45" s="47">
        <v>38</v>
      </c>
      <c r="B45" s="42" t="s">
        <v>37</v>
      </c>
      <c r="C45" s="96">
        <v>258</v>
      </c>
      <c r="D45" s="96">
        <v>11</v>
      </c>
      <c r="E45" s="96">
        <v>269</v>
      </c>
      <c r="F45" s="96">
        <v>1558151</v>
      </c>
      <c r="G45" s="96">
        <v>336272</v>
      </c>
      <c r="H45" s="96">
        <v>1221879</v>
      </c>
      <c r="I45" s="96">
        <v>73304</v>
      </c>
      <c r="J45" s="154"/>
      <c r="K45" s="96">
        <v>3856</v>
      </c>
      <c r="L45" s="96">
        <v>23</v>
      </c>
      <c r="M45" s="96">
        <v>0</v>
      </c>
      <c r="N45" s="96">
        <v>0</v>
      </c>
      <c r="O45" s="96">
        <v>69349</v>
      </c>
      <c r="P45" s="96">
        <v>76</v>
      </c>
      <c r="Q45" s="96">
        <v>69425</v>
      </c>
      <c r="R45" s="42" t="s">
        <v>37</v>
      </c>
    </row>
    <row r="46" spans="1:18" s="40" customFormat="1" ht="21.75" customHeight="1">
      <c r="A46" s="47">
        <v>39</v>
      </c>
      <c r="B46" s="42" t="s">
        <v>38</v>
      </c>
      <c r="C46" s="96">
        <v>711</v>
      </c>
      <c r="D46" s="96">
        <v>35</v>
      </c>
      <c r="E46" s="96">
        <v>746</v>
      </c>
      <c r="F46" s="96">
        <v>3020528</v>
      </c>
      <c r="G46" s="96">
        <v>914267</v>
      </c>
      <c r="H46" s="96">
        <v>2106261</v>
      </c>
      <c r="I46" s="96">
        <v>126348</v>
      </c>
      <c r="J46" s="154"/>
      <c r="K46" s="96">
        <v>7354</v>
      </c>
      <c r="L46" s="96">
        <v>0</v>
      </c>
      <c r="M46" s="96">
        <v>14</v>
      </c>
      <c r="N46" s="96">
        <v>0</v>
      </c>
      <c r="O46" s="96">
        <v>118894</v>
      </c>
      <c r="P46" s="96">
        <v>86</v>
      </c>
      <c r="Q46" s="96">
        <v>118980</v>
      </c>
      <c r="R46" s="42" t="s">
        <v>38</v>
      </c>
    </row>
    <row r="47" spans="1:18" s="40" customFormat="1" ht="21.75" customHeight="1">
      <c r="A47" s="47">
        <v>40</v>
      </c>
      <c r="B47" s="42" t="s">
        <v>39</v>
      </c>
      <c r="C47" s="96">
        <v>120</v>
      </c>
      <c r="D47" s="96">
        <v>15</v>
      </c>
      <c r="E47" s="96">
        <v>135</v>
      </c>
      <c r="F47" s="96">
        <v>427780</v>
      </c>
      <c r="G47" s="96">
        <v>175275</v>
      </c>
      <c r="H47" s="96">
        <v>252505</v>
      </c>
      <c r="I47" s="96">
        <v>15148</v>
      </c>
      <c r="J47" s="154"/>
      <c r="K47" s="96">
        <v>531</v>
      </c>
      <c r="L47" s="96">
        <v>0</v>
      </c>
      <c r="M47" s="96">
        <v>0</v>
      </c>
      <c r="N47" s="96">
        <v>0</v>
      </c>
      <c r="O47" s="96">
        <v>14566</v>
      </c>
      <c r="P47" s="96">
        <v>51</v>
      </c>
      <c r="Q47" s="96">
        <v>14617</v>
      </c>
      <c r="R47" s="42" t="s">
        <v>39</v>
      </c>
    </row>
    <row r="48" spans="1:18" s="40" customFormat="1" ht="21.75" customHeight="1">
      <c r="A48" s="47">
        <v>41</v>
      </c>
      <c r="B48" s="42" t="s">
        <v>40</v>
      </c>
      <c r="C48" s="96">
        <v>337</v>
      </c>
      <c r="D48" s="96">
        <v>42</v>
      </c>
      <c r="E48" s="96">
        <v>379</v>
      </c>
      <c r="F48" s="96">
        <v>1296239</v>
      </c>
      <c r="G48" s="96">
        <v>511342</v>
      </c>
      <c r="H48" s="96">
        <v>784897</v>
      </c>
      <c r="I48" s="96">
        <v>47080</v>
      </c>
      <c r="J48" s="154"/>
      <c r="K48" s="96">
        <v>1968</v>
      </c>
      <c r="L48" s="96">
        <v>10</v>
      </c>
      <c r="M48" s="96">
        <v>0</v>
      </c>
      <c r="N48" s="96">
        <v>0</v>
      </c>
      <c r="O48" s="96">
        <v>44263</v>
      </c>
      <c r="P48" s="96">
        <v>839</v>
      </c>
      <c r="Q48" s="96">
        <v>45102</v>
      </c>
      <c r="R48" s="42" t="s">
        <v>40</v>
      </c>
    </row>
    <row r="49" spans="1:18" s="40" customFormat="1" ht="21.75" customHeight="1">
      <c r="A49" s="47">
        <v>42</v>
      </c>
      <c r="B49" s="42" t="s">
        <v>41</v>
      </c>
      <c r="C49" s="96">
        <v>158</v>
      </c>
      <c r="D49" s="96">
        <v>4</v>
      </c>
      <c r="E49" s="96">
        <v>162</v>
      </c>
      <c r="F49" s="96">
        <v>564095</v>
      </c>
      <c r="G49" s="96">
        <v>209026</v>
      </c>
      <c r="H49" s="96">
        <v>355069</v>
      </c>
      <c r="I49" s="96">
        <v>21298</v>
      </c>
      <c r="J49" s="154"/>
      <c r="K49" s="96">
        <v>821</v>
      </c>
      <c r="L49" s="96">
        <v>0</v>
      </c>
      <c r="M49" s="96">
        <v>0</v>
      </c>
      <c r="N49" s="96">
        <v>0</v>
      </c>
      <c r="O49" s="96">
        <v>20295</v>
      </c>
      <c r="P49" s="96">
        <v>182</v>
      </c>
      <c r="Q49" s="96">
        <v>20477</v>
      </c>
      <c r="R49" s="42" t="s">
        <v>41</v>
      </c>
    </row>
    <row r="50" spans="1:18" s="40" customFormat="1" ht="21.75" customHeight="1">
      <c r="A50" s="47">
        <v>43</v>
      </c>
      <c r="B50" s="42" t="s">
        <v>42</v>
      </c>
      <c r="C50" s="96">
        <v>456</v>
      </c>
      <c r="D50" s="96">
        <v>33</v>
      </c>
      <c r="E50" s="96">
        <v>489</v>
      </c>
      <c r="F50" s="96">
        <v>1835909</v>
      </c>
      <c r="G50" s="96">
        <v>643301</v>
      </c>
      <c r="H50" s="96">
        <v>1192608</v>
      </c>
      <c r="I50" s="96">
        <v>71538</v>
      </c>
      <c r="J50" s="154"/>
      <c r="K50" s="96">
        <v>2751</v>
      </c>
      <c r="L50" s="96">
        <v>0</v>
      </c>
      <c r="M50" s="96">
        <v>210</v>
      </c>
      <c r="N50" s="96">
        <v>0</v>
      </c>
      <c r="O50" s="96">
        <v>68485</v>
      </c>
      <c r="P50" s="96">
        <v>92</v>
      </c>
      <c r="Q50" s="96">
        <v>68577</v>
      </c>
      <c r="R50" s="42" t="s">
        <v>42</v>
      </c>
    </row>
    <row r="51" spans="1:18" s="40" customFormat="1" ht="21.75" customHeight="1">
      <c r="A51" s="53">
        <v>44</v>
      </c>
      <c r="B51" s="54" t="s">
        <v>43</v>
      </c>
      <c r="C51" s="98">
        <v>250</v>
      </c>
      <c r="D51" s="98">
        <v>11</v>
      </c>
      <c r="E51" s="98">
        <v>261</v>
      </c>
      <c r="F51" s="98">
        <v>986563</v>
      </c>
      <c r="G51" s="98">
        <v>311528</v>
      </c>
      <c r="H51" s="98">
        <v>675035</v>
      </c>
      <c r="I51" s="98">
        <v>40492</v>
      </c>
      <c r="J51" s="154"/>
      <c r="K51" s="98">
        <v>1628</v>
      </c>
      <c r="L51" s="98">
        <v>0</v>
      </c>
      <c r="M51" s="98">
        <v>0</v>
      </c>
      <c r="N51" s="98">
        <v>0</v>
      </c>
      <c r="O51" s="98">
        <v>38841</v>
      </c>
      <c r="P51" s="98">
        <v>23</v>
      </c>
      <c r="Q51" s="98">
        <v>38864</v>
      </c>
      <c r="R51" s="54" t="s">
        <v>43</v>
      </c>
    </row>
    <row r="52" spans="1:18" s="27" customFormat="1" ht="21.75" customHeight="1">
      <c r="A52" s="63"/>
      <c r="B52" s="64" t="s">
        <v>83</v>
      </c>
      <c r="C52" s="65">
        <f>SUM(C40:C51)</f>
        <v>4139</v>
      </c>
      <c r="D52" s="65">
        <f aca="true" t="shared" si="2" ref="D52:I52">SUM(D40:D51)</f>
        <v>295</v>
      </c>
      <c r="E52" s="65">
        <f t="shared" si="2"/>
        <v>4434</v>
      </c>
      <c r="F52" s="65">
        <f t="shared" si="2"/>
        <v>16422753</v>
      </c>
      <c r="G52" s="65">
        <f t="shared" si="2"/>
        <v>5578821</v>
      </c>
      <c r="H52" s="65">
        <f t="shared" si="2"/>
        <v>10843932</v>
      </c>
      <c r="I52" s="65">
        <f t="shared" si="2"/>
        <v>650473</v>
      </c>
      <c r="J52" s="155"/>
      <c r="K52" s="65">
        <f aca="true" t="shared" si="3" ref="K52:Q52">SUM(K40:K51)</f>
        <v>30375</v>
      </c>
      <c r="L52" s="65">
        <f t="shared" si="3"/>
        <v>63</v>
      </c>
      <c r="M52" s="65">
        <f t="shared" si="3"/>
        <v>225</v>
      </c>
      <c r="N52" s="65">
        <f t="shared" si="3"/>
        <v>1</v>
      </c>
      <c r="O52" s="65">
        <f t="shared" si="3"/>
        <v>617026</v>
      </c>
      <c r="P52" s="65">
        <f t="shared" si="3"/>
        <v>2783</v>
      </c>
      <c r="Q52" s="65">
        <f t="shared" si="3"/>
        <v>619809</v>
      </c>
      <c r="R52" s="64" t="s">
        <v>83</v>
      </c>
    </row>
    <row r="53" spans="1:18" s="27" customFormat="1" ht="21.75" customHeight="1">
      <c r="A53" s="69"/>
      <c r="B53" s="68" t="s">
        <v>84</v>
      </c>
      <c r="C53" s="67">
        <f>C39+C52</f>
        <v>43107</v>
      </c>
      <c r="D53" s="67">
        <f aca="true" t="shared" si="4" ref="D53:I53">D39+D52</f>
        <v>3264</v>
      </c>
      <c r="E53" s="67">
        <f t="shared" si="4"/>
        <v>46371</v>
      </c>
      <c r="F53" s="67">
        <f t="shared" si="4"/>
        <v>180271292</v>
      </c>
      <c r="G53" s="67">
        <f t="shared" si="4"/>
        <v>57661475</v>
      </c>
      <c r="H53" s="67">
        <f t="shared" si="4"/>
        <v>122609817</v>
      </c>
      <c r="I53" s="67">
        <f t="shared" si="4"/>
        <v>7354768</v>
      </c>
      <c r="J53" s="155"/>
      <c r="K53" s="67">
        <f aca="true" t="shared" si="5" ref="K53:Q53">K39+K52</f>
        <v>410338</v>
      </c>
      <c r="L53" s="67">
        <f t="shared" si="5"/>
        <v>1113</v>
      </c>
      <c r="M53" s="67">
        <f t="shared" si="5"/>
        <v>1452</v>
      </c>
      <c r="N53" s="67">
        <f t="shared" si="5"/>
        <v>762</v>
      </c>
      <c r="O53" s="67">
        <f t="shared" si="5"/>
        <v>6895542</v>
      </c>
      <c r="P53" s="67">
        <f t="shared" si="5"/>
        <v>45434</v>
      </c>
      <c r="Q53" s="67">
        <f t="shared" si="5"/>
        <v>6940976</v>
      </c>
      <c r="R53" s="68" t="s">
        <v>84</v>
      </c>
    </row>
    <row r="54" spans="3:5" ht="13.5">
      <c r="C54"/>
      <c r="D54"/>
      <c r="E54"/>
    </row>
    <row r="55" spans="2:5" ht="13.5">
      <c r="B55" s="165" t="s">
        <v>183</v>
      </c>
      <c r="C55"/>
      <c r="D55"/>
      <c r="E55"/>
    </row>
    <row r="56" spans="2:17" ht="13.5">
      <c r="B56" s="161" t="s">
        <v>146</v>
      </c>
      <c r="C56" t="s">
        <v>119</v>
      </c>
      <c r="D56" t="s">
        <v>120</v>
      </c>
      <c r="E56" t="s">
        <v>121</v>
      </c>
      <c r="F56" t="s">
        <v>122</v>
      </c>
      <c r="G56" t="s">
        <v>123</v>
      </c>
      <c r="H56" t="s">
        <v>124</v>
      </c>
      <c r="I56" t="s">
        <v>125</v>
      </c>
      <c r="K56" s="3" t="s">
        <v>126</v>
      </c>
      <c r="L56" s="3" t="s">
        <v>127</v>
      </c>
      <c r="M56" s="3" t="s">
        <v>128</v>
      </c>
      <c r="N56" s="3" t="s">
        <v>129</v>
      </c>
      <c r="O56" s="3" t="s">
        <v>130</v>
      </c>
      <c r="P56" s="3" t="s">
        <v>131</v>
      </c>
      <c r="Q56" s="3" t="s">
        <v>132</v>
      </c>
    </row>
    <row r="57" spans="3:5" ht="13.5">
      <c r="C57"/>
      <c r="D57"/>
      <c r="E57"/>
    </row>
    <row r="58" spans="3:5" ht="13.5">
      <c r="C58"/>
      <c r="D58"/>
      <c r="E58"/>
    </row>
    <row r="59" spans="3:5" ht="13.5">
      <c r="C59"/>
      <c r="D59"/>
      <c r="E59"/>
    </row>
    <row r="60" spans="3:5" ht="13.5">
      <c r="C60"/>
      <c r="D60"/>
      <c r="E60"/>
    </row>
    <row r="61" spans="3:5" ht="13.5">
      <c r="C61"/>
      <c r="D61"/>
      <c r="E61"/>
    </row>
    <row r="62" spans="3:5" ht="13.5">
      <c r="C62"/>
      <c r="D62"/>
      <c r="E62"/>
    </row>
    <row r="63" spans="3:5" ht="13.5">
      <c r="C63"/>
      <c r="D63"/>
      <c r="E63"/>
    </row>
    <row r="64" spans="3:5" ht="13.5">
      <c r="C64"/>
      <c r="D64"/>
      <c r="E64"/>
    </row>
    <row r="65" spans="3:5" ht="13.5">
      <c r="C65"/>
      <c r="D65"/>
      <c r="E65"/>
    </row>
    <row r="66" spans="3:5" ht="13.5">
      <c r="C66"/>
      <c r="D66"/>
      <c r="E66"/>
    </row>
    <row r="67" spans="3:5" ht="13.5">
      <c r="C67"/>
      <c r="D67"/>
      <c r="E67"/>
    </row>
    <row r="68" spans="3:5" ht="13.5">
      <c r="C68"/>
      <c r="D68"/>
      <c r="E68"/>
    </row>
    <row r="69" spans="3:5" ht="13.5">
      <c r="C69"/>
      <c r="D69"/>
      <c r="E69"/>
    </row>
    <row r="70" spans="3:5" ht="13.5">
      <c r="C70"/>
      <c r="D70"/>
      <c r="E70"/>
    </row>
    <row r="71" spans="3:5" ht="13.5">
      <c r="C71"/>
      <c r="D71"/>
      <c r="E71"/>
    </row>
    <row r="72" spans="3:5" ht="13.5">
      <c r="C72"/>
      <c r="D72"/>
      <c r="E72"/>
    </row>
    <row r="73" spans="3:5" ht="13.5">
      <c r="C73"/>
      <c r="D73"/>
      <c r="E73"/>
    </row>
    <row r="74" spans="3:5" ht="13.5">
      <c r="C74"/>
      <c r="D74"/>
      <c r="E74"/>
    </row>
    <row r="75" spans="3:5" ht="13.5">
      <c r="C75"/>
      <c r="D75"/>
      <c r="E75"/>
    </row>
    <row r="76" spans="3:5" ht="13.5">
      <c r="C76"/>
      <c r="D76"/>
      <c r="E76"/>
    </row>
    <row r="77" spans="3:5" ht="13.5">
      <c r="C77"/>
      <c r="D77"/>
      <c r="E77"/>
    </row>
    <row r="78" spans="3:5" ht="13.5">
      <c r="C78"/>
      <c r="D78"/>
      <c r="E78"/>
    </row>
    <row r="79" spans="3:5" ht="13.5">
      <c r="C79"/>
      <c r="D79"/>
      <c r="E79"/>
    </row>
    <row r="80" spans="3:5" ht="13.5">
      <c r="C80"/>
      <c r="D80"/>
      <c r="E80"/>
    </row>
    <row r="81" spans="3:5" ht="13.5">
      <c r="C81"/>
      <c r="D81"/>
      <c r="E81"/>
    </row>
    <row r="82" spans="3:5" ht="13.5">
      <c r="C82"/>
      <c r="D82"/>
      <c r="E82"/>
    </row>
    <row r="83" spans="3:5" ht="13.5">
      <c r="C83"/>
      <c r="D83"/>
      <c r="E83"/>
    </row>
    <row r="84" spans="3:5" ht="13.5">
      <c r="C84"/>
      <c r="D84"/>
      <c r="E84"/>
    </row>
    <row r="85" spans="3:5" ht="13.5">
      <c r="C85"/>
      <c r="D85"/>
      <c r="E85"/>
    </row>
    <row r="86" spans="3:5" ht="13.5">
      <c r="C86"/>
      <c r="D86"/>
      <c r="E86"/>
    </row>
  </sheetData>
  <sheetProtection/>
  <mergeCells count="17">
    <mergeCell ref="K4:K6"/>
    <mergeCell ref="L4:L6"/>
    <mergeCell ref="C5:D5"/>
    <mergeCell ref="E5:E6"/>
    <mergeCell ref="O5:P5"/>
    <mergeCell ref="N4:N6"/>
    <mergeCell ref="M4:M6"/>
    <mergeCell ref="R4:R6"/>
    <mergeCell ref="A4:A6"/>
    <mergeCell ref="O4:Q4"/>
    <mergeCell ref="B4:B6"/>
    <mergeCell ref="C4:E4"/>
    <mergeCell ref="F4:F6"/>
    <mergeCell ref="G4:G6"/>
    <mergeCell ref="H4:H6"/>
    <mergeCell ref="Q5:Q6"/>
    <mergeCell ref="I4:I6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67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86"/>
  <sheetViews>
    <sheetView view="pageBreakPreview" zoomScale="75" zoomScaleNormal="75" zoomScaleSheetLayoutView="75" zoomScalePageLayoutView="0" workbookViewId="0" topLeftCell="A1">
      <pane xSplit="2" ySplit="7" topLeftCell="C8" activePane="bottomRight" state="frozen"/>
      <selection pane="topLeft" activeCell="M46" sqref="M46"/>
      <selection pane="topRight" activeCell="M46" sqref="M46"/>
      <selection pane="bottomLeft" activeCell="M46" sqref="M46"/>
      <selection pane="bottomRight" activeCell="A1" sqref="A1"/>
    </sheetView>
  </sheetViews>
  <sheetFormatPr defaultColWidth="14.625" defaultRowHeight="13.5"/>
  <cols>
    <col min="1" max="1" width="4.00390625" style="1" customWidth="1"/>
    <col min="2" max="2" width="17.625" style="1" customWidth="1"/>
    <col min="3" max="9" width="15.875" style="3" customWidth="1"/>
    <col min="10" max="10" width="2.625" style="10" customWidth="1"/>
    <col min="11" max="17" width="15.875" style="3" customWidth="1"/>
    <col min="18" max="18" width="17.625" style="1" customWidth="1"/>
    <col min="19" max="16384" width="14.625" style="1" customWidth="1"/>
  </cols>
  <sheetData>
    <row r="1" spans="1:18" ht="23.25" customHeight="1">
      <c r="A1" s="24"/>
      <c r="B1" s="13"/>
      <c r="C1" s="14"/>
      <c r="D1" s="12"/>
      <c r="E1" s="14"/>
      <c r="F1" s="12"/>
      <c r="G1" s="12"/>
      <c r="H1" s="12"/>
      <c r="I1" s="14"/>
      <c r="K1" s="12"/>
      <c r="L1" s="14"/>
      <c r="M1" s="12"/>
      <c r="N1" s="12"/>
      <c r="O1" s="12"/>
      <c r="P1" s="12"/>
      <c r="Q1" s="12"/>
      <c r="R1" s="13"/>
    </row>
    <row r="2" spans="1:18" ht="4.5" customHeight="1">
      <c r="A2" s="13"/>
      <c r="B2" s="13"/>
      <c r="C2" s="14"/>
      <c r="D2" s="12"/>
      <c r="E2" s="14"/>
      <c r="F2" s="12"/>
      <c r="G2" s="12"/>
      <c r="H2" s="12"/>
      <c r="I2" s="14"/>
      <c r="K2" s="12"/>
      <c r="L2" s="14"/>
      <c r="M2" s="12"/>
      <c r="N2" s="12"/>
      <c r="O2" s="12"/>
      <c r="P2" s="12"/>
      <c r="Q2" s="12"/>
      <c r="R2" s="13"/>
    </row>
    <row r="3" spans="1:18" ht="23.25" customHeight="1">
      <c r="A3" s="13"/>
      <c r="B3" s="191" t="s">
        <v>8</v>
      </c>
      <c r="C3" s="178"/>
      <c r="D3" s="12"/>
      <c r="E3" s="12"/>
      <c r="F3" s="12"/>
      <c r="G3" s="12"/>
      <c r="H3" s="12"/>
      <c r="I3" s="12"/>
      <c r="J3" s="62"/>
      <c r="K3" s="12"/>
      <c r="L3" s="12"/>
      <c r="M3" s="12"/>
      <c r="N3" s="12"/>
      <c r="O3" s="12"/>
      <c r="P3" s="12"/>
      <c r="Q3" s="152" t="s">
        <v>107</v>
      </c>
      <c r="R3" s="15"/>
    </row>
    <row r="4" spans="1:18" s="40" customFormat="1" ht="19.5" customHeight="1">
      <c r="A4" s="185" t="s">
        <v>74</v>
      </c>
      <c r="B4" s="189" t="s">
        <v>75</v>
      </c>
      <c r="C4" s="188" t="s">
        <v>76</v>
      </c>
      <c r="D4" s="188"/>
      <c r="E4" s="188"/>
      <c r="F4" s="188" t="s">
        <v>45</v>
      </c>
      <c r="G4" s="188" t="s">
        <v>11</v>
      </c>
      <c r="H4" s="188" t="s">
        <v>77</v>
      </c>
      <c r="I4" s="188" t="s">
        <v>78</v>
      </c>
      <c r="J4" s="153"/>
      <c r="K4" s="170" t="s">
        <v>12</v>
      </c>
      <c r="L4" s="170" t="s">
        <v>79</v>
      </c>
      <c r="M4" s="173" t="s">
        <v>63</v>
      </c>
      <c r="N4" s="174" t="s">
        <v>64</v>
      </c>
      <c r="O4" s="188" t="s">
        <v>80</v>
      </c>
      <c r="P4" s="188"/>
      <c r="Q4" s="188"/>
      <c r="R4" s="179" t="s">
        <v>93</v>
      </c>
    </row>
    <row r="5" spans="1:18" s="40" customFormat="1" ht="19.5" customHeight="1">
      <c r="A5" s="186"/>
      <c r="B5" s="189"/>
      <c r="C5" s="181" t="s">
        <v>108</v>
      </c>
      <c r="D5" s="182"/>
      <c r="E5" s="183" t="s">
        <v>81</v>
      </c>
      <c r="F5" s="188"/>
      <c r="G5" s="188"/>
      <c r="H5" s="188"/>
      <c r="I5" s="188"/>
      <c r="J5" s="153"/>
      <c r="K5" s="170"/>
      <c r="L5" s="170"/>
      <c r="M5" s="173"/>
      <c r="N5" s="175"/>
      <c r="O5" s="181" t="s">
        <v>108</v>
      </c>
      <c r="P5" s="182"/>
      <c r="Q5" s="183" t="s">
        <v>81</v>
      </c>
      <c r="R5" s="179"/>
    </row>
    <row r="6" spans="1:18" s="40" customFormat="1" ht="19.5" customHeight="1">
      <c r="A6" s="187"/>
      <c r="B6" s="190"/>
      <c r="C6" s="26" t="s">
        <v>109</v>
      </c>
      <c r="D6" s="26" t="s">
        <v>110</v>
      </c>
      <c r="E6" s="184"/>
      <c r="F6" s="188"/>
      <c r="G6" s="188"/>
      <c r="H6" s="188"/>
      <c r="I6" s="188"/>
      <c r="J6" s="153"/>
      <c r="K6" s="170"/>
      <c r="L6" s="170"/>
      <c r="M6" s="173"/>
      <c r="N6" s="176"/>
      <c r="O6" s="26" t="s">
        <v>109</v>
      </c>
      <c r="P6" s="26" t="s">
        <v>110</v>
      </c>
      <c r="Q6" s="184"/>
      <c r="R6" s="180"/>
    </row>
    <row r="7" spans="1:18" s="40" customFormat="1" ht="21.75" customHeight="1">
      <c r="A7" s="46">
        <v>1</v>
      </c>
      <c r="B7" s="39" t="s">
        <v>18</v>
      </c>
      <c r="C7" s="100">
        <v>107</v>
      </c>
      <c r="D7" s="100">
        <v>15</v>
      </c>
      <c r="E7" s="100">
        <v>122</v>
      </c>
      <c r="F7" s="100">
        <v>362822</v>
      </c>
      <c r="G7" s="100">
        <v>146726</v>
      </c>
      <c r="H7" s="100">
        <v>216096</v>
      </c>
      <c r="I7" s="100">
        <v>12961</v>
      </c>
      <c r="J7" s="154"/>
      <c r="K7" s="100">
        <v>425</v>
      </c>
      <c r="L7" s="100">
        <v>0</v>
      </c>
      <c r="M7" s="100">
        <v>0</v>
      </c>
      <c r="N7" s="100">
        <v>0</v>
      </c>
      <c r="O7" s="100">
        <v>12212</v>
      </c>
      <c r="P7" s="100">
        <v>324</v>
      </c>
      <c r="Q7" s="100">
        <v>12536</v>
      </c>
      <c r="R7" s="39" t="s">
        <v>18</v>
      </c>
    </row>
    <row r="8" spans="1:18" s="40" customFormat="1" ht="21.75" customHeight="1">
      <c r="A8" s="47">
        <v>2</v>
      </c>
      <c r="B8" s="42" t="s">
        <v>1</v>
      </c>
      <c r="C8" s="101">
        <v>19</v>
      </c>
      <c r="D8" s="101">
        <v>2</v>
      </c>
      <c r="E8" s="101">
        <v>21</v>
      </c>
      <c r="F8" s="101">
        <v>43697</v>
      </c>
      <c r="G8" s="101">
        <v>23521</v>
      </c>
      <c r="H8" s="101">
        <v>20176</v>
      </c>
      <c r="I8" s="101">
        <v>1213</v>
      </c>
      <c r="J8" s="154"/>
      <c r="K8" s="101">
        <v>50</v>
      </c>
      <c r="L8" s="101">
        <v>0</v>
      </c>
      <c r="M8" s="101">
        <v>0</v>
      </c>
      <c r="N8" s="101">
        <v>0</v>
      </c>
      <c r="O8" s="101">
        <v>1161</v>
      </c>
      <c r="P8" s="101">
        <v>2</v>
      </c>
      <c r="Q8" s="101">
        <v>1163</v>
      </c>
      <c r="R8" s="42" t="s">
        <v>1</v>
      </c>
    </row>
    <row r="9" spans="1:18" s="40" customFormat="1" ht="21.75" customHeight="1">
      <c r="A9" s="47">
        <v>3</v>
      </c>
      <c r="B9" s="42" t="s">
        <v>19</v>
      </c>
      <c r="C9" s="101">
        <v>192</v>
      </c>
      <c r="D9" s="101">
        <v>18</v>
      </c>
      <c r="E9" s="101">
        <v>210</v>
      </c>
      <c r="F9" s="101">
        <v>825565</v>
      </c>
      <c r="G9" s="101">
        <v>313088</v>
      </c>
      <c r="H9" s="101">
        <v>512477</v>
      </c>
      <c r="I9" s="101">
        <v>30740</v>
      </c>
      <c r="J9" s="154"/>
      <c r="K9" s="101">
        <v>865</v>
      </c>
      <c r="L9" s="101">
        <v>0</v>
      </c>
      <c r="M9" s="101">
        <v>0</v>
      </c>
      <c r="N9" s="101">
        <v>0</v>
      </c>
      <c r="O9" s="101">
        <v>29821</v>
      </c>
      <c r="P9" s="101">
        <v>54</v>
      </c>
      <c r="Q9" s="101">
        <v>29875</v>
      </c>
      <c r="R9" s="42" t="s">
        <v>19</v>
      </c>
    </row>
    <row r="10" spans="1:18" s="40" customFormat="1" ht="21.75" customHeight="1">
      <c r="A10" s="47">
        <v>4</v>
      </c>
      <c r="B10" s="42" t="s">
        <v>20</v>
      </c>
      <c r="C10" s="101">
        <v>172</v>
      </c>
      <c r="D10" s="101">
        <v>14</v>
      </c>
      <c r="E10" s="101">
        <v>186</v>
      </c>
      <c r="F10" s="101">
        <v>832191</v>
      </c>
      <c r="G10" s="101">
        <v>298484</v>
      </c>
      <c r="H10" s="101">
        <v>533707</v>
      </c>
      <c r="I10" s="101">
        <v>32015</v>
      </c>
      <c r="J10" s="154"/>
      <c r="K10" s="101">
        <v>849</v>
      </c>
      <c r="L10" s="101">
        <v>0</v>
      </c>
      <c r="M10" s="101">
        <v>0</v>
      </c>
      <c r="N10" s="101">
        <v>0</v>
      </c>
      <c r="O10" s="101">
        <v>31118</v>
      </c>
      <c r="P10" s="101">
        <v>48</v>
      </c>
      <c r="Q10" s="101">
        <v>31166</v>
      </c>
      <c r="R10" s="42" t="s">
        <v>20</v>
      </c>
    </row>
    <row r="11" spans="1:18" s="40" customFormat="1" ht="21.75" customHeight="1">
      <c r="A11" s="47">
        <v>5</v>
      </c>
      <c r="B11" s="42" t="s">
        <v>21</v>
      </c>
      <c r="C11" s="101">
        <v>217</v>
      </c>
      <c r="D11" s="101">
        <v>18</v>
      </c>
      <c r="E11" s="101">
        <v>235</v>
      </c>
      <c r="F11" s="101">
        <v>845577</v>
      </c>
      <c r="G11" s="101">
        <v>322749</v>
      </c>
      <c r="H11" s="101">
        <v>522828</v>
      </c>
      <c r="I11" s="101">
        <v>31362</v>
      </c>
      <c r="J11" s="154"/>
      <c r="K11" s="101">
        <v>1189</v>
      </c>
      <c r="L11" s="101">
        <v>0</v>
      </c>
      <c r="M11" s="101">
        <v>4</v>
      </c>
      <c r="N11" s="101">
        <v>0</v>
      </c>
      <c r="O11" s="101">
        <v>30125</v>
      </c>
      <c r="P11" s="101">
        <v>44</v>
      </c>
      <c r="Q11" s="101">
        <v>30169</v>
      </c>
      <c r="R11" s="42" t="s">
        <v>21</v>
      </c>
    </row>
    <row r="12" spans="1:18" s="40" customFormat="1" ht="21.75" customHeight="1">
      <c r="A12" s="47">
        <v>6</v>
      </c>
      <c r="B12" s="42" t="s">
        <v>22</v>
      </c>
      <c r="C12" s="101">
        <v>116</v>
      </c>
      <c r="D12" s="101">
        <v>11</v>
      </c>
      <c r="E12" s="101">
        <v>127</v>
      </c>
      <c r="F12" s="101">
        <v>711585</v>
      </c>
      <c r="G12" s="101">
        <v>210828</v>
      </c>
      <c r="H12" s="101">
        <v>500757</v>
      </c>
      <c r="I12" s="101">
        <v>30042</v>
      </c>
      <c r="J12" s="154"/>
      <c r="K12" s="101">
        <v>998</v>
      </c>
      <c r="L12" s="101">
        <v>0</v>
      </c>
      <c r="M12" s="101">
        <v>0</v>
      </c>
      <c r="N12" s="101">
        <v>0</v>
      </c>
      <c r="O12" s="101">
        <v>29016</v>
      </c>
      <c r="P12" s="101">
        <v>28</v>
      </c>
      <c r="Q12" s="101">
        <v>29044</v>
      </c>
      <c r="R12" s="42" t="s">
        <v>22</v>
      </c>
    </row>
    <row r="13" spans="1:18" s="40" customFormat="1" ht="21.75" customHeight="1">
      <c r="A13" s="47">
        <v>7</v>
      </c>
      <c r="B13" s="42" t="s">
        <v>2</v>
      </c>
      <c r="C13" s="101">
        <v>27</v>
      </c>
      <c r="D13" s="101">
        <v>9</v>
      </c>
      <c r="E13" s="101">
        <v>36</v>
      </c>
      <c r="F13" s="101">
        <v>86250</v>
      </c>
      <c r="G13" s="101">
        <v>36595</v>
      </c>
      <c r="H13" s="101">
        <v>49655</v>
      </c>
      <c r="I13" s="101">
        <v>2979</v>
      </c>
      <c r="J13" s="154"/>
      <c r="K13" s="101">
        <v>119</v>
      </c>
      <c r="L13" s="101">
        <v>0</v>
      </c>
      <c r="M13" s="101">
        <v>0</v>
      </c>
      <c r="N13" s="101">
        <v>0</v>
      </c>
      <c r="O13" s="101">
        <v>2732</v>
      </c>
      <c r="P13" s="101">
        <v>128</v>
      </c>
      <c r="Q13" s="101">
        <v>2860</v>
      </c>
      <c r="R13" s="42" t="s">
        <v>2</v>
      </c>
    </row>
    <row r="14" spans="1:18" s="40" customFormat="1" ht="21.75" customHeight="1">
      <c r="A14" s="47">
        <v>8</v>
      </c>
      <c r="B14" s="42" t="s">
        <v>23</v>
      </c>
      <c r="C14" s="101">
        <v>133</v>
      </c>
      <c r="D14" s="101">
        <v>11</v>
      </c>
      <c r="E14" s="101">
        <v>144</v>
      </c>
      <c r="F14" s="101">
        <v>608001</v>
      </c>
      <c r="G14" s="101">
        <v>212721</v>
      </c>
      <c r="H14" s="101">
        <v>395280</v>
      </c>
      <c r="I14" s="101">
        <v>23714</v>
      </c>
      <c r="J14" s="154"/>
      <c r="K14" s="101">
        <v>738</v>
      </c>
      <c r="L14" s="101">
        <v>0</v>
      </c>
      <c r="M14" s="101">
        <v>0</v>
      </c>
      <c r="N14" s="101">
        <v>0</v>
      </c>
      <c r="O14" s="101">
        <v>22821</v>
      </c>
      <c r="P14" s="101">
        <v>155</v>
      </c>
      <c r="Q14" s="101">
        <v>22976</v>
      </c>
      <c r="R14" s="42" t="s">
        <v>23</v>
      </c>
    </row>
    <row r="15" spans="1:18" s="27" customFormat="1" ht="21.75" customHeight="1">
      <c r="A15" s="30">
        <v>9</v>
      </c>
      <c r="B15" s="31" t="s">
        <v>49</v>
      </c>
      <c r="C15" s="102">
        <v>97</v>
      </c>
      <c r="D15" s="102">
        <v>7</v>
      </c>
      <c r="E15" s="102">
        <v>104</v>
      </c>
      <c r="F15" s="102">
        <v>484410</v>
      </c>
      <c r="G15" s="102">
        <v>176269</v>
      </c>
      <c r="H15" s="102">
        <v>308141</v>
      </c>
      <c r="I15" s="102">
        <v>18486</v>
      </c>
      <c r="J15" s="154"/>
      <c r="K15" s="102">
        <v>438</v>
      </c>
      <c r="L15" s="102">
        <v>0</v>
      </c>
      <c r="M15" s="102">
        <v>13</v>
      </c>
      <c r="N15" s="102">
        <v>0</v>
      </c>
      <c r="O15" s="102">
        <v>18011</v>
      </c>
      <c r="P15" s="102">
        <v>24</v>
      </c>
      <c r="Q15" s="102">
        <v>18035</v>
      </c>
      <c r="R15" s="31" t="s">
        <v>49</v>
      </c>
    </row>
    <row r="16" spans="1:18" s="27" customFormat="1" ht="21.75" customHeight="1">
      <c r="A16" s="30">
        <v>10</v>
      </c>
      <c r="B16" s="31" t="s">
        <v>24</v>
      </c>
      <c r="C16" s="102">
        <v>68</v>
      </c>
      <c r="D16" s="102">
        <v>4</v>
      </c>
      <c r="E16" s="102">
        <v>72</v>
      </c>
      <c r="F16" s="102">
        <v>241666</v>
      </c>
      <c r="G16" s="102">
        <v>96549</v>
      </c>
      <c r="H16" s="102">
        <v>145117</v>
      </c>
      <c r="I16" s="102">
        <v>8708</v>
      </c>
      <c r="J16" s="154"/>
      <c r="K16" s="102">
        <v>247</v>
      </c>
      <c r="L16" s="102">
        <v>0</v>
      </c>
      <c r="M16" s="102">
        <v>10</v>
      </c>
      <c r="N16" s="102">
        <v>2</v>
      </c>
      <c r="O16" s="102">
        <v>8438</v>
      </c>
      <c r="P16" s="102">
        <v>11</v>
      </c>
      <c r="Q16" s="102">
        <v>8449</v>
      </c>
      <c r="R16" s="31" t="s">
        <v>24</v>
      </c>
    </row>
    <row r="17" spans="1:18" s="27" customFormat="1" ht="21.75" customHeight="1">
      <c r="A17" s="30">
        <v>11</v>
      </c>
      <c r="B17" s="31" t="s">
        <v>25</v>
      </c>
      <c r="C17" s="102">
        <v>12</v>
      </c>
      <c r="D17" s="102">
        <v>1</v>
      </c>
      <c r="E17" s="102">
        <v>13</v>
      </c>
      <c r="F17" s="102">
        <v>41152</v>
      </c>
      <c r="G17" s="102">
        <v>18367</v>
      </c>
      <c r="H17" s="102">
        <v>22785</v>
      </c>
      <c r="I17" s="102">
        <v>1367</v>
      </c>
      <c r="J17" s="154"/>
      <c r="K17" s="102">
        <v>51</v>
      </c>
      <c r="L17" s="102">
        <v>0</v>
      </c>
      <c r="M17" s="102">
        <v>0</v>
      </c>
      <c r="N17" s="102">
        <v>0</v>
      </c>
      <c r="O17" s="102">
        <v>1316</v>
      </c>
      <c r="P17" s="102">
        <v>0</v>
      </c>
      <c r="Q17" s="102">
        <v>1316</v>
      </c>
      <c r="R17" s="31" t="s">
        <v>25</v>
      </c>
    </row>
    <row r="18" spans="1:18" s="40" customFormat="1" ht="21.75" customHeight="1">
      <c r="A18" s="47">
        <v>12</v>
      </c>
      <c r="B18" s="42" t="s">
        <v>26</v>
      </c>
      <c r="C18" s="101">
        <v>24</v>
      </c>
      <c r="D18" s="101">
        <v>3</v>
      </c>
      <c r="E18" s="101">
        <v>27</v>
      </c>
      <c r="F18" s="101">
        <v>121239</v>
      </c>
      <c r="G18" s="101">
        <v>33469</v>
      </c>
      <c r="H18" s="101">
        <v>87770</v>
      </c>
      <c r="I18" s="101">
        <v>5270</v>
      </c>
      <c r="J18" s="154"/>
      <c r="K18" s="101">
        <v>150</v>
      </c>
      <c r="L18" s="101">
        <v>0</v>
      </c>
      <c r="M18" s="101">
        <v>0</v>
      </c>
      <c r="N18" s="101">
        <v>0</v>
      </c>
      <c r="O18" s="101">
        <v>5113</v>
      </c>
      <c r="P18" s="101">
        <v>7</v>
      </c>
      <c r="Q18" s="101">
        <v>5120</v>
      </c>
      <c r="R18" s="42" t="s">
        <v>26</v>
      </c>
    </row>
    <row r="19" spans="1:18" s="40" customFormat="1" ht="21.75" customHeight="1">
      <c r="A19" s="47">
        <v>13</v>
      </c>
      <c r="B19" s="42" t="s">
        <v>27</v>
      </c>
      <c r="C19" s="101">
        <v>91</v>
      </c>
      <c r="D19" s="101">
        <v>9</v>
      </c>
      <c r="E19" s="101">
        <v>100</v>
      </c>
      <c r="F19" s="101">
        <v>311472</v>
      </c>
      <c r="G19" s="101">
        <v>146619</v>
      </c>
      <c r="H19" s="101">
        <v>164853</v>
      </c>
      <c r="I19" s="101">
        <v>9889</v>
      </c>
      <c r="J19" s="154"/>
      <c r="K19" s="101">
        <v>490</v>
      </c>
      <c r="L19" s="101">
        <v>0</v>
      </c>
      <c r="M19" s="101">
        <v>0</v>
      </c>
      <c r="N19" s="101">
        <v>0</v>
      </c>
      <c r="O19" s="101">
        <v>9181</v>
      </c>
      <c r="P19" s="101">
        <v>218</v>
      </c>
      <c r="Q19" s="101">
        <v>9399</v>
      </c>
      <c r="R19" s="42" t="s">
        <v>27</v>
      </c>
    </row>
    <row r="20" spans="1:18" s="40" customFormat="1" ht="21.75" customHeight="1">
      <c r="A20" s="47">
        <v>14</v>
      </c>
      <c r="B20" s="42" t="s">
        <v>28</v>
      </c>
      <c r="C20" s="101">
        <v>27</v>
      </c>
      <c r="D20" s="101">
        <v>5</v>
      </c>
      <c r="E20" s="101">
        <v>32</v>
      </c>
      <c r="F20" s="101">
        <v>80629</v>
      </c>
      <c r="G20" s="101">
        <v>36862</v>
      </c>
      <c r="H20" s="101">
        <v>43767</v>
      </c>
      <c r="I20" s="101">
        <v>2626</v>
      </c>
      <c r="J20" s="154"/>
      <c r="K20" s="101">
        <v>94</v>
      </c>
      <c r="L20" s="101">
        <v>0</v>
      </c>
      <c r="M20" s="101">
        <v>0</v>
      </c>
      <c r="N20" s="101">
        <v>0</v>
      </c>
      <c r="O20" s="101">
        <v>2510</v>
      </c>
      <c r="P20" s="101">
        <v>22</v>
      </c>
      <c r="Q20" s="101">
        <v>2532</v>
      </c>
      <c r="R20" s="42" t="s">
        <v>28</v>
      </c>
    </row>
    <row r="21" spans="1:18" s="40" customFormat="1" ht="21.75" customHeight="1">
      <c r="A21" s="47">
        <v>15</v>
      </c>
      <c r="B21" s="42" t="s">
        <v>29</v>
      </c>
      <c r="C21" s="101">
        <v>35</v>
      </c>
      <c r="D21" s="101">
        <v>3</v>
      </c>
      <c r="E21" s="101">
        <v>38</v>
      </c>
      <c r="F21" s="101">
        <v>117098</v>
      </c>
      <c r="G21" s="101">
        <v>52673</v>
      </c>
      <c r="H21" s="101">
        <v>64425</v>
      </c>
      <c r="I21" s="101">
        <v>3864</v>
      </c>
      <c r="J21" s="154"/>
      <c r="K21" s="101">
        <v>242</v>
      </c>
      <c r="L21" s="101">
        <v>0</v>
      </c>
      <c r="M21" s="101">
        <v>0</v>
      </c>
      <c r="N21" s="101">
        <v>0</v>
      </c>
      <c r="O21" s="101">
        <v>3495</v>
      </c>
      <c r="P21" s="101">
        <v>127</v>
      </c>
      <c r="Q21" s="101">
        <v>3622</v>
      </c>
      <c r="R21" s="42" t="s">
        <v>29</v>
      </c>
    </row>
    <row r="22" spans="1:18" s="40" customFormat="1" ht="21.75" customHeight="1">
      <c r="A22" s="47">
        <v>16</v>
      </c>
      <c r="B22" s="42" t="s">
        <v>30</v>
      </c>
      <c r="C22" s="101">
        <v>159</v>
      </c>
      <c r="D22" s="101">
        <v>19</v>
      </c>
      <c r="E22" s="101">
        <v>178</v>
      </c>
      <c r="F22" s="101">
        <v>567614</v>
      </c>
      <c r="G22" s="101">
        <v>231042</v>
      </c>
      <c r="H22" s="101">
        <v>336572</v>
      </c>
      <c r="I22" s="101">
        <v>20191</v>
      </c>
      <c r="J22" s="154"/>
      <c r="K22" s="101">
        <v>629</v>
      </c>
      <c r="L22" s="101">
        <v>0</v>
      </c>
      <c r="M22" s="101">
        <v>0</v>
      </c>
      <c r="N22" s="101">
        <v>0</v>
      </c>
      <c r="O22" s="101">
        <v>19516</v>
      </c>
      <c r="P22" s="101">
        <v>46</v>
      </c>
      <c r="Q22" s="101">
        <v>19562</v>
      </c>
      <c r="R22" s="42" t="s">
        <v>30</v>
      </c>
    </row>
    <row r="23" spans="1:18" s="40" customFormat="1" ht="21.75" customHeight="1">
      <c r="A23" s="47">
        <v>17</v>
      </c>
      <c r="B23" s="42" t="s">
        <v>0</v>
      </c>
      <c r="C23" s="101">
        <v>43</v>
      </c>
      <c r="D23" s="101">
        <v>5</v>
      </c>
      <c r="E23" s="101">
        <v>48</v>
      </c>
      <c r="F23" s="101">
        <v>175796</v>
      </c>
      <c r="G23" s="101">
        <v>52635</v>
      </c>
      <c r="H23" s="101">
        <v>123161</v>
      </c>
      <c r="I23" s="101">
        <v>7388</v>
      </c>
      <c r="J23" s="154"/>
      <c r="K23" s="101">
        <v>97</v>
      </c>
      <c r="L23" s="101">
        <v>8</v>
      </c>
      <c r="M23" s="101">
        <v>0</v>
      </c>
      <c r="N23" s="101">
        <v>0</v>
      </c>
      <c r="O23" s="101">
        <v>7276</v>
      </c>
      <c r="P23" s="101">
        <v>7</v>
      </c>
      <c r="Q23" s="101">
        <v>7283</v>
      </c>
      <c r="R23" s="42" t="s">
        <v>0</v>
      </c>
    </row>
    <row r="24" spans="1:18" s="40" customFormat="1" ht="21.75" customHeight="1">
      <c r="A24" s="47">
        <v>18</v>
      </c>
      <c r="B24" s="42" t="s">
        <v>31</v>
      </c>
      <c r="C24" s="101">
        <v>55</v>
      </c>
      <c r="D24" s="101">
        <v>4</v>
      </c>
      <c r="E24" s="101">
        <v>59</v>
      </c>
      <c r="F24" s="101">
        <v>357859</v>
      </c>
      <c r="G24" s="101">
        <v>86920</v>
      </c>
      <c r="H24" s="101">
        <v>270939</v>
      </c>
      <c r="I24" s="101">
        <v>16256</v>
      </c>
      <c r="J24" s="154"/>
      <c r="K24" s="101">
        <v>215</v>
      </c>
      <c r="L24" s="101">
        <v>0</v>
      </c>
      <c r="M24" s="101">
        <v>0</v>
      </c>
      <c r="N24" s="101">
        <v>0</v>
      </c>
      <c r="O24" s="101">
        <v>16035</v>
      </c>
      <c r="P24" s="101">
        <v>6</v>
      </c>
      <c r="Q24" s="101">
        <v>16041</v>
      </c>
      <c r="R24" s="42" t="s">
        <v>31</v>
      </c>
    </row>
    <row r="25" spans="1:18" s="40" customFormat="1" ht="21.75" customHeight="1">
      <c r="A25" s="47">
        <v>19</v>
      </c>
      <c r="B25" s="42" t="s">
        <v>3</v>
      </c>
      <c r="C25" s="101">
        <v>25</v>
      </c>
      <c r="D25" s="101">
        <v>3</v>
      </c>
      <c r="E25" s="101">
        <v>28</v>
      </c>
      <c r="F25" s="101">
        <v>96630</v>
      </c>
      <c r="G25" s="101">
        <v>45491</v>
      </c>
      <c r="H25" s="101">
        <v>51139</v>
      </c>
      <c r="I25" s="101">
        <v>3068</v>
      </c>
      <c r="J25" s="154"/>
      <c r="K25" s="101">
        <v>158</v>
      </c>
      <c r="L25" s="101">
        <v>0</v>
      </c>
      <c r="M25" s="101">
        <v>0</v>
      </c>
      <c r="N25" s="101">
        <v>0</v>
      </c>
      <c r="O25" s="101">
        <v>2901</v>
      </c>
      <c r="P25" s="101">
        <v>9</v>
      </c>
      <c r="Q25" s="101">
        <v>2910</v>
      </c>
      <c r="R25" s="42" t="s">
        <v>3</v>
      </c>
    </row>
    <row r="26" spans="1:18" s="40" customFormat="1" ht="21.75" customHeight="1">
      <c r="A26" s="47">
        <v>20</v>
      </c>
      <c r="B26" s="42" t="s">
        <v>32</v>
      </c>
      <c r="C26" s="101">
        <v>14</v>
      </c>
      <c r="D26" s="101">
        <v>3</v>
      </c>
      <c r="E26" s="101">
        <v>17</v>
      </c>
      <c r="F26" s="101">
        <v>49149</v>
      </c>
      <c r="G26" s="101">
        <v>23253</v>
      </c>
      <c r="H26" s="101">
        <v>25896</v>
      </c>
      <c r="I26" s="101">
        <v>1555</v>
      </c>
      <c r="J26" s="154"/>
      <c r="K26" s="101">
        <v>56</v>
      </c>
      <c r="L26" s="101">
        <v>0</v>
      </c>
      <c r="M26" s="101">
        <v>0</v>
      </c>
      <c r="N26" s="101">
        <v>0</v>
      </c>
      <c r="O26" s="101">
        <v>1491</v>
      </c>
      <c r="P26" s="101">
        <v>8</v>
      </c>
      <c r="Q26" s="101">
        <v>1499</v>
      </c>
      <c r="R26" s="42" t="s">
        <v>32</v>
      </c>
    </row>
    <row r="27" spans="1:18" s="40" customFormat="1" ht="21.75" customHeight="1">
      <c r="A27" s="47">
        <v>21</v>
      </c>
      <c r="B27" s="42" t="s">
        <v>50</v>
      </c>
      <c r="C27" s="101">
        <v>57</v>
      </c>
      <c r="D27" s="101">
        <v>4</v>
      </c>
      <c r="E27" s="101">
        <v>61</v>
      </c>
      <c r="F27" s="101">
        <v>176711</v>
      </c>
      <c r="G27" s="101">
        <v>63248</v>
      </c>
      <c r="H27" s="101">
        <v>113463</v>
      </c>
      <c r="I27" s="101">
        <v>6806</v>
      </c>
      <c r="J27" s="154"/>
      <c r="K27" s="101">
        <v>146</v>
      </c>
      <c r="L27" s="101">
        <v>0</v>
      </c>
      <c r="M27" s="101">
        <v>0</v>
      </c>
      <c r="N27" s="101">
        <v>0</v>
      </c>
      <c r="O27" s="101">
        <v>6649</v>
      </c>
      <c r="P27" s="101">
        <v>11</v>
      </c>
      <c r="Q27" s="101">
        <v>6660</v>
      </c>
      <c r="R27" s="42" t="s">
        <v>50</v>
      </c>
    </row>
    <row r="28" spans="1:18" s="40" customFormat="1" ht="21.75" customHeight="1">
      <c r="A28" s="47">
        <v>22</v>
      </c>
      <c r="B28" s="42" t="s">
        <v>51</v>
      </c>
      <c r="C28" s="101">
        <v>38</v>
      </c>
      <c r="D28" s="101">
        <v>4</v>
      </c>
      <c r="E28" s="101">
        <v>42</v>
      </c>
      <c r="F28" s="101">
        <v>149647</v>
      </c>
      <c r="G28" s="101">
        <v>56169</v>
      </c>
      <c r="H28" s="101">
        <v>93478</v>
      </c>
      <c r="I28" s="101">
        <v>5606</v>
      </c>
      <c r="J28" s="154"/>
      <c r="K28" s="101">
        <v>133</v>
      </c>
      <c r="L28" s="101">
        <v>0</v>
      </c>
      <c r="M28" s="101">
        <v>0</v>
      </c>
      <c r="N28" s="101">
        <v>0</v>
      </c>
      <c r="O28" s="101">
        <v>5456</v>
      </c>
      <c r="P28" s="101">
        <v>17</v>
      </c>
      <c r="Q28" s="101">
        <v>5473</v>
      </c>
      <c r="R28" s="42" t="s">
        <v>51</v>
      </c>
    </row>
    <row r="29" spans="1:18" s="40" customFormat="1" ht="21.75" customHeight="1">
      <c r="A29" s="47">
        <v>23</v>
      </c>
      <c r="B29" s="42" t="s">
        <v>52</v>
      </c>
      <c r="C29" s="101">
        <v>406</v>
      </c>
      <c r="D29" s="101">
        <v>40</v>
      </c>
      <c r="E29" s="101">
        <v>446</v>
      </c>
      <c r="F29" s="101">
        <v>1673298</v>
      </c>
      <c r="G29" s="101">
        <v>656139</v>
      </c>
      <c r="H29" s="101">
        <v>1017159</v>
      </c>
      <c r="I29" s="101">
        <v>61015</v>
      </c>
      <c r="J29" s="154"/>
      <c r="K29" s="101">
        <v>2158</v>
      </c>
      <c r="L29" s="101">
        <v>0</v>
      </c>
      <c r="M29" s="101">
        <v>0</v>
      </c>
      <c r="N29" s="101">
        <v>0</v>
      </c>
      <c r="O29" s="101">
        <v>58183</v>
      </c>
      <c r="P29" s="101">
        <v>674</v>
      </c>
      <c r="Q29" s="101">
        <v>58857</v>
      </c>
      <c r="R29" s="42" t="s">
        <v>52</v>
      </c>
    </row>
    <row r="30" spans="1:18" s="40" customFormat="1" ht="21.75" customHeight="1">
      <c r="A30" s="47">
        <v>24</v>
      </c>
      <c r="B30" s="42" t="s">
        <v>53</v>
      </c>
      <c r="C30" s="101">
        <v>267</v>
      </c>
      <c r="D30" s="101">
        <v>18</v>
      </c>
      <c r="E30" s="101">
        <v>285</v>
      </c>
      <c r="F30" s="101">
        <v>979051</v>
      </c>
      <c r="G30" s="101">
        <v>398649</v>
      </c>
      <c r="H30" s="101">
        <v>580402</v>
      </c>
      <c r="I30" s="101">
        <v>34813</v>
      </c>
      <c r="J30" s="154"/>
      <c r="K30" s="101">
        <v>1237</v>
      </c>
      <c r="L30" s="101">
        <v>0</v>
      </c>
      <c r="M30" s="101">
        <v>0</v>
      </c>
      <c r="N30" s="101">
        <v>13</v>
      </c>
      <c r="O30" s="101">
        <v>33512</v>
      </c>
      <c r="P30" s="101">
        <v>51</v>
      </c>
      <c r="Q30" s="101">
        <v>33563</v>
      </c>
      <c r="R30" s="42" t="s">
        <v>53</v>
      </c>
    </row>
    <row r="31" spans="1:18" s="40" customFormat="1" ht="21.75" customHeight="1">
      <c r="A31" s="47">
        <v>25</v>
      </c>
      <c r="B31" s="42" t="s">
        <v>54</v>
      </c>
      <c r="C31" s="101">
        <v>185</v>
      </c>
      <c r="D31" s="101">
        <v>13</v>
      </c>
      <c r="E31" s="101">
        <v>198</v>
      </c>
      <c r="F31" s="101">
        <v>768051</v>
      </c>
      <c r="G31" s="101">
        <v>276246</v>
      </c>
      <c r="H31" s="101">
        <v>491805</v>
      </c>
      <c r="I31" s="101">
        <v>29502</v>
      </c>
      <c r="J31" s="154"/>
      <c r="K31" s="101">
        <v>1102</v>
      </c>
      <c r="L31" s="101">
        <v>0</v>
      </c>
      <c r="M31" s="101">
        <v>0</v>
      </c>
      <c r="N31" s="101">
        <v>13</v>
      </c>
      <c r="O31" s="101">
        <v>28344</v>
      </c>
      <c r="P31" s="101">
        <v>43</v>
      </c>
      <c r="Q31" s="101">
        <v>28387</v>
      </c>
      <c r="R31" s="42" t="s">
        <v>54</v>
      </c>
    </row>
    <row r="32" spans="1:18" s="40" customFormat="1" ht="21.75" customHeight="1">
      <c r="A32" s="47">
        <v>26</v>
      </c>
      <c r="B32" s="42" t="s">
        <v>55</v>
      </c>
      <c r="C32" s="101">
        <v>206</v>
      </c>
      <c r="D32" s="101">
        <v>21</v>
      </c>
      <c r="E32" s="101">
        <v>227</v>
      </c>
      <c r="F32" s="101">
        <v>805459</v>
      </c>
      <c r="G32" s="101">
        <v>307991</v>
      </c>
      <c r="H32" s="101">
        <v>497468</v>
      </c>
      <c r="I32" s="101">
        <v>29839</v>
      </c>
      <c r="J32" s="154"/>
      <c r="K32" s="101">
        <v>749</v>
      </c>
      <c r="L32" s="101">
        <v>0</v>
      </c>
      <c r="M32" s="101">
        <v>0</v>
      </c>
      <c r="N32" s="101">
        <v>0</v>
      </c>
      <c r="O32" s="101">
        <v>28955</v>
      </c>
      <c r="P32" s="101">
        <v>135</v>
      </c>
      <c r="Q32" s="101">
        <v>29090</v>
      </c>
      <c r="R32" s="42" t="s">
        <v>55</v>
      </c>
    </row>
    <row r="33" spans="1:18" s="40" customFormat="1" ht="21.75" customHeight="1">
      <c r="A33" s="47">
        <v>27</v>
      </c>
      <c r="B33" s="42" t="s">
        <v>56</v>
      </c>
      <c r="C33" s="101">
        <v>111</v>
      </c>
      <c r="D33" s="101">
        <v>9</v>
      </c>
      <c r="E33" s="101">
        <v>120</v>
      </c>
      <c r="F33" s="101">
        <v>409788</v>
      </c>
      <c r="G33" s="101">
        <v>161806</v>
      </c>
      <c r="H33" s="101">
        <v>247982</v>
      </c>
      <c r="I33" s="101">
        <v>14874</v>
      </c>
      <c r="J33" s="154"/>
      <c r="K33" s="101">
        <v>308</v>
      </c>
      <c r="L33" s="101">
        <v>0</v>
      </c>
      <c r="M33" s="101">
        <v>0</v>
      </c>
      <c r="N33" s="101">
        <v>0</v>
      </c>
      <c r="O33" s="101">
        <v>14548</v>
      </c>
      <c r="P33" s="101">
        <v>18</v>
      </c>
      <c r="Q33" s="101">
        <v>14566</v>
      </c>
      <c r="R33" s="42" t="s">
        <v>56</v>
      </c>
    </row>
    <row r="34" spans="1:18" s="40" customFormat="1" ht="21.75" customHeight="1">
      <c r="A34" s="47">
        <v>28</v>
      </c>
      <c r="B34" s="42" t="s">
        <v>57</v>
      </c>
      <c r="C34" s="101">
        <v>278</v>
      </c>
      <c r="D34" s="101">
        <v>14</v>
      </c>
      <c r="E34" s="101">
        <v>292</v>
      </c>
      <c r="F34" s="101">
        <v>1400712</v>
      </c>
      <c r="G34" s="101">
        <v>508177</v>
      </c>
      <c r="H34" s="101">
        <v>892535</v>
      </c>
      <c r="I34" s="101">
        <v>53543</v>
      </c>
      <c r="J34" s="154"/>
      <c r="K34" s="101">
        <v>1673</v>
      </c>
      <c r="L34" s="101">
        <v>0</v>
      </c>
      <c r="M34" s="101">
        <v>0</v>
      </c>
      <c r="N34" s="101">
        <v>0</v>
      </c>
      <c r="O34" s="101">
        <v>51822</v>
      </c>
      <c r="P34" s="101">
        <v>48</v>
      </c>
      <c r="Q34" s="101">
        <v>51870</v>
      </c>
      <c r="R34" s="42" t="s">
        <v>57</v>
      </c>
    </row>
    <row r="35" spans="1:18" s="40" customFormat="1" ht="21.75" customHeight="1">
      <c r="A35" s="47">
        <v>29</v>
      </c>
      <c r="B35" s="42" t="s">
        <v>58</v>
      </c>
      <c r="C35" s="101">
        <v>538</v>
      </c>
      <c r="D35" s="101">
        <v>33</v>
      </c>
      <c r="E35" s="101">
        <v>571</v>
      </c>
      <c r="F35" s="101">
        <v>2918639</v>
      </c>
      <c r="G35" s="101">
        <v>874065</v>
      </c>
      <c r="H35" s="101">
        <v>2044574</v>
      </c>
      <c r="I35" s="101">
        <v>122651</v>
      </c>
      <c r="J35" s="154"/>
      <c r="K35" s="101">
        <v>1875</v>
      </c>
      <c r="L35" s="101">
        <v>0</v>
      </c>
      <c r="M35" s="101">
        <v>6</v>
      </c>
      <c r="N35" s="101">
        <v>0</v>
      </c>
      <c r="O35" s="101">
        <v>120664</v>
      </c>
      <c r="P35" s="101">
        <v>106</v>
      </c>
      <c r="Q35" s="101">
        <v>120770</v>
      </c>
      <c r="R35" s="42" t="s">
        <v>58</v>
      </c>
    </row>
    <row r="36" spans="1:18" s="40" customFormat="1" ht="21.75" customHeight="1">
      <c r="A36" s="47">
        <v>30</v>
      </c>
      <c r="B36" s="42" t="s">
        <v>59</v>
      </c>
      <c r="C36" s="101">
        <v>980</v>
      </c>
      <c r="D36" s="101">
        <v>53</v>
      </c>
      <c r="E36" s="101">
        <v>1033</v>
      </c>
      <c r="F36" s="101">
        <v>6534781</v>
      </c>
      <c r="G36" s="101">
        <v>1768826</v>
      </c>
      <c r="H36" s="101">
        <v>4765955</v>
      </c>
      <c r="I36" s="101">
        <v>285915</v>
      </c>
      <c r="J36" s="154"/>
      <c r="K36" s="101">
        <v>5040</v>
      </c>
      <c r="L36" s="101">
        <v>0</v>
      </c>
      <c r="M36" s="101">
        <v>0</v>
      </c>
      <c r="N36" s="101">
        <v>0</v>
      </c>
      <c r="O36" s="101">
        <v>280726</v>
      </c>
      <c r="P36" s="101">
        <v>149</v>
      </c>
      <c r="Q36" s="101">
        <v>280875</v>
      </c>
      <c r="R36" s="42" t="s">
        <v>59</v>
      </c>
    </row>
    <row r="37" spans="1:18" s="40" customFormat="1" ht="21.75" customHeight="1">
      <c r="A37" s="47">
        <v>31</v>
      </c>
      <c r="B37" s="42" t="s">
        <v>60</v>
      </c>
      <c r="C37" s="101">
        <v>61</v>
      </c>
      <c r="D37" s="101">
        <v>8</v>
      </c>
      <c r="E37" s="101">
        <v>69</v>
      </c>
      <c r="F37" s="101">
        <v>173244</v>
      </c>
      <c r="G37" s="101">
        <v>78398</v>
      </c>
      <c r="H37" s="101">
        <v>94846</v>
      </c>
      <c r="I37" s="101">
        <v>5688</v>
      </c>
      <c r="J37" s="154"/>
      <c r="K37" s="101">
        <v>167</v>
      </c>
      <c r="L37" s="101">
        <v>0</v>
      </c>
      <c r="M37" s="101">
        <v>0</v>
      </c>
      <c r="N37" s="101">
        <v>0</v>
      </c>
      <c r="O37" s="101">
        <v>5502</v>
      </c>
      <c r="P37" s="101">
        <v>19</v>
      </c>
      <c r="Q37" s="101">
        <v>5521</v>
      </c>
      <c r="R37" s="42" t="s">
        <v>60</v>
      </c>
    </row>
    <row r="38" spans="1:18" s="40" customFormat="1" ht="21.75" customHeight="1">
      <c r="A38" s="53">
        <v>32</v>
      </c>
      <c r="B38" s="54" t="s">
        <v>61</v>
      </c>
      <c r="C38" s="103">
        <v>235</v>
      </c>
      <c r="D38" s="103">
        <v>10</v>
      </c>
      <c r="E38" s="103">
        <v>245</v>
      </c>
      <c r="F38" s="103">
        <v>1036035</v>
      </c>
      <c r="G38" s="103">
        <v>363112</v>
      </c>
      <c r="H38" s="103">
        <v>672923</v>
      </c>
      <c r="I38" s="103">
        <v>40366</v>
      </c>
      <c r="J38" s="154"/>
      <c r="K38" s="103">
        <v>879</v>
      </c>
      <c r="L38" s="103">
        <v>0</v>
      </c>
      <c r="M38" s="103">
        <v>0</v>
      </c>
      <c r="N38" s="103">
        <v>0</v>
      </c>
      <c r="O38" s="103">
        <v>39453</v>
      </c>
      <c r="P38" s="103">
        <v>34</v>
      </c>
      <c r="Q38" s="103">
        <v>39487</v>
      </c>
      <c r="R38" s="54" t="s">
        <v>61</v>
      </c>
    </row>
    <row r="39" spans="1:18" s="27" customFormat="1" ht="21.75" customHeight="1">
      <c r="A39" s="63"/>
      <c r="B39" s="64" t="s">
        <v>82</v>
      </c>
      <c r="C39" s="93">
        <f>SUM(C7:C38)</f>
        <v>4995</v>
      </c>
      <c r="D39" s="93">
        <f aca="true" t="shared" si="0" ref="D39:I39">SUM(D7:D38)</f>
        <v>391</v>
      </c>
      <c r="E39" s="93">
        <f t="shared" si="0"/>
        <v>5386</v>
      </c>
      <c r="F39" s="93">
        <f t="shared" si="0"/>
        <v>23985818</v>
      </c>
      <c r="G39" s="93">
        <f t="shared" si="0"/>
        <v>8077687</v>
      </c>
      <c r="H39" s="93">
        <f t="shared" si="0"/>
        <v>15908131</v>
      </c>
      <c r="I39" s="93">
        <f t="shared" si="0"/>
        <v>954312</v>
      </c>
      <c r="J39" s="155"/>
      <c r="K39" s="93">
        <f aca="true" t="shared" si="1" ref="K39:Q39">SUM(K7:K38)</f>
        <v>23567</v>
      </c>
      <c r="L39" s="93">
        <f t="shared" si="1"/>
        <v>8</v>
      </c>
      <c r="M39" s="93">
        <f t="shared" si="1"/>
        <v>33</v>
      </c>
      <c r="N39" s="93">
        <f t="shared" si="1"/>
        <v>28</v>
      </c>
      <c r="O39" s="93">
        <f t="shared" si="1"/>
        <v>928103</v>
      </c>
      <c r="P39" s="93">
        <f t="shared" si="1"/>
        <v>2573</v>
      </c>
      <c r="Q39" s="93">
        <f t="shared" si="1"/>
        <v>930676</v>
      </c>
      <c r="R39" s="66" t="s">
        <v>82</v>
      </c>
    </row>
    <row r="40" spans="1:18" s="40" customFormat="1" ht="21.75" customHeight="1">
      <c r="A40" s="48">
        <v>33</v>
      </c>
      <c r="B40" s="44" t="s">
        <v>33</v>
      </c>
      <c r="C40" s="104">
        <v>199</v>
      </c>
      <c r="D40" s="104">
        <v>16</v>
      </c>
      <c r="E40" s="104">
        <v>215</v>
      </c>
      <c r="F40" s="104">
        <v>875726</v>
      </c>
      <c r="G40" s="104">
        <v>322205</v>
      </c>
      <c r="H40" s="104">
        <v>553521</v>
      </c>
      <c r="I40" s="104">
        <v>34175</v>
      </c>
      <c r="J40" s="154"/>
      <c r="K40" s="104">
        <v>915</v>
      </c>
      <c r="L40" s="104">
        <v>0</v>
      </c>
      <c r="M40" s="104">
        <v>9</v>
      </c>
      <c r="N40" s="104">
        <v>0</v>
      </c>
      <c r="O40" s="104">
        <v>33193</v>
      </c>
      <c r="P40" s="104">
        <v>58</v>
      </c>
      <c r="Q40" s="104">
        <v>33251</v>
      </c>
      <c r="R40" s="44" t="s">
        <v>33</v>
      </c>
    </row>
    <row r="41" spans="1:18" s="40" customFormat="1" ht="21.75" customHeight="1">
      <c r="A41" s="47">
        <v>34</v>
      </c>
      <c r="B41" s="42" t="s">
        <v>34</v>
      </c>
      <c r="C41" s="101">
        <v>44</v>
      </c>
      <c r="D41" s="101">
        <v>2</v>
      </c>
      <c r="E41" s="101">
        <v>46</v>
      </c>
      <c r="F41" s="101">
        <v>338810</v>
      </c>
      <c r="G41" s="101">
        <v>75706</v>
      </c>
      <c r="H41" s="101">
        <v>263104</v>
      </c>
      <c r="I41" s="101">
        <v>15785</v>
      </c>
      <c r="J41" s="154"/>
      <c r="K41" s="101">
        <v>222</v>
      </c>
      <c r="L41" s="101">
        <v>0</v>
      </c>
      <c r="M41" s="101">
        <v>0</v>
      </c>
      <c r="N41" s="101">
        <v>0</v>
      </c>
      <c r="O41" s="101">
        <v>15546</v>
      </c>
      <c r="P41" s="101">
        <v>17</v>
      </c>
      <c r="Q41" s="101">
        <v>15563</v>
      </c>
      <c r="R41" s="42" t="s">
        <v>34</v>
      </c>
    </row>
    <row r="42" spans="1:18" s="40" customFormat="1" ht="21.75" customHeight="1">
      <c r="A42" s="47">
        <v>35</v>
      </c>
      <c r="B42" s="42" t="s">
        <v>62</v>
      </c>
      <c r="C42" s="101">
        <v>40</v>
      </c>
      <c r="D42" s="101">
        <v>3</v>
      </c>
      <c r="E42" s="101">
        <v>43</v>
      </c>
      <c r="F42" s="101">
        <v>142032</v>
      </c>
      <c r="G42" s="101">
        <v>63680</v>
      </c>
      <c r="H42" s="101">
        <v>78352</v>
      </c>
      <c r="I42" s="101">
        <v>4712</v>
      </c>
      <c r="J42" s="154"/>
      <c r="K42" s="101">
        <v>320</v>
      </c>
      <c r="L42" s="101">
        <v>0</v>
      </c>
      <c r="M42" s="101">
        <v>0</v>
      </c>
      <c r="N42" s="101">
        <v>0</v>
      </c>
      <c r="O42" s="101">
        <v>4378</v>
      </c>
      <c r="P42" s="101">
        <v>14</v>
      </c>
      <c r="Q42" s="101">
        <v>4392</v>
      </c>
      <c r="R42" s="42" t="s">
        <v>62</v>
      </c>
    </row>
    <row r="43" spans="1:18" s="40" customFormat="1" ht="21.75" customHeight="1">
      <c r="A43" s="47">
        <v>36</v>
      </c>
      <c r="B43" s="42" t="s">
        <v>35</v>
      </c>
      <c r="C43" s="101">
        <v>23</v>
      </c>
      <c r="D43" s="101">
        <v>2</v>
      </c>
      <c r="E43" s="101">
        <v>25</v>
      </c>
      <c r="F43" s="101">
        <v>91665</v>
      </c>
      <c r="G43" s="101">
        <v>33172</v>
      </c>
      <c r="H43" s="101">
        <v>58493</v>
      </c>
      <c r="I43" s="101">
        <v>3511</v>
      </c>
      <c r="J43" s="154"/>
      <c r="K43" s="101">
        <v>148</v>
      </c>
      <c r="L43" s="101">
        <v>0</v>
      </c>
      <c r="M43" s="101">
        <v>0</v>
      </c>
      <c r="N43" s="101">
        <v>0</v>
      </c>
      <c r="O43" s="101">
        <v>3361</v>
      </c>
      <c r="P43" s="101">
        <v>2</v>
      </c>
      <c r="Q43" s="101">
        <v>3363</v>
      </c>
      <c r="R43" s="42" t="s">
        <v>35</v>
      </c>
    </row>
    <row r="44" spans="1:18" s="40" customFormat="1" ht="21.75" customHeight="1">
      <c r="A44" s="47">
        <v>37</v>
      </c>
      <c r="B44" s="42" t="s">
        <v>36</v>
      </c>
      <c r="C44" s="101">
        <v>37</v>
      </c>
      <c r="D44" s="101">
        <v>6</v>
      </c>
      <c r="E44" s="101">
        <v>43</v>
      </c>
      <c r="F44" s="101">
        <v>121723</v>
      </c>
      <c r="G44" s="101">
        <v>63715</v>
      </c>
      <c r="H44" s="101">
        <v>58008</v>
      </c>
      <c r="I44" s="101">
        <v>3479</v>
      </c>
      <c r="J44" s="154"/>
      <c r="K44" s="101">
        <v>138</v>
      </c>
      <c r="L44" s="101">
        <v>0</v>
      </c>
      <c r="M44" s="101">
        <v>0</v>
      </c>
      <c r="N44" s="101">
        <v>0</v>
      </c>
      <c r="O44" s="101">
        <v>3309</v>
      </c>
      <c r="P44" s="101">
        <v>32</v>
      </c>
      <c r="Q44" s="101">
        <v>3341</v>
      </c>
      <c r="R44" s="42" t="s">
        <v>36</v>
      </c>
    </row>
    <row r="45" spans="1:18" s="40" customFormat="1" ht="21.75" customHeight="1">
      <c r="A45" s="47">
        <v>38</v>
      </c>
      <c r="B45" s="42" t="s">
        <v>37</v>
      </c>
      <c r="C45" s="101">
        <v>17</v>
      </c>
      <c r="D45" s="101">
        <v>5</v>
      </c>
      <c r="E45" s="101">
        <v>22</v>
      </c>
      <c r="F45" s="101">
        <v>52768</v>
      </c>
      <c r="G45" s="101">
        <v>25712</v>
      </c>
      <c r="H45" s="101">
        <v>27056</v>
      </c>
      <c r="I45" s="101">
        <v>1625</v>
      </c>
      <c r="J45" s="154"/>
      <c r="K45" s="101">
        <v>93</v>
      </c>
      <c r="L45" s="101">
        <v>0</v>
      </c>
      <c r="M45" s="101">
        <v>0</v>
      </c>
      <c r="N45" s="101">
        <v>0</v>
      </c>
      <c r="O45" s="101">
        <v>1520</v>
      </c>
      <c r="P45" s="101">
        <v>12</v>
      </c>
      <c r="Q45" s="101">
        <v>1532</v>
      </c>
      <c r="R45" s="42" t="s">
        <v>37</v>
      </c>
    </row>
    <row r="46" spans="1:18" s="40" customFormat="1" ht="21.75" customHeight="1">
      <c r="A46" s="47">
        <v>39</v>
      </c>
      <c r="B46" s="42" t="s">
        <v>38</v>
      </c>
      <c r="C46" s="101">
        <v>59</v>
      </c>
      <c r="D46" s="101">
        <v>1</v>
      </c>
      <c r="E46" s="101">
        <v>60</v>
      </c>
      <c r="F46" s="101">
        <v>200753</v>
      </c>
      <c r="G46" s="101">
        <v>72344</v>
      </c>
      <c r="H46" s="101">
        <v>128409</v>
      </c>
      <c r="I46" s="101">
        <v>7704</v>
      </c>
      <c r="J46" s="154"/>
      <c r="K46" s="101">
        <v>433</v>
      </c>
      <c r="L46" s="101">
        <v>0</v>
      </c>
      <c r="M46" s="101">
        <v>0</v>
      </c>
      <c r="N46" s="101">
        <v>0</v>
      </c>
      <c r="O46" s="101">
        <v>7269</v>
      </c>
      <c r="P46" s="101">
        <v>2</v>
      </c>
      <c r="Q46" s="101">
        <v>7271</v>
      </c>
      <c r="R46" s="42" t="s">
        <v>38</v>
      </c>
    </row>
    <row r="47" spans="1:18" s="40" customFormat="1" ht="21.75" customHeight="1">
      <c r="A47" s="47">
        <v>40</v>
      </c>
      <c r="B47" s="42" t="s">
        <v>39</v>
      </c>
      <c r="C47" s="101">
        <v>78</v>
      </c>
      <c r="D47" s="101">
        <v>5</v>
      </c>
      <c r="E47" s="101">
        <v>83</v>
      </c>
      <c r="F47" s="101">
        <v>346517</v>
      </c>
      <c r="G47" s="101">
        <v>137658</v>
      </c>
      <c r="H47" s="101">
        <v>208859</v>
      </c>
      <c r="I47" s="101">
        <v>12530</v>
      </c>
      <c r="J47" s="154"/>
      <c r="K47" s="101">
        <v>393</v>
      </c>
      <c r="L47" s="101">
        <v>0</v>
      </c>
      <c r="M47" s="101">
        <v>0</v>
      </c>
      <c r="N47" s="101">
        <v>0</v>
      </c>
      <c r="O47" s="101">
        <v>12116</v>
      </c>
      <c r="P47" s="101">
        <v>21</v>
      </c>
      <c r="Q47" s="101">
        <v>12137</v>
      </c>
      <c r="R47" s="42" t="s">
        <v>39</v>
      </c>
    </row>
    <row r="48" spans="1:18" s="40" customFormat="1" ht="21.75" customHeight="1">
      <c r="A48" s="47">
        <v>41</v>
      </c>
      <c r="B48" s="42" t="s">
        <v>40</v>
      </c>
      <c r="C48" s="101">
        <v>203</v>
      </c>
      <c r="D48" s="101">
        <v>7</v>
      </c>
      <c r="E48" s="101">
        <v>210</v>
      </c>
      <c r="F48" s="101">
        <v>1528082</v>
      </c>
      <c r="G48" s="101">
        <v>410568</v>
      </c>
      <c r="H48" s="101">
        <v>1117514</v>
      </c>
      <c r="I48" s="101">
        <v>67043</v>
      </c>
      <c r="J48" s="154"/>
      <c r="K48" s="101">
        <v>965</v>
      </c>
      <c r="L48" s="101">
        <v>0</v>
      </c>
      <c r="M48" s="101">
        <v>0</v>
      </c>
      <c r="N48" s="101">
        <v>0</v>
      </c>
      <c r="O48" s="101">
        <v>66026</v>
      </c>
      <c r="P48" s="101">
        <v>52</v>
      </c>
      <c r="Q48" s="101">
        <v>66078</v>
      </c>
      <c r="R48" s="42" t="s">
        <v>40</v>
      </c>
    </row>
    <row r="49" spans="1:18" s="40" customFormat="1" ht="21.75" customHeight="1">
      <c r="A49" s="47">
        <v>42</v>
      </c>
      <c r="B49" s="42" t="s">
        <v>41</v>
      </c>
      <c r="C49" s="101">
        <v>11</v>
      </c>
      <c r="D49" s="101">
        <v>3</v>
      </c>
      <c r="E49" s="101">
        <v>14</v>
      </c>
      <c r="F49" s="101">
        <v>56332</v>
      </c>
      <c r="G49" s="101">
        <v>21176</v>
      </c>
      <c r="H49" s="101">
        <v>35156</v>
      </c>
      <c r="I49" s="101">
        <v>2110</v>
      </c>
      <c r="J49" s="154"/>
      <c r="K49" s="101">
        <v>126</v>
      </c>
      <c r="L49" s="101">
        <v>0</v>
      </c>
      <c r="M49" s="101">
        <v>0</v>
      </c>
      <c r="N49" s="101">
        <v>0</v>
      </c>
      <c r="O49" s="101">
        <v>1851</v>
      </c>
      <c r="P49" s="101">
        <v>133</v>
      </c>
      <c r="Q49" s="101">
        <v>1984</v>
      </c>
      <c r="R49" s="42" t="s">
        <v>41</v>
      </c>
    </row>
    <row r="50" spans="1:18" s="40" customFormat="1" ht="21.75" customHeight="1">
      <c r="A50" s="47">
        <v>43</v>
      </c>
      <c r="B50" s="42" t="s">
        <v>42</v>
      </c>
      <c r="C50" s="101">
        <v>92</v>
      </c>
      <c r="D50" s="101">
        <v>9</v>
      </c>
      <c r="E50" s="101">
        <v>101</v>
      </c>
      <c r="F50" s="101">
        <v>342954</v>
      </c>
      <c r="G50" s="101">
        <v>153563</v>
      </c>
      <c r="H50" s="101">
        <v>189391</v>
      </c>
      <c r="I50" s="101">
        <v>11361</v>
      </c>
      <c r="J50" s="154"/>
      <c r="K50" s="101">
        <v>563</v>
      </c>
      <c r="L50" s="101">
        <v>0</v>
      </c>
      <c r="M50" s="101">
        <v>0</v>
      </c>
      <c r="N50" s="101">
        <v>0</v>
      </c>
      <c r="O50" s="101">
        <v>10778</v>
      </c>
      <c r="P50" s="101">
        <v>20</v>
      </c>
      <c r="Q50" s="101">
        <v>10798</v>
      </c>
      <c r="R50" s="42" t="s">
        <v>42</v>
      </c>
    </row>
    <row r="51" spans="1:18" s="40" customFormat="1" ht="21.75" customHeight="1">
      <c r="A51" s="53">
        <v>44</v>
      </c>
      <c r="B51" s="54" t="s">
        <v>43</v>
      </c>
      <c r="C51" s="103">
        <v>17</v>
      </c>
      <c r="D51" s="103">
        <v>2</v>
      </c>
      <c r="E51" s="103">
        <v>19</v>
      </c>
      <c r="F51" s="103">
        <v>53855</v>
      </c>
      <c r="G51" s="103">
        <v>25937</v>
      </c>
      <c r="H51" s="103">
        <v>27918</v>
      </c>
      <c r="I51" s="103">
        <v>1676</v>
      </c>
      <c r="J51" s="154"/>
      <c r="K51" s="103">
        <v>62</v>
      </c>
      <c r="L51" s="103">
        <v>0</v>
      </c>
      <c r="M51" s="103">
        <v>0</v>
      </c>
      <c r="N51" s="103">
        <v>0</v>
      </c>
      <c r="O51" s="103">
        <v>1609</v>
      </c>
      <c r="P51" s="103">
        <v>5</v>
      </c>
      <c r="Q51" s="103">
        <v>1614</v>
      </c>
      <c r="R51" s="54" t="s">
        <v>43</v>
      </c>
    </row>
    <row r="52" spans="1:18" s="27" customFormat="1" ht="21.75" customHeight="1">
      <c r="A52" s="63"/>
      <c r="B52" s="64" t="s">
        <v>83</v>
      </c>
      <c r="C52" s="93">
        <f>SUM(C40:C51)</f>
        <v>820</v>
      </c>
      <c r="D52" s="93">
        <f aca="true" t="shared" si="2" ref="D52:I52">SUM(D40:D51)</f>
        <v>61</v>
      </c>
      <c r="E52" s="93">
        <f t="shared" si="2"/>
        <v>881</v>
      </c>
      <c r="F52" s="93">
        <f t="shared" si="2"/>
        <v>4151217</v>
      </c>
      <c r="G52" s="93">
        <f t="shared" si="2"/>
        <v>1405436</v>
      </c>
      <c r="H52" s="93">
        <f t="shared" si="2"/>
        <v>2745781</v>
      </c>
      <c r="I52" s="93">
        <f t="shared" si="2"/>
        <v>165711</v>
      </c>
      <c r="J52" s="155"/>
      <c r="K52" s="65">
        <f>SUM(K40:K51)</f>
        <v>4378</v>
      </c>
      <c r="L52" s="65">
        <f aca="true" t="shared" si="3" ref="L52:Q52">SUM(L40:L51)</f>
        <v>0</v>
      </c>
      <c r="M52" s="65">
        <f t="shared" si="3"/>
        <v>9</v>
      </c>
      <c r="N52" s="65">
        <f t="shared" si="3"/>
        <v>0</v>
      </c>
      <c r="O52" s="65">
        <f t="shared" si="3"/>
        <v>160956</v>
      </c>
      <c r="P52" s="65">
        <f t="shared" si="3"/>
        <v>368</v>
      </c>
      <c r="Q52" s="65">
        <f t="shared" si="3"/>
        <v>161324</v>
      </c>
      <c r="R52" s="64" t="s">
        <v>83</v>
      </c>
    </row>
    <row r="53" spans="1:18" s="27" customFormat="1" ht="21.75" customHeight="1">
      <c r="A53" s="69"/>
      <c r="B53" s="68" t="s">
        <v>84</v>
      </c>
      <c r="C53" s="105">
        <f>C39+C52</f>
        <v>5815</v>
      </c>
      <c r="D53" s="105">
        <f aca="true" t="shared" si="4" ref="D53:I53">D39+D52</f>
        <v>452</v>
      </c>
      <c r="E53" s="105">
        <f t="shared" si="4"/>
        <v>6267</v>
      </c>
      <c r="F53" s="105">
        <f t="shared" si="4"/>
        <v>28137035</v>
      </c>
      <c r="G53" s="105">
        <f t="shared" si="4"/>
        <v>9483123</v>
      </c>
      <c r="H53" s="105">
        <f t="shared" si="4"/>
        <v>18653912</v>
      </c>
      <c r="I53" s="105">
        <f t="shared" si="4"/>
        <v>1120023</v>
      </c>
      <c r="J53" s="155"/>
      <c r="K53" s="67">
        <f aca="true" t="shared" si="5" ref="K53:Q53">K39+K52</f>
        <v>27945</v>
      </c>
      <c r="L53" s="67">
        <f t="shared" si="5"/>
        <v>8</v>
      </c>
      <c r="M53" s="67">
        <f t="shared" si="5"/>
        <v>42</v>
      </c>
      <c r="N53" s="67">
        <f t="shared" si="5"/>
        <v>28</v>
      </c>
      <c r="O53" s="67">
        <f t="shared" si="5"/>
        <v>1089059</v>
      </c>
      <c r="P53" s="67">
        <f t="shared" si="5"/>
        <v>2941</v>
      </c>
      <c r="Q53" s="67">
        <f t="shared" si="5"/>
        <v>1092000</v>
      </c>
      <c r="R53" s="68" t="s">
        <v>84</v>
      </c>
    </row>
    <row r="54" spans="3:5" ht="13.5">
      <c r="C54"/>
      <c r="D54"/>
      <c r="E54"/>
    </row>
    <row r="55" spans="2:5" ht="13.5">
      <c r="B55" s="165" t="s">
        <v>183</v>
      </c>
      <c r="C55"/>
      <c r="D55"/>
      <c r="E55"/>
    </row>
    <row r="56" spans="2:17" ht="13.5">
      <c r="B56" s="161" t="s">
        <v>147</v>
      </c>
      <c r="C56" t="s">
        <v>119</v>
      </c>
      <c r="D56" t="s">
        <v>120</v>
      </c>
      <c r="E56" t="s">
        <v>121</v>
      </c>
      <c r="F56" t="s">
        <v>122</v>
      </c>
      <c r="G56" t="s">
        <v>123</v>
      </c>
      <c r="H56" t="s">
        <v>124</v>
      </c>
      <c r="I56" t="s">
        <v>125</v>
      </c>
      <c r="K56" s="3" t="s">
        <v>126</v>
      </c>
      <c r="L56" s="3" t="s">
        <v>127</v>
      </c>
      <c r="M56" s="3" t="s">
        <v>128</v>
      </c>
      <c r="N56" s="3" t="s">
        <v>129</v>
      </c>
      <c r="O56" s="3" t="s">
        <v>130</v>
      </c>
      <c r="P56" s="3" t="s">
        <v>131</v>
      </c>
      <c r="Q56" s="3" t="s">
        <v>132</v>
      </c>
    </row>
    <row r="57" spans="3:5" ht="13.5">
      <c r="C57"/>
      <c r="D57"/>
      <c r="E57"/>
    </row>
    <row r="58" spans="3:5" ht="13.5">
      <c r="C58"/>
      <c r="D58"/>
      <c r="E58"/>
    </row>
    <row r="59" spans="3:5" ht="13.5">
      <c r="C59"/>
      <c r="D59"/>
      <c r="E59"/>
    </row>
    <row r="60" spans="3:5" ht="13.5">
      <c r="C60"/>
      <c r="D60"/>
      <c r="E60"/>
    </row>
    <row r="61" spans="3:5" ht="13.5">
      <c r="C61"/>
      <c r="D61"/>
      <c r="E61"/>
    </row>
    <row r="62" spans="3:5" ht="13.5">
      <c r="C62"/>
      <c r="D62"/>
      <c r="E62"/>
    </row>
    <row r="63" spans="3:5" ht="13.5">
      <c r="C63"/>
      <c r="D63"/>
      <c r="E63"/>
    </row>
    <row r="64" spans="3:5" ht="13.5">
      <c r="C64"/>
      <c r="D64"/>
      <c r="E64"/>
    </row>
    <row r="65" spans="3:5" ht="13.5">
      <c r="C65"/>
      <c r="D65"/>
      <c r="E65"/>
    </row>
    <row r="66" spans="3:5" ht="13.5">
      <c r="C66"/>
      <c r="D66"/>
      <c r="E66"/>
    </row>
    <row r="67" spans="3:5" ht="13.5">
      <c r="C67"/>
      <c r="D67"/>
      <c r="E67"/>
    </row>
    <row r="68" spans="3:5" ht="13.5">
      <c r="C68"/>
      <c r="D68"/>
      <c r="E68"/>
    </row>
    <row r="69" spans="3:5" ht="13.5">
      <c r="C69"/>
      <c r="D69"/>
      <c r="E69"/>
    </row>
    <row r="70" spans="3:5" ht="13.5">
      <c r="C70"/>
      <c r="D70"/>
      <c r="E70"/>
    </row>
    <row r="71" spans="3:5" ht="13.5">
      <c r="C71"/>
      <c r="D71"/>
      <c r="E71"/>
    </row>
    <row r="72" spans="3:5" ht="13.5">
      <c r="C72"/>
      <c r="D72"/>
      <c r="E72"/>
    </row>
    <row r="73" spans="3:5" ht="13.5">
      <c r="C73"/>
      <c r="D73"/>
      <c r="E73"/>
    </row>
    <row r="74" spans="3:5" ht="13.5">
      <c r="C74"/>
      <c r="D74"/>
      <c r="E74"/>
    </row>
    <row r="75" spans="3:5" ht="13.5">
      <c r="C75"/>
      <c r="D75"/>
      <c r="E75"/>
    </row>
    <row r="76" spans="3:5" ht="13.5">
      <c r="C76"/>
      <c r="D76"/>
      <c r="E76"/>
    </row>
    <row r="77" spans="3:5" ht="13.5">
      <c r="C77"/>
      <c r="D77"/>
      <c r="E77"/>
    </row>
    <row r="78" spans="3:5" ht="13.5">
      <c r="C78"/>
      <c r="D78"/>
      <c r="E78"/>
    </row>
    <row r="79" spans="3:5" ht="13.5">
      <c r="C79"/>
      <c r="D79"/>
      <c r="E79"/>
    </row>
    <row r="80" spans="3:5" ht="13.5">
      <c r="C80"/>
      <c r="D80"/>
      <c r="E80"/>
    </row>
    <row r="81" spans="3:5" ht="13.5">
      <c r="C81"/>
      <c r="D81"/>
      <c r="E81"/>
    </row>
    <row r="82" spans="3:5" ht="13.5">
      <c r="C82"/>
      <c r="D82"/>
      <c r="E82"/>
    </row>
    <row r="83" spans="3:5" ht="13.5">
      <c r="C83"/>
      <c r="D83"/>
      <c r="E83"/>
    </row>
    <row r="84" spans="3:5" ht="13.5">
      <c r="C84"/>
      <c r="D84"/>
      <c r="E84"/>
    </row>
    <row r="85" spans="3:5" ht="13.5">
      <c r="C85"/>
      <c r="D85"/>
      <c r="E85"/>
    </row>
    <row r="86" spans="3:5" ht="13.5">
      <c r="C86"/>
      <c r="D86"/>
      <c r="E86"/>
    </row>
  </sheetData>
  <sheetProtection/>
  <mergeCells count="18">
    <mergeCell ref="L4:L6"/>
    <mergeCell ref="M4:M6"/>
    <mergeCell ref="R4:R6"/>
    <mergeCell ref="B3:C3"/>
    <mergeCell ref="C5:D5"/>
    <mergeCell ref="E5:E6"/>
    <mergeCell ref="O5:P5"/>
    <mergeCell ref="Q5:Q6"/>
    <mergeCell ref="A4:A6"/>
    <mergeCell ref="O4:Q4"/>
    <mergeCell ref="B4:B6"/>
    <mergeCell ref="C4:E4"/>
    <mergeCell ref="F4:F6"/>
    <mergeCell ref="G4:G6"/>
    <mergeCell ref="H4:H6"/>
    <mergeCell ref="N4:N6"/>
    <mergeCell ref="I4:I6"/>
    <mergeCell ref="K4:K6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67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86"/>
  <sheetViews>
    <sheetView view="pageBreakPreview" zoomScale="75" zoomScaleNormal="75" zoomScaleSheetLayoutView="75" zoomScalePageLayoutView="0" workbookViewId="0" topLeftCell="A1">
      <pane xSplit="2" ySplit="7" topLeftCell="C8" activePane="bottomRight" state="frozen"/>
      <selection pane="topLeft" activeCell="M46" sqref="M46"/>
      <selection pane="topRight" activeCell="M46" sqref="M46"/>
      <selection pane="bottomLeft" activeCell="M46" sqref="M46"/>
      <selection pane="bottomRight" activeCell="A1" sqref="A1"/>
    </sheetView>
  </sheetViews>
  <sheetFormatPr defaultColWidth="14.625" defaultRowHeight="13.5"/>
  <cols>
    <col min="1" max="1" width="4.00390625" style="1" customWidth="1"/>
    <col min="2" max="2" width="17.625" style="1" customWidth="1"/>
    <col min="3" max="9" width="15.875" style="3" customWidth="1"/>
    <col min="10" max="10" width="2.625" style="10" customWidth="1"/>
    <col min="11" max="17" width="15.875" style="3" customWidth="1"/>
    <col min="18" max="18" width="17.625" style="1" customWidth="1"/>
    <col min="19" max="16384" width="14.625" style="1" customWidth="1"/>
  </cols>
  <sheetData>
    <row r="1" spans="1:18" ht="23.25" customHeight="1">
      <c r="A1" s="23"/>
      <c r="B1" s="6"/>
      <c r="C1" s="2"/>
      <c r="E1" s="2"/>
      <c r="I1" s="2"/>
      <c r="L1" s="2"/>
      <c r="R1" s="6"/>
    </row>
    <row r="2" spans="1:18" ht="4.5" customHeight="1">
      <c r="A2" s="6"/>
      <c r="B2" s="6"/>
      <c r="C2" s="2"/>
      <c r="E2" s="2"/>
      <c r="I2" s="2"/>
      <c r="L2" s="2"/>
      <c r="R2" s="6"/>
    </row>
    <row r="3" spans="1:18" ht="23.25" customHeight="1">
      <c r="A3" s="6"/>
      <c r="B3" s="25" t="s">
        <v>9</v>
      </c>
      <c r="J3" s="62"/>
      <c r="Q3" s="151" t="s">
        <v>107</v>
      </c>
      <c r="R3" s="6"/>
    </row>
    <row r="4" spans="1:18" s="40" customFormat="1" ht="19.5" customHeight="1">
      <c r="A4" s="185" t="s">
        <v>74</v>
      </c>
      <c r="B4" s="189" t="s">
        <v>75</v>
      </c>
      <c r="C4" s="188" t="s">
        <v>76</v>
      </c>
      <c r="D4" s="188"/>
      <c r="E4" s="188"/>
      <c r="F4" s="188" t="s">
        <v>45</v>
      </c>
      <c r="G4" s="188" t="s">
        <v>11</v>
      </c>
      <c r="H4" s="188" t="s">
        <v>77</v>
      </c>
      <c r="I4" s="188" t="s">
        <v>78</v>
      </c>
      <c r="J4" s="153"/>
      <c r="K4" s="170" t="s">
        <v>12</v>
      </c>
      <c r="L4" s="170" t="s">
        <v>79</v>
      </c>
      <c r="M4" s="173" t="s">
        <v>63</v>
      </c>
      <c r="N4" s="174" t="s">
        <v>64</v>
      </c>
      <c r="O4" s="188" t="s">
        <v>80</v>
      </c>
      <c r="P4" s="188"/>
      <c r="Q4" s="188"/>
      <c r="R4" s="179" t="s">
        <v>93</v>
      </c>
    </row>
    <row r="5" spans="1:18" s="40" customFormat="1" ht="19.5" customHeight="1">
      <c r="A5" s="186"/>
      <c r="B5" s="189"/>
      <c r="C5" s="181" t="s">
        <v>108</v>
      </c>
      <c r="D5" s="182"/>
      <c r="E5" s="183" t="s">
        <v>81</v>
      </c>
      <c r="F5" s="188"/>
      <c r="G5" s="188"/>
      <c r="H5" s="188"/>
      <c r="I5" s="188"/>
      <c r="J5" s="153"/>
      <c r="K5" s="170"/>
      <c r="L5" s="170"/>
      <c r="M5" s="173"/>
      <c r="N5" s="175"/>
      <c r="O5" s="181" t="s">
        <v>108</v>
      </c>
      <c r="P5" s="182"/>
      <c r="Q5" s="183" t="s">
        <v>81</v>
      </c>
      <c r="R5" s="179"/>
    </row>
    <row r="6" spans="1:18" s="40" customFormat="1" ht="19.5" customHeight="1">
      <c r="A6" s="187"/>
      <c r="B6" s="190"/>
      <c r="C6" s="26" t="s">
        <v>109</v>
      </c>
      <c r="D6" s="26" t="s">
        <v>110</v>
      </c>
      <c r="E6" s="184"/>
      <c r="F6" s="188"/>
      <c r="G6" s="188"/>
      <c r="H6" s="188"/>
      <c r="I6" s="188"/>
      <c r="J6" s="153"/>
      <c r="K6" s="170"/>
      <c r="L6" s="170"/>
      <c r="M6" s="173"/>
      <c r="N6" s="176"/>
      <c r="O6" s="26" t="s">
        <v>109</v>
      </c>
      <c r="P6" s="26" t="s">
        <v>110</v>
      </c>
      <c r="Q6" s="184"/>
      <c r="R6" s="180"/>
    </row>
    <row r="7" spans="1:18" s="40" customFormat="1" ht="21.75" customHeight="1">
      <c r="A7" s="46">
        <v>1</v>
      </c>
      <c r="B7" s="39" t="s">
        <v>18</v>
      </c>
      <c r="C7" s="106">
        <v>16339</v>
      </c>
      <c r="D7" s="106">
        <v>1320</v>
      </c>
      <c r="E7" s="106">
        <v>17659</v>
      </c>
      <c r="F7" s="106">
        <v>38194393</v>
      </c>
      <c r="G7" s="106">
        <v>17690802</v>
      </c>
      <c r="H7" s="106">
        <v>20503591</v>
      </c>
      <c r="I7" s="106">
        <v>1229492</v>
      </c>
      <c r="J7" s="154"/>
      <c r="K7" s="106">
        <v>71545</v>
      </c>
      <c r="L7" s="106">
        <v>150</v>
      </c>
      <c r="M7" s="106">
        <v>3741</v>
      </c>
      <c r="N7" s="106">
        <v>1096</v>
      </c>
      <c r="O7" s="106">
        <v>1145092</v>
      </c>
      <c r="P7" s="106">
        <v>7868</v>
      </c>
      <c r="Q7" s="106">
        <v>1152960</v>
      </c>
      <c r="R7" s="39" t="s">
        <v>18</v>
      </c>
    </row>
    <row r="8" spans="1:18" s="40" customFormat="1" ht="21.75" customHeight="1">
      <c r="A8" s="47">
        <v>2</v>
      </c>
      <c r="B8" s="42" t="s">
        <v>1</v>
      </c>
      <c r="C8" s="107">
        <v>14370</v>
      </c>
      <c r="D8" s="107">
        <v>1235</v>
      </c>
      <c r="E8" s="107">
        <v>15605</v>
      </c>
      <c r="F8" s="107">
        <v>30507881</v>
      </c>
      <c r="G8" s="107">
        <v>16072414</v>
      </c>
      <c r="H8" s="107">
        <v>14435467</v>
      </c>
      <c r="I8" s="107">
        <v>865499</v>
      </c>
      <c r="J8" s="154"/>
      <c r="K8" s="107">
        <v>55647</v>
      </c>
      <c r="L8" s="107">
        <v>143</v>
      </c>
      <c r="M8" s="107">
        <v>2565</v>
      </c>
      <c r="N8" s="107">
        <v>561</v>
      </c>
      <c r="O8" s="107">
        <v>802233</v>
      </c>
      <c r="P8" s="107">
        <v>4350</v>
      </c>
      <c r="Q8" s="107">
        <v>806583</v>
      </c>
      <c r="R8" s="42" t="s">
        <v>1</v>
      </c>
    </row>
    <row r="9" spans="1:18" s="40" customFormat="1" ht="21.75" customHeight="1">
      <c r="A9" s="47">
        <v>3</v>
      </c>
      <c r="B9" s="42" t="s">
        <v>19</v>
      </c>
      <c r="C9" s="107">
        <v>9195</v>
      </c>
      <c r="D9" s="107">
        <v>771</v>
      </c>
      <c r="E9" s="107">
        <v>9966</v>
      </c>
      <c r="F9" s="107">
        <v>21065428</v>
      </c>
      <c r="G9" s="107">
        <v>9962679</v>
      </c>
      <c r="H9" s="107">
        <v>11102749</v>
      </c>
      <c r="I9" s="107">
        <v>665757</v>
      </c>
      <c r="J9" s="154"/>
      <c r="K9" s="107">
        <v>39966</v>
      </c>
      <c r="L9" s="107">
        <v>89</v>
      </c>
      <c r="M9" s="107">
        <v>2227</v>
      </c>
      <c r="N9" s="107">
        <v>812</v>
      </c>
      <c r="O9" s="107">
        <v>619508</v>
      </c>
      <c r="P9" s="107">
        <v>3155</v>
      </c>
      <c r="Q9" s="107">
        <v>622663</v>
      </c>
      <c r="R9" s="42" t="s">
        <v>19</v>
      </c>
    </row>
    <row r="10" spans="1:18" s="40" customFormat="1" ht="21.75" customHeight="1">
      <c r="A10" s="47">
        <v>4</v>
      </c>
      <c r="B10" s="42" t="s">
        <v>20</v>
      </c>
      <c r="C10" s="107">
        <v>7586</v>
      </c>
      <c r="D10" s="107">
        <v>745</v>
      </c>
      <c r="E10" s="107">
        <v>8331</v>
      </c>
      <c r="F10" s="107">
        <v>16207547</v>
      </c>
      <c r="G10" s="107">
        <v>7947680</v>
      </c>
      <c r="H10" s="107">
        <v>8259867</v>
      </c>
      <c r="I10" s="107">
        <v>495246</v>
      </c>
      <c r="J10" s="154"/>
      <c r="K10" s="107">
        <v>29411</v>
      </c>
      <c r="L10" s="107">
        <v>148</v>
      </c>
      <c r="M10" s="107">
        <v>1210</v>
      </c>
      <c r="N10" s="107">
        <v>957</v>
      </c>
      <c r="O10" s="107">
        <v>460857</v>
      </c>
      <c r="P10" s="107">
        <v>2663</v>
      </c>
      <c r="Q10" s="107">
        <v>463520</v>
      </c>
      <c r="R10" s="42" t="s">
        <v>20</v>
      </c>
    </row>
    <row r="11" spans="1:18" s="40" customFormat="1" ht="21.75" customHeight="1">
      <c r="A11" s="47">
        <v>5</v>
      </c>
      <c r="B11" s="42" t="s">
        <v>21</v>
      </c>
      <c r="C11" s="107">
        <v>4256</v>
      </c>
      <c r="D11" s="107">
        <v>449</v>
      </c>
      <c r="E11" s="107">
        <v>4705</v>
      </c>
      <c r="F11" s="107">
        <v>8488604</v>
      </c>
      <c r="G11" s="107">
        <v>4487481</v>
      </c>
      <c r="H11" s="107">
        <v>4001123</v>
      </c>
      <c r="I11" s="107">
        <v>239879</v>
      </c>
      <c r="J11" s="154"/>
      <c r="K11" s="107">
        <v>15011</v>
      </c>
      <c r="L11" s="107">
        <v>23</v>
      </c>
      <c r="M11" s="107">
        <v>932</v>
      </c>
      <c r="N11" s="107">
        <v>180</v>
      </c>
      <c r="O11" s="107">
        <v>222121</v>
      </c>
      <c r="P11" s="107">
        <v>1612</v>
      </c>
      <c r="Q11" s="107">
        <v>223733</v>
      </c>
      <c r="R11" s="42" t="s">
        <v>21</v>
      </c>
    </row>
    <row r="12" spans="1:18" s="40" customFormat="1" ht="21.75" customHeight="1">
      <c r="A12" s="47">
        <v>6</v>
      </c>
      <c r="B12" s="42" t="s">
        <v>22</v>
      </c>
      <c r="C12" s="107">
        <v>2629</v>
      </c>
      <c r="D12" s="107">
        <v>277</v>
      </c>
      <c r="E12" s="107">
        <v>2906</v>
      </c>
      <c r="F12" s="107">
        <v>5430394</v>
      </c>
      <c r="G12" s="107">
        <v>2783548</v>
      </c>
      <c r="H12" s="107">
        <v>2646846</v>
      </c>
      <c r="I12" s="107">
        <v>158690</v>
      </c>
      <c r="J12" s="154"/>
      <c r="K12" s="107">
        <v>10670</v>
      </c>
      <c r="L12" s="107">
        <v>25</v>
      </c>
      <c r="M12" s="107">
        <v>562</v>
      </c>
      <c r="N12" s="107">
        <v>167</v>
      </c>
      <c r="O12" s="107">
        <v>145956</v>
      </c>
      <c r="P12" s="107">
        <v>1310</v>
      </c>
      <c r="Q12" s="107">
        <v>147266</v>
      </c>
      <c r="R12" s="42" t="s">
        <v>22</v>
      </c>
    </row>
    <row r="13" spans="1:18" s="40" customFormat="1" ht="21.75" customHeight="1">
      <c r="A13" s="47">
        <v>7</v>
      </c>
      <c r="B13" s="42" t="s">
        <v>2</v>
      </c>
      <c r="C13" s="107">
        <v>5382</v>
      </c>
      <c r="D13" s="107">
        <v>498</v>
      </c>
      <c r="E13" s="107">
        <v>5880</v>
      </c>
      <c r="F13" s="107">
        <v>11788080</v>
      </c>
      <c r="G13" s="107">
        <v>5936992</v>
      </c>
      <c r="H13" s="107">
        <v>5851088</v>
      </c>
      <c r="I13" s="107">
        <v>351067</v>
      </c>
      <c r="J13" s="154"/>
      <c r="K13" s="107">
        <v>22217</v>
      </c>
      <c r="L13" s="107">
        <v>73</v>
      </c>
      <c r="M13" s="107">
        <v>774</v>
      </c>
      <c r="N13" s="107">
        <v>93</v>
      </c>
      <c r="O13" s="107">
        <v>325504</v>
      </c>
      <c r="P13" s="107">
        <v>2406</v>
      </c>
      <c r="Q13" s="107">
        <v>327910</v>
      </c>
      <c r="R13" s="42" t="s">
        <v>2</v>
      </c>
    </row>
    <row r="14" spans="1:18" s="40" customFormat="1" ht="21.75" customHeight="1">
      <c r="A14" s="47">
        <v>8</v>
      </c>
      <c r="B14" s="42" t="s">
        <v>23</v>
      </c>
      <c r="C14" s="107">
        <v>1833</v>
      </c>
      <c r="D14" s="107">
        <v>227</v>
      </c>
      <c r="E14" s="107">
        <v>2060</v>
      </c>
      <c r="F14" s="107">
        <v>3887337</v>
      </c>
      <c r="G14" s="107">
        <v>1958390</v>
      </c>
      <c r="H14" s="107">
        <v>1928947</v>
      </c>
      <c r="I14" s="107">
        <v>115653</v>
      </c>
      <c r="J14" s="154"/>
      <c r="K14" s="107">
        <v>6775</v>
      </c>
      <c r="L14" s="107">
        <v>12</v>
      </c>
      <c r="M14" s="107">
        <v>372</v>
      </c>
      <c r="N14" s="107">
        <v>8</v>
      </c>
      <c r="O14" s="107">
        <v>107820</v>
      </c>
      <c r="P14" s="107">
        <v>666</v>
      </c>
      <c r="Q14" s="107">
        <v>108486</v>
      </c>
      <c r="R14" s="42" t="s">
        <v>23</v>
      </c>
    </row>
    <row r="15" spans="1:18" s="27" customFormat="1" ht="21.75" customHeight="1">
      <c r="A15" s="30">
        <v>9</v>
      </c>
      <c r="B15" s="31" t="s">
        <v>49</v>
      </c>
      <c r="C15" s="108">
        <v>2850</v>
      </c>
      <c r="D15" s="108">
        <v>317</v>
      </c>
      <c r="E15" s="108">
        <v>3167</v>
      </c>
      <c r="F15" s="108">
        <v>6272407</v>
      </c>
      <c r="G15" s="108">
        <v>2937835</v>
      </c>
      <c r="H15" s="108">
        <v>3334572</v>
      </c>
      <c r="I15" s="108">
        <v>199941</v>
      </c>
      <c r="J15" s="154"/>
      <c r="K15" s="108">
        <v>11068</v>
      </c>
      <c r="L15" s="108">
        <v>8</v>
      </c>
      <c r="M15" s="108">
        <v>721</v>
      </c>
      <c r="N15" s="108">
        <v>294</v>
      </c>
      <c r="O15" s="108">
        <v>186443</v>
      </c>
      <c r="P15" s="108">
        <v>1407</v>
      </c>
      <c r="Q15" s="108">
        <v>187850</v>
      </c>
      <c r="R15" s="31" t="s">
        <v>49</v>
      </c>
    </row>
    <row r="16" spans="1:18" s="27" customFormat="1" ht="21.75" customHeight="1">
      <c r="A16" s="30">
        <v>10</v>
      </c>
      <c r="B16" s="31" t="s">
        <v>24</v>
      </c>
      <c r="C16" s="108">
        <v>4044</v>
      </c>
      <c r="D16" s="108">
        <v>404</v>
      </c>
      <c r="E16" s="108">
        <v>4448</v>
      </c>
      <c r="F16" s="108">
        <v>7513125</v>
      </c>
      <c r="G16" s="108">
        <v>4137926</v>
      </c>
      <c r="H16" s="108">
        <v>3375199</v>
      </c>
      <c r="I16" s="108">
        <v>202336</v>
      </c>
      <c r="J16" s="154"/>
      <c r="K16" s="108">
        <v>14233</v>
      </c>
      <c r="L16" s="108">
        <v>52</v>
      </c>
      <c r="M16" s="108">
        <v>862</v>
      </c>
      <c r="N16" s="108">
        <v>31</v>
      </c>
      <c r="O16" s="108">
        <v>185809</v>
      </c>
      <c r="P16" s="108">
        <v>1349</v>
      </c>
      <c r="Q16" s="108">
        <v>187158</v>
      </c>
      <c r="R16" s="31" t="s">
        <v>24</v>
      </c>
    </row>
    <row r="17" spans="1:18" s="27" customFormat="1" ht="21.75" customHeight="1">
      <c r="A17" s="30">
        <v>11</v>
      </c>
      <c r="B17" s="31" t="s">
        <v>25</v>
      </c>
      <c r="C17" s="108">
        <v>2095</v>
      </c>
      <c r="D17" s="108">
        <v>206</v>
      </c>
      <c r="E17" s="108">
        <v>2301</v>
      </c>
      <c r="F17" s="108">
        <v>3967867</v>
      </c>
      <c r="G17" s="108">
        <v>2249983</v>
      </c>
      <c r="H17" s="108">
        <v>1717884</v>
      </c>
      <c r="I17" s="108">
        <v>102982</v>
      </c>
      <c r="J17" s="154"/>
      <c r="K17" s="108">
        <v>7350</v>
      </c>
      <c r="L17" s="108">
        <v>42</v>
      </c>
      <c r="M17" s="108">
        <v>340</v>
      </c>
      <c r="N17" s="108">
        <v>47</v>
      </c>
      <c r="O17" s="108">
        <v>94442</v>
      </c>
      <c r="P17" s="108">
        <v>761</v>
      </c>
      <c r="Q17" s="108">
        <v>95203</v>
      </c>
      <c r="R17" s="31" t="s">
        <v>25</v>
      </c>
    </row>
    <row r="18" spans="1:18" s="40" customFormat="1" ht="21.75" customHeight="1">
      <c r="A18" s="47">
        <v>12</v>
      </c>
      <c r="B18" s="42" t="s">
        <v>26</v>
      </c>
      <c r="C18" s="107">
        <v>2537</v>
      </c>
      <c r="D18" s="107">
        <v>296</v>
      </c>
      <c r="E18" s="107">
        <v>2833</v>
      </c>
      <c r="F18" s="107">
        <v>4862760</v>
      </c>
      <c r="G18" s="107">
        <v>2687306</v>
      </c>
      <c r="H18" s="107">
        <v>2175454</v>
      </c>
      <c r="I18" s="107">
        <v>130411</v>
      </c>
      <c r="J18" s="154"/>
      <c r="K18" s="107">
        <v>11279</v>
      </c>
      <c r="L18" s="107">
        <v>65</v>
      </c>
      <c r="M18" s="107">
        <v>196</v>
      </c>
      <c r="N18" s="107">
        <v>26</v>
      </c>
      <c r="O18" s="107">
        <v>118109</v>
      </c>
      <c r="P18" s="107">
        <v>736</v>
      </c>
      <c r="Q18" s="107">
        <v>118845</v>
      </c>
      <c r="R18" s="42" t="s">
        <v>26</v>
      </c>
    </row>
    <row r="19" spans="1:18" s="40" customFormat="1" ht="21.75" customHeight="1">
      <c r="A19" s="47">
        <v>13</v>
      </c>
      <c r="B19" s="42" t="s">
        <v>27</v>
      </c>
      <c r="C19" s="107">
        <v>4509</v>
      </c>
      <c r="D19" s="107">
        <v>452</v>
      </c>
      <c r="E19" s="107">
        <v>4961</v>
      </c>
      <c r="F19" s="107">
        <v>8771082</v>
      </c>
      <c r="G19" s="107">
        <v>4783452</v>
      </c>
      <c r="H19" s="107">
        <v>3987630</v>
      </c>
      <c r="I19" s="107">
        <v>239060</v>
      </c>
      <c r="J19" s="154"/>
      <c r="K19" s="107">
        <v>15453</v>
      </c>
      <c r="L19" s="107">
        <v>44</v>
      </c>
      <c r="M19" s="107">
        <v>409</v>
      </c>
      <c r="N19" s="107">
        <v>5</v>
      </c>
      <c r="O19" s="107">
        <v>221113</v>
      </c>
      <c r="P19" s="107">
        <v>2036</v>
      </c>
      <c r="Q19" s="107">
        <v>223149</v>
      </c>
      <c r="R19" s="42" t="s">
        <v>27</v>
      </c>
    </row>
    <row r="20" spans="1:18" s="40" customFormat="1" ht="21.75" customHeight="1">
      <c r="A20" s="47">
        <v>14</v>
      </c>
      <c r="B20" s="42" t="s">
        <v>28</v>
      </c>
      <c r="C20" s="107">
        <v>9025</v>
      </c>
      <c r="D20" s="107">
        <v>748</v>
      </c>
      <c r="E20" s="107">
        <v>9773</v>
      </c>
      <c r="F20" s="107">
        <v>19264702</v>
      </c>
      <c r="G20" s="107">
        <v>10049921</v>
      </c>
      <c r="H20" s="107">
        <v>9214781</v>
      </c>
      <c r="I20" s="107">
        <v>552484</v>
      </c>
      <c r="J20" s="154"/>
      <c r="K20" s="107">
        <v>38604</v>
      </c>
      <c r="L20" s="107">
        <v>71</v>
      </c>
      <c r="M20" s="107">
        <v>1439</v>
      </c>
      <c r="N20" s="107">
        <v>674</v>
      </c>
      <c r="O20" s="107">
        <v>508801</v>
      </c>
      <c r="P20" s="107">
        <v>2895</v>
      </c>
      <c r="Q20" s="107">
        <v>511696</v>
      </c>
      <c r="R20" s="42" t="s">
        <v>28</v>
      </c>
    </row>
    <row r="21" spans="1:18" s="40" customFormat="1" ht="21.75" customHeight="1">
      <c r="A21" s="47">
        <v>15</v>
      </c>
      <c r="B21" s="42" t="s">
        <v>29</v>
      </c>
      <c r="C21" s="107">
        <v>6790</v>
      </c>
      <c r="D21" s="107">
        <v>561</v>
      </c>
      <c r="E21" s="107">
        <v>7351</v>
      </c>
      <c r="F21" s="107">
        <v>15748495</v>
      </c>
      <c r="G21" s="107">
        <v>7710718</v>
      </c>
      <c r="H21" s="107">
        <v>8037777</v>
      </c>
      <c r="I21" s="107">
        <v>481966</v>
      </c>
      <c r="J21" s="154"/>
      <c r="K21" s="107">
        <v>31501</v>
      </c>
      <c r="L21" s="107">
        <v>53</v>
      </c>
      <c r="M21" s="107">
        <v>2548</v>
      </c>
      <c r="N21" s="107">
        <v>1164</v>
      </c>
      <c r="O21" s="107">
        <v>443620</v>
      </c>
      <c r="P21" s="107">
        <v>3080</v>
      </c>
      <c r="Q21" s="107">
        <v>446700</v>
      </c>
      <c r="R21" s="42" t="s">
        <v>29</v>
      </c>
    </row>
    <row r="22" spans="1:18" s="40" customFormat="1" ht="21.75" customHeight="1">
      <c r="A22" s="47">
        <v>16</v>
      </c>
      <c r="B22" s="42" t="s">
        <v>30</v>
      </c>
      <c r="C22" s="107">
        <v>11507</v>
      </c>
      <c r="D22" s="107">
        <v>835</v>
      </c>
      <c r="E22" s="107">
        <v>12342</v>
      </c>
      <c r="F22" s="107">
        <v>32216279</v>
      </c>
      <c r="G22" s="107">
        <v>12607015</v>
      </c>
      <c r="H22" s="107">
        <v>19609264</v>
      </c>
      <c r="I22" s="107">
        <v>1176053</v>
      </c>
      <c r="J22" s="154"/>
      <c r="K22" s="107">
        <v>72378</v>
      </c>
      <c r="L22" s="107">
        <v>96</v>
      </c>
      <c r="M22" s="107">
        <v>2754</v>
      </c>
      <c r="N22" s="107">
        <v>4431</v>
      </c>
      <c r="O22" s="107">
        <v>1092786</v>
      </c>
      <c r="P22" s="107">
        <v>3603</v>
      </c>
      <c r="Q22" s="107">
        <v>1096389</v>
      </c>
      <c r="R22" s="42" t="s">
        <v>30</v>
      </c>
    </row>
    <row r="23" spans="1:18" s="40" customFormat="1" ht="21.75" customHeight="1">
      <c r="A23" s="47">
        <v>17</v>
      </c>
      <c r="B23" s="42" t="s">
        <v>0</v>
      </c>
      <c r="C23" s="107">
        <v>10520</v>
      </c>
      <c r="D23" s="107">
        <v>778</v>
      </c>
      <c r="E23" s="107">
        <v>11298</v>
      </c>
      <c r="F23" s="107">
        <v>23340616</v>
      </c>
      <c r="G23" s="107">
        <v>11571541</v>
      </c>
      <c r="H23" s="107">
        <v>11769075</v>
      </c>
      <c r="I23" s="107">
        <v>705689</v>
      </c>
      <c r="J23" s="154"/>
      <c r="K23" s="107">
        <v>45069</v>
      </c>
      <c r="L23" s="107">
        <v>61</v>
      </c>
      <c r="M23" s="107">
        <v>1912</v>
      </c>
      <c r="N23" s="107">
        <v>612</v>
      </c>
      <c r="O23" s="107">
        <v>655519</v>
      </c>
      <c r="P23" s="107">
        <v>2516</v>
      </c>
      <c r="Q23" s="107">
        <v>658035</v>
      </c>
      <c r="R23" s="42" t="s">
        <v>0</v>
      </c>
    </row>
    <row r="24" spans="1:18" s="40" customFormat="1" ht="21.75" customHeight="1">
      <c r="A24" s="47">
        <v>18</v>
      </c>
      <c r="B24" s="42" t="s">
        <v>31</v>
      </c>
      <c r="C24" s="107">
        <v>4129</v>
      </c>
      <c r="D24" s="107">
        <v>414</v>
      </c>
      <c r="E24" s="107">
        <v>4543</v>
      </c>
      <c r="F24" s="107">
        <v>8486605</v>
      </c>
      <c r="G24" s="107">
        <v>4274385</v>
      </c>
      <c r="H24" s="107">
        <v>4212220</v>
      </c>
      <c r="I24" s="107">
        <v>252546</v>
      </c>
      <c r="J24" s="154"/>
      <c r="K24" s="107">
        <v>17820</v>
      </c>
      <c r="L24" s="107">
        <v>84</v>
      </c>
      <c r="M24" s="107">
        <v>607</v>
      </c>
      <c r="N24" s="107">
        <v>489</v>
      </c>
      <c r="O24" s="107">
        <v>232345</v>
      </c>
      <c r="P24" s="107">
        <v>1201</v>
      </c>
      <c r="Q24" s="107">
        <v>233546</v>
      </c>
      <c r="R24" s="42" t="s">
        <v>31</v>
      </c>
    </row>
    <row r="25" spans="1:18" s="40" customFormat="1" ht="21.75" customHeight="1">
      <c r="A25" s="47">
        <v>19</v>
      </c>
      <c r="B25" s="42" t="s">
        <v>3</v>
      </c>
      <c r="C25" s="107">
        <v>1415</v>
      </c>
      <c r="D25" s="107">
        <v>156</v>
      </c>
      <c r="E25" s="107">
        <v>1571</v>
      </c>
      <c r="F25" s="107">
        <v>2793966</v>
      </c>
      <c r="G25" s="107">
        <v>1445316</v>
      </c>
      <c r="H25" s="107">
        <v>1348650</v>
      </c>
      <c r="I25" s="107">
        <v>80856</v>
      </c>
      <c r="J25" s="154"/>
      <c r="K25" s="107">
        <v>5453</v>
      </c>
      <c r="L25" s="107">
        <v>14</v>
      </c>
      <c r="M25" s="107">
        <v>93</v>
      </c>
      <c r="N25" s="107">
        <v>0</v>
      </c>
      <c r="O25" s="107">
        <v>74349</v>
      </c>
      <c r="P25" s="107">
        <v>947</v>
      </c>
      <c r="Q25" s="107">
        <v>75296</v>
      </c>
      <c r="R25" s="42" t="s">
        <v>3</v>
      </c>
    </row>
    <row r="26" spans="1:18" s="40" customFormat="1" ht="21.75" customHeight="1">
      <c r="A26" s="47">
        <v>20</v>
      </c>
      <c r="B26" s="42" t="s">
        <v>32</v>
      </c>
      <c r="C26" s="107">
        <v>4547</v>
      </c>
      <c r="D26" s="107">
        <v>367</v>
      </c>
      <c r="E26" s="107">
        <v>4914</v>
      </c>
      <c r="F26" s="107">
        <v>11520166</v>
      </c>
      <c r="G26" s="107">
        <v>5300433</v>
      </c>
      <c r="H26" s="107">
        <v>6219733</v>
      </c>
      <c r="I26" s="107">
        <v>372984</v>
      </c>
      <c r="J26" s="154"/>
      <c r="K26" s="107">
        <v>24519</v>
      </c>
      <c r="L26" s="107">
        <v>55</v>
      </c>
      <c r="M26" s="107">
        <v>967</v>
      </c>
      <c r="N26" s="107">
        <v>161</v>
      </c>
      <c r="O26" s="107">
        <v>345583</v>
      </c>
      <c r="P26" s="107">
        <v>1699</v>
      </c>
      <c r="Q26" s="107">
        <v>347282</v>
      </c>
      <c r="R26" s="42" t="s">
        <v>32</v>
      </c>
    </row>
    <row r="27" spans="1:18" s="40" customFormat="1" ht="21.75" customHeight="1">
      <c r="A27" s="47">
        <v>21</v>
      </c>
      <c r="B27" s="42" t="s">
        <v>50</v>
      </c>
      <c r="C27" s="107">
        <v>2328</v>
      </c>
      <c r="D27" s="107">
        <v>295</v>
      </c>
      <c r="E27" s="107">
        <v>2623</v>
      </c>
      <c r="F27" s="107">
        <v>4530508</v>
      </c>
      <c r="G27" s="107">
        <v>2482227</v>
      </c>
      <c r="H27" s="107">
        <v>2048281</v>
      </c>
      <c r="I27" s="107">
        <v>122787</v>
      </c>
      <c r="J27" s="154"/>
      <c r="K27" s="107">
        <v>8006</v>
      </c>
      <c r="L27" s="107">
        <v>19</v>
      </c>
      <c r="M27" s="107">
        <v>137</v>
      </c>
      <c r="N27" s="107">
        <v>105</v>
      </c>
      <c r="O27" s="107">
        <v>113698</v>
      </c>
      <c r="P27" s="107">
        <v>822</v>
      </c>
      <c r="Q27" s="107">
        <v>114520</v>
      </c>
      <c r="R27" s="42" t="s">
        <v>50</v>
      </c>
    </row>
    <row r="28" spans="1:18" s="40" customFormat="1" ht="21.75" customHeight="1">
      <c r="A28" s="47">
        <v>22</v>
      </c>
      <c r="B28" s="42" t="s">
        <v>51</v>
      </c>
      <c r="C28" s="107">
        <v>3945</v>
      </c>
      <c r="D28" s="107">
        <v>347</v>
      </c>
      <c r="E28" s="107">
        <v>4292</v>
      </c>
      <c r="F28" s="107">
        <v>8177458</v>
      </c>
      <c r="G28" s="107">
        <v>4175944</v>
      </c>
      <c r="H28" s="107">
        <v>4001514</v>
      </c>
      <c r="I28" s="107">
        <v>239915</v>
      </c>
      <c r="J28" s="154"/>
      <c r="K28" s="107">
        <v>21735</v>
      </c>
      <c r="L28" s="107">
        <v>26</v>
      </c>
      <c r="M28" s="107">
        <v>701</v>
      </c>
      <c r="N28" s="107">
        <v>32</v>
      </c>
      <c r="O28" s="107">
        <v>215891</v>
      </c>
      <c r="P28" s="107">
        <v>1530</v>
      </c>
      <c r="Q28" s="107">
        <v>217421</v>
      </c>
      <c r="R28" s="42" t="s">
        <v>51</v>
      </c>
    </row>
    <row r="29" spans="1:18" s="40" customFormat="1" ht="21.75" customHeight="1">
      <c r="A29" s="47">
        <v>23</v>
      </c>
      <c r="B29" s="42" t="s">
        <v>52</v>
      </c>
      <c r="C29" s="107">
        <v>5355</v>
      </c>
      <c r="D29" s="107">
        <v>548</v>
      </c>
      <c r="E29" s="107">
        <v>5903</v>
      </c>
      <c r="F29" s="107">
        <v>10616063</v>
      </c>
      <c r="G29" s="107">
        <v>5452122</v>
      </c>
      <c r="H29" s="107">
        <v>5163941</v>
      </c>
      <c r="I29" s="107">
        <v>309596</v>
      </c>
      <c r="J29" s="154"/>
      <c r="K29" s="107">
        <v>18694</v>
      </c>
      <c r="L29" s="107">
        <v>119</v>
      </c>
      <c r="M29" s="107">
        <v>602</v>
      </c>
      <c r="N29" s="107">
        <v>2</v>
      </c>
      <c r="O29" s="107">
        <v>288009</v>
      </c>
      <c r="P29" s="107">
        <v>2170</v>
      </c>
      <c r="Q29" s="107">
        <v>290179</v>
      </c>
      <c r="R29" s="42" t="s">
        <v>52</v>
      </c>
    </row>
    <row r="30" spans="1:18" s="40" customFormat="1" ht="21.75" customHeight="1">
      <c r="A30" s="47">
        <v>24</v>
      </c>
      <c r="B30" s="42" t="s">
        <v>53</v>
      </c>
      <c r="C30" s="107">
        <v>1957</v>
      </c>
      <c r="D30" s="107">
        <v>207</v>
      </c>
      <c r="E30" s="107">
        <v>2164</v>
      </c>
      <c r="F30" s="107">
        <v>3792790</v>
      </c>
      <c r="G30" s="107">
        <v>1910946</v>
      </c>
      <c r="H30" s="107">
        <v>1881844</v>
      </c>
      <c r="I30" s="107">
        <v>112824</v>
      </c>
      <c r="J30" s="154"/>
      <c r="K30" s="107">
        <v>6008</v>
      </c>
      <c r="L30" s="107">
        <v>31</v>
      </c>
      <c r="M30" s="107">
        <v>215</v>
      </c>
      <c r="N30" s="107">
        <v>10</v>
      </c>
      <c r="O30" s="107">
        <v>105666</v>
      </c>
      <c r="P30" s="107">
        <v>894</v>
      </c>
      <c r="Q30" s="107">
        <v>106560</v>
      </c>
      <c r="R30" s="42" t="s">
        <v>53</v>
      </c>
    </row>
    <row r="31" spans="1:18" s="40" customFormat="1" ht="21.75" customHeight="1">
      <c r="A31" s="47">
        <v>25</v>
      </c>
      <c r="B31" s="42" t="s">
        <v>54</v>
      </c>
      <c r="C31" s="107">
        <v>2006</v>
      </c>
      <c r="D31" s="107">
        <v>264</v>
      </c>
      <c r="E31" s="107">
        <v>2270</v>
      </c>
      <c r="F31" s="107">
        <v>3878522</v>
      </c>
      <c r="G31" s="107">
        <v>2065015</v>
      </c>
      <c r="H31" s="107">
        <v>1813507</v>
      </c>
      <c r="I31" s="107">
        <v>108717</v>
      </c>
      <c r="J31" s="154"/>
      <c r="K31" s="107">
        <v>6425</v>
      </c>
      <c r="L31" s="107">
        <v>8</v>
      </c>
      <c r="M31" s="107">
        <v>250</v>
      </c>
      <c r="N31" s="107">
        <v>19</v>
      </c>
      <c r="O31" s="107">
        <v>101286</v>
      </c>
      <c r="P31" s="107">
        <v>729</v>
      </c>
      <c r="Q31" s="107">
        <v>102015</v>
      </c>
      <c r="R31" s="42" t="s">
        <v>54</v>
      </c>
    </row>
    <row r="32" spans="1:18" s="40" customFormat="1" ht="21.75" customHeight="1">
      <c r="A32" s="47">
        <v>26</v>
      </c>
      <c r="B32" s="42" t="s">
        <v>55</v>
      </c>
      <c r="C32" s="107">
        <v>2373</v>
      </c>
      <c r="D32" s="107">
        <v>246</v>
      </c>
      <c r="E32" s="107">
        <v>2619</v>
      </c>
      <c r="F32" s="107">
        <v>4908032</v>
      </c>
      <c r="G32" s="107">
        <v>2513114</v>
      </c>
      <c r="H32" s="107">
        <v>2394918</v>
      </c>
      <c r="I32" s="107">
        <v>143585</v>
      </c>
      <c r="J32" s="154"/>
      <c r="K32" s="107">
        <v>8036</v>
      </c>
      <c r="L32" s="107">
        <v>12</v>
      </c>
      <c r="M32" s="107">
        <v>403</v>
      </c>
      <c r="N32" s="107">
        <v>37</v>
      </c>
      <c r="O32" s="107">
        <v>134027</v>
      </c>
      <c r="P32" s="107">
        <v>1070</v>
      </c>
      <c r="Q32" s="107">
        <v>135097</v>
      </c>
      <c r="R32" s="42" t="s">
        <v>55</v>
      </c>
    </row>
    <row r="33" spans="1:18" s="40" customFormat="1" ht="21.75" customHeight="1">
      <c r="A33" s="47">
        <v>27</v>
      </c>
      <c r="B33" s="42" t="s">
        <v>56</v>
      </c>
      <c r="C33" s="107">
        <v>1929</v>
      </c>
      <c r="D33" s="107">
        <v>241</v>
      </c>
      <c r="E33" s="107">
        <v>2170</v>
      </c>
      <c r="F33" s="107">
        <v>3697619</v>
      </c>
      <c r="G33" s="107">
        <v>2003805</v>
      </c>
      <c r="H33" s="107">
        <v>1693814</v>
      </c>
      <c r="I33" s="107">
        <v>101538</v>
      </c>
      <c r="J33" s="154"/>
      <c r="K33" s="107">
        <v>5976</v>
      </c>
      <c r="L33" s="107">
        <v>41</v>
      </c>
      <c r="M33" s="107">
        <v>94</v>
      </c>
      <c r="N33" s="107">
        <v>44</v>
      </c>
      <c r="O33" s="107">
        <v>94826</v>
      </c>
      <c r="P33" s="107">
        <v>557</v>
      </c>
      <c r="Q33" s="107">
        <v>95383</v>
      </c>
      <c r="R33" s="42" t="s">
        <v>56</v>
      </c>
    </row>
    <row r="34" spans="1:18" s="40" customFormat="1" ht="21.75" customHeight="1">
      <c r="A34" s="47">
        <v>28</v>
      </c>
      <c r="B34" s="42" t="s">
        <v>57</v>
      </c>
      <c r="C34" s="107">
        <v>3821</v>
      </c>
      <c r="D34" s="107">
        <v>350</v>
      </c>
      <c r="E34" s="107">
        <v>4171</v>
      </c>
      <c r="F34" s="107">
        <v>9174507</v>
      </c>
      <c r="G34" s="107">
        <v>4165452</v>
      </c>
      <c r="H34" s="107">
        <v>5009055</v>
      </c>
      <c r="I34" s="107">
        <v>300374</v>
      </c>
      <c r="J34" s="154"/>
      <c r="K34" s="107">
        <v>18675</v>
      </c>
      <c r="L34" s="107">
        <v>41</v>
      </c>
      <c r="M34" s="107">
        <v>946</v>
      </c>
      <c r="N34" s="107">
        <v>408</v>
      </c>
      <c r="O34" s="107">
        <v>278928</v>
      </c>
      <c r="P34" s="107">
        <v>1376</v>
      </c>
      <c r="Q34" s="107">
        <v>280304</v>
      </c>
      <c r="R34" s="42" t="s">
        <v>57</v>
      </c>
    </row>
    <row r="35" spans="1:18" s="40" customFormat="1" ht="21.75" customHeight="1">
      <c r="A35" s="47">
        <v>29</v>
      </c>
      <c r="B35" s="42" t="s">
        <v>58</v>
      </c>
      <c r="C35" s="107">
        <v>1272</v>
      </c>
      <c r="D35" s="107">
        <v>148</v>
      </c>
      <c r="E35" s="107">
        <v>1420</v>
      </c>
      <c r="F35" s="107">
        <v>2616819</v>
      </c>
      <c r="G35" s="107">
        <v>1278706</v>
      </c>
      <c r="H35" s="107">
        <v>1338113</v>
      </c>
      <c r="I35" s="107">
        <v>80231</v>
      </c>
      <c r="J35" s="154"/>
      <c r="K35" s="107">
        <v>7101</v>
      </c>
      <c r="L35" s="107">
        <v>19</v>
      </c>
      <c r="M35" s="107">
        <v>40</v>
      </c>
      <c r="N35" s="107">
        <v>6</v>
      </c>
      <c r="O35" s="107">
        <v>72750</v>
      </c>
      <c r="P35" s="107">
        <v>315</v>
      </c>
      <c r="Q35" s="107">
        <v>73065</v>
      </c>
      <c r="R35" s="42" t="s">
        <v>58</v>
      </c>
    </row>
    <row r="36" spans="1:18" s="40" customFormat="1" ht="21.75" customHeight="1">
      <c r="A36" s="47">
        <v>30</v>
      </c>
      <c r="B36" s="42" t="s">
        <v>59</v>
      </c>
      <c r="C36" s="107">
        <v>1924</v>
      </c>
      <c r="D36" s="107">
        <v>192</v>
      </c>
      <c r="E36" s="107">
        <v>2116</v>
      </c>
      <c r="F36" s="107">
        <v>3644070</v>
      </c>
      <c r="G36" s="107">
        <v>1922995</v>
      </c>
      <c r="H36" s="107">
        <v>1721075</v>
      </c>
      <c r="I36" s="107">
        <v>103180</v>
      </c>
      <c r="J36" s="154"/>
      <c r="K36" s="107">
        <v>6635</v>
      </c>
      <c r="L36" s="107">
        <v>5</v>
      </c>
      <c r="M36" s="107">
        <v>123</v>
      </c>
      <c r="N36" s="107">
        <v>92</v>
      </c>
      <c r="O36" s="107">
        <v>95621</v>
      </c>
      <c r="P36" s="107">
        <v>704</v>
      </c>
      <c r="Q36" s="107">
        <v>96325</v>
      </c>
      <c r="R36" s="42" t="s">
        <v>59</v>
      </c>
    </row>
    <row r="37" spans="1:18" s="40" customFormat="1" ht="21.75" customHeight="1">
      <c r="A37" s="47">
        <v>31</v>
      </c>
      <c r="B37" s="42" t="s">
        <v>60</v>
      </c>
      <c r="C37" s="107">
        <v>2783</v>
      </c>
      <c r="D37" s="107">
        <v>284</v>
      </c>
      <c r="E37" s="107">
        <v>3067</v>
      </c>
      <c r="F37" s="107">
        <v>6289647</v>
      </c>
      <c r="G37" s="107">
        <v>3088489</v>
      </c>
      <c r="H37" s="107">
        <v>3201158</v>
      </c>
      <c r="I37" s="107">
        <v>191940</v>
      </c>
      <c r="J37" s="154"/>
      <c r="K37" s="107">
        <v>11059</v>
      </c>
      <c r="L37" s="107">
        <v>13</v>
      </c>
      <c r="M37" s="107">
        <v>777</v>
      </c>
      <c r="N37" s="107">
        <v>137</v>
      </c>
      <c r="O37" s="107">
        <v>178716</v>
      </c>
      <c r="P37" s="107">
        <v>1238</v>
      </c>
      <c r="Q37" s="107">
        <v>179954</v>
      </c>
      <c r="R37" s="42" t="s">
        <v>60</v>
      </c>
    </row>
    <row r="38" spans="1:18" s="40" customFormat="1" ht="21.75" customHeight="1">
      <c r="A38" s="53">
        <v>32</v>
      </c>
      <c r="B38" s="54" t="s">
        <v>61</v>
      </c>
      <c r="C38" s="109">
        <v>2419</v>
      </c>
      <c r="D38" s="109">
        <v>236</v>
      </c>
      <c r="E38" s="109">
        <v>2655</v>
      </c>
      <c r="F38" s="109">
        <v>4958649</v>
      </c>
      <c r="G38" s="109">
        <v>2554579</v>
      </c>
      <c r="H38" s="109">
        <v>2404070</v>
      </c>
      <c r="I38" s="109">
        <v>144140</v>
      </c>
      <c r="J38" s="154"/>
      <c r="K38" s="109">
        <v>9140</v>
      </c>
      <c r="L38" s="109">
        <v>33</v>
      </c>
      <c r="M38" s="109">
        <v>462</v>
      </c>
      <c r="N38" s="109">
        <v>84</v>
      </c>
      <c r="O38" s="109">
        <v>133558</v>
      </c>
      <c r="P38" s="109">
        <v>863</v>
      </c>
      <c r="Q38" s="109">
        <v>134421</v>
      </c>
      <c r="R38" s="54" t="s">
        <v>61</v>
      </c>
    </row>
    <row r="39" spans="1:18" s="27" customFormat="1" ht="21.75" customHeight="1">
      <c r="A39" s="63"/>
      <c r="B39" s="64" t="s">
        <v>82</v>
      </c>
      <c r="C39" s="93">
        <f>SUM(C7:C38)</f>
        <v>157670</v>
      </c>
      <c r="D39" s="93">
        <f aca="true" t="shared" si="0" ref="D39:I39">SUM(D7:D38)</f>
        <v>14414</v>
      </c>
      <c r="E39" s="93">
        <f t="shared" si="0"/>
        <v>172084</v>
      </c>
      <c r="F39" s="93">
        <f t="shared" si="0"/>
        <v>346612418</v>
      </c>
      <c r="G39" s="93">
        <f t="shared" si="0"/>
        <v>170209211</v>
      </c>
      <c r="H39" s="93">
        <f t="shared" si="0"/>
        <v>176403207</v>
      </c>
      <c r="I39" s="93">
        <f t="shared" si="0"/>
        <v>10577418</v>
      </c>
      <c r="J39" s="155"/>
      <c r="K39" s="93">
        <f aca="true" t="shared" si="1" ref="K39:Q39">SUM(K7:K38)</f>
        <v>673459</v>
      </c>
      <c r="L39" s="93">
        <f t="shared" si="1"/>
        <v>1675</v>
      </c>
      <c r="M39" s="93">
        <f t="shared" si="1"/>
        <v>29981</v>
      </c>
      <c r="N39" s="93">
        <f t="shared" si="1"/>
        <v>12784</v>
      </c>
      <c r="O39" s="93">
        <f t="shared" si="1"/>
        <v>9800986</v>
      </c>
      <c r="P39" s="93">
        <f t="shared" si="1"/>
        <v>58528</v>
      </c>
      <c r="Q39" s="93">
        <f t="shared" si="1"/>
        <v>9859514</v>
      </c>
      <c r="R39" s="66" t="s">
        <v>82</v>
      </c>
    </row>
    <row r="40" spans="1:18" s="40" customFormat="1" ht="21.75" customHeight="1">
      <c r="A40" s="48">
        <v>33</v>
      </c>
      <c r="B40" s="44" t="s">
        <v>33</v>
      </c>
      <c r="C40" s="110">
        <v>1419</v>
      </c>
      <c r="D40" s="110">
        <v>178</v>
      </c>
      <c r="E40" s="110">
        <v>1597</v>
      </c>
      <c r="F40" s="110">
        <v>3042541</v>
      </c>
      <c r="G40" s="110">
        <v>1589225</v>
      </c>
      <c r="H40" s="110">
        <v>1453316</v>
      </c>
      <c r="I40" s="110">
        <v>87137</v>
      </c>
      <c r="J40" s="154"/>
      <c r="K40" s="110">
        <v>5001</v>
      </c>
      <c r="L40" s="110">
        <v>6</v>
      </c>
      <c r="M40" s="110">
        <v>59</v>
      </c>
      <c r="N40" s="110">
        <v>93</v>
      </c>
      <c r="O40" s="110">
        <v>81478</v>
      </c>
      <c r="P40" s="110">
        <v>500</v>
      </c>
      <c r="Q40" s="110">
        <v>81978</v>
      </c>
      <c r="R40" s="44" t="s">
        <v>33</v>
      </c>
    </row>
    <row r="41" spans="1:18" s="40" customFormat="1" ht="21.75" customHeight="1">
      <c r="A41" s="47">
        <v>34</v>
      </c>
      <c r="B41" s="42" t="s">
        <v>34</v>
      </c>
      <c r="C41" s="107">
        <v>758</v>
      </c>
      <c r="D41" s="107">
        <v>86</v>
      </c>
      <c r="E41" s="107">
        <v>844</v>
      </c>
      <c r="F41" s="107">
        <v>1524309</v>
      </c>
      <c r="G41" s="107">
        <v>811257</v>
      </c>
      <c r="H41" s="107">
        <v>713052</v>
      </c>
      <c r="I41" s="107">
        <v>42748</v>
      </c>
      <c r="J41" s="154"/>
      <c r="K41" s="107">
        <v>2398</v>
      </c>
      <c r="L41" s="107">
        <v>0</v>
      </c>
      <c r="M41" s="107">
        <v>44</v>
      </c>
      <c r="N41" s="107">
        <v>0</v>
      </c>
      <c r="O41" s="107">
        <v>40015</v>
      </c>
      <c r="P41" s="107">
        <v>291</v>
      </c>
      <c r="Q41" s="107">
        <v>40306</v>
      </c>
      <c r="R41" s="42" t="s">
        <v>34</v>
      </c>
    </row>
    <row r="42" spans="1:18" s="40" customFormat="1" ht="21.75" customHeight="1">
      <c r="A42" s="47">
        <v>35</v>
      </c>
      <c r="B42" s="42" t="s">
        <v>62</v>
      </c>
      <c r="C42" s="107">
        <v>996</v>
      </c>
      <c r="D42" s="107">
        <v>119</v>
      </c>
      <c r="E42" s="107">
        <v>1115</v>
      </c>
      <c r="F42" s="107">
        <v>1875261</v>
      </c>
      <c r="G42" s="107">
        <v>1061948</v>
      </c>
      <c r="H42" s="107">
        <v>813313</v>
      </c>
      <c r="I42" s="107">
        <v>48755</v>
      </c>
      <c r="J42" s="154"/>
      <c r="K42" s="107">
        <v>3043</v>
      </c>
      <c r="L42" s="107">
        <v>11</v>
      </c>
      <c r="M42" s="107">
        <v>28</v>
      </c>
      <c r="N42" s="107">
        <v>20</v>
      </c>
      <c r="O42" s="107">
        <v>45327</v>
      </c>
      <c r="P42" s="107">
        <v>326</v>
      </c>
      <c r="Q42" s="107">
        <v>45653</v>
      </c>
      <c r="R42" s="42" t="s">
        <v>62</v>
      </c>
    </row>
    <row r="43" spans="1:18" s="40" customFormat="1" ht="21.75" customHeight="1">
      <c r="A43" s="47">
        <v>36</v>
      </c>
      <c r="B43" s="42" t="s">
        <v>35</v>
      </c>
      <c r="C43" s="107">
        <v>2654</v>
      </c>
      <c r="D43" s="107">
        <v>217</v>
      </c>
      <c r="E43" s="107">
        <v>2871</v>
      </c>
      <c r="F43" s="107">
        <v>5816305</v>
      </c>
      <c r="G43" s="107">
        <v>2983567</v>
      </c>
      <c r="H43" s="107">
        <v>2832738</v>
      </c>
      <c r="I43" s="107">
        <v>169848</v>
      </c>
      <c r="J43" s="154"/>
      <c r="K43" s="107">
        <v>10599</v>
      </c>
      <c r="L43" s="107">
        <v>26</v>
      </c>
      <c r="M43" s="107">
        <v>437</v>
      </c>
      <c r="N43" s="107">
        <v>57</v>
      </c>
      <c r="O43" s="107">
        <v>157982</v>
      </c>
      <c r="P43" s="107">
        <v>747</v>
      </c>
      <c r="Q43" s="107">
        <v>158729</v>
      </c>
      <c r="R43" s="42" t="s">
        <v>35</v>
      </c>
    </row>
    <row r="44" spans="1:18" s="40" customFormat="1" ht="21.75" customHeight="1">
      <c r="A44" s="47">
        <v>37</v>
      </c>
      <c r="B44" s="42" t="s">
        <v>36</v>
      </c>
      <c r="C44" s="107">
        <v>881</v>
      </c>
      <c r="D44" s="107">
        <v>108</v>
      </c>
      <c r="E44" s="107">
        <v>989</v>
      </c>
      <c r="F44" s="107">
        <v>1419697</v>
      </c>
      <c r="G44" s="107">
        <v>842900</v>
      </c>
      <c r="H44" s="107">
        <v>576797</v>
      </c>
      <c r="I44" s="107">
        <v>34566</v>
      </c>
      <c r="J44" s="154"/>
      <c r="K44" s="107">
        <v>2351</v>
      </c>
      <c r="L44" s="107">
        <v>11</v>
      </c>
      <c r="M44" s="107">
        <v>124</v>
      </c>
      <c r="N44" s="107">
        <v>0</v>
      </c>
      <c r="O44" s="107">
        <v>31848</v>
      </c>
      <c r="P44" s="107">
        <v>232</v>
      </c>
      <c r="Q44" s="107">
        <v>32080</v>
      </c>
      <c r="R44" s="42" t="s">
        <v>36</v>
      </c>
    </row>
    <row r="45" spans="1:18" s="40" customFormat="1" ht="21.75" customHeight="1">
      <c r="A45" s="47">
        <v>38</v>
      </c>
      <c r="B45" s="42" t="s">
        <v>37</v>
      </c>
      <c r="C45" s="107">
        <v>837</v>
      </c>
      <c r="D45" s="107">
        <v>103</v>
      </c>
      <c r="E45" s="107">
        <v>940</v>
      </c>
      <c r="F45" s="107">
        <v>1605377</v>
      </c>
      <c r="G45" s="107">
        <v>883978</v>
      </c>
      <c r="H45" s="107">
        <v>721399</v>
      </c>
      <c r="I45" s="107">
        <v>43245</v>
      </c>
      <c r="J45" s="154"/>
      <c r="K45" s="107">
        <v>2728</v>
      </c>
      <c r="L45" s="107">
        <v>6</v>
      </c>
      <c r="M45" s="107">
        <v>16</v>
      </c>
      <c r="N45" s="107">
        <v>0</v>
      </c>
      <c r="O45" s="107">
        <v>40219</v>
      </c>
      <c r="P45" s="107">
        <v>276</v>
      </c>
      <c r="Q45" s="107">
        <v>40495</v>
      </c>
      <c r="R45" s="42" t="s">
        <v>37</v>
      </c>
    </row>
    <row r="46" spans="1:18" s="40" customFormat="1" ht="21.75" customHeight="1">
      <c r="A46" s="47">
        <v>39</v>
      </c>
      <c r="B46" s="42" t="s">
        <v>38</v>
      </c>
      <c r="C46" s="107">
        <v>3029</v>
      </c>
      <c r="D46" s="107">
        <v>261</v>
      </c>
      <c r="E46" s="107">
        <v>3290</v>
      </c>
      <c r="F46" s="107">
        <v>6737264</v>
      </c>
      <c r="G46" s="107">
        <v>3373223</v>
      </c>
      <c r="H46" s="107">
        <v>3364041</v>
      </c>
      <c r="I46" s="107">
        <v>201708</v>
      </c>
      <c r="J46" s="154"/>
      <c r="K46" s="107">
        <v>12228</v>
      </c>
      <c r="L46" s="107">
        <v>19</v>
      </c>
      <c r="M46" s="107">
        <v>248</v>
      </c>
      <c r="N46" s="107">
        <v>366</v>
      </c>
      <c r="O46" s="107">
        <v>187465</v>
      </c>
      <c r="P46" s="107">
        <v>1382</v>
      </c>
      <c r="Q46" s="107">
        <v>188847</v>
      </c>
      <c r="R46" s="42" t="s">
        <v>38</v>
      </c>
    </row>
    <row r="47" spans="1:18" s="40" customFormat="1" ht="21.75" customHeight="1">
      <c r="A47" s="47">
        <v>40</v>
      </c>
      <c r="B47" s="42" t="s">
        <v>39</v>
      </c>
      <c r="C47" s="107">
        <v>372</v>
      </c>
      <c r="D47" s="107">
        <v>62</v>
      </c>
      <c r="E47" s="107">
        <v>434</v>
      </c>
      <c r="F47" s="107">
        <v>699498</v>
      </c>
      <c r="G47" s="107">
        <v>417254</v>
      </c>
      <c r="H47" s="107">
        <v>282244</v>
      </c>
      <c r="I47" s="107">
        <v>16917</v>
      </c>
      <c r="J47" s="154"/>
      <c r="K47" s="107">
        <v>1375</v>
      </c>
      <c r="L47" s="107">
        <v>2</v>
      </c>
      <c r="M47" s="107">
        <v>74</v>
      </c>
      <c r="N47" s="107">
        <v>20</v>
      </c>
      <c r="O47" s="107">
        <v>15285</v>
      </c>
      <c r="P47" s="107">
        <v>161</v>
      </c>
      <c r="Q47" s="107">
        <v>15446</v>
      </c>
      <c r="R47" s="42" t="s">
        <v>39</v>
      </c>
    </row>
    <row r="48" spans="1:18" s="40" customFormat="1" ht="21.75" customHeight="1">
      <c r="A48" s="47">
        <v>41</v>
      </c>
      <c r="B48" s="42" t="s">
        <v>40</v>
      </c>
      <c r="C48" s="107">
        <v>689</v>
      </c>
      <c r="D48" s="107">
        <v>78</v>
      </c>
      <c r="E48" s="107">
        <v>767</v>
      </c>
      <c r="F48" s="107">
        <v>1207801</v>
      </c>
      <c r="G48" s="107">
        <v>674333</v>
      </c>
      <c r="H48" s="107">
        <v>533468</v>
      </c>
      <c r="I48" s="107">
        <v>31980</v>
      </c>
      <c r="J48" s="154"/>
      <c r="K48" s="107">
        <v>1909</v>
      </c>
      <c r="L48" s="107">
        <v>16</v>
      </c>
      <c r="M48" s="107">
        <v>25</v>
      </c>
      <c r="N48" s="107">
        <v>13</v>
      </c>
      <c r="O48" s="107">
        <v>29864</v>
      </c>
      <c r="P48" s="107">
        <v>153</v>
      </c>
      <c r="Q48" s="107">
        <v>30017</v>
      </c>
      <c r="R48" s="42" t="s">
        <v>40</v>
      </c>
    </row>
    <row r="49" spans="1:18" s="40" customFormat="1" ht="21.75" customHeight="1">
      <c r="A49" s="47">
        <v>42</v>
      </c>
      <c r="B49" s="42" t="s">
        <v>41</v>
      </c>
      <c r="C49" s="107">
        <v>433</v>
      </c>
      <c r="D49" s="107">
        <v>60</v>
      </c>
      <c r="E49" s="107">
        <v>493</v>
      </c>
      <c r="F49" s="107">
        <v>971937</v>
      </c>
      <c r="G49" s="107">
        <v>512675</v>
      </c>
      <c r="H49" s="107">
        <v>459262</v>
      </c>
      <c r="I49" s="107">
        <v>27538</v>
      </c>
      <c r="J49" s="154"/>
      <c r="K49" s="107">
        <v>1981</v>
      </c>
      <c r="L49" s="107">
        <v>21</v>
      </c>
      <c r="M49" s="107">
        <v>5</v>
      </c>
      <c r="N49" s="107">
        <v>0</v>
      </c>
      <c r="O49" s="107">
        <v>25329</v>
      </c>
      <c r="P49" s="107">
        <v>202</v>
      </c>
      <c r="Q49" s="107">
        <v>25531</v>
      </c>
      <c r="R49" s="42" t="s">
        <v>41</v>
      </c>
    </row>
    <row r="50" spans="1:18" s="40" customFormat="1" ht="21.75" customHeight="1">
      <c r="A50" s="47">
        <v>43</v>
      </c>
      <c r="B50" s="42" t="s">
        <v>42</v>
      </c>
      <c r="C50" s="107">
        <v>969</v>
      </c>
      <c r="D50" s="107">
        <v>102</v>
      </c>
      <c r="E50" s="107">
        <v>1071</v>
      </c>
      <c r="F50" s="107">
        <v>2073385</v>
      </c>
      <c r="G50" s="107">
        <v>1012684</v>
      </c>
      <c r="H50" s="107">
        <v>1060701</v>
      </c>
      <c r="I50" s="107">
        <v>63599</v>
      </c>
      <c r="J50" s="154"/>
      <c r="K50" s="107">
        <v>3240</v>
      </c>
      <c r="L50" s="107">
        <v>19</v>
      </c>
      <c r="M50" s="107">
        <v>929</v>
      </c>
      <c r="N50" s="107">
        <v>53</v>
      </c>
      <c r="O50" s="107">
        <v>59080</v>
      </c>
      <c r="P50" s="107">
        <v>278</v>
      </c>
      <c r="Q50" s="107">
        <v>59358</v>
      </c>
      <c r="R50" s="42" t="s">
        <v>42</v>
      </c>
    </row>
    <row r="51" spans="1:18" s="40" customFormat="1" ht="21.75" customHeight="1">
      <c r="A51" s="53">
        <v>44</v>
      </c>
      <c r="B51" s="54" t="s">
        <v>43</v>
      </c>
      <c r="C51" s="109">
        <v>1634</v>
      </c>
      <c r="D51" s="109">
        <v>163</v>
      </c>
      <c r="E51" s="109">
        <v>1797</v>
      </c>
      <c r="F51" s="109">
        <v>3396578</v>
      </c>
      <c r="G51" s="109">
        <v>1894112</v>
      </c>
      <c r="H51" s="109">
        <v>1502466</v>
      </c>
      <c r="I51" s="109">
        <v>90073</v>
      </c>
      <c r="J51" s="154"/>
      <c r="K51" s="109">
        <v>6694</v>
      </c>
      <c r="L51" s="109">
        <v>26</v>
      </c>
      <c r="M51" s="109">
        <v>349</v>
      </c>
      <c r="N51" s="109">
        <v>66</v>
      </c>
      <c r="O51" s="109">
        <v>82335</v>
      </c>
      <c r="P51" s="109">
        <v>603</v>
      </c>
      <c r="Q51" s="109">
        <v>82938</v>
      </c>
      <c r="R51" s="54" t="s">
        <v>43</v>
      </c>
    </row>
    <row r="52" spans="1:18" s="27" customFormat="1" ht="21.75" customHeight="1">
      <c r="A52" s="63"/>
      <c r="B52" s="64" t="s">
        <v>83</v>
      </c>
      <c r="C52" s="65">
        <f>SUM(C40:C51)</f>
        <v>14671</v>
      </c>
      <c r="D52" s="65">
        <f aca="true" t="shared" si="2" ref="D52:I52">SUM(D40:D51)</f>
        <v>1537</v>
      </c>
      <c r="E52" s="65">
        <f t="shared" si="2"/>
        <v>16208</v>
      </c>
      <c r="F52" s="65">
        <f t="shared" si="2"/>
        <v>30369953</v>
      </c>
      <c r="G52" s="65">
        <f t="shared" si="2"/>
        <v>16057156</v>
      </c>
      <c r="H52" s="65">
        <f t="shared" si="2"/>
        <v>14312797</v>
      </c>
      <c r="I52" s="65">
        <f t="shared" si="2"/>
        <v>858114</v>
      </c>
      <c r="J52" s="155"/>
      <c r="K52" s="65">
        <f aca="true" t="shared" si="3" ref="K52:Q52">SUM(K40:K51)</f>
        <v>53547</v>
      </c>
      <c r="L52" s="65">
        <f t="shared" si="3"/>
        <v>163</v>
      </c>
      <c r="M52" s="65">
        <f t="shared" si="3"/>
        <v>2338</v>
      </c>
      <c r="N52" s="65">
        <f t="shared" si="3"/>
        <v>688</v>
      </c>
      <c r="O52" s="65">
        <f t="shared" si="3"/>
        <v>796227</v>
      </c>
      <c r="P52" s="65">
        <f t="shared" si="3"/>
        <v>5151</v>
      </c>
      <c r="Q52" s="65">
        <f t="shared" si="3"/>
        <v>801378</v>
      </c>
      <c r="R52" s="64" t="s">
        <v>83</v>
      </c>
    </row>
    <row r="53" spans="1:18" s="27" customFormat="1" ht="21.75" customHeight="1">
      <c r="A53" s="69"/>
      <c r="B53" s="68" t="s">
        <v>84</v>
      </c>
      <c r="C53" s="67">
        <f>C39+C52</f>
        <v>172341</v>
      </c>
      <c r="D53" s="67">
        <f aca="true" t="shared" si="4" ref="D53:I53">D39+D52</f>
        <v>15951</v>
      </c>
      <c r="E53" s="67">
        <f t="shared" si="4"/>
        <v>188292</v>
      </c>
      <c r="F53" s="67">
        <f t="shared" si="4"/>
        <v>376982371</v>
      </c>
      <c r="G53" s="67">
        <f t="shared" si="4"/>
        <v>186266367</v>
      </c>
      <c r="H53" s="67">
        <f t="shared" si="4"/>
        <v>190716004</v>
      </c>
      <c r="I53" s="67">
        <f t="shared" si="4"/>
        <v>11435532</v>
      </c>
      <c r="J53" s="155"/>
      <c r="K53" s="67">
        <f aca="true" t="shared" si="5" ref="K53:Q53">K39+K52</f>
        <v>727006</v>
      </c>
      <c r="L53" s="67">
        <f t="shared" si="5"/>
        <v>1838</v>
      </c>
      <c r="M53" s="67">
        <f t="shared" si="5"/>
        <v>32319</v>
      </c>
      <c r="N53" s="67">
        <f t="shared" si="5"/>
        <v>13472</v>
      </c>
      <c r="O53" s="67">
        <f t="shared" si="5"/>
        <v>10597213</v>
      </c>
      <c r="P53" s="67">
        <f t="shared" si="5"/>
        <v>63679</v>
      </c>
      <c r="Q53" s="67">
        <f t="shared" si="5"/>
        <v>10660892</v>
      </c>
      <c r="R53" s="68" t="s">
        <v>84</v>
      </c>
    </row>
    <row r="54" spans="3:5" ht="13.5">
      <c r="C54"/>
      <c r="D54"/>
      <c r="E54"/>
    </row>
    <row r="55" spans="2:5" ht="13.5">
      <c r="B55" s="165" t="s">
        <v>183</v>
      </c>
      <c r="C55"/>
      <c r="D55"/>
      <c r="E55"/>
    </row>
    <row r="56" spans="2:17" ht="13.5">
      <c r="B56" s="161" t="s">
        <v>148</v>
      </c>
      <c r="C56" t="s">
        <v>119</v>
      </c>
      <c r="D56" t="s">
        <v>120</v>
      </c>
      <c r="E56" t="s">
        <v>121</v>
      </c>
      <c r="F56" t="s">
        <v>122</v>
      </c>
      <c r="G56" t="s">
        <v>123</v>
      </c>
      <c r="H56" t="s">
        <v>124</v>
      </c>
      <c r="I56" t="s">
        <v>125</v>
      </c>
      <c r="K56" s="160" t="s">
        <v>126</v>
      </c>
      <c r="L56" s="160" t="s">
        <v>127</v>
      </c>
      <c r="M56" s="160" t="s">
        <v>128</v>
      </c>
      <c r="N56" s="160" t="s">
        <v>129</v>
      </c>
      <c r="O56" s="160" t="s">
        <v>130</v>
      </c>
      <c r="P56" s="160" t="s">
        <v>131</v>
      </c>
      <c r="Q56" s="160" t="s">
        <v>132</v>
      </c>
    </row>
    <row r="57" spans="3:5" ht="13.5">
      <c r="C57"/>
      <c r="D57"/>
      <c r="E57"/>
    </row>
    <row r="58" spans="3:5" ht="13.5">
      <c r="C58"/>
      <c r="D58"/>
      <c r="E58"/>
    </row>
    <row r="59" spans="3:5" ht="13.5">
      <c r="C59"/>
      <c r="D59"/>
      <c r="E59"/>
    </row>
    <row r="60" spans="3:5" ht="13.5">
      <c r="C60"/>
      <c r="D60"/>
      <c r="E60"/>
    </row>
    <row r="61" spans="3:5" ht="13.5">
      <c r="C61"/>
      <c r="D61"/>
      <c r="E61"/>
    </row>
    <row r="62" spans="3:5" ht="13.5">
      <c r="C62"/>
      <c r="D62"/>
      <c r="E62"/>
    </row>
    <row r="63" spans="3:5" ht="13.5">
      <c r="C63"/>
      <c r="D63"/>
      <c r="E63"/>
    </row>
    <row r="64" spans="3:5" ht="13.5">
      <c r="C64"/>
      <c r="D64"/>
      <c r="E64"/>
    </row>
    <row r="65" spans="3:5" ht="13.5">
      <c r="C65"/>
      <c r="D65"/>
      <c r="E65"/>
    </row>
    <row r="66" spans="3:5" ht="13.5">
      <c r="C66"/>
      <c r="D66"/>
      <c r="E66"/>
    </row>
    <row r="67" spans="3:5" ht="13.5">
      <c r="C67"/>
      <c r="D67"/>
      <c r="E67"/>
    </row>
    <row r="68" spans="3:5" ht="13.5">
      <c r="C68"/>
      <c r="D68"/>
      <c r="E68"/>
    </row>
    <row r="69" spans="3:5" ht="13.5">
      <c r="C69"/>
      <c r="D69"/>
      <c r="E69"/>
    </row>
    <row r="70" spans="3:5" ht="13.5">
      <c r="C70"/>
      <c r="D70"/>
      <c r="E70"/>
    </row>
    <row r="71" spans="3:5" ht="13.5">
      <c r="C71"/>
      <c r="D71"/>
      <c r="E71"/>
    </row>
    <row r="72" spans="3:5" ht="13.5">
      <c r="C72"/>
      <c r="D72"/>
      <c r="E72"/>
    </row>
    <row r="73" spans="3:5" ht="13.5">
      <c r="C73"/>
      <c r="D73"/>
      <c r="E73"/>
    </row>
    <row r="74" spans="3:5" ht="13.5">
      <c r="C74"/>
      <c r="D74"/>
      <c r="E74"/>
    </row>
    <row r="75" spans="3:5" ht="13.5">
      <c r="C75"/>
      <c r="D75"/>
      <c r="E75"/>
    </row>
    <row r="76" spans="3:5" ht="13.5">
      <c r="C76"/>
      <c r="D76"/>
      <c r="E76"/>
    </row>
    <row r="77" spans="3:5" ht="13.5">
      <c r="C77"/>
      <c r="D77"/>
      <c r="E77"/>
    </row>
    <row r="78" spans="3:5" ht="13.5">
      <c r="C78"/>
      <c r="D78"/>
      <c r="E78"/>
    </row>
    <row r="79" spans="3:5" ht="13.5">
      <c r="C79"/>
      <c r="D79"/>
      <c r="E79"/>
    </row>
    <row r="80" spans="3:5" ht="13.5">
      <c r="C80"/>
      <c r="D80"/>
      <c r="E80"/>
    </row>
    <row r="81" spans="3:5" ht="13.5">
      <c r="C81"/>
      <c r="D81"/>
      <c r="E81"/>
    </row>
    <row r="82" spans="3:5" ht="13.5">
      <c r="C82"/>
      <c r="D82"/>
      <c r="E82"/>
    </row>
    <row r="83" spans="3:5" ht="13.5">
      <c r="C83"/>
      <c r="D83"/>
      <c r="E83"/>
    </row>
    <row r="84" spans="3:5" ht="13.5">
      <c r="C84"/>
      <c r="D84"/>
      <c r="E84"/>
    </row>
    <row r="85" spans="3:5" ht="13.5">
      <c r="C85"/>
      <c r="D85"/>
      <c r="E85"/>
    </row>
    <row r="86" spans="3:5" ht="13.5">
      <c r="C86"/>
      <c r="D86"/>
      <c r="E86"/>
    </row>
  </sheetData>
  <sheetProtection/>
  <mergeCells count="17">
    <mergeCell ref="Q5:Q6"/>
    <mergeCell ref="R4:R6"/>
    <mergeCell ref="A4:A6"/>
    <mergeCell ref="O4:Q4"/>
    <mergeCell ref="B4:B6"/>
    <mergeCell ref="C4:E4"/>
    <mergeCell ref="F4:F6"/>
    <mergeCell ref="G4:G6"/>
    <mergeCell ref="C5:D5"/>
    <mergeCell ref="E5:E6"/>
    <mergeCell ref="O5:P5"/>
    <mergeCell ref="H4:H6"/>
    <mergeCell ref="I4:I6"/>
    <mergeCell ref="K4:K6"/>
    <mergeCell ref="L4:L6"/>
    <mergeCell ref="M4:M6"/>
    <mergeCell ref="N4:N6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67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O86"/>
  <sheetViews>
    <sheetView view="pageBreakPreview" zoomScale="75" zoomScaleNormal="75" zoomScaleSheetLayoutView="75" zoomScalePageLayoutView="0" workbookViewId="0" topLeftCell="A1">
      <pane xSplit="2" ySplit="7" topLeftCell="C8" activePane="bottomRight" state="frozen"/>
      <selection pane="topLeft" activeCell="M46" sqref="M46"/>
      <selection pane="topRight" activeCell="M46" sqref="M46"/>
      <selection pane="bottomLeft" activeCell="M46" sqref="M46"/>
      <selection pane="bottomRight" activeCell="A1" sqref="A1"/>
    </sheetView>
  </sheetViews>
  <sheetFormatPr defaultColWidth="14.625" defaultRowHeight="13.5"/>
  <cols>
    <col min="1" max="1" width="3.125" style="1" customWidth="1"/>
    <col min="2" max="2" width="15.625" style="1" customWidth="1"/>
    <col min="3" max="5" width="9.625" style="3" customWidth="1"/>
    <col min="6" max="12" width="15.125" style="3" customWidth="1"/>
    <col min="13" max="13" width="15.125" style="10" customWidth="1"/>
    <col min="14" max="14" width="15.125" style="3" customWidth="1"/>
    <col min="15" max="20" width="15.125" style="10" customWidth="1"/>
    <col min="21" max="21" width="15.625" style="1" customWidth="1"/>
    <col min="22" max="22" width="3.125" style="1" customWidth="1"/>
    <col min="23" max="23" width="15.125" style="1" customWidth="1"/>
    <col min="24" max="24" width="15.125" style="10" customWidth="1"/>
    <col min="25" max="25" width="15.125" style="3" customWidth="1"/>
    <col min="26" max="32" width="15.125" style="10" customWidth="1"/>
    <col min="33" max="40" width="15.125" style="3" customWidth="1"/>
    <col min="41" max="41" width="15.625" style="1" customWidth="1"/>
    <col min="42" max="42" width="14.625" style="1" customWidth="1"/>
    <col min="43" max="16384" width="14.625" style="1" customWidth="1"/>
  </cols>
  <sheetData>
    <row r="1" spans="1:41" ht="23.25" customHeight="1">
      <c r="A1" s="23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5"/>
      <c r="P1" s="9"/>
      <c r="Q1" s="9"/>
      <c r="R1" s="9"/>
      <c r="S1" s="9"/>
      <c r="T1" s="9"/>
      <c r="U1" s="13"/>
      <c r="V1" s="23"/>
      <c r="W1" s="6"/>
      <c r="X1" s="9"/>
      <c r="Y1" s="5"/>
      <c r="Z1" s="9"/>
      <c r="AA1" s="9"/>
      <c r="AB1" s="9"/>
      <c r="AC1" s="9"/>
      <c r="AD1" s="9"/>
      <c r="AE1" s="9"/>
      <c r="AF1" s="9"/>
      <c r="AG1" s="5"/>
      <c r="AH1" s="5"/>
      <c r="AI1" s="5"/>
      <c r="AJ1" s="5"/>
      <c r="AK1" s="5"/>
      <c r="AL1" s="5"/>
      <c r="AM1" s="5"/>
      <c r="AN1" s="5"/>
      <c r="AO1" s="13"/>
    </row>
    <row r="2" spans="1:41" ht="4.5" customHeight="1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9"/>
      <c r="N2" s="5"/>
      <c r="O2" s="9"/>
      <c r="P2" s="9"/>
      <c r="Q2" s="9"/>
      <c r="R2" s="9"/>
      <c r="S2" s="9"/>
      <c r="T2" s="9"/>
      <c r="U2" s="13"/>
      <c r="V2" s="6"/>
      <c r="W2" s="6"/>
      <c r="X2" s="9"/>
      <c r="Y2" s="5"/>
      <c r="Z2" s="9"/>
      <c r="AA2" s="9"/>
      <c r="AB2" s="9"/>
      <c r="AC2" s="9"/>
      <c r="AD2" s="9"/>
      <c r="AE2" s="9"/>
      <c r="AF2" s="9"/>
      <c r="AG2" s="5"/>
      <c r="AH2" s="5"/>
      <c r="AI2" s="5"/>
      <c r="AJ2" s="5"/>
      <c r="AK2" s="5"/>
      <c r="AL2" s="5"/>
      <c r="AM2" s="5"/>
      <c r="AN2" s="5"/>
      <c r="AO2" s="13"/>
    </row>
    <row r="3" spans="1:41" ht="23.25" customHeight="1">
      <c r="A3" s="6"/>
      <c r="B3" s="25" t="s">
        <v>10</v>
      </c>
      <c r="R3" s="4"/>
      <c r="S3" s="4" t="s">
        <v>4</v>
      </c>
      <c r="T3" s="4"/>
      <c r="U3" s="15"/>
      <c r="V3" s="6"/>
      <c r="W3" s="25"/>
      <c r="AN3" s="151" t="s">
        <v>107</v>
      </c>
      <c r="AO3" s="15"/>
    </row>
    <row r="4" spans="1:41" s="40" customFormat="1" ht="24" customHeight="1">
      <c r="A4" s="185" t="s">
        <v>74</v>
      </c>
      <c r="B4" s="189" t="s">
        <v>103</v>
      </c>
      <c r="C4" s="188" t="s">
        <v>76</v>
      </c>
      <c r="D4" s="188"/>
      <c r="E4" s="188"/>
      <c r="F4" s="214" t="s">
        <v>45</v>
      </c>
      <c r="G4" s="215"/>
      <c r="H4" s="215"/>
      <c r="I4" s="215"/>
      <c r="J4" s="215"/>
      <c r="K4" s="215"/>
      <c r="L4" s="216"/>
      <c r="M4" s="156" t="s">
        <v>115</v>
      </c>
      <c r="N4" s="188" t="s">
        <v>11</v>
      </c>
      <c r="O4" s="201" t="s">
        <v>77</v>
      </c>
      <c r="P4" s="202"/>
      <c r="Q4" s="202"/>
      <c r="R4" s="202"/>
      <c r="S4" s="75"/>
      <c r="T4" s="75"/>
      <c r="U4" s="179" t="s">
        <v>104</v>
      </c>
      <c r="V4" s="185" t="s">
        <v>74</v>
      </c>
      <c r="W4" s="189" t="s">
        <v>103</v>
      </c>
      <c r="X4" s="193" t="s">
        <v>99</v>
      </c>
      <c r="Y4" s="194"/>
      <c r="Z4" s="192" t="s">
        <v>78</v>
      </c>
      <c r="AA4" s="193"/>
      <c r="AB4" s="193"/>
      <c r="AC4" s="193"/>
      <c r="AD4" s="193"/>
      <c r="AE4" s="193"/>
      <c r="AF4" s="194"/>
      <c r="AG4" s="157" t="s">
        <v>116</v>
      </c>
      <c r="AH4" s="170" t="s">
        <v>12</v>
      </c>
      <c r="AI4" s="170" t="s">
        <v>79</v>
      </c>
      <c r="AJ4" s="173" t="s">
        <v>106</v>
      </c>
      <c r="AK4" s="218" t="s">
        <v>105</v>
      </c>
      <c r="AL4" s="188" t="s">
        <v>80</v>
      </c>
      <c r="AM4" s="188"/>
      <c r="AN4" s="188"/>
      <c r="AO4" s="179" t="s">
        <v>104</v>
      </c>
    </row>
    <row r="5" spans="1:41" s="40" customFormat="1" ht="24" customHeight="1">
      <c r="A5" s="186"/>
      <c r="B5" s="189"/>
      <c r="C5" s="199" t="s">
        <v>108</v>
      </c>
      <c r="D5" s="200"/>
      <c r="E5" s="203" t="s">
        <v>81</v>
      </c>
      <c r="F5" s="205" t="s">
        <v>45</v>
      </c>
      <c r="G5" s="211" t="s">
        <v>13</v>
      </c>
      <c r="H5" s="211" t="s">
        <v>14</v>
      </c>
      <c r="I5" s="211" t="s">
        <v>112</v>
      </c>
      <c r="J5" s="211" t="s">
        <v>111</v>
      </c>
      <c r="K5" s="195" t="s">
        <v>96</v>
      </c>
      <c r="L5" s="211" t="s">
        <v>16</v>
      </c>
      <c r="M5" s="197" t="s">
        <v>81</v>
      </c>
      <c r="N5" s="188"/>
      <c r="O5" s="221" t="s">
        <v>45</v>
      </c>
      <c r="P5" s="195" t="s">
        <v>13</v>
      </c>
      <c r="Q5" s="195" t="s">
        <v>14</v>
      </c>
      <c r="R5" s="195" t="s">
        <v>112</v>
      </c>
      <c r="S5" s="195" t="s">
        <v>111</v>
      </c>
      <c r="T5" s="207" t="s">
        <v>96</v>
      </c>
      <c r="U5" s="179"/>
      <c r="V5" s="186"/>
      <c r="W5" s="189"/>
      <c r="X5" s="209" t="s">
        <v>98</v>
      </c>
      <c r="Y5" s="197" t="s">
        <v>81</v>
      </c>
      <c r="Z5" s="195" t="s">
        <v>86</v>
      </c>
      <c r="AA5" s="195" t="s">
        <v>87</v>
      </c>
      <c r="AB5" s="195" t="s">
        <v>88</v>
      </c>
      <c r="AC5" s="195" t="s">
        <v>113</v>
      </c>
      <c r="AD5" s="195" t="s">
        <v>114</v>
      </c>
      <c r="AE5" s="195" t="s">
        <v>97</v>
      </c>
      <c r="AF5" s="195" t="s">
        <v>15</v>
      </c>
      <c r="AG5" s="197" t="s">
        <v>81</v>
      </c>
      <c r="AH5" s="170"/>
      <c r="AI5" s="170"/>
      <c r="AJ5" s="173"/>
      <c r="AK5" s="219"/>
      <c r="AL5" s="199" t="s">
        <v>108</v>
      </c>
      <c r="AM5" s="200"/>
      <c r="AN5" s="203" t="s">
        <v>81</v>
      </c>
      <c r="AO5" s="179"/>
    </row>
    <row r="6" spans="1:41" s="40" customFormat="1" ht="49.5" customHeight="1">
      <c r="A6" s="187"/>
      <c r="B6" s="190"/>
      <c r="C6" s="45" t="s">
        <v>109</v>
      </c>
      <c r="D6" s="45" t="s">
        <v>110</v>
      </c>
      <c r="E6" s="204"/>
      <c r="F6" s="206"/>
      <c r="G6" s="212"/>
      <c r="H6" s="212"/>
      <c r="I6" s="212"/>
      <c r="J6" s="212"/>
      <c r="K6" s="213"/>
      <c r="L6" s="212"/>
      <c r="M6" s="198"/>
      <c r="N6" s="188"/>
      <c r="O6" s="222"/>
      <c r="P6" s="196"/>
      <c r="Q6" s="196"/>
      <c r="R6" s="196"/>
      <c r="S6" s="196"/>
      <c r="T6" s="208"/>
      <c r="U6" s="180"/>
      <c r="V6" s="187"/>
      <c r="W6" s="190"/>
      <c r="X6" s="210"/>
      <c r="Y6" s="198"/>
      <c r="Z6" s="196"/>
      <c r="AA6" s="196"/>
      <c r="AB6" s="196"/>
      <c r="AC6" s="196"/>
      <c r="AD6" s="196"/>
      <c r="AE6" s="217"/>
      <c r="AF6" s="196"/>
      <c r="AG6" s="198"/>
      <c r="AH6" s="170"/>
      <c r="AI6" s="170"/>
      <c r="AJ6" s="173"/>
      <c r="AK6" s="220"/>
      <c r="AL6" s="45" t="s">
        <v>109</v>
      </c>
      <c r="AM6" s="45" t="s">
        <v>110</v>
      </c>
      <c r="AN6" s="204"/>
      <c r="AO6" s="180"/>
    </row>
    <row r="7" spans="1:41" s="40" customFormat="1" ht="24.75" customHeight="1">
      <c r="A7" s="46">
        <v>1</v>
      </c>
      <c r="B7" s="39" t="s">
        <v>18</v>
      </c>
      <c r="C7" s="111">
        <v>1582</v>
      </c>
      <c r="D7" s="111">
        <v>40</v>
      </c>
      <c r="E7" s="111">
        <v>1622</v>
      </c>
      <c r="F7" s="111">
        <v>11126018</v>
      </c>
      <c r="G7" s="111">
        <v>6025326</v>
      </c>
      <c r="H7" s="111">
        <v>60981</v>
      </c>
      <c r="I7" s="111">
        <v>2070195</v>
      </c>
      <c r="J7" s="111">
        <v>2195167</v>
      </c>
      <c r="K7" s="111">
        <v>286073</v>
      </c>
      <c r="L7" s="111">
        <v>239219</v>
      </c>
      <c r="M7" s="116">
        <f>SUM(F7:L7)</f>
        <v>22002979</v>
      </c>
      <c r="N7" s="111">
        <v>2263196</v>
      </c>
      <c r="O7" s="111">
        <v>9034831</v>
      </c>
      <c r="P7" s="111">
        <v>5884038</v>
      </c>
      <c r="Q7" s="120">
        <v>58733</v>
      </c>
      <c r="R7" s="111">
        <v>2066665</v>
      </c>
      <c r="S7" s="111">
        <v>2179157</v>
      </c>
      <c r="T7" s="124">
        <v>285317</v>
      </c>
      <c r="U7" s="39" t="s">
        <v>18</v>
      </c>
      <c r="V7" s="46">
        <v>1</v>
      </c>
      <c r="W7" s="39" t="s">
        <v>18</v>
      </c>
      <c r="X7" s="124">
        <v>231042</v>
      </c>
      <c r="Y7" s="129">
        <f>SUM(O7:T7,X7)</f>
        <v>19739783</v>
      </c>
      <c r="Z7" s="111">
        <v>542089</v>
      </c>
      <c r="AA7" s="111">
        <v>173965</v>
      </c>
      <c r="AB7" s="111">
        <v>3171</v>
      </c>
      <c r="AC7" s="111">
        <v>62000</v>
      </c>
      <c r="AD7" s="111">
        <v>65376</v>
      </c>
      <c r="AE7" s="111">
        <v>8558</v>
      </c>
      <c r="AF7" s="111">
        <v>6931</v>
      </c>
      <c r="AG7" s="116">
        <f>SUM(Z7:AF7)</f>
        <v>862090</v>
      </c>
      <c r="AH7" s="111">
        <v>49127</v>
      </c>
      <c r="AI7" s="111">
        <v>0</v>
      </c>
      <c r="AJ7" s="111">
        <v>12371</v>
      </c>
      <c r="AK7" s="111">
        <v>34331</v>
      </c>
      <c r="AL7" s="111">
        <v>764312</v>
      </c>
      <c r="AM7" s="111">
        <v>1949</v>
      </c>
      <c r="AN7" s="120">
        <v>766261</v>
      </c>
      <c r="AO7" s="39" t="s">
        <v>18</v>
      </c>
    </row>
    <row r="8" spans="1:41" s="40" customFormat="1" ht="24.75" customHeight="1">
      <c r="A8" s="47">
        <v>2</v>
      </c>
      <c r="B8" s="42" t="s">
        <v>1</v>
      </c>
      <c r="C8" s="112">
        <v>878</v>
      </c>
      <c r="D8" s="112">
        <v>7</v>
      </c>
      <c r="E8" s="112">
        <v>885</v>
      </c>
      <c r="F8" s="112">
        <v>4040440</v>
      </c>
      <c r="G8" s="112">
        <v>2763927</v>
      </c>
      <c r="H8" s="112">
        <v>43530</v>
      </c>
      <c r="I8" s="112">
        <v>1120329</v>
      </c>
      <c r="J8" s="112">
        <v>551210</v>
      </c>
      <c r="K8" s="112">
        <v>90721</v>
      </c>
      <c r="L8" s="112">
        <v>74795</v>
      </c>
      <c r="M8" s="117">
        <f aca="true" t="shared" si="0" ref="M8:M53">SUM(F8:L8)</f>
        <v>8684952</v>
      </c>
      <c r="N8" s="112">
        <v>1188065</v>
      </c>
      <c r="O8" s="112">
        <v>2930728</v>
      </c>
      <c r="P8" s="112">
        <v>2693619</v>
      </c>
      <c r="Q8" s="121">
        <v>42228</v>
      </c>
      <c r="R8" s="112">
        <v>1119165</v>
      </c>
      <c r="S8" s="112">
        <v>547087</v>
      </c>
      <c r="T8" s="125">
        <v>90630</v>
      </c>
      <c r="U8" s="42" t="s">
        <v>1</v>
      </c>
      <c r="V8" s="47">
        <v>2</v>
      </c>
      <c r="W8" s="42" t="s">
        <v>1</v>
      </c>
      <c r="X8" s="125">
        <v>73430</v>
      </c>
      <c r="Y8" s="129">
        <f aca="true" t="shared" si="1" ref="Y8:Y52">SUM(O8:T8,X8)</f>
        <v>7496887</v>
      </c>
      <c r="Z8" s="112">
        <v>175818</v>
      </c>
      <c r="AA8" s="112">
        <v>80454</v>
      </c>
      <c r="AB8" s="112">
        <v>2281</v>
      </c>
      <c r="AC8" s="112">
        <v>33576</v>
      </c>
      <c r="AD8" s="112">
        <v>16413</v>
      </c>
      <c r="AE8" s="112">
        <v>2719</v>
      </c>
      <c r="AF8" s="112">
        <v>2202</v>
      </c>
      <c r="AG8" s="117">
        <f aca="true" t="shared" si="2" ref="AG8:AG53">SUM(Z8:AF8)</f>
        <v>313463</v>
      </c>
      <c r="AH8" s="112">
        <v>18969</v>
      </c>
      <c r="AI8" s="112">
        <v>0</v>
      </c>
      <c r="AJ8" s="112">
        <v>4322</v>
      </c>
      <c r="AK8" s="112">
        <v>10366</v>
      </c>
      <c r="AL8" s="112">
        <v>279758</v>
      </c>
      <c r="AM8" s="112">
        <v>48</v>
      </c>
      <c r="AN8" s="121">
        <v>279806</v>
      </c>
      <c r="AO8" s="42" t="s">
        <v>1</v>
      </c>
    </row>
    <row r="9" spans="1:41" s="40" customFormat="1" ht="24.75" customHeight="1">
      <c r="A9" s="47">
        <v>3</v>
      </c>
      <c r="B9" s="42" t="s">
        <v>19</v>
      </c>
      <c r="C9" s="112">
        <v>789</v>
      </c>
      <c r="D9" s="112">
        <v>9</v>
      </c>
      <c r="E9" s="112">
        <v>798</v>
      </c>
      <c r="F9" s="112">
        <v>4315439</v>
      </c>
      <c r="G9" s="112">
        <v>4157391</v>
      </c>
      <c r="H9" s="112">
        <v>79045</v>
      </c>
      <c r="I9" s="112">
        <v>749196</v>
      </c>
      <c r="J9" s="112">
        <v>1164632</v>
      </c>
      <c r="K9" s="112">
        <v>107059</v>
      </c>
      <c r="L9" s="112">
        <v>57444</v>
      </c>
      <c r="M9" s="117">
        <f t="shared" si="0"/>
        <v>10630206</v>
      </c>
      <c r="N9" s="112">
        <v>1079088</v>
      </c>
      <c r="O9" s="112">
        <v>3316876</v>
      </c>
      <c r="P9" s="112">
        <v>4095288</v>
      </c>
      <c r="Q9" s="121">
        <v>76857</v>
      </c>
      <c r="R9" s="112">
        <v>743248</v>
      </c>
      <c r="S9" s="112">
        <v>1156466</v>
      </c>
      <c r="T9" s="125">
        <v>106984</v>
      </c>
      <c r="U9" s="42" t="s">
        <v>19</v>
      </c>
      <c r="V9" s="47">
        <v>3</v>
      </c>
      <c r="W9" s="42" t="s">
        <v>19</v>
      </c>
      <c r="X9" s="125">
        <v>55399</v>
      </c>
      <c r="Y9" s="129">
        <f t="shared" si="1"/>
        <v>9551118</v>
      </c>
      <c r="Z9" s="112">
        <v>198994</v>
      </c>
      <c r="AA9" s="112">
        <v>122617</v>
      </c>
      <c r="AB9" s="112">
        <v>4150</v>
      </c>
      <c r="AC9" s="112">
        <v>22299</v>
      </c>
      <c r="AD9" s="112">
        <v>34695</v>
      </c>
      <c r="AE9" s="112">
        <v>3209</v>
      </c>
      <c r="AF9" s="112">
        <v>1661</v>
      </c>
      <c r="AG9" s="117">
        <f t="shared" si="2"/>
        <v>387625</v>
      </c>
      <c r="AH9" s="112">
        <v>20676</v>
      </c>
      <c r="AI9" s="112">
        <v>0</v>
      </c>
      <c r="AJ9" s="112">
        <v>4476</v>
      </c>
      <c r="AK9" s="112">
        <v>11259</v>
      </c>
      <c r="AL9" s="112">
        <v>351073</v>
      </c>
      <c r="AM9" s="112">
        <v>141</v>
      </c>
      <c r="AN9" s="121">
        <v>351214</v>
      </c>
      <c r="AO9" s="42" t="s">
        <v>19</v>
      </c>
    </row>
    <row r="10" spans="1:41" s="40" customFormat="1" ht="24.75" customHeight="1">
      <c r="A10" s="47">
        <v>4</v>
      </c>
      <c r="B10" s="42" t="s">
        <v>20</v>
      </c>
      <c r="C10" s="112">
        <v>645</v>
      </c>
      <c r="D10" s="112">
        <v>5</v>
      </c>
      <c r="E10" s="112">
        <v>650</v>
      </c>
      <c r="F10" s="112">
        <v>2658910</v>
      </c>
      <c r="G10" s="112">
        <v>3324743</v>
      </c>
      <c r="H10" s="112">
        <v>17113</v>
      </c>
      <c r="I10" s="112">
        <v>148202</v>
      </c>
      <c r="J10" s="112">
        <v>206291</v>
      </c>
      <c r="K10" s="112">
        <v>53674</v>
      </c>
      <c r="L10" s="112">
        <v>59972</v>
      </c>
      <c r="M10" s="117">
        <f t="shared" si="0"/>
        <v>6468905</v>
      </c>
      <c r="N10" s="112">
        <v>836560</v>
      </c>
      <c r="O10" s="112">
        <v>1927191</v>
      </c>
      <c r="P10" s="112">
        <v>3227067</v>
      </c>
      <c r="Q10" s="121">
        <v>15827</v>
      </c>
      <c r="R10" s="112">
        <v>145348</v>
      </c>
      <c r="S10" s="112">
        <v>205208</v>
      </c>
      <c r="T10" s="125">
        <v>53634</v>
      </c>
      <c r="U10" s="42" t="s">
        <v>20</v>
      </c>
      <c r="V10" s="47">
        <v>4</v>
      </c>
      <c r="W10" s="42" t="s">
        <v>20</v>
      </c>
      <c r="X10" s="125">
        <v>58070</v>
      </c>
      <c r="Y10" s="129">
        <f t="shared" si="1"/>
        <v>5632345</v>
      </c>
      <c r="Z10" s="112">
        <v>115625</v>
      </c>
      <c r="AA10" s="112">
        <v>96605</v>
      </c>
      <c r="AB10" s="112">
        <v>854</v>
      </c>
      <c r="AC10" s="112">
        <v>4360</v>
      </c>
      <c r="AD10" s="112">
        <v>6155</v>
      </c>
      <c r="AE10" s="112">
        <v>1608</v>
      </c>
      <c r="AF10" s="112">
        <v>1742</v>
      </c>
      <c r="AG10" s="117">
        <f t="shared" si="2"/>
        <v>226949</v>
      </c>
      <c r="AH10" s="112">
        <v>10111</v>
      </c>
      <c r="AI10" s="112">
        <v>0</v>
      </c>
      <c r="AJ10" s="112">
        <v>2506</v>
      </c>
      <c r="AK10" s="112">
        <v>3958</v>
      </c>
      <c r="AL10" s="112">
        <v>210283</v>
      </c>
      <c r="AM10" s="112">
        <v>91</v>
      </c>
      <c r="AN10" s="121">
        <v>210374</v>
      </c>
      <c r="AO10" s="42" t="s">
        <v>20</v>
      </c>
    </row>
    <row r="11" spans="1:41" s="40" customFormat="1" ht="24.75" customHeight="1">
      <c r="A11" s="47">
        <v>5</v>
      </c>
      <c r="B11" s="42" t="s">
        <v>21</v>
      </c>
      <c r="C11" s="112">
        <v>356</v>
      </c>
      <c r="D11" s="112">
        <v>2</v>
      </c>
      <c r="E11" s="112">
        <v>358</v>
      </c>
      <c r="F11" s="112">
        <v>1268227</v>
      </c>
      <c r="G11" s="112">
        <v>1170675</v>
      </c>
      <c r="H11" s="112">
        <v>4877</v>
      </c>
      <c r="I11" s="112">
        <v>189373</v>
      </c>
      <c r="J11" s="112">
        <v>295407</v>
      </c>
      <c r="K11" s="112">
        <v>40814</v>
      </c>
      <c r="L11" s="112">
        <v>9837</v>
      </c>
      <c r="M11" s="117">
        <f t="shared" si="0"/>
        <v>2979210</v>
      </c>
      <c r="N11" s="112">
        <v>443213</v>
      </c>
      <c r="O11" s="112">
        <v>881255</v>
      </c>
      <c r="P11" s="112">
        <v>1117618</v>
      </c>
      <c r="Q11" s="121">
        <v>4765</v>
      </c>
      <c r="R11" s="112">
        <v>189369</v>
      </c>
      <c r="S11" s="112">
        <v>293658</v>
      </c>
      <c r="T11" s="125">
        <v>40128</v>
      </c>
      <c r="U11" s="42" t="s">
        <v>21</v>
      </c>
      <c r="V11" s="47">
        <v>5</v>
      </c>
      <c r="W11" s="42" t="s">
        <v>21</v>
      </c>
      <c r="X11" s="125">
        <v>9204</v>
      </c>
      <c r="Y11" s="129">
        <f t="shared" si="1"/>
        <v>2535997</v>
      </c>
      <c r="Z11" s="112">
        <v>52870</v>
      </c>
      <c r="AA11" s="112">
        <v>33516</v>
      </c>
      <c r="AB11" s="112">
        <v>258</v>
      </c>
      <c r="AC11" s="112">
        <v>5678</v>
      </c>
      <c r="AD11" s="112">
        <v>8810</v>
      </c>
      <c r="AE11" s="112">
        <v>1203</v>
      </c>
      <c r="AF11" s="112">
        <v>275</v>
      </c>
      <c r="AG11" s="117">
        <f t="shared" si="2"/>
        <v>102610</v>
      </c>
      <c r="AH11" s="112">
        <v>3880</v>
      </c>
      <c r="AI11" s="112">
        <v>0</v>
      </c>
      <c r="AJ11" s="112">
        <v>1591</v>
      </c>
      <c r="AK11" s="112">
        <v>8727</v>
      </c>
      <c r="AL11" s="112">
        <v>88305</v>
      </c>
      <c r="AM11" s="112">
        <v>107</v>
      </c>
      <c r="AN11" s="121">
        <v>88412</v>
      </c>
      <c r="AO11" s="42" t="s">
        <v>21</v>
      </c>
    </row>
    <row r="12" spans="1:41" s="40" customFormat="1" ht="24.75" customHeight="1">
      <c r="A12" s="47">
        <v>6</v>
      </c>
      <c r="B12" s="42" t="s">
        <v>22</v>
      </c>
      <c r="C12" s="112">
        <v>227</v>
      </c>
      <c r="D12" s="112">
        <v>2</v>
      </c>
      <c r="E12" s="112">
        <v>229</v>
      </c>
      <c r="F12" s="112">
        <v>976897</v>
      </c>
      <c r="G12" s="112">
        <v>983304</v>
      </c>
      <c r="H12" s="112">
        <v>11739</v>
      </c>
      <c r="I12" s="112">
        <v>59805</v>
      </c>
      <c r="J12" s="112">
        <v>133214</v>
      </c>
      <c r="K12" s="112">
        <v>24868</v>
      </c>
      <c r="L12" s="112">
        <v>7498</v>
      </c>
      <c r="M12" s="117">
        <f t="shared" si="0"/>
        <v>2197325</v>
      </c>
      <c r="N12" s="112">
        <v>287390</v>
      </c>
      <c r="O12" s="112">
        <v>723025</v>
      </c>
      <c r="P12" s="112">
        <v>953057</v>
      </c>
      <c r="Q12" s="121">
        <v>11615</v>
      </c>
      <c r="R12" s="112">
        <v>59600</v>
      </c>
      <c r="S12" s="112">
        <v>130295</v>
      </c>
      <c r="T12" s="125">
        <v>24854</v>
      </c>
      <c r="U12" s="42" t="s">
        <v>22</v>
      </c>
      <c r="V12" s="47">
        <v>6</v>
      </c>
      <c r="W12" s="42" t="s">
        <v>22</v>
      </c>
      <c r="X12" s="125">
        <v>7489</v>
      </c>
      <c r="Y12" s="129">
        <f t="shared" si="1"/>
        <v>1909935</v>
      </c>
      <c r="Z12" s="112">
        <v>43371</v>
      </c>
      <c r="AA12" s="112">
        <v>28568</v>
      </c>
      <c r="AB12" s="112">
        <v>626</v>
      </c>
      <c r="AC12" s="112">
        <v>1787</v>
      </c>
      <c r="AD12" s="112">
        <v>3910</v>
      </c>
      <c r="AE12" s="112">
        <v>746</v>
      </c>
      <c r="AF12" s="112">
        <v>224</v>
      </c>
      <c r="AG12" s="117">
        <f t="shared" si="2"/>
        <v>79232</v>
      </c>
      <c r="AH12" s="112">
        <v>2910</v>
      </c>
      <c r="AI12" s="112">
        <v>0</v>
      </c>
      <c r="AJ12" s="112">
        <v>1757</v>
      </c>
      <c r="AK12" s="112">
        <v>1683</v>
      </c>
      <c r="AL12" s="112">
        <v>72880</v>
      </c>
      <c r="AM12" s="112">
        <v>2</v>
      </c>
      <c r="AN12" s="121">
        <v>72882</v>
      </c>
      <c r="AO12" s="42" t="s">
        <v>22</v>
      </c>
    </row>
    <row r="13" spans="1:41" s="40" customFormat="1" ht="24.75" customHeight="1">
      <c r="A13" s="47">
        <v>7</v>
      </c>
      <c r="B13" s="42" t="s">
        <v>2</v>
      </c>
      <c r="C13" s="112">
        <v>485</v>
      </c>
      <c r="D13" s="112">
        <v>14</v>
      </c>
      <c r="E13" s="112">
        <v>499</v>
      </c>
      <c r="F13" s="112">
        <v>2264866</v>
      </c>
      <c r="G13" s="112">
        <v>1513838</v>
      </c>
      <c r="H13" s="112">
        <v>10346</v>
      </c>
      <c r="I13" s="112">
        <v>543375</v>
      </c>
      <c r="J13" s="112">
        <v>473827</v>
      </c>
      <c r="K13" s="112">
        <v>37406</v>
      </c>
      <c r="L13" s="112">
        <v>46789</v>
      </c>
      <c r="M13" s="117">
        <f t="shared" si="0"/>
        <v>4890447</v>
      </c>
      <c r="N13" s="112">
        <v>667975</v>
      </c>
      <c r="O13" s="112">
        <v>1647837</v>
      </c>
      <c r="P13" s="112">
        <v>1476604</v>
      </c>
      <c r="Q13" s="121">
        <v>8652</v>
      </c>
      <c r="R13" s="112">
        <v>541375</v>
      </c>
      <c r="S13" s="112">
        <v>469074</v>
      </c>
      <c r="T13" s="125">
        <v>34410</v>
      </c>
      <c r="U13" s="42" t="s">
        <v>2</v>
      </c>
      <c r="V13" s="47">
        <v>7</v>
      </c>
      <c r="W13" s="42" t="s">
        <v>2</v>
      </c>
      <c r="X13" s="125">
        <v>44520</v>
      </c>
      <c r="Y13" s="129">
        <f t="shared" si="1"/>
        <v>4222472</v>
      </c>
      <c r="Z13" s="112">
        <v>98872</v>
      </c>
      <c r="AA13" s="112">
        <v>44059</v>
      </c>
      <c r="AB13" s="112">
        <v>466</v>
      </c>
      <c r="AC13" s="112">
        <v>16240</v>
      </c>
      <c r="AD13" s="112">
        <v>14072</v>
      </c>
      <c r="AE13" s="112">
        <v>1033</v>
      </c>
      <c r="AF13" s="112">
        <v>1336</v>
      </c>
      <c r="AG13" s="117">
        <f t="shared" si="2"/>
        <v>176078</v>
      </c>
      <c r="AH13" s="112">
        <v>9773</v>
      </c>
      <c r="AI13" s="112">
        <v>3</v>
      </c>
      <c r="AJ13" s="112">
        <v>2153</v>
      </c>
      <c r="AK13" s="112">
        <v>4124</v>
      </c>
      <c r="AL13" s="112">
        <v>159387</v>
      </c>
      <c r="AM13" s="112">
        <v>638</v>
      </c>
      <c r="AN13" s="121">
        <v>160025</v>
      </c>
      <c r="AO13" s="42" t="s">
        <v>2</v>
      </c>
    </row>
    <row r="14" spans="1:41" s="40" customFormat="1" ht="24.75" customHeight="1">
      <c r="A14" s="47">
        <v>8</v>
      </c>
      <c r="B14" s="42" t="s">
        <v>23</v>
      </c>
      <c r="C14" s="112">
        <v>162</v>
      </c>
      <c r="D14" s="112">
        <v>2</v>
      </c>
      <c r="E14" s="112">
        <v>164</v>
      </c>
      <c r="F14" s="112">
        <v>855795</v>
      </c>
      <c r="G14" s="112">
        <v>683199</v>
      </c>
      <c r="H14" s="112">
        <v>22722</v>
      </c>
      <c r="I14" s="112">
        <v>15804</v>
      </c>
      <c r="J14" s="112">
        <v>34440</v>
      </c>
      <c r="K14" s="112">
        <v>7630</v>
      </c>
      <c r="L14" s="112">
        <v>6418</v>
      </c>
      <c r="M14" s="117">
        <f t="shared" si="0"/>
        <v>1626008</v>
      </c>
      <c r="N14" s="112">
        <v>223059</v>
      </c>
      <c r="O14" s="112">
        <v>651079</v>
      </c>
      <c r="P14" s="112">
        <v>668933</v>
      </c>
      <c r="Q14" s="121">
        <v>22222</v>
      </c>
      <c r="R14" s="112">
        <v>14452</v>
      </c>
      <c r="S14" s="112">
        <v>32277</v>
      </c>
      <c r="T14" s="125">
        <v>7623</v>
      </c>
      <c r="U14" s="42" t="s">
        <v>23</v>
      </c>
      <c r="V14" s="47">
        <v>8</v>
      </c>
      <c r="W14" s="42" t="s">
        <v>23</v>
      </c>
      <c r="X14" s="125">
        <v>6363</v>
      </c>
      <c r="Y14" s="129">
        <f t="shared" si="1"/>
        <v>1402949</v>
      </c>
      <c r="Z14" s="112">
        <v>39065</v>
      </c>
      <c r="AA14" s="112">
        <v>20066</v>
      </c>
      <c r="AB14" s="112">
        <v>1119</v>
      </c>
      <c r="AC14" s="112">
        <v>433</v>
      </c>
      <c r="AD14" s="112">
        <v>967</v>
      </c>
      <c r="AE14" s="112">
        <v>229</v>
      </c>
      <c r="AF14" s="112">
        <v>192</v>
      </c>
      <c r="AG14" s="117">
        <f t="shared" si="2"/>
        <v>62071</v>
      </c>
      <c r="AH14" s="112">
        <v>4633</v>
      </c>
      <c r="AI14" s="112">
        <v>0</v>
      </c>
      <c r="AJ14" s="112">
        <v>265</v>
      </c>
      <c r="AK14" s="112">
        <v>1050</v>
      </c>
      <c r="AL14" s="112">
        <v>56086</v>
      </c>
      <c r="AM14" s="112">
        <v>37</v>
      </c>
      <c r="AN14" s="121">
        <v>56123</v>
      </c>
      <c r="AO14" s="42" t="s">
        <v>23</v>
      </c>
    </row>
    <row r="15" spans="1:41" s="27" customFormat="1" ht="24.75" customHeight="1">
      <c r="A15" s="30">
        <v>9</v>
      </c>
      <c r="B15" s="31" t="s">
        <v>49</v>
      </c>
      <c r="C15" s="113">
        <v>238</v>
      </c>
      <c r="D15" s="113">
        <v>6</v>
      </c>
      <c r="E15" s="113">
        <v>244</v>
      </c>
      <c r="F15" s="113">
        <v>982287</v>
      </c>
      <c r="G15" s="113">
        <v>1196575</v>
      </c>
      <c r="H15" s="113">
        <v>11347</v>
      </c>
      <c r="I15" s="113">
        <v>44114</v>
      </c>
      <c r="J15" s="113">
        <v>89752</v>
      </c>
      <c r="K15" s="113">
        <v>70729</v>
      </c>
      <c r="L15" s="113">
        <v>12675</v>
      </c>
      <c r="M15" s="117">
        <f t="shared" si="0"/>
        <v>2407479</v>
      </c>
      <c r="N15" s="113">
        <v>320720</v>
      </c>
      <c r="O15" s="113">
        <v>698681</v>
      </c>
      <c r="P15" s="113">
        <v>1163564</v>
      </c>
      <c r="Q15" s="122">
        <v>11345</v>
      </c>
      <c r="R15" s="113">
        <v>43829</v>
      </c>
      <c r="S15" s="113">
        <v>88148</v>
      </c>
      <c r="T15" s="126">
        <v>69855</v>
      </c>
      <c r="U15" s="31" t="s">
        <v>49</v>
      </c>
      <c r="V15" s="30">
        <v>9</v>
      </c>
      <c r="W15" s="31" t="s">
        <v>49</v>
      </c>
      <c r="X15" s="126">
        <v>11337</v>
      </c>
      <c r="Y15" s="129">
        <f t="shared" si="1"/>
        <v>2086759</v>
      </c>
      <c r="Z15" s="113">
        <v>41919</v>
      </c>
      <c r="AA15" s="113">
        <v>34900</v>
      </c>
      <c r="AB15" s="113">
        <v>613</v>
      </c>
      <c r="AC15" s="113">
        <v>1314</v>
      </c>
      <c r="AD15" s="113">
        <v>2644</v>
      </c>
      <c r="AE15" s="113">
        <v>2095</v>
      </c>
      <c r="AF15" s="113">
        <v>340</v>
      </c>
      <c r="AG15" s="117">
        <f t="shared" si="2"/>
        <v>83825</v>
      </c>
      <c r="AH15" s="113">
        <v>4683</v>
      </c>
      <c r="AI15" s="113">
        <v>0</v>
      </c>
      <c r="AJ15" s="113">
        <v>2085</v>
      </c>
      <c r="AK15" s="113">
        <v>2277</v>
      </c>
      <c r="AL15" s="113">
        <v>74689</v>
      </c>
      <c r="AM15" s="113">
        <v>91</v>
      </c>
      <c r="AN15" s="122">
        <v>74780</v>
      </c>
      <c r="AO15" s="31" t="s">
        <v>49</v>
      </c>
    </row>
    <row r="16" spans="1:41" s="27" customFormat="1" ht="24.75" customHeight="1">
      <c r="A16" s="30">
        <v>10</v>
      </c>
      <c r="B16" s="31" t="s">
        <v>24</v>
      </c>
      <c r="C16" s="113">
        <v>168</v>
      </c>
      <c r="D16" s="113">
        <v>4</v>
      </c>
      <c r="E16" s="113">
        <v>172</v>
      </c>
      <c r="F16" s="113">
        <v>560911</v>
      </c>
      <c r="G16" s="113">
        <v>417137</v>
      </c>
      <c r="H16" s="113">
        <v>7379</v>
      </c>
      <c r="I16" s="113">
        <v>12578</v>
      </c>
      <c r="J16" s="113">
        <v>117735</v>
      </c>
      <c r="K16" s="113">
        <v>6952</v>
      </c>
      <c r="L16" s="113">
        <v>10366</v>
      </c>
      <c r="M16" s="117">
        <f t="shared" si="0"/>
        <v>1133058</v>
      </c>
      <c r="N16" s="113">
        <v>215247</v>
      </c>
      <c r="O16" s="113">
        <v>365273</v>
      </c>
      <c r="P16" s="113">
        <v>399856</v>
      </c>
      <c r="Q16" s="122">
        <v>7263</v>
      </c>
      <c r="R16" s="113">
        <v>12018</v>
      </c>
      <c r="S16" s="113">
        <v>116730</v>
      </c>
      <c r="T16" s="126">
        <v>6939</v>
      </c>
      <c r="U16" s="31" t="s">
        <v>24</v>
      </c>
      <c r="V16" s="30">
        <v>10</v>
      </c>
      <c r="W16" s="31" t="s">
        <v>24</v>
      </c>
      <c r="X16" s="126">
        <v>9732</v>
      </c>
      <c r="Y16" s="129">
        <f t="shared" si="1"/>
        <v>917811</v>
      </c>
      <c r="Z16" s="113">
        <v>21914</v>
      </c>
      <c r="AA16" s="113">
        <v>11993</v>
      </c>
      <c r="AB16" s="113">
        <v>392</v>
      </c>
      <c r="AC16" s="113">
        <v>361</v>
      </c>
      <c r="AD16" s="113">
        <v>3501</v>
      </c>
      <c r="AE16" s="113">
        <v>208</v>
      </c>
      <c r="AF16" s="113">
        <v>292</v>
      </c>
      <c r="AG16" s="117">
        <f t="shared" si="2"/>
        <v>38661</v>
      </c>
      <c r="AH16" s="113">
        <v>2036</v>
      </c>
      <c r="AI16" s="113">
        <v>0</v>
      </c>
      <c r="AJ16" s="113">
        <v>521</v>
      </c>
      <c r="AK16" s="113">
        <v>1032</v>
      </c>
      <c r="AL16" s="113">
        <v>35022</v>
      </c>
      <c r="AM16" s="113">
        <v>50</v>
      </c>
      <c r="AN16" s="122">
        <v>35072</v>
      </c>
      <c r="AO16" s="31" t="s">
        <v>24</v>
      </c>
    </row>
    <row r="17" spans="1:41" s="27" customFormat="1" ht="24.75" customHeight="1">
      <c r="A17" s="30">
        <v>11</v>
      </c>
      <c r="B17" s="31" t="s">
        <v>25</v>
      </c>
      <c r="C17" s="113">
        <v>101</v>
      </c>
      <c r="D17" s="113">
        <v>3</v>
      </c>
      <c r="E17" s="113">
        <v>104</v>
      </c>
      <c r="F17" s="113">
        <v>386715</v>
      </c>
      <c r="G17" s="113">
        <v>370388</v>
      </c>
      <c r="H17" s="113">
        <v>787</v>
      </c>
      <c r="I17" s="113">
        <v>1025</v>
      </c>
      <c r="J17" s="113">
        <v>25329</v>
      </c>
      <c r="K17" s="113">
        <v>4404</v>
      </c>
      <c r="L17" s="113">
        <v>14065</v>
      </c>
      <c r="M17" s="117">
        <f t="shared" si="0"/>
        <v>802713</v>
      </c>
      <c r="N17" s="113">
        <v>121025</v>
      </c>
      <c r="O17" s="113">
        <v>278669</v>
      </c>
      <c r="P17" s="113">
        <v>358616</v>
      </c>
      <c r="Q17" s="122">
        <v>786</v>
      </c>
      <c r="R17" s="113">
        <v>1024</v>
      </c>
      <c r="S17" s="113">
        <v>25322</v>
      </c>
      <c r="T17" s="126">
        <v>4397</v>
      </c>
      <c r="U17" s="31" t="s">
        <v>25</v>
      </c>
      <c r="V17" s="30">
        <v>11</v>
      </c>
      <c r="W17" s="31" t="s">
        <v>25</v>
      </c>
      <c r="X17" s="126">
        <v>12874</v>
      </c>
      <c r="Y17" s="129">
        <f t="shared" si="1"/>
        <v>681688</v>
      </c>
      <c r="Z17" s="113">
        <v>16717</v>
      </c>
      <c r="AA17" s="113">
        <v>10758</v>
      </c>
      <c r="AB17" s="113">
        <v>43</v>
      </c>
      <c r="AC17" s="113">
        <v>31</v>
      </c>
      <c r="AD17" s="113">
        <v>760</v>
      </c>
      <c r="AE17" s="113">
        <v>132</v>
      </c>
      <c r="AF17" s="113">
        <v>387</v>
      </c>
      <c r="AG17" s="117">
        <f t="shared" si="2"/>
        <v>28828</v>
      </c>
      <c r="AH17" s="113">
        <v>1061</v>
      </c>
      <c r="AI17" s="113">
        <v>0</v>
      </c>
      <c r="AJ17" s="113">
        <v>383</v>
      </c>
      <c r="AK17" s="113">
        <v>296</v>
      </c>
      <c r="AL17" s="113">
        <v>27047</v>
      </c>
      <c r="AM17" s="113">
        <v>41</v>
      </c>
      <c r="AN17" s="122">
        <v>27088</v>
      </c>
      <c r="AO17" s="31" t="s">
        <v>25</v>
      </c>
    </row>
    <row r="18" spans="1:41" s="40" customFormat="1" ht="24.75" customHeight="1">
      <c r="A18" s="47">
        <v>12</v>
      </c>
      <c r="B18" s="42" t="s">
        <v>26</v>
      </c>
      <c r="C18" s="112">
        <v>128</v>
      </c>
      <c r="D18" s="112">
        <v>4</v>
      </c>
      <c r="E18" s="112">
        <v>132</v>
      </c>
      <c r="F18" s="112">
        <v>433317</v>
      </c>
      <c r="G18" s="112">
        <v>319248</v>
      </c>
      <c r="H18" s="112">
        <v>299</v>
      </c>
      <c r="I18" s="112">
        <v>11270</v>
      </c>
      <c r="J18" s="112">
        <v>27622</v>
      </c>
      <c r="K18" s="112">
        <v>5839</v>
      </c>
      <c r="L18" s="112">
        <v>7479</v>
      </c>
      <c r="M18" s="117">
        <f t="shared" si="0"/>
        <v>805074</v>
      </c>
      <c r="N18" s="112">
        <v>168934</v>
      </c>
      <c r="O18" s="112">
        <v>282664</v>
      </c>
      <c r="P18" s="112">
        <v>304006</v>
      </c>
      <c r="Q18" s="121">
        <v>298</v>
      </c>
      <c r="R18" s="112">
        <v>11266</v>
      </c>
      <c r="S18" s="112">
        <v>25312</v>
      </c>
      <c r="T18" s="125">
        <v>5813</v>
      </c>
      <c r="U18" s="42" t="s">
        <v>26</v>
      </c>
      <c r="V18" s="47">
        <v>12</v>
      </c>
      <c r="W18" s="42" t="s">
        <v>26</v>
      </c>
      <c r="X18" s="125">
        <v>6781</v>
      </c>
      <c r="Y18" s="129">
        <f t="shared" si="1"/>
        <v>636140</v>
      </c>
      <c r="Z18" s="112">
        <v>16956</v>
      </c>
      <c r="AA18" s="112">
        <v>9116</v>
      </c>
      <c r="AB18" s="112">
        <v>16</v>
      </c>
      <c r="AC18" s="112">
        <v>337</v>
      </c>
      <c r="AD18" s="112">
        <v>760</v>
      </c>
      <c r="AE18" s="112">
        <v>176</v>
      </c>
      <c r="AF18" s="112">
        <v>204</v>
      </c>
      <c r="AG18" s="117">
        <f t="shared" si="2"/>
        <v>27565</v>
      </c>
      <c r="AH18" s="112">
        <v>1368</v>
      </c>
      <c r="AI18" s="112">
        <v>0</v>
      </c>
      <c r="AJ18" s="112">
        <v>238</v>
      </c>
      <c r="AK18" s="112">
        <v>654</v>
      </c>
      <c r="AL18" s="112">
        <v>25299</v>
      </c>
      <c r="AM18" s="112">
        <v>6</v>
      </c>
      <c r="AN18" s="121">
        <v>25305</v>
      </c>
      <c r="AO18" s="42" t="s">
        <v>26</v>
      </c>
    </row>
    <row r="19" spans="1:41" s="40" customFormat="1" ht="24.75" customHeight="1">
      <c r="A19" s="47">
        <v>13</v>
      </c>
      <c r="B19" s="42" t="s">
        <v>27</v>
      </c>
      <c r="C19" s="112">
        <v>373</v>
      </c>
      <c r="D19" s="112">
        <v>19</v>
      </c>
      <c r="E19" s="112">
        <v>392</v>
      </c>
      <c r="F19" s="112">
        <v>1434087</v>
      </c>
      <c r="G19" s="112">
        <v>1324567</v>
      </c>
      <c r="H19" s="112">
        <v>20434</v>
      </c>
      <c r="I19" s="112">
        <v>141517</v>
      </c>
      <c r="J19" s="112">
        <v>937485</v>
      </c>
      <c r="K19" s="112">
        <v>33136</v>
      </c>
      <c r="L19" s="112">
        <v>13706</v>
      </c>
      <c r="M19" s="117">
        <f t="shared" si="0"/>
        <v>3904932</v>
      </c>
      <c r="N19" s="112">
        <v>508177</v>
      </c>
      <c r="O19" s="112">
        <v>976524</v>
      </c>
      <c r="P19" s="112">
        <v>1281640</v>
      </c>
      <c r="Q19" s="121">
        <v>19624</v>
      </c>
      <c r="R19" s="112">
        <v>140244</v>
      </c>
      <c r="S19" s="112">
        <v>934008</v>
      </c>
      <c r="T19" s="125">
        <v>32742</v>
      </c>
      <c r="U19" s="42" t="s">
        <v>27</v>
      </c>
      <c r="V19" s="47">
        <v>13</v>
      </c>
      <c r="W19" s="42" t="s">
        <v>27</v>
      </c>
      <c r="X19" s="125">
        <v>11973</v>
      </c>
      <c r="Y19" s="129">
        <f t="shared" si="1"/>
        <v>3396755</v>
      </c>
      <c r="Z19" s="112">
        <v>58594</v>
      </c>
      <c r="AA19" s="112">
        <v>38325</v>
      </c>
      <c r="AB19" s="112">
        <v>1055</v>
      </c>
      <c r="AC19" s="112">
        <v>4205</v>
      </c>
      <c r="AD19" s="112">
        <v>28018</v>
      </c>
      <c r="AE19" s="112">
        <v>981</v>
      </c>
      <c r="AF19" s="112">
        <v>359</v>
      </c>
      <c r="AG19" s="117">
        <f t="shared" si="2"/>
        <v>131537</v>
      </c>
      <c r="AH19" s="112">
        <v>5069</v>
      </c>
      <c r="AI19" s="112">
        <v>0</v>
      </c>
      <c r="AJ19" s="112">
        <v>1735</v>
      </c>
      <c r="AK19" s="112">
        <v>6414</v>
      </c>
      <c r="AL19" s="112">
        <v>117738</v>
      </c>
      <c r="AM19" s="112">
        <v>581</v>
      </c>
      <c r="AN19" s="121">
        <v>118319</v>
      </c>
      <c r="AO19" s="42" t="s">
        <v>27</v>
      </c>
    </row>
    <row r="20" spans="1:41" s="40" customFormat="1" ht="24.75" customHeight="1">
      <c r="A20" s="47">
        <v>14</v>
      </c>
      <c r="B20" s="42" t="s">
        <v>28</v>
      </c>
      <c r="C20" s="112">
        <v>612</v>
      </c>
      <c r="D20" s="112">
        <v>6</v>
      </c>
      <c r="E20" s="112">
        <v>618</v>
      </c>
      <c r="F20" s="112">
        <v>2637236</v>
      </c>
      <c r="G20" s="112">
        <v>2472725</v>
      </c>
      <c r="H20" s="112">
        <v>55431</v>
      </c>
      <c r="I20" s="112">
        <v>137273</v>
      </c>
      <c r="J20" s="112">
        <v>329562</v>
      </c>
      <c r="K20" s="112">
        <v>74951</v>
      </c>
      <c r="L20" s="112">
        <v>49342</v>
      </c>
      <c r="M20" s="117">
        <f t="shared" si="0"/>
        <v>5756520</v>
      </c>
      <c r="N20" s="112">
        <v>840316</v>
      </c>
      <c r="O20" s="112">
        <v>1860297</v>
      </c>
      <c r="P20" s="112">
        <v>2419412</v>
      </c>
      <c r="Q20" s="121">
        <v>54319</v>
      </c>
      <c r="R20" s="112">
        <v>135441</v>
      </c>
      <c r="S20" s="112">
        <v>325484</v>
      </c>
      <c r="T20" s="125">
        <v>74887</v>
      </c>
      <c r="U20" s="42" t="s">
        <v>28</v>
      </c>
      <c r="V20" s="47">
        <v>14</v>
      </c>
      <c r="W20" s="42" t="s">
        <v>28</v>
      </c>
      <c r="X20" s="125">
        <v>46364</v>
      </c>
      <c r="Y20" s="129">
        <f t="shared" si="1"/>
        <v>4916204</v>
      </c>
      <c r="Z20" s="112">
        <v>111606</v>
      </c>
      <c r="AA20" s="112">
        <v>72232</v>
      </c>
      <c r="AB20" s="112">
        <v>2865</v>
      </c>
      <c r="AC20" s="112">
        <v>4063</v>
      </c>
      <c r="AD20" s="112">
        <v>9765</v>
      </c>
      <c r="AE20" s="112">
        <v>2246</v>
      </c>
      <c r="AF20" s="112">
        <v>1391</v>
      </c>
      <c r="AG20" s="117">
        <f t="shared" si="2"/>
        <v>204168</v>
      </c>
      <c r="AH20" s="112">
        <v>12426</v>
      </c>
      <c r="AI20" s="112">
        <v>0</v>
      </c>
      <c r="AJ20" s="112">
        <v>3614</v>
      </c>
      <c r="AK20" s="112">
        <v>6460</v>
      </c>
      <c r="AL20" s="112">
        <v>181432</v>
      </c>
      <c r="AM20" s="112">
        <v>236</v>
      </c>
      <c r="AN20" s="121">
        <v>181668</v>
      </c>
      <c r="AO20" s="42" t="s">
        <v>28</v>
      </c>
    </row>
    <row r="21" spans="1:41" s="40" customFormat="1" ht="24.75" customHeight="1">
      <c r="A21" s="47">
        <v>15</v>
      </c>
      <c r="B21" s="42" t="s">
        <v>29</v>
      </c>
      <c r="C21" s="112">
        <v>516</v>
      </c>
      <c r="D21" s="112">
        <v>9</v>
      </c>
      <c r="E21" s="112">
        <v>525</v>
      </c>
      <c r="F21" s="112">
        <v>2547184</v>
      </c>
      <c r="G21" s="112">
        <v>2898813</v>
      </c>
      <c r="H21" s="112">
        <v>3825</v>
      </c>
      <c r="I21" s="112">
        <v>238130</v>
      </c>
      <c r="J21" s="112">
        <v>391573</v>
      </c>
      <c r="K21" s="112">
        <v>82130</v>
      </c>
      <c r="L21" s="112">
        <v>100745</v>
      </c>
      <c r="M21" s="117">
        <f t="shared" si="0"/>
        <v>6262400</v>
      </c>
      <c r="N21" s="112">
        <v>699853</v>
      </c>
      <c r="O21" s="112">
        <v>1896117</v>
      </c>
      <c r="P21" s="112">
        <v>2859229</v>
      </c>
      <c r="Q21" s="121">
        <v>3824</v>
      </c>
      <c r="R21" s="112">
        <v>234225</v>
      </c>
      <c r="S21" s="112">
        <v>388957</v>
      </c>
      <c r="T21" s="125">
        <v>82069</v>
      </c>
      <c r="U21" s="42" t="s">
        <v>29</v>
      </c>
      <c r="V21" s="47">
        <v>15</v>
      </c>
      <c r="W21" s="42" t="s">
        <v>29</v>
      </c>
      <c r="X21" s="125">
        <v>98126</v>
      </c>
      <c r="Y21" s="129">
        <f t="shared" si="1"/>
        <v>5562547</v>
      </c>
      <c r="Z21" s="112">
        <v>113746</v>
      </c>
      <c r="AA21" s="112">
        <v>85331</v>
      </c>
      <c r="AB21" s="112">
        <v>206</v>
      </c>
      <c r="AC21" s="112">
        <v>7026</v>
      </c>
      <c r="AD21" s="112">
        <v>11670</v>
      </c>
      <c r="AE21" s="112">
        <v>2461</v>
      </c>
      <c r="AF21" s="112">
        <v>2942</v>
      </c>
      <c r="AG21" s="117">
        <f t="shared" si="2"/>
        <v>223382</v>
      </c>
      <c r="AH21" s="112">
        <v>11519</v>
      </c>
      <c r="AI21" s="112">
        <v>0</v>
      </c>
      <c r="AJ21" s="112">
        <v>1955</v>
      </c>
      <c r="AK21" s="112">
        <v>5609</v>
      </c>
      <c r="AL21" s="112">
        <v>203703</v>
      </c>
      <c r="AM21" s="112">
        <v>596</v>
      </c>
      <c r="AN21" s="121">
        <v>204299</v>
      </c>
      <c r="AO21" s="42" t="s">
        <v>29</v>
      </c>
    </row>
    <row r="22" spans="1:41" s="40" customFormat="1" ht="24.75" customHeight="1">
      <c r="A22" s="47">
        <v>16</v>
      </c>
      <c r="B22" s="42" t="s">
        <v>30</v>
      </c>
      <c r="C22" s="112">
        <v>2101</v>
      </c>
      <c r="D22" s="112">
        <v>10</v>
      </c>
      <c r="E22" s="112">
        <v>2111</v>
      </c>
      <c r="F22" s="112">
        <v>15917482</v>
      </c>
      <c r="G22" s="112">
        <v>14483925</v>
      </c>
      <c r="H22" s="112">
        <v>360814</v>
      </c>
      <c r="I22" s="112">
        <v>4513659</v>
      </c>
      <c r="J22" s="112">
        <v>1947053</v>
      </c>
      <c r="K22" s="112">
        <v>336517</v>
      </c>
      <c r="L22" s="112">
        <v>325975</v>
      </c>
      <c r="M22" s="117">
        <f t="shared" si="0"/>
        <v>37885425</v>
      </c>
      <c r="N22" s="112">
        <v>3207004</v>
      </c>
      <c r="O22" s="112">
        <v>12918492</v>
      </c>
      <c r="P22" s="112">
        <v>14316764</v>
      </c>
      <c r="Q22" s="121">
        <v>356391</v>
      </c>
      <c r="R22" s="112">
        <v>4508089</v>
      </c>
      <c r="S22" s="112">
        <v>1923799</v>
      </c>
      <c r="T22" s="125">
        <v>335756</v>
      </c>
      <c r="U22" s="42" t="s">
        <v>30</v>
      </c>
      <c r="V22" s="47">
        <v>16</v>
      </c>
      <c r="W22" s="42" t="s">
        <v>30</v>
      </c>
      <c r="X22" s="125">
        <v>319130</v>
      </c>
      <c r="Y22" s="129">
        <f t="shared" si="1"/>
        <v>34678421</v>
      </c>
      <c r="Z22" s="112">
        <v>775052</v>
      </c>
      <c r="AA22" s="112">
        <v>425514</v>
      </c>
      <c r="AB22" s="112">
        <v>19227</v>
      </c>
      <c r="AC22" s="112">
        <v>135242</v>
      </c>
      <c r="AD22" s="112">
        <v>57714</v>
      </c>
      <c r="AE22" s="112">
        <v>10071</v>
      </c>
      <c r="AF22" s="112">
        <v>9573</v>
      </c>
      <c r="AG22" s="117">
        <f t="shared" si="2"/>
        <v>1432393</v>
      </c>
      <c r="AH22" s="112">
        <v>96617</v>
      </c>
      <c r="AI22" s="112">
        <v>0</v>
      </c>
      <c r="AJ22" s="112">
        <v>9119</v>
      </c>
      <c r="AK22" s="112">
        <v>21805</v>
      </c>
      <c r="AL22" s="112">
        <v>1304589</v>
      </c>
      <c r="AM22" s="112">
        <v>263</v>
      </c>
      <c r="AN22" s="121">
        <v>1304852</v>
      </c>
      <c r="AO22" s="42" t="s">
        <v>30</v>
      </c>
    </row>
    <row r="23" spans="1:41" s="40" customFormat="1" ht="24.75" customHeight="1">
      <c r="A23" s="47">
        <v>17</v>
      </c>
      <c r="B23" s="42" t="s">
        <v>0</v>
      </c>
      <c r="C23" s="112">
        <v>874</v>
      </c>
      <c r="D23" s="112">
        <v>7</v>
      </c>
      <c r="E23" s="112">
        <v>881</v>
      </c>
      <c r="F23" s="112">
        <v>4676268</v>
      </c>
      <c r="G23" s="112">
        <v>3890594</v>
      </c>
      <c r="H23" s="112">
        <v>22822</v>
      </c>
      <c r="I23" s="112">
        <v>2755748</v>
      </c>
      <c r="J23" s="112">
        <v>599622</v>
      </c>
      <c r="K23" s="112">
        <v>98579</v>
      </c>
      <c r="L23" s="112">
        <v>151045</v>
      </c>
      <c r="M23" s="117">
        <f t="shared" si="0"/>
        <v>12194678</v>
      </c>
      <c r="N23" s="112">
        <v>1194788</v>
      </c>
      <c r="O23" s="112">
        <v>3575744</v>
      </c>
      <c r="P23" s="112">
        <v>3807464</v>
      </c>
      <c r="Q23" s="121">
        <v>21743</v>
      </c>
      <c r="R23" s="112">
        <v>2755295</v>
      </c>
      <c r="S23" s="112">
        <v>593664</v>
      </c>
      <c r="T23" s="125">
        <v>98507</v>
      </c>
      <c r="U23" s="42" t="s">
        <v>0</v>
      </c>
      <c r="V23" s="47">
        <v>17</v>
      </c>
      <c r="W23" s="42" t="s">
        <v>0</v>
      </c>
      <c r="X23" s="125">
        <v>147473</v>
      </c>
      <c r="Y23" s="129">
        <f t="shared" si="1"/>
        <v>10999890</v>
      </c>
      <c r="Z23" s="112">
        <v>214519</v>
      </c>
      <c r="AA23" s="112">
        <v>113612</v>
      </c>
      <c r="AB23" s="112">
        <v>1174</v>
      </c>
      <c r="AC23" s="112">
        <v>82657</v>
      </c>
      <c r="AD23" s="112">
        <v>17811</v>
      </c>
      <c r="AE23" s="112">
        <v>2958</v>
      </c>
      <c r="AF23" s="112">
        <v>4424</v>
      </c>
      <c r="AG23" s="117">
        <f t="shared" si="2"/>
        <v>437155</v>
      </c>
      <c r="AH23" s="112">
        <v>20706</v>
      </c>
      <c r="AI23" s="112">
        <v>0</v>
      </c>
      <c r="AJ23" s="112">
        <v>4727</v>
      </c>
      <c r="AK23" s="112">
        <v>6868</v>
      </c>
      <c r="AL23" s="112">
        <v>404814</v>
      </c>
      <c r="AM23" s="112">
        <v>40</v>
      </c>
      <c r="AN23" s="121">
        <v>404854</v>
      </c>
      <c r="AO23" s="42" t="s">
        <v>0</v>
      </c>
    </row>
    <row r="24" spans="1:41" s="40" customFormat="1" ht="24.75" customHeight="1">
      <c r="A24" s="47">
        <v>18</v>
      </c>
      <c r="B24" s="42" t="s">
        <v>31</v>
      </c>
      <c r="C24" s="112">
        <v>270</v>
      </c>
      <c r="D24" s="112">
        <v>4</v>
      </c>
      <c r="E24" s="112">
        <v>274</v>
      </c>
      <c r="F24" s="112">
        <v>1459688</v>
      </c>
      <c r="G24" s="112">
        <v>1238231</v>
      </c>
      <c r="H24" s="112">
        <v>19945</v>
      </c>
      <c r="I24" s="112">
        <v>70303</v>
      </c>
      <c r="J24" s="112">
        <v>245220</v>
      </c>
      <c r="K24" s="112">
        <v>48006</v>
      </c>
      <c r="L24" s="112">
        <v>15006</v>
      </c>
      <c r="M24" s="117">
        <f t="shared" si="0"/>
        <v>3096399</v>
      </c>
      <c r="N24" s="112">
        <v>365877</v>
      </c>
      <c r="O24" s="112">
        <v>1125601</v>
      </c>
      <c r="P24" s="112">
        <v>1212308</v>
      </c>
      <c r="Q24" s="121">
        <v>16653</v>
      </c>
      <c r="R24" s="112">
        <v>69852</v>
      </c>
      <c r="S24" s="112">
        <v>243145</v>
      </c>
      <c r="T24" s="125">
        <v>47968</v>
      </c>
      <c r="U24" s="42" t="s">
        <v>31</v>
      </c>
      <c r="V24" s="47">
        <v>18</v>
      </c>
      <c r="W24" s="42" t="s">
        <v>31</v>
      </c>
      <c r="X24" s="125">
        <v>14995</v>
      </c>
      <c r="Y24" s="129">
        <f t="shared" si="1"/>
        <v>2730522</v>
      </c>
      <c r="Z24" s="112">
        <v>67527</v>
      </c>
      <c r="AA24" s="112">
        <v>36196</v>
      </c>
      <c r="AB24" s="112">
        <v>900</v>
      </c>
      <c r="AC24" s="112">
        <v>2095</v>
      </c>
      <c r="AD24" s="112">
        <v>7294</v>
      </c>
      <c r="AE24" s="112">
        <v>1438</v>
      </c>
      <c r="AF24" s="112">
        <v>450</v>
      </c>
      <c r="AG24" s="117">
        <f t="shared" si="2"/>
        <v>115900</v>
      </c>
      <c r="AH24" s="112">
        <v>7491</v>
      </c>
      <c r="AI24" s="112">
        <v>0</v>
      </c>
      <c r="AJ24" s="112">
        <v>2103</v>
      </c>
      <c r="AK24" s="112">
        <v>5497</v>
      </c>
      <c r="AL24" s="112">
        <v>100776</v>
      </c>
      <c r="AM24" s="112">
        <v>33</v>
      </c>
      <c r="AN24" s="121">
        <v>100809</v>
      </c>
      <c r="AO24" s="42" t="s">
        <v>31</v>
      </c>
    </row>
    <row r="25" spans="1:41" s="40" customFormat="1" ht="24.75" customHeight="1">
      <c r="A25" s="47">
        <v>19</v>
      </c>
      <c r="B25" s="42" t="s">
        <v>3</v>
      </c>
      <c r="C25" s="112">
        <v>115</v>
      </c>
      <c r="D25" s="112">
        <v>1</v>
      </c>
      <c r="E25" s="112">
        <v>116</v>
      </c>
      <c r="F25" s="112">
        <v>419006</v>
      </c>
      <c r="G25" s="112">
        <v>314897</v>
      </c>
      <c r="H25" s="112">
        <v>2245</v>
      </c>
      <c r="I25" s="112">
        <v>71130</v>
      </c>
      <c r="J25" s="112">
        <v>17119</v>
      </c>
      <c r="K25" s="112">
        <v>2400</v>
      </c>
      <c r="L25" s="112">
        <v>10989</v>
      </c>
      <c r="M25" s="117">
        <f t="shared" si="0"/>
        <v>837786</v>
      </c>
      <c r="N25" s="112">
        <v>145957</v>
      </c>
      <c r="O25" s="112">
        <v>291985</v>
      </c>
      <c r="P25" s="112">
        <v>298544</v>
      </c>
      <c r="Q25" s="121">
        <v>2245</v>
      </c>
      <c r="R25" s="112">
        <v>70803</v>
      </c>
      <c r="S25" s="112">
        <v>15679</v>
      </c>
      <c r="T25" s="125">
        <v>2272</v>
      </c>
      <c r="U25" s="42" t="s">
        <v>3</v>
      </c>
      <c r="V25" s="47">
        <v>19</v>
      </c>
      <c r="W25" s="42" t="s">
        <v>3</v>
      </c>
      <c r="X25" s="125">
        <v>10301</v>
      </c>
      <c r="Y25" s="129">
        <f t="shared" si="1"/>
        <v>691829</v>
      </c>
      <c r="Z25" s="112">
        <v>17520</v>
      </c>
      <c r="AA25" s="112">
        <v>8955</v>
      </c>
      <c r="AB25" s="112">
        <v>119</v>
      </c>
      <c r="AC25" s="112">
        <v>2123</v>
      </c>
      <c r="AD25" s="112">
        <v>470</v>
      </c>
      <c r="AE25" s="112">
        <v>67</v>
      </c>
      <c r="AF25" s="112">
        <v>308</v>
      </c>
      <c r="AG25" s="117">
        <f t="shared" si="2"/>
        <v>29562</v>
      </c>
      <c r="AH25" s="112">
        <v>1705</v>
      </c>
      <c r="AI25" s="112">
        <v>0</v>
      </c>
      <c r="AJ25" s="112">
        <v>270</v>
      </c>
      <c r="AK25" s="112">
        <v>463</v>
      </c>
      <c r="AL25" s="112">
        <v>27085</v>
      </c>
      <c r="AM25" s="112">
        <v>39</v>
      </c>
      <c r="AN25" s="121">
        <v>27124</v>
      </c>
      <c r="AO25" s="42" t="s">
        <v>3</v>
      </c>
    </row>
    <row r="26" spans="1:41" s="40" customFormat="1" ht="24.75" customHeight="1">
      <c r="A26" s="47">
        <v>20</v>
      </c>
      <c r="B26" s="42" t="s">
        <v>32</v>
      </c>
      <c r="C26" s="112">
        <v>617</v>
      </c>
      <c r="D26" s="112">
        <v>12</v>
      </c>
      <c r="E26" s="112">
        <v>629</v>
      </c>
      <c r="F26" s="112">
        <v>4290637</v>
      </c>
      <c r="G26" s="112">
        <v>2818344</v>
      </c>
      <c r="H26" s="112">
        <v>53024</v>
      </c>
      <c r="I26" s="112">
        <v>1074654</v>
      </c>
      <c r="J26" s="112">
        <v>499283</v>
      </c>
      <c r="K26" s="112">
        <v>124800</v>
      </c>
      <c r="L26" s="112">
        <v>61390</v>
      </c>
      <c r="M26" s="117">
        <f t="shared" si="0"/>
        <v>8922132</v>
      </c>
      <c r="N26" s="112">
        <v>980587</v>
      </c>
      <c r="O26" s="112">
        <v>3346316</v>
      </c>
      <c r="P26" s="112">
        <v>2792436</v>
      </c>
      <c r="Q26" s="121">
        <v>51758</v>
      </c>
      <c r="R26" s="112">
        <v>1071777</v>
      </c>
      <c r="S26" s="112">
        <v>495215</v>
      </c>
      <c r="T26" s="125">
        <v>123784</v>
      </c>
      <c r="U26" s="42" t="s">
        <v>32</v>
      </c>
      <c r="V26" s="47">
        <v>20</v>
      </c>
      <c r="W26" s="42" t="s">
        <v>32</v>
      </c>
      <c r="X26" s="125">
        <v>60259</v>
      </c>
      <c r="Y26" s="129">
        <f t="shared" si="1"/>
        <v>7941545</v>
      </c>
      <c r="Z26" s="112">
        <v>200762</v>
      </c>
      <c r="AA26" s="112">
        <v>83555</v>
      </c>
      <c r="AB26" s="112">
        <v>2795</v>
      </c>
      <c r="AC26" s="112">
        <v>32152</v>
      </c>
      <c r="AD26" s="112">
        <v>14856</v>
      </c>
      <c r="AE26" s="112">
        <v>3714</v>
      </c>
      <c r="AF26" s="112">
        <v>1808</v>
      </c>
      <c r="AG26" s="117">
        <f t="shared" si="2"/>
        <v>339642</v>
      </c>
      <c r="AH26" s="112">
        <v>26800</v>
      </c>
      <c r="AI26" s="112">
        <v>0</v>
      </c>
      <c r="AJ26" s="112">
        <v>4877</v>
      </c>
      <c r="AK26" s="112">
        <v>7795</v>
      </c>
      <c r="AL26" s="112">
        <v>300013</v>
      </c>
      <c r="AM26" s="112">
        <v>157</v>
      </c>
      <c r="AN26" s="121">
        <v>300170</v>
      </c>
      <c r="AO26" s="42" t="s">
        <v>32</v>
      </c>
    </row>
    <row r="27" spans="1:41" s="40" customFormat="1" ht="24.75" customHeight="1">
      <c r="A27" s="47">
        <v>21</v>
      </c>
      <c r="B27" s="42" t="s">
        <v>50</v>
      </c>
      <c r="C27" s="112">
        <v>143</v>
      </c>
      <c r="D27" s="112">
        <v>4</v>
      </c>
      <c r="E27" s="112">
        <v>147</v>
      </c>
      <c r="F27" s="112">
        <v>599002</v>
      </c>
      <c r="G27" s="112">
        <v>380298</v>
      </c>
      <c r="H27" s="112">
        <v>500</v>
      </c>
      <c r="I27" s="112">
        <v>64023</v>
      </c>
      <c r="J27" s="112">
        <v>23177</v>
      </c>
      <c r="K27" s="112">
        <v>5721</v>
      </c>
      <c r="L27" s="112">
        <v>6224</v>
      </c>
      <c r="M27" s="117">
        <f t="shared" si="0"/>
        <v>1078945</v>
      </c>
      <c r="N27" s="112">
        <v>186954</v>
      </c>
      <c r="O27" s="112">
        <v>435323</v>
      </c>
      <c r="P27" s="112">
        <v>357658</v>
      </c>
      <c r="Q27" s="121">
        <v>142</v>
      </c>
      <c r="R27" s="112">
        <v>63762</v>
      </c>
      <c r="S27" s="112">
        <v>23171</v>
      </c>
      <c r="T27" s="125">
        <v>5716</v>
      </c>
      <c r="U27" s="42" t="s">
        <v>50</v>
      </c>
      <c r="V27" s="47">
        <v>21</v>
      </c>
      <c r="W27" s="42" t="s">
        <v>50</v>
      </c>
      <c r="X27" s="125">
        <v>6219</v>
      </c>
      <c r="Y27" s="129">
        <f t="shared" si="1"/>
        <v>891991</v>
      </c>
      <c r="Z27" s="112">
        <v>26121</v>
      </c>
      <c r="AA27" s="112">
        <v>10467</v>
      </c>
      <c r="AB27" s="112">
        <v>7</v>
      </c>
      <c r="AC27" s="112">
        <v>1913</v>
      </c>
      <c r="AD27" s="112">
        <v>694</v>
      </c>
      <c r="AE27" s="112">
        <v>171</v>
      </c>
      <c r="AF27" s="112">
        <v>188</v>
      </c>
      <c r="AG27" s="117">
        <f t="shared" si="2"/>
        <v>39561</v>
      </c>
      <c r="AH27" s="112">
        <v>1401</v>
      </c>
      <c r="AI27" s="112">
        <v>0</v>
      </c>
      <c r="AJ27" s="112">
        <v>461</v>
      </c>
      <c r="AK27" s="112">
        <v>401</v>
      </c>
      <c r="AL27" s="112">
        <v>37086</v>
      </c>
      <c r="AM27" s="112">
        <v>212</v>
      </c>
      <c r="AN27" s="121">
        <v>37298</v>
      </c>
      <c r="AO27" s="42" t="s">
        <v>50</v>
      </c>
    </row>
    <row r="28" spans="1:41" s="40" customFormat="1" ht="24.75" customHeight="1">
      <c r="A28" s="47">
        <v>22</v>
      </c>
      <c r="B28" s="42" t="s">
        <v>51</v>
      </c>
      <c r="C28" s="112">
        <v>289</v>
      </c>
      <c r="D28" s="112">
        <v>7</v>
      </c>
      <c r="E28" s="112">
        <v>296</v>
      </c>
      <c r="F28" s="112">
        <v>1196528</v>
      </c>
      <c r="G28" s="112">
        <v>962852</v>
      </c>
      <c r="H28" s="112">
        <v>7920</v>
      </c>
      <c r="I28" s="112">
        <v>543420</v>
      </c>
      <c r="J28" s="112">
        <v>99983</v>
      </c>
      <c r="K28" s="112">
        <v>32610</v>
      </c>
      <c r="L28" s="112">
        <v>3679</v>
      </c>
      <c r="M28" s="117">
        <f t="shared" si="0"/>
        <v>2846992</v>
      </c>
      <c r="N28" s="112">
        <v>390842</v>
      </c>
      <c r="O28" s="112">
        <v>836002</v>
      </c>
      <c r="P28" s="112">
        <v>934524</v>
      </c>
      <c r="Q28" s="121">
        <v>7237</v>
      </c>
      <c r="R28" s="112">
        <v>542916</v>
      </c>
      <c r="S28" s="112">
        <v>99575</v>
      </c>
      <c r="T28" s="125">
        <v>32245</v>
      </c>
      <c r="U28" s="42" t="s">
        <v>51</v>
      </c>
      <c r="V28" s="47">
        <v>22</v>
      </c>
      <c r="W28" s="42" t="s">
        <v>51</v>
      </c>
      <c r="X28" s="125">
        <v>3651</v>
      </c>
      <c r="Y28" s="129">
        <f t="shared" si="1"/>
        <v>2456150</v>
      </c>
      <c r="Z28" s="112">
        <v>50163</v>
      </c>
      <c r="AA28" s="112">
        <v>27709</v>
      </c>
      <c r="AB28" s="112">
        <v>388</v>
      </c>
      <c r="AC28" s="112">
        <v>16287</v>
      </c>
      <c r="AD28" s="112">
        <v>2987</v>
      </c>
      <c r="AE28" s="112">
        <v>964</v>
      </c>
      <c r="AF28" s="112">
        <v>109</v>
      </c>
      <c r="AG28" s="117">
        <f t="shared" si="2"/>
        <v>98607</v>
      </c>
      <c r="AH28" s="112">
        <v>4219</v>
      </c>
      <c r="AI28" s="112">
        <v>0</v>
      </c>
      <c r="AJ28" s="112">
        <v>1392</v>
      </c>
      <c r="AK28" s="112">
        <v>3479</v>
      </c>
      <c r="AL28" s="112">
        <v>89182</v>
      </c>
      <c r="AM28" s="112">
        <v>335</v>
      </c>
      <c r="AN28" s="121">
        <v>89517</v>
      </c>
      <c r="AO28" s="42" t="s">
        <v>51</v>
      </c>
    </row>
    <row r="29" spans="1:41" s="40" customFormat="1" ht="24.75" customHeight="1">
      <c r="A29" s="47">
        <v>23</v>
      </c>
      <c r="B29" s="42" t="s">
        <v>52</v>
      </c>
      <c r="C29" s="112">
        <v>428</v>
      </c>
      <c r="D29" s="112">
        <v>18</v>
      </c>
      <c r="E29" s="112">
        <v>446</v>
      </c>
      <c r="F29" s="112">
        <v>2213036</v>
      </c>
      <c r="G29" s="112">
        <v>1114165</v>
      </c>
      <c r="H29" s="112">
        <v>27208</v>
      </c>
      <c r="I29" s="112">
        <v>451558</v>
      </c>
      <c r="J29" s="112">
        <v>471141</v>
      </c>
      <c r="K29" s="112">
        <v>78558</v>
      </c>
      <c r="L29" s="112">
        <v>23095</v>
      </c>
      <c r="M29" s="117">
        <f t="shared" si="0"/>
        <v>4378761</v>
      </c>
      <c r="N29" s="112">
        <v>594570</v>
      </c>
      <c r="O29" s="112">
        <v>1688126</v>
      </c>
      <c r="P29" s="112">
        <v>1059878</v>
      </c>
      <c r="Q29" s="121">
        <v>27206</v>
      </c>
      <c r="R29" s="112">
        <v>450539</v>
      </c>
      <c r="S29" s="112">
        <v>460367</v>
      </c>
      <c r="T29" s="125">
        <v>76527</v>
      </c>
      <c r="U29" s="42" t="s">
        <v>52</v>
      </c>
      <c r="V29" s="47">
        <v>23</v>
      </c>
      <c r="W29" s="42" t="s">
        <v>52</v>
      </c>
      <c r="X29" s="125">
        <v>21548</v>
      </c>
      <c r="Y29" s="129">
        <f t="shared" si="1"/>
        <v>3784191</v>
      </c>
      <c r="Z29" s="112">
        <v>101287</v>
      </c>
      <c r="AA29" s="112">
        <v>31733</v>
      </c>
      <c r="AB29" s="112">
        <v>1464</v>
      </c>
      <c r="AC29" s="112">
        <v>13517</v>
      </c>
      <c r="AD29" s="112">
        <v>13808</v>
      </c>
      <c r="AE29" s="112">
        <v>2293</v>
      </c>
      <c r="AF29" s="112">
        <v>645</v>
      </c>
      <c r="AG29" s="117">
        <f t="shared" si="2"/>
        <v>164747</v>
      </c>
      <c r="AH29" s="112">
        <v>9578</v>
      </c>
      <c r="AI29" s="112">
        <v>0</v>
      </c>
      <c r="AJ29" s="112">
        <v>3016</v>
      </c>
      <c r="AK29" s="112">
        <v>5343</v>
      </c>
      <c r="AL29" s="112">
        <v>146209</v>
      </c>
      <c r="AM29" s="112">
        <v>601</v>
      </c>
      <c r="AN29" s="121">
        <v>146810</v>
      </c>
      <c r="AO29" s="42" t="s">
        <v>52</v>
      </c>
    </row>
    <row r="30" spans="1:41" s="40" customFormat="1" ht="24.75" customHeight="1">
      <c r="A30" s="47">
        <v>24</v>
      </c>
      <c r="B30" s="42" t="s">
        <v>53</v>
      </c>
      <c r="C30" s="112">
        <v>194</v>
      </c>
      <c r="D30" s="112">
        <v>1</v>
      </c>
      <c r="E30" s="112">
        <v>195</v>
      </c>
      <c r="F30" s="112">
        <v>772743</v>
      </c>
      <c r="G30" s="112">
        <v>695153</v>
      </c>
      <c r="H30" s="112">
        <v>13708</v>
      </c>
      <c r="I30" s="112">
        <v>12839</v>
      </c>
      <c r="J30" s="112">
        <v>50677</v>
      </c>
      <c r="K30" s="112">
        <v>16806</v>
      </c>
      <c r="L30" s="112">
        <v>17525</v>
      </c>
      <c r="M30" s="117">
        <f t="shared" si="0"/>
        <v>1579451</v>
      </c>
      <c r="N30" s="112">
        <v>238237</v>
      </c>
      <c r="O30" s="112">
        <v>574513</v>
      </c>
      <c r="P30" s="112">
        <v>658864</v>
      </c>
      <c r="Q30" s="121">
        <v>12197</v>
      </c>
      <c r="R30" s="112">
        <v>11234</v>
      </c>
      <c r="S30" s="112">
        <v>50659</v>
      </c>
      <c r="T30" s="125">
        <v>16692</v>
      </c>
      <c r="U30" s="42" t="s">
        <v>53</v>
      </c>
      <c r="V30" s="47">
        <v>24</v>
      </c>
      <c r="W30" s="42" t="s">
        <v>53</v>
      </c>
      <c r="X30" s="125">
        <v>17055</v>
      </c>
      <c r="Y30" s="129">
        <f t="shared" si="1"/>
        <v>1341214</v>
      </c>
      <c r="Z30" s="112">
        <v>34471</v>
      </c>
      <c r="AA30" s="112">
        <v>19752</v>
      </c>
      <c r="AB30" s="112">
        <v>659</v>
      </c>
      <c r="AC30" s="112">
        <v>337</v>
      </c>
      <c r="AD30" s="112">
        <v>1519</v>
      </c>
      <c r="AE30" s="112">
        <v>500</v>
      </c>
      <c r="AF30" s="112">
        <v>512</v>
      </c>
      <c r="AG30" s="117">
        <f t="shared" si="2"/>
        <v>57750</v>
      </c>
      <c r="AH30" s="112">
        <v>1978</v>
      </c>
      <c r="AI30" s="112">
        <v>0</v>
      </c>
      <c r="AJ30" s="112">
        <v>675</v>
      </c>
      <c r="AK30" s="112">
        <v>1918</v>
      </c>
      <c r="AL30" s="112">
        <v>53174</v>
      </c>
      <c r="AM30" s="112">
        <v>5</v>
      </c>
      <c r="AN30" s="121">
        <v>53179</v>
      </c>
      <c r="AO30" s="42" t="s">
        <v>53</v>
      </c>
    </row>
    <row r="31" spans="1:41" s="40" customFormat="1" ht="24.75" customHeight="1">
      <c r="A31" s="47">
        <v>25</v>
      </c>
      <c r="B31" s="42" t="s">
        <v>54</v>
      </c>
      <c r="C31" s="112">
        <v>136</v>
      </c>
      <c r="D31" s="112">
        <v>3</v>
      </c>
      <c r="E31" s="112">
        <v>139</v>
      </c>
      <c r="F31" s="112">
        <v>580514</v>
      </c>
      <c r="G31" s="112">
        <v>294260</v>
      </c>
      <c r="H31" s="112">
        <v>1836</v>
      </c>
      <c r="I31" s="112">
        <v>150226</v>
      </c>
      <c r="J31" s="112">
        <v>171279</v>
      </c>
      <c r="K31" s="112">
        <v>43345</v>
      </c>
      <c r="L31" s="112">
        <v>12697</v>
      </c>
      <c r="M31" s="117">
        <f t="shared" si="0"/>
        <v>1254157</v>
      </c>
      <c r="N31" s="112">
        <v>171083</v>
      </c>
      <c r="O31" s="112">
        <v>432300</v>
      </c>
      <c r="P31" s="112">
        <v>273347</v>
      </c>
      <c r="Q31" s="121">
        <v>1358</v>
      </c>
      <c r="R31" s="112">
        <v>150223</v>
      </c>
      <c r="S31" s="112">
        <v>170263</v>
      </c>
      <c r="T31" s="125">
        <v>43338</v>
      </c>
      <c r="U31" s="42" t="s">
        <v>54</v>
      </c>
      <c r="V31" s="47">
        <v>25</v>
      </c>
      <c r="W31" s="42" t="s">
        <v>54</v>
      </c>
      <c r="X31" s="125">
        <v>12245</v>
      </c>
      <c r="Y31" s="129">
        <f t="shared" si="1"/>
        <v>1083074</v>
      </c>
      <c r="Z31" s="112">
        <v>25938</v>
      </c>
      <c r="AA31" s="112">
        <v>8197</v>
      </c>
      <c r="AB31" s="112">
        <v>73</v>
      </c>
      <c r="AC31" s="112">
        <v>4507</v>
      </c>
      <c r="AD31" s="112">
        <v>5107</v>
      </c>
      <c r="AE31" s="112">
        <v>1300</v>
      </c>
      <c r="AF31" s="112">
        <v>367</v>
      </c>
      <c r="AG31" s="117">
        <f t="shared" si="2"/>
        <v>45489</v>
      </c>
      <c r="AH31" s="112">
        <v>1767</v>
      </c>
      <c r="AI31" s="112">
        <v>0</v>
      </c>
      <c r="AJ31" s="112">
        <v>1265</v>
      </c>
      <c r="AK31" s="112">
        <v>6412</v>
      </c>
      <c r="AL31" s="112">
        <v>36028</v>
      </c>
      <c r="AM31" s="112">
        <v>17</v>
      </c>
      <c r="AN31" s="121">
        <v>36045</v>
      </c>
      <c r="AO31" s="42" t="s">
        <v>54</v>
      </c>
    </row>
    <row r="32" spans="1:41" s="40" customFormat="1" ht="24.75" customHeight="1">
      <c r="A32" s="47">
        <v>26</v>
      </c>
      <c r="B32" s="42" t="s">
        <v>55</v>
      </c>
      <c r="C32" s="112">
        <v>221</v>
      </c>
      <c r="D32" s="112">
        <v>8</v>
      </c>
      <c r="E32" s="112">
        <v>229</v>
      </c>
      <c r="F32" s="112">
        <v>1116753</v>
      </c>
      <c r="G32" s="112">
        <v>634092</v>
      </c>
      <c r="H32" s="112">
        <v>23740</v>
      </c>
      <c r="I32" s="112">
        <v>433943</v>
      </c>
      <c r="J32" s="112">
        <v>187701</v>
      </c>
      <c r="K32" s="112">
        <v>9026</v>
      </c>
      <c r="L32" s="112">
        <v>17296</v>
      </c>
      <c r="M32" s="117">
        <f t="shared" si="0"/>
        <v>2422551</v>
      </c>
      <c r="N32" s="112">
        <v>313332</v>
      </c>
      <c r="O32" s="112">
        <v>833030</v>
      </c>
      <c r="P32" s="112">
        <v>605971</v>
      </c>
      <c r="Q32" s="121">
        <v>23367</v>
      </c>
      <c r="R32" s="112">
        <v>433003</v>
      </c>
      <c r="S32" s="112">
        <v>187675</v>
      </c>
      <c r="T32" s="125">
        <v>9012</v>
      </c>
      <c r="U32" s="42" t="s">
        <v>55</v>
      </c>
      <c r="V32" s="47">
        <v>26</v>
      </c>
      <c r="W32" s="42" t="s">
        <v>55</v>
      </c>
      <c r="X32" s="125">
        <v>17161</v>
      </c>
      <c r="Y32" s="129">
        <f t="shared" si="1"/>
        <v>2109219</v>
      </c>
      <c r="Z32" s="112">
        <v>49982</v>
      </c>
      <c r="AA32" s="112">
        <v>18176</v>
      </c>
      <c r="AB32" s="112">
        <v>1260</v>
      </c>
      <c r="AC32" s="112">
        <v>12989</v>
      </c>
      <c r="AD32" s="112">
        <v>5628</v>
      </c>
      <c r="AE32" s="112">
        <v>270</v>
      </c>
      <c r="AF32" s="112">
        <v>514</v>
      </c>
      <c r="AG32" s="117">
        <f t="shared" si="2"/>
        <v>88819</v>
      </c>
      <c r="AH32" s="112">
        <v>3757</v>
      </c>
      <c r="AI32" s="112">
        <v>0</v>
      </c>
      <c r="AJ32" s="112">
        <v>759</v>
      </c>
      <c r="AK32" s="112">
        <v>2161</v>
      </c>
      <c r="AL32" s="112">
        <v>81902</v>
      </c>
      <c r="AM32" s="112">
        <v>240</v>
      </c>
      <c r="AN32" s="121">
        <v>82142</v>
      </c>
      <c r="AO32" s="42" t="s">
        <v>55</v>
      </c>
    </row>
    <row r="33" spans="1:41" s="40" customFormat="1" ht="24.75" customHeight="1">
      <c r="A33" s="47">
        <v>27</v>
      </c>
      <c r="B33" s="42" t="s">
        <v>56</v>
      </c>
      <c r="C33" s="112">
        <v>130</v>
      </c>
      <c r="D33" s="112">
        <v>5</v>
      </c>
      <c r="E33" s="112">
        <v>135</v>
      </c>
      <c r="F33" s="112">
        <v>506976</v>
      </c>
      <c r="G33" s="112">
        <v>286123</v>
      </c>
      <c r="H33" s="112">
        <v>8426</v>
      </c>
      <c r="I33" s="112">
        <v>51090</v>
      </c>
      <c r="J33" s="112">
        <v>42864</v>
      </c>
      <c r="K33" s="112">
        <v>13084</v>
      </c>
      <c r="L33" s="112">
        <v>4288</v>
      </c>
      <c r="M33" s="117">
        <f t="shared" si="0"/>
        <v>912851</v>
      </c>
      <c r="N33" s="112">
        <v>173198</v>
      </c>
      <c r="O33" s="112">
        <v>357062</v>
      </c>
      <c r="P33" s="112">
        <v>265880</v>
      </c>
      <c r="Q33" s="121">
        <v>6690</v>
      </c>
      <c r="R33" s="112">
        <v>50488</v>
      </c>
      <c r="S33" s="112">
        <v>42724</v>
      </c>
      <c r="T33" s="125">
        <v>13078</v>
      </c>
      <c r="U33" s="42" t="s">
        <v>56</v>
      </c>
      <c r="V33" s="47">
        <v>27</v>
      </c>
      <c r="W33" s="42" t="s">
        <v>56</v>
      </c>
      <c r="X33" s="125">
        <v>3731</v>
      </c>
      <c r="Y33" s="129">
        <f t="shared" si="1"/>
        <v>739653</v>
      </c>
      <c r="Z33" s="112">
        <v>21423</v>
      </c>
      <c r="AA33" s="112">
        <v>7972</v>
      </c>
      <c r="AB33" s="112">
        <v>362</v>
      </c>
      <c r="AC33" s="112">
        <v>1515</v>
      </c>
      <c r="AD33" s="112">
        <v>1281</v>
      </c>
      <c r="AE33" s="112">
        <v>391</v>
      </c>
      <c r="AF33" s="112">
        <v>112</v>
      </c>
      <c r="AG33" s="117">
        <f t="shared" si="2"/>
        <v>33056</v>
      </c>
      <c r="AH33" s="112">
        <v>1559</v>
      </c>
      <c r="AI33" s="112">
        <v>0</v>
      </c>
      <c r="AJ33" s="112">
        <v>528</v>
      </c>
      <c r="AK33" s="112">
        <v>1412</v>
      </c>
      <c r="AL33" s="112">
        <v>29521</v>
      </c>
      <c r="AM33" s="112">
        <v>36</v>
      </c>
      <c r="AN33" s="121">
        <v>29557</v>
      </c>
      <c r="AO33" s="42" t="s">
        <v>56</v>
      </c>
    </row>
    <row r="34" spans="1:41" s="40" customFormat="1" ht="24.75" customHeight="1">
      <c r="A34" s="47">
        <v>28</v>
      </c>
      <c r="B34" s="42" t="s">
        <v>57</v>
      </c>
      <c r="C34" s="112">
        <v>390</v>
      </c>
      <c r="D34" s="112">
        <v>3</v>
      </c>
      <c r="E34" s="112">
        <v>393</v>
      </c>
      <c r="F34" s="112">
        <v>1968119</v>
      </c>
      <c r="G34" s="112">
        <v>1575191</v>
      </c>
      <c r="H34" s="112">
        <v>12153</v>
      </c>
      <c r="I34" s="112">
        <v>220934</v>
      </c>
      <c r="J34" s="112">
        <v>950243</v>
      </c>
      <c r="K34" s="112">
        <v>31117</v>
      </c>
      <c r="L34" s="112">
        <v>25619</v>
      </c>
      <c r="M34" s="117">
        <f t="shared" si="0"/>
        <v>4783376</v>
      </c>
      <c r="N34" s="112">
        <v>543798</v>
      </c>
      <c r="O34" s="112">
        <v>1466240</v>
      </c>
      <c r="P34" s="112">
        <v>1537586</v>
      </c>
      <c r="Q34" s="121">
        <v>12149</v>
      </c>
      <c r="R34" s="112">
        <v>219588</v>
      </c>
      <c r="S34" s="112">
        <v>947838</v>
      </c>
      <c r="T34" s="125">
        <v>31090</v>
      </c>
      <c r="U34" s="42" t="s">
        <v>57</v>
      </c>
      <c r="V34" s="47">
        <v>28</v>
      </c>
      <c r="W34" s="42" t="s">
        <v>57</v>
      </c>
      <c r="X34" s="125">
        <v>25087</v>
      </c>
      <c r="Y34" s="129">
        <f t="shared" si="1"/>
        <v>4239578</v>
      </c>
      <c r="Z34" s="112">
        <v>87963</v>
      </c>
      <c r="AA34" s="112">
        <v>46125</v>
      </c>
      <c r="AB34" s="112">
        <v>656</v>
      </c>
      <c r="AC34" s="112">
        <v>6588</v>
      </c>
      <c r="AD34" s="112">
        <v>28431</v>
      </c>
      <c r="AE34" s="112">
        <v>933</v>
      </c>
      <c r="AF34" s="112">
        <v>753</v>
      </c>
      <c r="AG34" s="117">
        <f t="shared" si="2"/>
        <v>171449</v>
      </c>
      <c r="AH34" s="112">
        <v>7347</v>
      </c>
      <c r="AI34" s="112">
        <v>0</v>
      </c>
      <c r="AJ34" s="112">
        <v>1363</v>
      </c>
      <c r="AK34" s="112">
        <v>3271</v>
      </c>
      <c r="AL34" s="112">
        <v>159461</v>
      </c>
      <c r="AM34" s="112">
        <v>7</v>
      </c>
      <c r="AN34" s="121">
        <v>159468</v>
      </c>
      <c r="AO34" s="42" t="s">
        <v>57</v>
      </c>
    </row>
    <row r="35" spans="1:41" s="40" customFormat="1" ht="24.75" customHeight="1">
      <c r="A35" s="47">
        <v>29</v>
      </c>
      <c r="B35" s="42" t="s">
        <v>58</v>
      </c>
      <c r="C35" s="112">
        <v>115</v>
      </c>
      <c r="D35" s="112">
        <v>3</v>
      </c>
      <c r="E35" s="112">
        <v>118</v>
      </c>
      <c r="F35" s="112">
        <v>452170</v>
      </c>
      <c r="G35" s="112">
        <v>184895</v>
      </c>
      <c r="H35" s="112">
        <v>6569</v>
      </c>
      <c r="I35" s="112">
        <v>29924</v>
      </c>
      <c r="J35" s="112">
        <v>418335</v>
      </c>
      <c r="K35" s="112">
        <v>9902</v>
      </c>
      <c r="L35" s="112">
        <v>13375</v>
      </c>
      <c r="M35" s="117">
        <f t="shared" si="0"/>
        <v>1115170</v>
      </c>
      <c r="N35" s="112">
        <v>160676</v>
      </c>
      <c r="O35" s="112">
        <v>307520</v>
      </c>
      <c r="P35" s="112">
        <v>170549</v>
      </c>
      <c r="Q35" s="121">
        <v>6569</v>
      </c>
      <c r="R35" s="112">
        <v>28267</v>
      </c>
      <c r="S35" s="112">
        <v>418325</v>
      </c>
      <c r="T35" s="125">
        <v>9894</v>
      </c>
      <c r="U35" s="42" t="s">
        <v>58</v>
      </c>
      <c r="V35" s="47">
        <v>29</v>
      </c>
      <c r="W35" s="42" t="s">
        <v>58</v>
      </c>
      <c r="X35" s="125">
        <v>13370</v>
      </c>
      <c r="Y35" s="129">
        <f t="shared" si="1"/>
        <v>954494</v>
      </c>
      <c r="Z35" s="112">
        <v>18449</v>
      </c>
      <c r="AA35" s="112">
        <v>5115</v>
      </c>
      <c r="AB35" s="112">
        <v>354</v>
      </c>
      <c r="AC35" s="112">
        <v>848</v>
      </c>
      <c r="AD35" s="112">
        <v>12550</v>
      </c>
      <c r="AE35" s="112">
        <v>295</v>
      </c>
      <c r="AF35" s="112">
        <v>401</v>
      </c>
      <c r="AG35" s="117">
        <f t="shared" si="2"/>
        <v>38012</v>
      </c>
      <c r="AH35" s="112">
        <v>1210</v>
      </c>
      <c r="AI35" s="112">
        <v>0</v>
      </c>
      <c r="AJ35" s="112">
        <v>405</v>
      </c>
      <c r="AK35" s="112">
        <v>1192</v>
      </c>
      <c r="AL35" s="112">
        <v>35202</v>
      </c>
      <c r="AM35" s="112">
        <v>3</v>
      </c>
      <c r="AN35" s="121">
        <v>35205</v>
      </c>
      <c r="AO35" s="42" t="s">
        <v>58</v>
      </c>
    </row>
    <row r="36" spans="1:41" s="40" customFormat="1" ht="24.75" customHeight="1">
      <c r="A36" s="47">
        <v>30</v>
      </c>
      <c r="B36" s="42" t="s">
        <v>59</v>
      </c>
      <c r="C36" s="112">
        <v>139</v>
      </c>
      <c r="D36" s="112">
        <v>5</v>
      </c>
      <c r="E36" s="112">
        <v>144</v>
      </c>
      <c r="F36" s="112">
        <v>518482</v>
      </c>
      <c r="G36" s="112">
        <v>517832</v>
      </c>
      <c r="H36" s="112">
        <v>14931</v>
      </c>
      <c r="I36" s="112">
        <v>234689</v>
      </c>
      <c r="J36" s="112">
        <v>43000</v>
      </c>
      <c r="K36" s="112">
        <v>18656</v>
      </c>
      <c r="L36" s="112">
        <v>1754</v>
      </c>
      <c r="M36" s="117">
        <f t="shared" si="0"/>
        <v>1349344</v>
      </c>
      <c r="N36" s="112">
        <v>170564</v>
      </c>
      <c r="O36" s="112">
        <v>373798</v>
      </c>
      <c r="P36" s="112">
        <v>496325</v>
      </c>
      <c r="Q36" s="121">
        <v>14391</v>
      </c>
      <c r="R36" s="112">
        <v>232769</v>
      </c>
      <c r="S36" s="112">
        <v>41383</v>
      </c>
      <c r="T36" s="125">
        <v>18648</v>
      </c>
      <c r="U36" s="42" t="s">
        <v>59</v>
      </c>
      <c r="V36" s="47">
        <v>30</v>
      </c>
      <c r="W36" s="42" t="s">
        <v>59</v>
      </c>
      <c r="X36" s="125">
        <v>1466</v>
      </c>
      <c r="Y36" s="129">
        <f t="shared" si="1"/>
        <v>1178780</v>
      </c>
      <c r="Z36" s="112">
        <v>22425</v>
      </c>
      <c r="AA36" s="112">
        <v>14883</v>
      </c>
      <c r="AB36" s="112">
        <v>777</v>
      </c>
      <c r="AC36" s="112">
        <v>6983</v>
      </c>
      <c r="AD36" s="112">
        <v>1241</v>
      </c>
      <c r="AE36" s="112">
        <v>559</v>
      </c>
      <c r="AF36" s="112">
        <v>44</v>
      </c>
      <c r="AG36" s="117">
        <f t="shared" si="2"/>
        <v>46912</v>
      </c>
      <c r="AH36" s="112">
        <v>1670</v>
      </c>
      <c r="AI36" s="112">
        <v>0</v>
      </c>
      <c r="AJ36" s="112">
        <v>590</v>
      </c>
      <c r="AK36" s="112">
        <v>1090</v>
      </c>
      <c r="AL36" s="112">
        <v>43553</v>
      </c>
      <c r="AM36" s="112">
        <v>9</v>
      </c>
      <c r="AN36" s="121">
        <v>43562</v>
      </c>
      <c r="AO36" s="42" t="s">
        <v>59</v>
      </c>
    </row>
    <row r="37" spans="1:41" s="40" customFormat="1" ht="24.75" customHeight="1">
      <c r="A37" s="47">
        <v>31</v>
      </c>
      <c r="B37" s="42" t="s">
        <v>60</v>
      </c>
      <c r="C37" s="112">
        <v>350</v>
      </c>
      <c r="D37" s="112">
        <v>1</v>
      </c>
      <c r="E37" s="112">
        <v>351</v>
      </c>
      <c r="F37" s="112">
        <v>1879972</v>
      </c>
      <c r="G37" s="112">
        <v>3708109</v>
      </c>
      <c r="H37" s="112">
        <v>35212</v>
      </c>
      <c r="I37" s="112">
        <v>124401</v>
      </c>
      <c r="J37" s="112">
        <v>163660</v>
      </c>
      <c r="K37" s="112">
        <v>49966</v>
      </c>
      <c r="L37" s="112">
        <v>15685</v>
      </c>
      <c r="M37" s="117">
        <f t="shared" si="0"/>
        <v>5977005</v>
      </c>
      <c r="N37" s="112">
        <v>451970</v>
      </c>
      <c r="O37" s="112">
        <v>1459377</v>
      </c>
      <c r="P37" s="112">
        <v>3680344</v>
      </c>
      <c r="Q37" s="121">
        <v>35207</v>
      </c>
      <c r="R37" s="112">
        <v>124396</v>
      </c>
      <c r="S37" s="112">
        <v>161436</v>
      </c>
      <c r="T37" s="125">
        <v>49944</v>
      </c>
      <c r="U37" s="42" t="s">
        <v>60</v>
      </c>
      <c r="V37" s="47">
        <v>31</v>
      </c>
      <c r="W37" s="42" t="s">
        <v>60</v>
      </c>
      <c r="X37" s="125">
        <v>14331</v>
      </c>
      <c r="Y37" s="129">
        <f t="shared" si="1"/>
        <v>5525035</v>
      </c>
      <c r="Z37" s="112">
        <v>87554</v>
      </c>
      <c r="AA37" s="112">
        <v>110057</v>
      </c>
      <c r="AB37" s="112">
        <v>1902</v>
      </c>
      <c r="AC37" s="112">
        <v>3732</v>
      </c>
      <c r="AD37" s="112">
        <v>4844</v>
      </c>
      <c r="AE37" s="112">
        <v>1499</v>
      </c>
      <c r="AF37" s="112">
        <v>429</v>
      </c>
      <c r="AG37" s="117">
        <f t="shared" si="2"/>
        <v>210017</v>
      </c>
      <c r="AH37" s="112">
        <v>9730</v>
      </c>
      <c r="AI37" s="112">
        <v>0</v>
      </c>
      <c r="AJ37" s="112">
        <v>1892</v>
      </c>
      <c r="AK37" s="112">
        <v>2675</v>
      </c>
      <c r="AL37" s="112">
        <v>195667</v>
      </c>
      <c r="AM37" s="112">
        <v>53</v>
      </c>
      <c r="AN37" s="121">
        <v>195720</v>
      </c>
      <c r="AO37" s="42" t="s">
        <v>60</v>
      </c>
    </row>
    <row r="38" spans="1:41" s="40" customFormat="1" ht="24.75" customHeight="1">
      <c r="A38" s="53">
        <v>32</v>
      </c>
      <c r="B38" s="54" t="s">
        <v>61</v>
      </c>
      <c r="C38" s="114">
        <v>193</v>
      </c>
      <c r="D38" s="114">
        <v>6</v>
      </c>
      <c r="E38" s="114">
        <v>199</v>
      </c>
      <c r="F38" s="114">
        <v>958939</v>
      </c>
      <c r="G38" s="114">
        <v>612815</v>
      </c>
      <c r="H38" s="114">
        <v>8760</v>
      </c>
      <c r="I38" s="114">
        <v>88274</v>
      </c>
      <c r="J38" s="114">
        <v>1673061</v>
      </c>
      <c r="K38" s="114">
        <v>5316</v>
      </c>
      <c r="L38" s="114">
        <v>12796</v>
      </c>
      <c r="M38" s="118">
        <f t="shared" si="0"/>
        <v>3359961</v>
      </c>
      <c r="N38" s="114">
        <v>256145</v>
      </c>
      <c r="O38" s="114">
        <v>736495</v>
      </c>
      <c r="P38" s="114">
        <v>580488</v>
      </c>
      <c r="Q38" s="123">
        <v>8758</v>
      </c>
      <c r="R38" s="114">
        <v>87840</v>
      </c>
      <c r="S38" s="114">
        <v>1672765</v>
      </c>
      <c r="T38" s="127">
        <v>5308</v>
      </c>
      <c r="U38" s="54" t="s">
        <v>61</v>
      </c>
      <c r="V38" s="53">
        <v>32</v>
      </c>
      <c r="W38" s="54" t="s">
        <v>61</v>
      </c>
      <c r="X38" s="127">
        <v>12162</v>
      </c>
      <c r="Y38" s="129">
        <f t="shared" si="1"/>
        <v>3103816</v>
      </c>
      <c r="Z38" s="114">
        <v>44190</v>
      </c>
      <c r="AA38" s="114">
        <v>17256</v>
      </c>
      <c r="AB38" s="114">
        <v>473</v>
      </c>
      <c r="AC38" s="114">
        <v>2635</v>
      </c>
      <c r="AD38" s="114">
        <v>50184</v>
      </c>
      <c r="AE38" s="114">
        <v>158</v>
      </c>
      <c r="AF38" s="114">
        <v>365</v>
      </c>
      <c r="AG38" s="129">
        <f t="shared" si="2"/>
        <v>115261</v>
      </c>
      <c r="AH38" s="114">
        <v>3566</v>
      </c>
      <c r="AI38" s="114">
        <v>0</v>
      </c>
      <c r="AJ38" s="114">
        <v>332</v>
      </c>
      <c r="AK38" s="114">
        <v>742</v>
      </c>
      <c r="AL38" s="114">
        <v>110510</v>
      </c>
      <c r="AM38" s="114">
        <v>111</v>
      </c>
      <c r="AN38" s="158">
        <v>110621</v>
      </c>
      <c r="AO38" s="54" t="s">
        <v>61</v>
      </c>
    </row>
    <row r="39" spans="1:41" s="27" customFormat="1" ht="24.75" customHeight="1">
      <c r="A39" s="63"/>
      <c r="B39" s="64" t="s">
        <v>82</v>
      </c>
      <c r="C39" s="93">
        <f>SUM(C7:C38)</f>
        <v>13965</v>
      </c>
      <c r="D39" s="93">
        <f aca="true" t="shared" si="3" ref="D39:T39">SUM(D7:D38)</f>
        <v>230</v>
      </c>
      <c r="E39" s="93">
        <f t="shared" si="3"/>
        <v>14195</v>
      </c>
      <c r="F39" s="93">
        <f t="shared" si="3"/>
        <v>76014644</v>
      </c>
      <c r="G39" s="93">
        <f t="shared" si="3"/>
        <v>63333632</v>
      </c>
      <c r="H39" s="93">
        <f t="shared" si="3"/>
        <v>969668</v>
      </c>
      <c r="I39" s="93">
        <f t="shared" si="3"/>
        <v>16373001</v>
      </c>
      <c r="J39" s="93">
        <f t="shared" si="3"/>
        <v>14576664</v>
      </c>
      <c r="K39" s="93">
        <f t="shared" si="3"/>
        <v>1850795</v>
      </c>
      <c r="L39" s="93">
        <f t="shared" si="3"/>
        <v>1428788</v>
      </c>
      <c r="M39" s="93">
        <f t="shared" si="0"/>
        <v>174547192</v>
      </c>
      <c r="N39" s="93">
        <f t="shared" si="3"/>
        <v>19408400</v>
      </c>
      <c r="O39" s="93">
        <f t="shared" si="3"/>
        <v>58228971</v>
      </c>
      <c r="P39" s="93">
        <f t="shared" si="3"/>
        <v>61951477</v>
      </c>
      <c r="Q39" s="93">
        <f t="shared" si="3"/>
        <v>942419</v>
      </c>
      <c r="R39" s="93">
        <f t="shared" si="3"/>
        <v>16328110</v>
      </c>
      <c r="S39" s="93">
        <f t="shared" si="3"/>
        <v>14464866</v>
      </c>
      <c r="T39" s="93">
        <f t="shared" si="3"/>
        <v>1840061</v>
      </c>
      <c r="U39" s="66" t="s">
        <v>82</v>
      </c>
      <c r="V39" s="63"/>
      <c r="W39" s="64" t="s">
        <v>82</v>
      </c>
      <c r="X39" s="93">
        <f>SUM(X7:X38)</f>
        <v>1382888</v>
      </c>
      <c r="Y39" s="93">
        <f t="shared" si="1"/>
        <v>155138792</v>
      </c>
      <c r="Z39" s="93">
        <f aca="true" t="shared" si="4" ref="Z39:AF39">SUM(Z7:Z38)</f>
        <v>3493502</v>
      </c>
      <c r="AA39" s="93">
        <f t="shared" si="4"/>
        <v>1847779</v>
      </c>
      <c r="AB39" s="93">
        <f t="shared" si="4"/>
        <v>50705</v>
      </c>
      <c r="AC39" s="93">
        <f t="shared" si="4"/>
        <v>489830</v>
      </c>
      <c r="AD39" s="93">
        <f t="shared" si="4"/>
        <v>433935</v>
      </c>
      <c r="AE39" s="93">
        <f t="shared" si="4"/>
        <v>55185</v>
      </c>
      <c r="AF39" s="93">
        <f t="shared" si="4"/>
        <v>41480</v>
      </c>
      <c r="AG39" s="93">
        <f t="shared" si="2"/>
        <v>6412416</v>
      </c>
      <c r="AH39" s="93">
        <f aca="true" t="shared" si="5" ref="AH39:AN39">SUM(AH7:AH38)</f>
        <v>359342</v>
      </c>
      <c r="AI39" s="93">
        <f t="shared" si="5"/>
        <v>3</v>
      </c>
      <c r="AJ39" s="93">
        <f t="shared" si="5"/>
        <v>73746</v>
      </c>
      <c r="AK39" s="93">
        <f t="shared" si="5"/>
        <v>170764</v>
      </c>
      <c r="AL39" s="93">
        <f t="shared" si="5"/>
        <v>5801786</v>
      </c>
      <c r="AM39" s="93">
        <f t="shared" si="5"/>
        <v>6775</v>
      </c>
      <c r="AN39" s="93">
        <f t="shared" si="5"/>
        <v>5808561</v>
      </c>
      <c r="AO39" s="66" t="s">
        <v>82</v>
      </c>
    </row>
    <row r="40" spans="1:41" s="40" customFormat="1" ht="24.75" customHeight="1">
      <c r="A40" s="48">
        <v>33</v>
      </c>
      <c r="B40" s="44" t="s">
        <v>33</v>
      </c>
      <c r="C40" s="115">
        <v>116</v>
      </c>
      <c r="D40" s="115">
        <v>2</v>
      </c>
      <c r="E40" s="115">
        <v>118</v>
      </c>
      <c r="F40" s="115">
        <v>407688</v>
      </c>
      <c r="G40" s="115">
        <v>528753</v>
      </c>
      <c r="H40" s="115">
        <v>5069</v>
      </c>
      <c r="I40" s="115">
        <v>883850</v>
      </c>
      <c r="J40" s="115">
        <v>30778</v>
      </c>
      <c r="K40" s="115">
        <v>23242</v>
      </c>
      <c r="L40" s="115">
        <v>12195</v>
      </c>
      <c r="M40" s="119">
        <f t="shared" si="0"/>
        <v>1891575</v>
      </c>
      <c r="N40" s="115">
        <v>141473</v>
      </c>
      <c r="O40" s="115">
        <v>283691</v>
      </c>
      <c r="P40" s="115">
        <v>512550</v>
      </c>
      <c r="Q40" s="115">
        <v>5068</v>
      </c>
      <c r="R40" s="115">
        <v>883847</v>
      </c>
      <c r="S40" s="115">
        <v>30290</v>
      </c>
      <c r="T40" s="128">
        <v>23235</v>
      </c>
      <c r="U40" s="44" t="s">
        <v>33</v>
      </c>
      <c r="V40" s="48">
        <v>33</v>
      </c>
      <c r="W40" s="44" t="s">
        <v>33</v>
      </c>
      <c r="X40" s="128">
        <v>11421</v>
      </c>
      <c r="Y40" s="119">
        <f t="shared" si="1"/>
        <v>1750102</v>
      </c>
      <c r="Z40" s="115">
        <v>17017</v>
      </c>
      <c r="AA40" s="115">
        <v>15366</v>
      </c>
      <c r="AB40" s="115">
        <v>274</v>
      </c>
      <c r="AC40" s="115">
        <v>26515</v>
      </c>
      <c r="AD40" s="115">
        <v>909</v>
      </c>
      <c r="AE40" s="115">
        <v>698</v>
      </c>
      <c r="AF40" s="115">
        <v>343</v>
      </c>
      <c r="AG40" s="119">
        <f t="shared" si="2"/>
        <v>61122</v>
      </c>
      <c r="AH40" s="115">
        <v>4744</v>
      </c>
      <c r="AI40" s="115">
        <v>0</v>
      </c>
      <c r="AJ40" s="115">
        <v>926</v>
      </c>
      <c r="AK40" s="115">
        <v>1283</v>
      </c>
      <c r="AL40" s="115">
        <v>54166</v>
      </c>
      <c r="AM40" s="115">
        <v>3</v>
      </c>
      <c r="AN40" s="143">
        <v>54169</v>
      </c>
      <c r="AO40" s="44" t="s">
        <v>33</v>
      </c>
    </row>
    <row r="41" spans="1:41" s="40" customFormat="1" ht="24.75" customHeight="1">
      <c r="A41" s="47">
        <v>34</v>
      </c>
      <c r="B41" s="42" t="s">
        <v>34</v>
      </c>
      <c r="C41" s="112">
        <v>71</v>
      </c>
      <c r="D41" s="112">
        <v>0</v>
      </c>
      <c r="E41" s="112">
        <v>71</v>
      </c>
      <c r="F41" s="112">
        <v>345285</v>
      </c>
      <c r="G41" s="112">
        <v>212677</v>
      </c>
      <c r="H41" s="112">
        <v>812</v>
      </c>
      <c r="I41" s="112">
        <v>2981</v>
      </c>
      <c r="J41" s="112">
        <v>170416</v>
      </c>
      <c r="K41" s="112">
        <v>18973</v>
      </c>
      <c r="L41" s="112">
        <v>110</v>
      </c>
      <c r="M41" s="119">
        <f t="shared" si="0"/>
        <v>751254</v>
      </c>
      <c r="N41" s="112">
        <v>81196</v>
      </c>
      <c r="O41" s="112">
        <v>271809</v>
      </c>
      <c r="P41" s="112">
        <v>206033</v>
      </c>
      <c r="Q41" s="112">
        <v>811</v>
      </c>
      <c r="R41" s="112">
        <v>2979</v>
      </c>
      <c r="S41" s="112">
        <v>169349</v>
      </c>
      <c r="T41" s="125">
        <v>18968</v>
      </c>
      <c r="U41" s="42" t="s">
        <v>34</v>
      </c>
      <c r="V41" s="47">
        <v>34</v>
      </c>
      <c r="W41" s="42" t="s">
        <v>34</v>
      </c>
      <c r="X41" s="125">
        <v>109</v>
      </c>
      <c r="Y41" s="117">
        <f t="shared" si="1"/>
        <v>670058</v>
      </c>
      <c r="Z41" s="112">
        <v>16309</v>
      </c>
      <c r="AA41" s="112">
        <v>6179</v>
      </c>
      <c r="AB41" s="112">
        <v>44</v>
      </c>
      <c r="AC41" s="112">
        <v>89</v>
      </c>
      <c r="AD41" s="112">
        <v>5083</v>
      </c>
      <c r="AE41" s="112">
        <v>570</v>
      </c>
      <c r="AF41" s="112">
        <v>3</v>
      </c>
      <c r="AG41" s="117">
        <f t="shared" si="2"/>
        <v>28277</v>
      </c>
      <c r="AH41" s="112">
        <v>1499</v>
      </c>
      <c r="AI41" s="112">
        <v>0</v>
      </c>
      <c r="AJ41" s="112">
        <v>836</v>
      </c>
      <c r="AK41" s="112">
        <v>1329</v>
      </c>
      <c r="AL41" s="112">
        <v>24613</v>
      </c>
      <c r="AM41" s="112">
        <v>0</v>
      </c>
      <c r="AN41" s="121">
        <v>24613</v>
      </c>
      <c r="AO41" s="42" t="s">
        <v>34</v>
      </c>
    </row>
    <row r="42" spans="1:41" s="40" customFormat="1" ht="24.75" customHeight="1">
      <c r="A42" s="47">
        <v>35</v>
      </c>
      <c r="B42" s="42" t="s">
        <v>62</v>
      </c>
      <c r="C42" s="112">
        <v>61</v>
      </c>
      <c r="D42" s="112">
        <v>4</v>
      </c>
      <c r="E42" s="112">
        <v>65</v>
      </c>
      <c r="F42" s="112">
        <v>185863</v>
      </c>
      <c r="G42" s="112">
        <v>191667</v>
      </c>
      <c r="H42" s="112">
        <v>0</v>
      </c>
      <c r="I42" s="112">
        <v>31704</v>
      </c>
      <c r="J42" s="112">
        <v>17365</v>
      </c>
      <c r="K42" s="112">
        <v>3756</v>
      </c>
      <c r="L42" s="112">
        <v>3092</v>
      </c>
      <c r="M42" s="119">
        <f t="shared" si="0"/>
        <v>433447</v>
      </c>
      <c r="N42" s="112">
        <v>77185</v>
      </c>
      <c r="O42" s="112">
        <v>119935</v>
      </c>
      <c r="P42" s="112">
        <v>182314</v>
      </c>
      <c r="Q42" s="112">
        <v>0</v>
      </c>
      <c r="R42" s="112">
        <v>29818</v>
      </c>
      <c r="S42" s="112">
        <v>17358</v>
      </c>
      <c r="T42" s="125">
        <v>3746</v>
      </c>
      <c r="U42" s="42" t="s">
        <v>62</v>
      </c>
      <c r="V42" s="47">
        <v>35</v>
      </c>
      <c r="W42" s="42" t="s">
        <v>62</v>
      </c>
      <c r="X42" s="125">
        <v>3091</v>
      </c>
      <c r="Y42" s="117">
        <f t="shared" si="1"/>
        <v>356262</v>
      </c>
      <c r="Z42" s="112">
        <v>7196</v>
      </c>
      <c r="AA42" s="112">
        <v>5335</v>
      </c>
      <c r="AB42" s="112">
        <v>0</v>
      </c>
      <c r="AC42" s="112">
        <v>894</v>
      </c>
      <c r="AD42" s="112">
        <v>522</v>
      </c>
      <c r="AE42" s="112">
        <v>112</v>
      </c>
      <c r="AF42" s="112">
        <v>92</v>
      </c>
      <c r="AG42" s="117">
        <f t="shared" si="2"/>
        <v>14151</v>
      </c>
      <c r="AH42" s="112">
        <v>521</v>
      </c>
      <c r="AI42" s="112">
        <v>0</v>
      </c>
      <c r="AJ42" s="112">
        <v>124</v>
      </c>
      <c r="AK42" s="112">
        <v>431</v>
      </c>
      <c r="AL42" s="112">
        <v>12979</v>
      </c>
      <c r="AM42" s="112">
        <v>96</v>
      </c>
      <c r="AN42" s="121">
        <v>13075</v>
      </c>
      <c r="AO42" s="42" t="s">
        <v>62</v>
      </c>
    </row>
    <row r="43" spans="1:41" s="40" customFormat="1" ht="24.75" customHeight="1">
      <c r="A43" s="47">
        <v>36</v>
      </c>
      <c r="B43" s="42" t="s">
        <v>35</v>
      </c>
      <c r="C43" s="112">
        <v>181</v>
      </c>
      <c r="D43" s="112">
        <v>4</v>
      </c>
      <c r="E43" s="112">
        <v>185</v>
      </c>
      <c r="F43" s="112">
        <v>773168</v>
      </c>
      <c r="G43" s="112">
        <v>655478</v>
      </c>
      <c r="H43" s="112">
        <v>9934</v>
      </c>
      <c r="I43" s="112">
        <v>91824</v>
      </c>
      <c r="J43" s="112">
        <v>57402</v>
      </c>
      <c r="K43" s="112">
        <v>25272</v>
      </c>
      <c r="L43" s="112">
        <v>70759</v>
      </c>
      <c r="M43" s="119">
        <f t="shared" si="0"/>
        <v>1683837</v>
      </c>
      <c r="N43" s="112">
        <v>251656</v>
      </c>
      <c r="O43" s="112">
        <v>540431</v>
      </c>
      <c r="P43" s="112">
        <v>638823</v>
      </c>
      <c r="Q43" s="112">
        <v>9846</v>
      </c>
      <c r="R43" s="112">
        <v>91332</v>
      </c>
      <c r="S43" s="112">
        <v>56207</v>
      </c>
      <c r="T43" s="125">
        <v>25250</v>
      </c>
      <c r="U43" s="42" t="s">
        <v>35</v>
      </c>
      <c r="V43" s="47">
        <v>36</v>
      </c>
      <c r="W43" s="42" t="s">
        <v>35</v>
      </c>
      <c r="X43" s="125">
        <v>70292</v>
      </c>
      <c r="Y43" s="117">
        <f t="shared" si="1"/>
        <v>1432181</v>
      </c>
      <c r="Z43" s="112">
        <v>32419</v>
      </c>
      <c r="AA43" s="112">
        <v>18891</v>
      </c>
      <c r="AB43" s="112">
        <v>532</v>
      </c>
      <c r="AC43" s="112">
        <v>2740</v>
      </c>
      <c r="AD43" s="112">
        <v>1687</v>
      </c>
      <c r="AE43" s="112">
        <v>758</v>
      </c>
      <c r="AF43" s="112">
        <v>2108</v>
      </c>
      <c r="AG43" s="117">
        <f t="shared" si="2"/>
        <v>59135</v>
      </c>
      <c r="AH43" s="112">
        <v>3432</v>
      </c>
      <c r="AI43" s="112">
        <v>0</v>
      </c>
      <c r="AJ43" s="112">
        <v>1138</v>
      </c>
      <c r="AK43" s="112">
        <v>1122</v>
      </c>
      <c r="AL43" s="112">
        <v>53384</v>
      </c>
      <c r="AM43" s="112">
        <v>59</v>
      </c>
      <c r="AN43" s="121">
        <v>53443</v>
      </c>
      <c r="AO43" s="42" t="s">
        <v>35</v>
      </c>
    </row>
    <row r="44" spans="1:41" s="40" customFormat="1" ht="24.75" customHeight="1">
      <c r="A44" s="47">
        <v>37</v>
      </c>
      <c r="B44" s="42" t="s">
        <v>36</v>
      </c>
      <c r="C44" s="112">
        <v>30</v>
      </c>
      <c r="D44" s="112">
        <v>1</v>
      </c>
      <c r="E44" s="112">
        <v>31</v>
      </c>
      <c r="F44" s="112">
        <v>136951</v>
      </c>
      <c r="G44" s="112">
        <v>49027</v>
      </c>
      <c r="H44" s="112">
        <v>236</v>
      </c>
      <c r="I44" s="112">
        <v>121633</v>
      </c>
      <c r="J44" s="112">
        <v>9015</v>
      </c>
      <c r="K44" s="112">
        <v>10</v>
      </c>
      <c r="L44" s="112">
        <v>0</v>
      </c>
      <c r="M44" s="119">
        <f t="shared" si="0"/>
        <v>316872</v>
      </c>
      <c r="N44" s="112">
        <v>46996</v>
      </c>
      <c r="O44" s="112">
        <v>93052</v>
      </c>
      <c r="P44" s="112">
        <v>45935</v>
      </c>
      <c r="Q44" s="112">
        <v>235</v>
      </c>
      <c r="R44" s="112">
        <v>121632</v>
      </c>
      <c r="S44" s="112">
        <v>9012</v>
      </c>
      <c r="T44" s="125">
        <v>10</v>
      </c>
      <c r="U44" s="42" t="s">
        <v>36</v>
      </c>
      <c r="V44" s="47">
        <v>37</v>
      </c>
      <c r="W44" s="42" t="s">
        <v>36</v>
      </c>
      <c r="X44" s="125">
        <v>0</v>
      </c>
      <c r="Y44" s="117">
        <f t="shared" si="1"/>
        <v>269876</v>
      </c>
      <c r="Z44" s="112">
        <v>5583</v>
      </c>
      <c r="AA44" s="112">
        <v>1381</v>
      </c>
      <c r="AB44" s="112">
        <v>12</v>
      </c>
      <c r="AC44" s="112">
        <v>3649</v>
      </c>
      <c r="AD44" s="112">
        <v>270</v>
      </c>
      <c r="AE44" s="112">
        <v>0</v>
      </c>
      <c r="AF44" s="112">
        <v>0</v>
      </c>
      <c r="AG44" s="117">
        <f t="shared" si="2"/>
        <v>10895</v>
      </c>
      <c r="AH44" s="112">
        <v>475</v>
      </c>
      <c r="AI44" s="112">
        <v>0</v>
      </c>
      <c r="AJ44" s="112">
        <v>173</v>
      </c>
      <c r="AK44" s="112">
        <v>59</v>
      </c>
      <c r="AL44" s="112">
        <v>10186</v>
      </c>
      <c r="AM44" s="112">
        <v>2</v>
      </c>
      <c r="AN44" s="121">
        <v>10188</v>
      </c>
      <c r="AO44" s="42" t="s">
        <v>36</v>
      </c>
    </row>
    <row r="45" spans="1:41" s="40" customFormat="1" ht="24.75" customHeight="1">
      <c r="A45" s="47">
        <v>38</v>
      </c>
      <c r="B45" s="42" t="s">
        <v>37</v>
      </c>
      <c r="C45" s="112">
        <v>66</v>
      </c>
      <c r="D45" s="112">
        <v>2</v>
      </c>
      <c r="E45" s="112">
        <v>68</v>
      </c>
      <c r="F45" s="112">
        <v>243396</v>
      </c>
      <c r="G45" s="112">
        <v>206834</v>
      </c>
      <c r="H45" s="112">
        <v>14110</v>
      </c>
      <c r="I45" s="112">
        <v>196512</v>
      </c>
      <c r="J45" s="112">
        <v>21077</v>
      </c>
      <c r="K45" s="112">
        <v>2239</v>
      </c>
      <c r="L45" s="112">
        <v>4712</v>
      </c>
      <c r="M45" s="119">
        <f t="shared" si="0"/>
        <v>688880</v>
      </c>
      <c r="N45" s="112">
        <v>85492</v>
      </c>
      <c r="O45" s="112">
        <v>165083</v>
      </c>
      <c r="P45" s="112">
        <v>200706</v>
      </c>
      <c r="Q45" s="112">
        <v>14110</v>
      </c>
      <c r="R45" s="112">
        <v>196033</v>
      </c>
      <c r="S45" s="112">
        <v>21068</v>
      </c>
      <c r="T45" s="125">
        <v>2237</v>
      </c>
      <c r="U45" s="42" t="s">
        <v>37</v>
      </c>
      <c r="V45" s="47">
        <v>38</v>
      </c>
      <c r="W45" s="42" t="s">
        <v>37</v>
      </c>
      <c r="X45" s="125">
        <v>4151</v>
      </c>
      <c r="Y45" s="117">
        <f t="shared" si="1"/>
        <v>603388</v>
      </c>
      <c r="Z45" s="112">
        <v>9905</v>
      </c>
      <c r="AA45" s="112">
        <v>5981</v>
      </c>
      <c r="AB45" s="112">
        <v>763</v>
      </c>
      <c r="AC45" s="112">
        <v>5881</v>
      </c>
      <c r="AD45" s="112">
        <v>630</v>
      </c>
      <c r="AE45" s="112">
        <v>67</v>
      </c>
      <c r="AF45" s="112">
        <v>124</v>
      </c>
      <c r="AG45" s="117">
        <f t="shared" si="2"/>
        <v>23351</v>
      </c>
      <c r="AH45" s="112">
        <v>824</v>
      </c>
      <c r="AI45" s="112">
        <v>0</v>
      </c>
      <c r="AJ45" s="112">
        <v>136</v>
      </c>
      <c r="AK45" s="112">
        <v>229</v>
      </c>
      <c r="AL45" s="112">
        <v>22146</v>
      </c>
      <c r="AM45" s="112">
        <v>16</v>
      </c>
      <c r="AN45" s="121">
        <v>22162</v>
      </c>
      <c r="AO45" s="42" t="s">
        <v>37</v>
      </c>
    </row>
    <row r="46" spans="1:41" s="40" customFormat="1" ht="24.75" customHeight="1">
      <c r="A46" s="47">
        <v>39</v>
      </c>
      <c r="B46" s="42" t="s">
        <v>38</v>
      </c>
      <c r="C46" s="112">
        <v>237</v>
      </c>
      <c r="D46" s="112">
        <v>5</v>
      </c>
      <c r="E46" s="112">
        <v>242</v>
      </c>
      <c r="F46" s="112">
        <v>974876</v>
      </c>
      <c r="G46" s="112">
        <v>1480438</v>
      </c>
      <c r="H46" s="112">
        <v>20097</v>
      </c>
      <c r="I46" s="112">
        <v>60781</v>
      </c>
      <c r="J46" s="112">
        <v>136095</v>
      </c>
      <c r="K46" s="112">
        <v>12579</v>
      </c>
      <c r="L46" s="112">
        <v>20325</v>
      </c>
      <c r="M46" s="119">
        <f t="shared" si="0"/>
        <v>2705191</v>
      </c>
      <c r="N46" s="112">
        <v>297081</v>
      </c>
      <c r="O46" s="112">
        <v>700727</v>
      </c>
      <c r="P46" s="112">
        <v>1460293</v>
      </c>
      <c r="Q46" s="112">
        <v>20096</v>
      </c>
      <c r="R46" s="112">
        <v>60287</v>
      </c>
      <c r="S46" s="112">
        <v>133830</v>
      </c>
      <c r="T46" s="125">
        <v>12558</v>
      </c>
      <c r="U46" s="42" t="s">
        <v>38</v>
      </c>
      <c r="V46" s="47">
        <v>39</v>
      </c>
      <c r="W46" s="42" t="s">
        <v>38</v>
      </c>
      <c r="X46" s="125">
        <v>20319</v>
      </c>
      <c r="Y46" s="117">
        <f t="shared" si="1"/>
        <v>2408110</v>
      </c>
      <c r="Z46" s="112">
        <v>42043</v>
      </c>
      <c r="AA46" s="112">
        <v>43608</v>
      </c>
      <c r="AB46" s="112">
        <v>1085</v>
      </c>
      <c r="AC46" s="112">
        <v>1808</v>
      </c>
      <c r="AD46" s="112">
        <v>4014</v>
      </c>
      <c r="AE46" s="112">
        <v>378</v>
      </c>
      <c r="AF46" s="112">
        <v>608</v>
      </c>
      <c r="AG46" s="117">
        <f t="shared" si="2"/>
        <v>93544</v>
      </c>
      <c r="AH46" s="112">
        <v>4086</v>
      </c>
      <c r="AI46" s="112">
        <v>0</v>
      </c>
      <c r="AJ46" s="112">
        <v>684</v>
      </c>
      <c r="AK46" s="112">
        <v>1310</v>
      </c>
      <c r="AL46" s="112">
        <v>87253</v>
      </c>
      <c r="AM46" s="112">
        <v>211</v>
      </c>
      <c r="AN46" s="121">
        <v>87464</v>
      </c>
      <c r="AO46" s="42" t="s">
        <v>38</v>
      </c>
    </row>
    <row r="47" spans="1:41" s="40" customFormat="1" ht="24.75" customHeight="1">
      <c r="A47" s="47">
        <v>40</v>
      </c>
      <c r="B47" s="42" t="s">
        <v>39</v>
      </c>
      <c r="C47" s="112">
        <v>13</v>
      </c>
      <c r="D47" s="112">
        <v>0</v>
      </c>
      <c r="E47" s="112">
        <v>13</v>
      </c>
      <c r="F47" s="112">
        <v>40621</v>
      </c>
      <c r="G47" s="112">
        <v>91854</v>
      </c>
      <c r="H47" s="112">
        <v>12502</v>
      </c>
      <c r="I47" s="112">
        <v>3871</v>
      </c>
      <c r="J47" s="112">
        <v>104778</v>
      </c>
      <c r="K47" s="112">
        <v>0</v>
      </c>
      <c r="L47" s="112">
        <v>638</v>
      </c>
      <c r="M47" s="119">
        <f t="shared" si="0"/>
        <v>254264</v>
      </c>
      <c r="N47" s="112">
        <v>16274</v>
      </c>
      <c r="O47" s="112">
        <v>25175</v>
      </c>
      <c r="P47" s="112">
        <v>91852</v>
      </c>
      <c r="Q47" s="112">
        <v>12196</v>
      </c>
      <c r="R47" s="112">
        <v>3353</v>
      </c>
      <c r="S47" s="112">
        <v>104776</v>
      </c>
      <c r="T47" s="125">
        <v>0</v>
      </c>
      <c r="U47" s="42" t="s">
        <v>39</v>
      </c>
      <c r="V47" s="47">
        <v>40</v>
      </c>
      <c r="W47" s="42" t="s">
        <v>39</v>
      </c>
      <c r="X47" s="125">
        <v>638</v>
      </c>
      <c r="Y47" s="117">
        <f t="shared" si="1"/>
        <v>237990</v>
      </c>
      <c r="Z47" s="112">
        <v>1511</v>
      </c>
      <c r="AA47" s="112">
        <v>2755</v>
      </c>
      <c r="AB47" s="112">
        <v>658</v>
      </c>
      <c r="AC47" s="112">
        <v>101</v>
      </c>
      <c r="AD47" s="112">
        <v>3145</v>
      </c>
      <c r="AE47" s="112">
        <v>0</v>
      </c>
      <c r="AF47" s="112">
        <v>19</v>
      </c>
      <c r="AG47" s="117">
        <f t="shared" si="2"/>
        <v>8189</v>
      </c>
      <c r="AH47" s="112">
        <v>97</v>
      </c>
      <c r="AI47" s="112">
        <v>0</v>
      </c>
      <c r="AJ47" s="112">
        <v>0</v>
      </c>
      <c r="AK47" s="112">
        <v>24</v>
      </c>
      <c r="AL47" s="112">
        <v>8068</v>
      </c>
      <c r="AM47" s="112">
        <v>0</v>
      </c>
      <c r="AN47" s="121">
        <v>8068</v>
      </c>
      <c r="AO47" s="42" t="s">
        <v>39</v>
      </c>
    </row>
    <row r="48" spans="1:41" s="40" customFormat="1" ht="24.75" customHeight="1">
      <c r="A48" s="47">
        <v>41</v>
      </c>
      <c r="B48" s="42" t="s">
        <v>40</v>
      </c>
      <c r="C48" s="112">
        <v>87</v>
      </c>
      <c r="D48" s="112">
        <v>0</v>
      </c>
      <c r="E48" s="112">
        <v>87</v>
      </c>
      <c r="F48" s="112">
        <v>369704</v>
      </c>
      <c r="G48" s="112">
        <v>184703</v>
      </c>
      <c r="H48" s="112">
        <v>1295</v>
      </c>
      <c r="I48" s="112">
        <v>448568</v>
      </c>
      <c r="J48" s="112">
        <v>205819</v>
      </c>
      <c r="K48" s="112">
        <v>8688</v>
      </c>
      <c r="L48" s="112">
        <v>2698</v>
      </c>
      <c r="M48" s="119">
        <f t="shared" si="0"/>
        <v>1221475</v>
      </c>
      <c r="N48" s="112">
        <v>126923</v>
      </c>
      <c r="O48" s="112">
        <v>256154</v>
      </c>
      <c r="P48" s="112">
        <v>171992</v>
      </c>
      <c r="Q48" s="112">
        <v>1294</v>
      </c>
      <c r="R48" s="112">
        <v>448303</v>
      </c>
      <c r="S48" s="112">
        <v>205429</v>
      </c>
      <c r="T48" s="125">
        <v>8684</v>
      </c>
      <c r="U48" s="42" t="s">
        <v>40</v>
      </c>
      <c r="V48" s="47">
        <v>41</v>
      </c>
      <c r="W48" s="42" t="s">
        <v>40</v>
      </c>
      <c r="X48" s="125">
        <v>2696</v>
      </c>
      <c r="Y48" s="117">
        <f t="shared" si="1"/>
        <v>1094552</v>
      </c>
      <c r="Z48" s="112">
        <v>15369</v>
      </c>
      <c r="AA48" s="112">
        <v>5166</v>
      </c>
      <c r="AB48" s="112">
        <v>70</v>
      </c>
      <c r="AC48" s="112">
        <v>13448</v>
      </c>
      <c r="AD48" s="112">
        <v>6161</v>
      </c>
      <c r="AE48" s="112">
        <v>259</v>
      </c>
      <c r="AF48" s="112">
        <v>82</v>
      </c>
      <c r="AG48" s="117">
        <f t="shared" si="2"/>
        <v>40555</v>
      </c>
      <c r="AH48" s="112">
        <v>2443</v>
      </c>
      <c r="AI48" s="112">
        <v>0</v>
      </c>
      <c r="AJ48" s="112">
        <v>442</v>
      </c>
      <c r="AK48" s="112">
        <v>609</v>
      </c>
      <c r="AL48" s="112">
        <v>37061</v>
      </c>
      <c r="AM48" s="112">
        <v>0</v>
      </c>
      <c r="AN48" s="121">
        <v>37061</v>
      </c>
      <c r="AO48" s="42" t="s">
        <v>40</v>
      </c>
    </row>
    <row r="49" spans="1:41" s="40" customFormat="1" ht="24.75" customHeight="1">
      <c r="A49" s="47">
        <v>42</v>
      </c>
      <c r="B49" s="42" t="s">
        <v>41</v>
      </c>
      <c r="C49" s="112">
        <v>62</v>
      </c>
      <c r="D49" s="112">
        <v>4</v>
      </c>
      <c r="E49" s="112">
        <v>66</v>
      </c>
      <c r="F49" s="112">
        <v>300251</v>
      </c>
      <c r="G49" s="112">
        <v>565522</v>
      </c>
      <c r="H49" s="112">
        <v>11034</v>
      </c>
      <c r="I49" s="112">
        <v>0</v>
      </c>
      <c r="J49" s="112">
        <v>40196</v>
      </c>
      <c r="K49" s="112">
        <v>4664</v>
      </c>
      <c r="L49" s="112">
        <v>0</v>
      </c>
      <c r="M49" s="119">
        <f t="shared" si="0"/>
        <v>921667</v>
      </c>
      <c r="N49" s="112">
        <v>74175</v>
      </c>
      <c r="O49" s="112">
        <v>236790</v>
      </c>
      <c r="P49" s="112">
        <v>554996</v>
      </c>
      <c r="Q49" s="112">
        <v>11033</v>
      </c>
      <c r="R49" s="112">
        <v>0</v>
      </c>
      <c r="S49" s="112">
        <v>40192</v>
      </c>
      <c r="T49" s="125">
        <v>4481</v>
      </c>
      <c r="U49" s="42" t="s">
        <v>41</v>
      </c>
      <c r="V49" s="47">
        <v>42</v>
      </c>
      <c r="W49" s="42" t="s">
        <v>41</v>
      </c>
      <c r="X49" s="125">
        <v>0</v>
      </c>
      <c r="Y49" s="117">
        <f t="shared" si="1"/>
        <v>847492</v>
      </c>
      <c r="Z49" s="112">
        <v>14209</v>
      </c>
      <c r="AA49" s="112">
        <v>16647</v>
      </c>
      <c r="AB49" s="112">
        <v>596</v>
      </c>
      <c r="AC49" s="112">
        <v>0</v>
      </c>
      <c r="AD49" s="112">
        <v>1206</v>
      </c>
      <c r="AE49" s="112">
        <v>135</v>
      </c>
      <c r="AF49" s="112">
        <v>0</v>
      </c>
      <c r="AG49" s="117">
        <f t="shared" si="2"/>
        <v>32793</v>
      </c>
      <c r="AH49" s="112">
        <v>1205</v>
      </c>
      <c r="AI49" s="112">
        <v>0</v>
      </c>
      <c r="AJ49" s="112">
        <v>226</v>
      </c>
      <c r="AK49" s="112">
        <v>160</v>
      </c>
      <c r="AL49" s="112">
        <v>31139</v>
      </c>
      <c r="AM49" s="112">
        <v>63</v>
      </c>
      <c r="AN49" s="121">
        <v>31202</v>
      </c>
      <c r="AO49" s="42" t="s">
        <v>41</v>
      </c>
    </row>
    <row r="50" spans="1:41" s="40" customFormat="1" ht="24.75" customHeight="1">
      <c r="A50" s="47">
        <v>43</v>
      </c>
      <c r="B50" s="42" t="s">
        <v>42</v>
      </c>
      <c r="C50" s="112">
        <v>130</v>
      </c>
      <c r="D50" s="112">
        <v>0</v>
      </c>
      <c r="E50" s="112">
        <v>130</v>
      </c>
      <c r="F50" s="112">
        <v>617273</v>
      </c>
      <c r="G50" s="112">
        <v>462979</v>
      </c>
      <c r="H50" s="112">
        <v>3146</v>
      </c>
      <c r="I50" s="112">
        <v>549091</v>
      </c>
      <c r="J50" s="112">
        <v>157480</v>
      </c>
      <c r="K50" s="112">
        <v>25456</v>
      </c>
      <c r="L50" s="112">
        <v>11300</v>
      </c>
      <c r="M50" s="119">
        <f t="shared" si="0"/>
        <v>1826725</v>
      </c>
      <c r="N50" s="112">
        <v>172144</v>
      </c>
      <c r="O50" s="112">
        <v>468802</v>
      </c>
      <c r="P50" s="112">
        <v>440699</v>
      </c>
      <c r="Q50" s="112">
        <v>2741</v>
      </c>
      <c r="R50" s="112">
        <v>549090</v>
      </c>
      <c r="S50" s="112">
        <v>156501</v>
      </c>
      <c r="T50" s="125">
        <v>25451</v>
      </c>
      <c r="U50" s="42" t="s">
        <v>42</v>
      </c>
      <c r="V50" s="47">
        <v>43</v>
      </c>
      <c r="W50" s="42" t="s">
        <v>42</v>
      </c>
      <c r="X50" s="125">
        <v>11297</v>
      </c>
      <c r="Y50" s="117">
        <f t="shared" si="1"/>
        <v>1654581</v>
      </c>
      <c r="Z50" s="112">
        <v>28127</v>
      </c>
      <c r="AA50" s="112">
        <v>13211</v>
      </c>
      <c r="AB50" s="112">
        <v>149</v>
      </c>
      <c r="AC50" s="112">
        <v>16471</v>
      </c>
      <c r="AD50" s="112">
        <v>4694</v>
      </c>
      <c r="AE50" s="112">
        <v>765</v>
      </c>
      <c r="AF50" s="112">
        <v>339</v>
      </c>
      <c r="AG50" s="117">
        <f t="shared" si="2"/>
        <v>63756</v>
      </c>
      <c r="AH50" s="112">
        <v>1384</v>
      </c>
      <c r="AI50" s="112">
        <v>0</v>
      </c>
      <c r="AJ50" s="112">
        <v>866</v>
      </c>
      <c r="AK50" s="112">
        <v>882</v>
      </c>
      <c r="AL50" s="112">
        <v>60624</v>
      </c>
      <c r="AM50" s="112">
        <v>0</v>
      </c>
      <c r="AN50" s="121">
        <v>60624</v>
      </c>
      <c r="AO50" s="42" t="s">
        <v>42</v>
      </c>
    </row>
    <row r="51" spans="1:41" s="40" customFormat="1" ht="24.75" customHeight="1">
      <c r="A51" s="53">
        <v>44</v>
      </c>
      <c r="B51" s="54" t="s">
        <v>43</v>
      </c>
      <c r="C51" s="114">
        <v>82</v>
      </c>
      <c r="D51" s="114">
        <v>0</v>
      </c>
      <c r="E51" s="114">
        <v>82</v>
      </c>
      <c r="F51" s="114">
        <v>222502</v>
      </c>
      <c r="G51" s="114">
        <v>456604</v>
      </c>
      <c r="H51" s="114">
        <v>2679</v>
      </c>
      <c r="I51" s="114">
        <v>40938</v>
      </c>
      <c r="J51" s="114">
        <v>81719</v>
      </c>
      <c r="K51" s="114">
        <v>10232</v>
      </c>
      <c r="L51" s="114">
        <v>1087</v>
      </c>
      <c r="M51" s="119">
        <f t="shared" si="0"/>
        <v>815761</v>
      </c>
      <c r="N51" s="114">
        <v>94301</v>
      </c>
      <c r="O51" s="114">
        <v>136107</v>
      </c>
      <c r="P51" s="114">
        <v>450189</v>
      </c>
      <c r="Q51" s="114">
        <v>2678</v>
      </c>
      <c r="R51" s="114">
        <v>40433</v>
      </c>
      <c r="S51" s="114">
        <v>80743</v>
      </c>
      <c r="T51" s="127">
        <v>10223</v>
      </c>
      <c r="U51" s="54" t="s">
        <v>43</v>
      </c>
      <c r="V51" s="53">
        <v>44</v>
      </c>
      <c r="W51" s="54" t="s">
        <v>43</v>
      </c>
      <c r="X51" s="127">
        <v>1087</v>
      </c>
      <c r="Y51" s="129">
        <f t="shared" si="1"/>
        <v>721460</v>
      </c>
      <c r="Z51" s="114">
        <v>8165</v>
      </c>
      <c r="AA51" s="114">
        <v>13430</v>
      </c>
      <c r="AB51" s="114">
        <v>145</v>
      </c>
      <c r="AC51" s="114">
        <v>1213</v>
      </c>
      <c r="AD51" s="114">
        <v>2421</v>
      </c>
      <c r="AE51" s="114">
        <v>307</v>
      </c>
      <c r="AF51" s="114">
        <v>33</v>
      </c>
      <c r="AG51" s="129">
        <f t="shared" si="2"/>
        <v>25714</v>
      </c>
      <c r="AH51" s="114">
        <v>582</v>
      </c>
      <c r="AI51" s="114">
        <v>0</v>
      </c>
      <c r="AJ51" s="114">
        <v>408</v>
      </c>
      <c r="AK51" s="114">
        <v>579</v>
      </c>
      <c r="AL51" s="114">
        <v>24145</v>
      </c>
      <c r="AM51" s="114">
        <v>0</v>
      </c>
      <c r="AN51" s="158">
        <v>24145</v>
      </c>
      <c r="AO51" s="54" t="s">
        <v>43</v>
      </c>
    </row>
    <row r="52" spans="1:41" s="27" customFormat="1" ht="24.75" customHeight="1">
      <c r="A52" s="63"/>
      <c r="B52" s="64" t="s">
        <v>83</v>
      </c>
      <c r="C52" s="93">
        <f>SUM(C40:C51)</f>
        <v>1136</v>
      </c>
      <c r="D52" s="93">
        <f aca="true" t="shared" si="6" ref="D52:T52">SUM(D40:D51)</f>
        <v>22</v>
      </c>
      <c r="E52" s="93">
        <f t="shared" si="6"/>
        <v>1158</v>
      </c>
      <c r="F52" s="93">
        <f t="shared" si="6"/>
        <v>4617578</v>
      </c>
      <c r="G52" s="93">
        <f t="shared" si="6"/>
        <v>5086536</v>
      </c>
      <c r="H52" s="93">
        <f t="shared" si="6"/>
        <v>80914</v>
      </c>
      <c r="I52" s="93">
        <f t="shared" si="6"/>
        <v>2431753</v>
      </c>
      <c r="J52" s="93">
        <f t="shared" si="6"/>
        <v>1032140</v>
      </c>
      <c r="K52" s="93">
        <f t="shared" si="6"/>
        <v>135111</v>
      </c>
      <c r="L52" s="93">
        <f t="shared" si="6"/>
        <v>126916</v>
      </c>
      <c r="M52" s="93">
        <f t="shared" si="0"/>
        <v>13510948</v>
      </c>
      <c r="N52" s="93">
        <f t="shared" si="6"/>
        <v>1464896</v>
      </c>
      <c r="O52" s="93">
        <f t="shared" si="6"/>
        <v>3297756</v>
      </c>
      <c r="P52" s="93">
        <f t="shared" si="6"/>
        <v>4956382</v>
      </c>
      <c r="Q52" s="93">
        <f t="shared" si="6"/>
        <v>80108</v>
      </c>
      <c r="R52" s="93">
        <f t="shared" si="6"/>
        <v>2427107</v>
      </c>
      <c r="S52" s="93">
        <f t="shared" si="6"/>
        <v>1024755</v>
      </c>
      <c r="T52" s="93">
        <f t="shared" si="6"/>
        <v>134843</v>
      </c>
      <c r="U52" s="64" t="s">
        <v>83</v>
      </c>
      <c r="V52" s="63"/>
      <c r="W52" s="64" t="s">
        <v>83</v>
      </c>
      <c r="X52" s="65">
        <f aca="true" t="shared" si="7" ref="X52:AN52">SUM(X40:X51)</f>
        <v>125101</v>
      </c>
      <c r="Y52" s="65">
        <f t="shared" si="1"/>
        <v>12046052</v>
      </c>
      <c r="Z52" s="65">
        <f t="shared" si="7"/>
        <v>197853</v>
      </c>
      <c r="AA52" s="65">
        <f t="shared" si="7"/>
        <v>147950</v>
      </c>
      <c r="AB52" s="65">
        <f t="shared" si="7"/>
        <v>4328</v>
      </c>
      <c r="AC52" s="65">
        <f t="shared" si="7"/>
        <v>72809</v>
      </c>
      <c r="AD52" s="65">
        <f t="shared" si="7"/>
        <v>30742</v>
      </c>
      <c r="AE52" s="65">
        <f t="shared" si="7"/>
        <v>4049</v>
      </c>
      <c r="AF52" s="65">
        <f t="shared" si="7"/>
        <v>3751</v>
      </c>
      <c r="AG52" s="65">
        <f t="shared" si="2"/>
        <v>461482</v>
      </c>
      <c r="AH52" s="93">
        <f t="shared" si="7"/>
        <v>21292</v>
      </c>
      <c r="AI52" s="93">
        <f t="shared" si="7"/>
        <v>0</v>
      </c>
      <c r="AJ52" s="93">
        <f t="shared" si="7"/>
        <v>5959</v>
      </c>
      <c r="AK52" s="93">
        <f t="shared" si="7"/>
        <v>8017</v>
      </c>
      <c r="AL52" s="93">
        <f t="shared" si="7"/>
        <v>425764</v>
      </c>
      <c r="AM52" s="93">
        <f t="shared" si="7"/>
        <v>450</v>
      </c>
      <c r="AN52" s="93">
        <f t="shared" si="7"/>
        <v>426214</v>
      </c>
      <c r="AO52" s="64" t="s">
        <v>83</v>
      </c>
    </row>
    <row r="53" spans="1:41" s="27" customFormat="1" ht="24.75" customHeight="1">
      <c r="A53" s="69"/>
      <c r="B53" s="68" t="s">
        <v>84</v>
      </c>
      <c r="C53" s="105">
        <f>C39+C52</f>
        <v>15101</v>
      </c>
      <c r="D53" s="105">
        <f aca="true" t="shared" si="8" ref="D53:T53">D39+D52</f>
        <v>252</v>
      </c>
      <c r="E53" s="105">
        <f t="shared" si="8"/>
        <v>15353</v>
      </c>
      <c r="F53" s="105">
        <f t="shared" si="8"/>
        <v>80632222</v>
      </c>
      <c r="G53" s="105">
        <f t="shared" si="8"/>
        <v>68420168</v>
      </c>
      <c r="H53" s="105">
        <f t="shared" si="8"/>
        <v>1050582</v>
      </c>
      <c r="I53" s="105">
        <f t="shared" si="8"/>
        <v>18804754</v>
      </c>
      <c r="J53" s="105">
        <f t="shared" si="8"/>
        <v>15608804</v>
      </c>
      <c r="K53" s="105">
        <f t="shared" si="8"/>
        <v>1985906</v>
      </c>
      <c r="L53" s="105">
        <f t="shared" si="8"/>
        <v>1555704</v>
      </c>
      <c r="M53" s="105">
        <f t="shared" si="0"/>
        <v>188058140</v>
      </c>
      <c r="N53" s="105">
        <f t="shared" si="8"/>
        <v>20873296</v>
      </c>
      <c r="O53" s="67">
        <f t="shared" si="8"/>
        <v>61526727</v>
      </c>
      <c r="P53" s="67">
        <f t="shared" si="8"/>
        <v>66907859</v>
      </c>
      <c r="Q53" s="67">
        <f t="shared" si="8"/>
        <v>1022527</v>
      </c>
      <c r="R53" s="67">
        <f t="shared" si="8"/>
        <v>18755217</v>
      </c>
      <c r="S53" s="67">
        <f t="shared" si="8"/>
        <v>15489621</v>
      </c>
      <c r="T53" s="67">
        <f t="shared" si="8"/>
        <v>1974904</v>
      </c>
      <c r="U53" s="68" t="s">
        <v>84</v>
      </c>
      <c r="V53" s="69"/>
      <c r="W53" s="68" t="s">
        <v>84</v>
      </c>
      <c r="X53" s="67">
        <f aca="true" t="shared" si="9" ref="X53:AN53">X39+X52</f>
        <v>1507989</v>
      </c>
      <c r="Y53" s="67">
        <f>SUM(O53:T53,X53)</f>
        <v>167184844</v>
      </c>
      <c r="Z53" s="67">
        <f t="shared" si="9"/>
        <v>3691355</v>
      </c>
      <c r="AA53" s="67">
        <f t="shared" si="9"/>
        <v>1995729</v>
      </c>
      <c r="AB53" s="67">
        <f t="shared" si="9"/>
        <v>55033</v>
      </c>
      <c r="AC53" s="67">
        <f t="shared" si="9"/>
        <v>562639</v>
      </c>
      <c r="AD53" s="67">
        <f t="shared" si="9"/>
        <v>464677</v>
      </c>
      <c r="AE53" s="67">
        <f t="shared" si="9"/>
        <v>59234</v>
      </c>
      <c r="AF53" s="67">
        <f t="shared" si="9"/>
        <v>45231</v>
      </c>
      <c r="AG53" s="67">
        <f t="shared" si="2"/>
        <v>6873898</v>
      </c>
      <c r="AH53" s="67">
        <f t="shared" si="9"/>
        <v>380634</v>
      </c>
      <c r="AI53" s="67">
        <f t="shared" si="9"/>
        <v>3</v>
      </c>
      <c r="AJ53" s="67">
        <f t="shared" si="9"/>
        <v>79705</v>
      </c>
      <c r="AK53" s="67">
        <f t="shared" si="9"/>
        <v>178781</v>
      </c>
      <c r="AL53" s="67">
        <f t="shared" si="9"/>
        <v>6227550</v>
      </c>
      <c r="AM53" s="67">
        <f t="shared" si="9"/>
        <v>7225</v>
      </c>
      <c r="AN53" s="67">
        <f t="shared" si="9"/>
        <v>6234775</v>
      </c>
      <c r="AO53" s="68" t="s">
        <v>84</v>
      </c>
    </row>
    <row r="54" spans="3:5" ht="13.5">
      <c r="C54"/>
      <c r="D54"/>
      <c r="E54"/>
    </row>
    <row r="55" spans="2:5" ht="13.5">
      <c r="B55" s="165" t="s">
        <v>183</v>
      </c>
      <c r="C55"/>
      <c r="D55"/>
      <c r="E55"/>
    </row>
    <row r="56" spans="2:40" ht="13.5">
      <c r="B56" s="161" t="s">
        <v>144</v>
      </c>
      <c r="C56" t="s">
        <v>119</v>
      </c>
      <c r="D56" t="s">
        <v>120</v>
      </c>
      <c r="E56" t="s">
        <v>121</v>
      </c>
      <c r="F56" t="s">
        <v>122</v>
      </c>
      <c r="G56" t="s">
        <v>124</v>
      </c>
      <c r="H56" t="s">
        <v>125</v>
      </c>
      <c r="I56" t="s">
        <v>133</v>
      </c>
      <c r="J56" t="s">
        <v>134</v>
      </c>
      <c r="K56" t="s">
        <v>135</v>
      </c>
      <c r="L56" t="s">
        <v>136</v>
      </c>
      <c r="N56" t="s">
        <v>137</v>
      </c>
      <c r="O56" s="163" t="s">
        <v>156</v>
      </c>
      <c r="P56" s="163" t="s">
        <v>150</v>
      </c>
      <c r="Q56" s="163" t="s">
        <v>151</v>
      </c>
      <c r="R56" s="163" t="s">
        <v>152</v>
      </c>
      <c r="S56" s="163" t="s">
        <v>153</v>
      </c>
      <c r="T56" s="163" t="s">
        <v>154</v>
      </c>
      <c r="X56" s="163" t="s">
        <v>155</v>
      </c>
      <c r="Y56" s="163" t="s">
        <v>157</v>
      </c>
      <c r="Z56" s="163" t="s">
        <v>158</v>
      </c>
      <c r="AA56" s="163" t="s">
        <v>159</v>
      </c>
      <c r="AB56" s="163" t="s">
        <v>160</v>
      </c>
      <c r="AC56" s="163" t="s">
        <v>161</v>
      </c>
      <c r="AD56" s="163" t="s">
        <v>162</v>
      </c>
      <c r="AE56" s="163" t="s">
        <v>163</v>
      </c>
      <c r="AF56" s="163" t="s">
        <v>164</v>
      </c>
      <c r="AH56" s="160" t="s">
        <v>132</v>
      </c>
      <c r="AI56" s="160" t="s">
        <v>138</v>
      </c>
      <c r="AJ56" s="160" t="s">
        <v>139</v>
      </c>
      <c r="AK56" s="160" t="s">
        <v>140</v>
      </c>
      <c r="AL56" s="160" t="s">
        <v>141</v>
      </c>
      <c r="AM56" s="160" t="s">
        <v>142</v>
      </c>
      <c r="AN56" s="160" t="s">
        <v>143</v>
      </c>
    </row>
    <row r="57" spans="3:5" ht="13.5">
      <c r="C57"/>
      <c r="D57"/>
      <c r="E57"/>
    </row>
    <row r="58" spans="3:5" ht="13.5">
      <c r="C58"/>
      <c r="D58"/>
      <c r="E58"/>
    </row>
    <row r="59" spans="3:5" ht="13.5">
      <c r="C59"/>
      <c r="D59"/>
      <c r="E59"/>
    </row>
    <row r="60" spans="3:5" ht="13.5">
      <c r="C60"/>
      <c r="D60"/>
      <c r="E60"/>
    </row>
    <row r="61" spans="3:5" ht="13.5">
      <c r="C61"/>
      <c r="D61"/>
      <c r="E61"/>
    </row>
    <row r="62" spans="3:5" ht="13.5">
      <c r="C62"/>
      <c r="D62"/>
      <c r="E62"/>
    </row>
    <row r="63" spans="3:5" ht="13.5">
      <c r="C63"/>
      <c r="D63"/>
      <c r="E63"/>
    </row>
    <row r="64" spans="3:5" ht="13.5">
      <c r="C64"/>
      <c r="D64"/>
      <c r="E64"/>
    </row>
    <row r="65" spans="3:5" ht="13.5">
      <c r="C65"/>
      <c r="D65"/>
      <c r="E65"/>
    </row>
    <row r="66" spans="3:5" ht="13.5">
      <c r="C66"/>
      <c r="D66"/>
      <c r="E66"/>
    </row>
    <row r="67" spans="3:5" ht="13.5">
      <c r="C67"/>
      <c r="D67"/>
      <c r="E67"/>
    </row>
    <row r="68" spans="3:5" ht="13.5">
      <c r="C68"/>
      <c r="D68"/>
      <c r="E68"/>
    </row>
    <row r="69" spans="3:5" ht="13.5">
      <c r="C69"/>
      <c r="D69"/>
      <c r="E69"/>
    </row>
    <row r="70" spans="3:5" ht="13.5">
      <c r="C70"/>
      <c r="D70"/>
      <c r="E70"/>
    </row>
    <row r="71" spans="3:5" ht="13.5">
      <c r="C71"/>
      <c r="D71"/>
      <c r="E71"/>
    </row>
    <row r="72" spans="3:5" ht="13.5">
      <c r="C72"/>
      <c r="D72"/>
      <c r="E72"/>
    </row>
    <row r="73" spans="3:5" ht="13.5">
      <c r="C73"/>
      <c r="D73"/>
      <c r="E73"/>
    </row>
    <row r="74" spans="3:5" ht="13.5">
      <c r="C74"/>
      <c r="D74"/>
      <c r="E74"/>
    </row>
    <row r="75" spans="3:5" ht="13.5">
      <c r="C75"/>
      <c r="D75"/>
      <c r="E75"/>
    </row>
    <row r="76" spans="3:5" ht="13.5">
      <c r="C76"/>
      <c r="D76"/>
      <c r="E76"/>
    </row>
    <row r="77" spans="3:5" ht="13.5">
      <c r="C77"/>
      <c r="D77"/>
      <c r="E77"/>
    </row>
    <row r="78" spans="3:5" ht="13.5">
      <c r="C78"/>
      <c r="D78"/>
      <c r="E78"/>
    </row>
    <row r="79" spans="3:5" ht="13.5">
      <c r="C79"/>
      <c r="D79"/>
      <c r="E79"/>
    </row>
    <row r="80" spans="3:5" ht="13.5">
      <c r="C80"/>
      <c r="D80"/>
      <c r="E80"/>
    </row>
    <row r="81" spans="3:5" ht="13.5">
      <c r="C81"/>
      <c r="D81"/>
      <c r="E81"/>
    </row>
    <row r="82" spans="3:5" ht="13.5">
      <c r="C82"/>
      <c r="D82"/>
      <c r="E82"/>
    </row>
    <row r="83" spans="3:5" ht="13.5">
      <c r="C83"/>
      <c r="D83"/>
      <c r="E83"/>
    </row>
    <row r="84" spans="3:5" ht="13.5">
      <c r="C84"/>
      <c r="D84"/>
      <c r="E84"/>
    </row>
    <row r="85" spans="3:5" ht="13.5">
      <c r="C85"/>
      <c r="D85"/>
      <c r="E85"/>
    </row>
    <row r="86" spans="3:5" ht="13.5">
      <c r="C86"/>
      <c r="D86"/>
      <c r="E86"/>
    </row>
  </sheetData>
  <sheetProtection/>
  <mergeCells count="45">
    <mergeCell ref="F4:L4"/>
    <mergeCell ref="AE5:AE6"/>
    <mergeCell ref="AI4:AI6"/>
    <mergeCell ref="AD5:AD6"/>
    <mergeCell ref="AK4:AK6"/>
    <mergeCell ref="AJ4:AJ6"/>
    <mergeCell ref="O5:O6"/>
    <mergeCell ref="P5:P6"/>
    <mergeCell ref="Q5:Q6"/>
    <mergeCell ref="R5:R6"/>
    <mergeCell ref="AN5:AN6"/>
    <mergeCell ref="Y5:Y6"/>
    <mergeCell ref="Z5:Z6"/>
    <mergeCell ref="AA5:AA6"/>
    <mergeCell ref="AB5:AB6"/>
    <mergeCell ref="AC5:AC6"/>
    <mergeCell ref="X5:X6"/>
    <mergeCell ref="S5:S6"/>
    <mergeCell ref="G5:G6"/>
    <mergeCell ref="H5:H6"/>
    <mergeCell ref="I5:I6"/>
    <mergeCell ref="K5:K6"/>
    <mergeCell ref="L5:L6"/>
    <mergeCell ref="M5:M6"/>
    <mergeCell ref="J5:J6"/>
    <mergeCell ref="A4:A6"/>
    <mergeCell ref="B4:B6"/>
    <mergeCell ref="C4:E4"/>
    <mergeCell ref="O4:R4"/>
    <mergeCell ref="V4:V6"/>
    <mergeCell ref="N4:N6"/>
    <mergeCell ref="C5:D5"/>
    <mergeCell ref="E5:E6"/>
    <mergeCell ref="F5:F6"/>
    <mergeCell ref="T5:T6"/>
    <mergeCell ref="Z4:AF4"/>
    <mergeCell ref="AO4:AO6"/>
    <mergeCell ref="AL4:AN4"/>
    <mergeCell ref="U4:U6"/>
    <mergeCell ref="W4:W6"/>
    <mergeCell ref="AH4:AH6"/>
    <mergeCell ref="X4:Y4"/>
    <mergeCell ref="AF5:AF6"/>
    <mergeCell ref="AG5:AG6"/>
    <mergeCell ref="AL5:AM5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58" r:id="rId1"/>
  <colBreaks count="2" manualBreakCount="2">
    <brk id="12" max="53" man="1"/>
    <brk id="21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AO86"/>
  <sheetViews>
    <sheetView view="pageBreakPreview" zoomScale="75" zoomScaleNormal="75" zoomScaleSheetLayoutView="75" zoomScalePageLayoutView="0" workbookViewId="0" topLeftCell="A1">
      <pane xSplit="2" ySplit="7" topLeftCell="C8" activePane="bottomRight" state="frozen"/>
      <selection pane="topLeft" activeCell="M46" sqref="M46"/>
      <selection pane="topRight" activeCell="M46" sqref="M46"/>
      <selection pane="bottomLeft" activeCell="M46" sqref="M46"/>
      <selection pane="bottomRight" activeCell="A1" sqref="A1"/>
    </sheetView>
  </sheetViews>
  <sheetFormatPr defaultColWidth="14.625" defaultRowHeight="13.5"/>
  <cols>
    <col min="1" max="1" width="3.125" style="81" customWidth="1"/>
    <col min="2" max="2" width="15.625" style="81" customWidth="1"/>
    <col min="3" max="5" width="10.625" style="82" customWidth="1"/>
    <col min="6" max="12" width="15.125" style="82" customWidth="1"/>
    <col min="13" max="13" width="15.125" style="79" customWidth="1"/>
    <col min="14" max="14" width="15.125" style="82" customWidth="1"/>
    <col min="15" max="20" width="15.125" style="79" customWidth="1"/>
    <col min="21" max="21" width="15.625" style="81" customWidth="1"/>
    <col min="22" max="22" width="3.125" style="81" customWidth="1"/>
    <col min="23" max="23" width="15.125" style="81" customWidth="1"/>
    <col min="24" max="24" width="15.125" style="79" customWidth="1"/>
    <col min="25" max="25" width="15.125" style="82" customWidth="1"/>
    <col min="26" max="32" width="15.125" style="79" customWidth="1"/>
    <col min="33" max="39" width="15.625" style="82" customWidth="1"/>
    <col min="40" max="40" width="15.625" style="87" customWidth="1"/>
    <col min="41" max="41" width="15.625" style="81" customWidth="1"/>
    <col min="42" max="42" width="14.625" style="81" customWidth="1"/>
    <col min="43" max="16384" width="14.625" style="81" customWidth="1"/>
  </cols>
  <sheetData>
    <row r="1" spans="1:41" ht="23.25" customHeight="1">
      <c r="A1" s="23"/>
      <c r="B1" s="76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  <c r="N1" s="77"/>
      <c r="P1" s="78"/>
      <c r="Q1" s="78"/>
      <c r="R1" s="78"/>
      <c r="S1" s="78"/>
      <c r="T1" s="78"/>
      <c r="U1" s="80"/>
      <c r="V1" s="23"/>
      <c r="W1" s="76"/>
      <c r="X1" s="78"/>
      <c r="Y1" s="77"/>
      <c r="Z1" s="78"/>
      <c r="AA1" s="78"/>
      <c r="AB1" s="78"/>
      <c r="AC1" s="78"/>
      <c r="AD1" s="78"/>
      <c r="AE1" s="78"/>
      <c r="AF1" s="78"/>
      <c r="AG1" s="77"/>
      <c r="AH1" s="77"/>
      <c r="AI1" s="77"/>
      <c r="AJ1" s="77"/>
      <c r="AK1" s="77"/>
      <c r="AL1" s="77"/>
      <c r="AM1" s="77"/>
      <c r="AN1" s="86"/>
      <c r="AO1" s="80"/>
    </row>
    <row r="2" spans="1:41" ht="4.5" customHeight="1">
      <c r="A2" s="76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7"/>
      <c r="O2" s="78"/>
      <c r="P2" s="78"/>
      <c r="Q2" s="78"/>
      <c r="R2" s="78"/>
      <c r="S2" s="78"/>
      <c r="T2" s="78"/>
      <c r="U2" s="80"/>
      <c r="V2" s="76"/>
      <c r="W2" s="76"/>
      <c r="X2" s="78"/>
      <c r="Y2" s="77"/>
      <c r="Z2" s="78"/>
      <c r="AA2" s="78"/>
      <c r="AB2" s="78"/>
      <c r="AC2" s="78"/>
      <c r="AD2" s="78"/>
      <c r="AE2" s="78"/>
      <c r="AF2" s="78"/>
      <c r="AG2" s="77"/>
      <c r="AH2" s="77"/>
      <c r="AI2" s="77"/>
      <c r="AJ2" s="77"/>
      <c r="AK2" s="77"/>
      <c r="AL2" s="77"/>
      <c r="AM2" s="77"/>
      <c r="AN2" s="86"/>
      <c r="AO2" s="80"/>
    </row>
    <row r="3" spans="1:41" ht="23.25" customHeight="1">
      <c r="A3" s="76"/>
      <c r="B3" s="25" t="s">
        <v>17</v>
      </c>
      <c r="R3" s="83"/>
      <c r="S3" s="83" t="s">
        <v>100</v>
      </c>
      <c r="T3" s="83"/>
      <c r="U3" s="15"/>
      <c r="V3" s="76"/>
      <c r="W3" s="25"/>
      <c r="AN3" s="150" t="s">
        <v>107</v>
      </c>
      <c r="AO3" s="15"/>
    </row>
    <row r="4" spans="1:41" s="40" customFormat="1" ht="24" customHeight="1">
      <c r="A4" s="185" t="s">
        <v>74</v>
      </c>
      <c r="B4" s="189" t="s">
        <v>103</v>
      </c>
      <c r="C4" s="188" t="s">
        <v>76</v>
      </c>
      <c r="D4" s="188"/>
      <c r="E4" s="188"/>
      <c r="F4" s="214" t="s">
        <v>45</v>
      </c>
      <c r="G4" s="215"/>
      <c r="H4" s="215"/>
      <c r="I4" s="215"/>
      <c r="J4" s="215"/>
      <c r="K4" s="215"/>
      <c r="L4" s="216"/>
      <c r="M4" s="156" t="s">
        <v>115</v>
      </c>
      <c r="N4" s="188" t="s">
        <v>11</v>
      </c>
      <c r="O4" s="201" t="s">
        <v>77</v>
      </c>
      <c r="P4" s="202"/>
      <c r="Q4" s="202"/>
      <c r="R4" s="202"/>
      <c r="S4" s="75"/>
      <c r="T4" s="75"/>
      <c r="U4" s="179" t="s">
        <v>104</v>
      </c>
      <c r="V4" s="185" t="s">
        <v>74</v>
      </c>
      <c r="W4" s="189" t="s">
        <v>103</v>
      </c>
      <c r="X4" s="193" t="s">
        <v>101</v>
      </c>
      <c r="Y4" s="194"/>
      <c r="Z4" s="192" t="s">
        <v>78</v>
      </c>
      <c r="AA4" s="193"/>
      <c r="AB4" s="193"/>
      <c r="AC4" s="193"/>
      <c r="AD4" s="193"/>
      <c r="AE4" s="193"/>
      <c r="AF4" s="194"/>
      <c r="AG4" s="157" t="s">
        <v>116</v>
      </c>
      <c r="AH4" s="170" t="s">
        <v>12</v>
      </c>
      <c r="AI4" s="170" t="s">
        <v>79</v>
      </c>
      <c r="AJ4" s="173" t="s">
        <v>106</v>
      </c>
      <c r="AK4" s="218" t="s">
        <v>105</v>
      </c>
      <c r="AL4" s="188" t="s">
        <v>80</v>
      </c>
      <c r="AM4" s="188"/>
      <c r="AN4" s="188"/>
      <c r="AO4" s="179" t="s">
        <v>104</v>
      </c>
    </row>
    <row r="5" spans="1:41" s="40" customFormat="1" ht="24" customHeight="1">
      <c r="A5" s="186"/>
      <c r="B5" s="189"/>
      <c r="C5" s="199" t="s">
        <v>108</v>
      </c>
      <c r="D5" s="200"/>
      <c r="E5" s="203" t="s">
        <v>81</v>
      </c>
      <c r="F5" s="211" t="s">
        <v>45</v>
      </c>
      <c r="G5" s="211" t="s">
        <v>13</v>
      </c>
      <c r="H5" s="211" t="s">
        <v>14</v>
      </c>
      <c r="I5" s="211" t="s">
        <v>112</v>
      </c>
      <c r="J5" s="211" t="s">
        <v>111</v>
      </c>
      <c r="K5" s="195" t="s">
        <v>102</v>
      </c>
      <c r="L5" s="211" t="s">
        <v>16</v>
      </c>
      <c r="M5" s="223" t="s">
        <v>81</v>
      </c>
      <c r="N5" s="188"/>
      <c r="O5" s="221" t="s">
        <v>45</v>
      </c>
      <c r="P5" s="195" t="s">
        <v>13</v>
      </c>
      <c r="Q5" s="195" t="s">
        <v>14</v>
      </c>
      <c r="R5" s="195" t="s">
        <v>112</v>
      </c>
      <c r="S5" s="195" t="s">
        <v>111</v>
      </c>
      <c r="T5" s="207" t="s">
        <v>102</v>
      </c>
      <c r="U5" s="179"/>
      <c r="V5" s="186"/>
      <c r="W5" s="189"/>
      <c r="X5" s="209" t="s">
        <v>98</v>
      </c>
      <c r="Y5" s="223" t="s">
        <v>81</v>
      </c>
      <c r="Z5" s="195" t="s">
        <v>86</v>
      </c>
      <c r="AA5" s="195" t="s">
        <v>87</v>
      </c>
      <c r="AB5" s="195" t="s">
        <v>88</v>
      </c>
      <c r="AC5" s="195" t="s">
        <v>113</v>
      </c>
      <c r="AD5" s="195" t="s">
        <v>114</v>
      </c>
      <c r="AE5" s="195" t="s">
        <v>97</v>
      </c>
      <c r="AF5" s="195" t="s">
        <v>15</v>
      </c>
      <c r="AG5" s="223" t="s">
        <v>81</v>
      </c>
      <c r="AH5" s="170"/>
      <c r="AI5" s="170"/>
      <c r="AJ5" s="173"/>
      <c r="AK5" s="219"/>
      <c r="AL5" s="199" t="s">
        <v>108</v>
      </c>
      <c r="AM5" s="200"/>
      <c r="AN5" s="203" t="s">
        <v>81</v>
      </c>
      <c r="AO5" s="179"/>
    </row>
    <row r="6" spans="1:41" s="40" customFormat="1" ht="49.5" customHeight="1">
      <c r="A6" s="187"/>
      <c r="B6" s="190"/>
      <c r="C6" s="45" t="s">
        <v>109</v>
      </c>
      <c r="D6" s="45" t="s">
        <v>110</v>
      </c>
      <c r="E6" s="204"/>
      <c r="F6" s="212"/>
      <c r="G6" s="212"/>
      <c r="H6" s="212"/>
      <c r="I6" s="212"/>
      <c r="J6" s="212"/>
      <c r="K6" s="213"/>
      <c r="L6" s="212"/>
      <c r="M6" s="196"/>
      <c r="N6" s="188"/>
      <c r="O6" s="222"/>
      <c r="P6" s="196"/>
      <c r="Q6" s="196"/>
      <c r="R6" s="196"/>
      <c r="S6" s="196"/>
      <c r="T6" s="208"/>
      <c r="U6" s="180"/>
      <c r="V6" s="187"/>
      <c r="W6" s="190"/>
      <c r="X6" s="210"/>
      <c r="Y6" s="224"/>
      <c r="Z6" s="196"/>
      <c r="AA6" s="196"/>
      <c r="AB6" s="196"/>
      <c r="AC6" s="196"/>
      <c r="AD6" s="196"/>
      <c r="AE6" s="217"/>
      <c r="AF6" s="196"/>
      <c r="AG6" s="196"/>
      <c r="AH6" s="170"/>
      <c r="AI6" s="170"/>
      <c r="AJ6" s="173"/>
      <c r="AK6" s="220"/>
      <c r="AL6" s="45" t="s">
        <v>109</v>
      </c>
      <c r="AM6" s="45" t="s">
        <v>110</v>
      </c>
      <c r="AN6" s="204"/>
      <c r="AO6" s="180"/>
    </row>
    <row r="7" spans="1:41" s="40" customFormat="1" ht="24.75" customHeight="1">
      <c r="A7" s="46">
        <v>1</v>
      </c>
      <c r="B7" s="39" t="s">
        <v>18</v>
      </c>
      <c r="C7" s="49">
        <v>118554</v>
      </c>
      <c r="D7" s="49">
        <v>10907</v>
      </c>
      <c r="E7" s="49">
        <v>129461</v>
      </c>
      <c r="F7" s="49">
        <v>447529360</v>
      </c>
      <c r="G7" s="49">
        <v>6025326</v>
      </c>
      <c r="H7" s="111">
        <v>60981</v>
      </c>
      <c r="I7" s="111">
        <v>2070195</v>
      </c>
      <c r="J7" s="111">
        <v>2195167</v>
      </c>
      <c r="K7" s="111">
        <v>286073</v>
      </c>
      <c r="L7" s="111">
        <v>239219</v>
      </c>
      <c r="M7" s="116">
        <f>SUM(F7:L7)</f>
        <v>458406321</v>
      </c>
      <c r="N7" s="111">
        <v>160871299</v>
      </c>
      <c r="O7" s="111">
        <v>286830070</v>
      </c>
      <c r="P7" s="111">
        <v>5884038</v>
      </c>
      <c r="Q7" s="111">
        <v>58733</v>
      </c>
      <c r="R7" s="111">
        <v>2066665</v>
      </c>
      <c r="S7" s="111">
        <v>2179157</v>
      </c>
      <c r="T7" s="111">
        <v>285317</v>
      </c>
      <c r="U7" s="130" t="s">
        <v>18</v>
      </c>
      <c r="V7" s="131">
        <v>1</v>
      </c>
      <c r="W7" s="130" t="s">
        <v>18</v>
      </c>
      <c r="X7" s="124">
        <v>231042</v>
      </c>
      <c r="Y7" s="116">
        <f>SUM(O7:T7,X7)</f>
        <v>297535022</v>
      </c>
      <c r="Z7" s="111">
        <v>17204470</v>
      </c>
      <c r="AA7" s="111">
        <v>173965</v>
      </c>
      <c r="AB7" s="111">
        <v>3171</v>
      </c>
      <c r="AC7" s="111">
        <v>62000</v>
      </c>
      <c r="AD7" s="111">
        <v>65376</v>
      </c>
      <c r="AE7" s="111">
        <v>8558</v>
      </c>
      <c r="AF7" s="111">
        <v>6931</v>
      </c>
      <c r="AG7" s="116">
        <f>SUM(Z7:AF7)</f>
        <v>17524471</v>
      </c>
      <c r="AH7" s="111">
        <v>1187515</v>
      </c>
      <c r="AI7" s="111">
        <v>1064</v>
      </c>
      <c r="AJ7" s="111">
        <v>19543</v>
      </c>
      <c r="AK7" s="111">
        <v>38716</v>
      </c>
      <c r="AL7" s="111">
        <v>15756223</v>
      </c>
      <c r="AM7" s="111">
        <v>521322</v>
      </c>
      <c r="AN7" s="120">
        <v>16277545</v>
      </c>
      <c r="AO7" s="39" t="s">
        <v>18</v>
      </c>
    </row>
    <row r="8" spans="1:41" s="40" customFormat="1" ht="24.75" customHeight="1">
      <c r="A8" s="47">
        <v>2</v>
      </c>
      <c r="B8" s="42" t="s">
        <v>1</v>
      </c>
      <c r="C8" s="50">
        <v>79007</v>
      </c>
      <c r="D8" s="50">
        <v>2896</v>
      </c>
      <c r="E8" s="50">
        <v>81903</v>
      </c>
      <c r="F8" s="50">
        <v>270507857</v>
      </c>
      <c r="G8" s="50">
        <v>2763927</v>
      </c>
      <c r="H8" s="112">
        <v>43530</v>
      </c>
      <c r="I8" s="112">
        <v>1120329</v>
      </c>
      <c r="J8" s="112">
        <v>551210</v>
      </c>
      <c r="K8" s="112">
        <v>90721</v>
      </c>
      <c r="L8" s="112">
        <v>74795</v>
      </c>
      <c r="M8" s="117">
        <f aca="true" t="shared" si="0" ref="M8:M53">SUM(F8:L8)</f>
        <v>275152369</v>
      </c>
      <c r="N8" s="112">
        <v>101582726</v>
      </c>
      <c r="O8" s="112">
        <v>169003484</v>
      </c>
      <c r="P8" s="112">
        <v>2693619</v>
      </c>
      <c r="Q8" s="121">
        <v>42228</v>
      </c>
      <c r="R8" s="112">
        <v>1119165</v>
      </c>
      <c r="S8" s="112">
        <v>547087</v>
      </c>
      <c r="T8" s="125">
        <v>90630</v>
      </c>
      <c r="U8" s="132" t="s">
        <v>1</v>
      </c>
      <c r="V8" s="133">
        <v>2</v>
      </c>
      <c r="W8" s="132" t="s">
        <v>1</v>
      </c>
      <c r="X8" s="125">
        <v>73430</v>
      </c>
      <c r="Y8" s="117">
        <f aca="true" t="shared" si="1" ref="Y8:Y53">SUM(O8:T8,X8)</f>
        <v>173569643</v>
      </c>
      <c r="Z8" s="112">
        <v>10136825</v>
      </c>
      <c r="AA8" s="112">
        <v>80454</v>
      </c>
      <c r="AB8" s="112">
        <v>2281</v>
      </c>
      <c r="AC8" s="112">
        <v>33576</v>
      </c>
      <c r="AD8" s="112">
        <v>16413</v>
      </c>
      <c r="AE8" s="112">
        <v>2719</v>
      </c>
      <c r="AF8" s="112">
        <v>2202</v>
      </c>
      <c r="AG8" s="117">
        <f aca="true" t="shared" si="2" ref="AG8:AG53">SUM(Z8:AF8)</f>
        <v>10274470</v>
      </c>
      <c r="AH8" s="112">
        <v>592245</v>
      </c>
      <c r="AI8" s="112">
        <v>660</v>
      </c>
      <c r="AJ8" s="112">
        <v>8302</v>
      </c>
      <c r="AK8" s="112">
        <v>12213</v>
      </c>
      <c r="AL8" s="112">
        <v>9653350</v>
      </c>
      <c r="AM8" s="112">
        <v>7700</v>
      </c>
      <c r="AN8" s="121">
        <v>9661050</v>
      </c>
      <c r="AO8" s="42" t="s">
        <v>1</v>
      </c>
    </row>
    <row r="9" spans="1:41" s="40" customFormat="1" ht="24.75" customHeight="1">
      <c r="A9" s="47">
        <v>3</v>
      </c>
      <c r="B9" s="42" t="s">
        <v>19</v>
      </c>
      <c r="C9" s="50">
        <v>66536</v>
      </c>
      <c r="D9" s="50">
        <v>2290</v>
      </c>
      <c r="E9" s="50">
        <v>68826</v>
      </c>
      <c r="F9" s="50">
        <v>221432531</v>
      </c>
      <c r="G9" s="50">
        <v>4157391</v>
      </c>
      <c r="H9" s="112">
        <v>79045</v>
      </c>
      <c r="I9" s="112">
        <v>749196</v>
      </c>
      <c r="J9" s="112">
        <v>1164632</v>
      </c>
      <c r="K9" s="112">
        <v>107059</v>
      </c>
      <c r="L9" s="112">
        <v>57444</v>
      </c>
      <c r="M9" s="117">
        <f t="shared" si="0"/>
        <v>227747298</v>
      </c>
      <c r="N9" s="112">
        <v>83311086</v>
      </c>
      <c r="O9" s="112">
        <v>138201970</v>
      </c>
      <c r="P9" s="112">
        <v>4095288</v>
      </c>
      <c r="Q9" s="121">
        <v>76857</v>
      </c>
      <c r="R9" s="112">
        <v>743248</v>
      </c>
      <c r="S9" s="112">
        <v>1156466</v>
      </c>
      <c r="T9" s="125">
        <v>106984</v>
      </c>
      <c r="U9" s="132" t="s">
        <v>19</v>
      </c>
      <c r="V9" s="133">
        <v>3</v>
      </c>
      <c r="W9" s="132" t="s">
        <v>19</v>
      </c>
      <c r="X9" s="125">
        <v>55399</v>
      </c>
      <c r="Y9" s="117">
        <f t="shared" si="1"/>
        <v>144436212</v>
      </c>
      <c r="Z9" s="112">
        <v>8289283</v>
      </c>
      <c r="AA9" s="112">
        <v>122617</v>
      </c>
      <c r="AB9" s="112">
        <v>4150</v>
      </c>
      <c r="AC9" s="112">
        <v>22299</v>
      </c>
      <c r="AD9" s="112">
        <v>34695</v>
      </c>
      <c r="AE9" s="112">
        <v>3209</v>
      </c>
      <c r="AF9" s="112">
        <v>1661</v>
      </c>
      <c r="AG9" s="117">
        <f t="shared" si="2"/>
        <v>8477914</v>
      </c>
      <c r="AH9" s="112">
        <v>525811</v>
      </c>
      <c r="AI9" s="112">
        <v>741</v>
      </c>
      <c r="AJ9" s="112">
        <v>8452</v>
      </c>
      <c r="AK9" s="112">
        <v>13852</v>
      </c>
      <c r="AL9" s="112">
        <v>7922656</v>
      </c>
      <c r="AM9" s="112">
        <v>6402</v>
      </c>
      <c r="AN9" s="121">
        <v>7929058</v>
      </c>
      <c r="AO9" s="42" t="s">
        <v>19</v>
      </c>
    </row>
    <row r="10" spans="1:41" s="40" customFormat="1" ht="24.75" customHeight="1">
      <c r="A10" s="47">
        <v>4</v>
      </c>
      <c r="B10" s="42" t="s">
        <v>20</v>
      </c>
      <c r="C10" s="50">
        <v>65213</v>
      </c>
      <c r="D10" s="50">
        <v>2318</v>
      </c>
      <c r="E10" s="50">
        <v>67531</v>
      </c>
      <c r="F10" s="50">
        <v>205289935</v>
      </c>
      <c r="G10" s="50">
        <v>3324743</v>
      </c>
      <c r="H10" s="112">
        <v>17113</v>
      </c>
      <c r="I10" s="112">
        <v>148202</v>
      </c>
      <c r="J10" s="112">
        <v>206291</v>
      </c>
      <c r="K10" s="112">
        <v>53674</v>
      </c>
      <c r="L10" s="112">
        <v>59972</v>
      </c>
      <c r="M10" s="117">
        <f t="shared" si="0"/>
        <v>209099930</v>
      </c>
      <c r="N10" s="112">
        <v>80547752</v>
      </c>
      <c r="O10" s="112">
        <v>124847024</v>
      </c>
      <c r="P10" s="112">
        <v>3227067</v>
      </c>
      <c r="Q10" s="121">
        <v>15827</v>
      </c>
      <c r="R10" s="112">
        <v>145348</v>
      </c>
      <c r="S10" s="112">
        <v>205208</v>
      </c>
      <c r="T10" s="125">
        <v>53634</v>
      </c>
      <c r="U10" s="132" t="s">
        <v>20</v>
      </c>
      <c r="V10" s="133">
        <v>4</v>
      </c>
      <c r="W10" s="132" t="s">
        <v>20</v>
      </c>
      <c r="X10" s="125">
        <v>58070</v>
      </c>
      <c r="Y10" s="117">
        <f t="shared" si="1"/>
        <v>128552178</v>
      </c>
      <c r="Z10" s="112">
        <v>7488050</v>
      </c>
      <c r="AA10" s="112">
        <v>96605</v>
      </c>
      <c r="AB10" s="112">
        <v>854</v>
      </c>
      <c r="AC10" s="112">
        <v>4360</v>
      </c>
      <c r="AD10" s="112">
        <v>6155</v>
      </c>
      <c r="AE10" s="112">
        <v>1608</v>
      </c>
      <c r="AF10" s="112">
        <v>1742</v>
      </c>
      <c r="AG10" s="117">
        <f t="shared" si="2"/>
        <v>7599374</v>
      </c>
      <c r="AH10" s="112">
        <v>470787</v>
      </c>
      <c r="AI10" s="112">
        <v>867</v>
      </c>
      <c r="AJ10" s="112">
        <v>4377</v>
      </c>
      <c r="AK10" s="112">
        <v>5433</v>
      </c>
      <c r="AL10" s="112">
        <v>7111046</v>
      </c>
      <c r="AM10" s="112">
        <v>6460</v>
      </c>
      <c r="AN10" s="121">
        <v>7117506</v>
      </c>
      <c r="AO10" s="42" t="s">
        <v>20</v>
      </c>
    </row>
    <row r="11" spans="1:41" s="40" customFormat="1" ht="24.75" customHeight="1">
      <c r="A11" s="47">
        <v>5</v>
      </c>
      <c r="B11" s="42" t="s">
        <v>21</v>
      </c>
      <c r="C11" s="50">
        <v>31818</v>
      </c>
      <c r="D11" s="50">
        <v>1326</v>
      </c>
      <c r="E11" s="50">
        <v>33144</v>
      </c>
      <c r="F11" s="50">
        <v>97218021</v>
      </c>
      <c r="G11" s="50">
        <v>1170675</v>
      </c>
      <c r="H11" s="112">
        <v>4877</v>
      </c>
      <c r="I11" s="112">
        <v>189373</v>
      </c>
      <c r="J11" s="112">
        <v>295407</v>
      </c>
      <c r="K11" s="112">
        <v>40814</v>
      </c>
      <c r="L11" s="112">
        <v>9837</v>
      </c>
      <c r="M11" s="117">
        <f t="shared" si="0"/>
        <v>98929004</v>
      </c>
      <c r="N11" s="112">
        <v>39809734</v>
      </c>
      <c r="O11" s="112">
        <v>57464528</v>
      </c>
      <c r="P11" s="112">
        <v>1117618</v>
      </c>
      <c r="Q11" s="121">
        <v>4765</v>
      </c>
      <c r="R11" s="112">
        <v>189369</v>
      </c>
      <c r="S11" s="112">
        <v>293658</v>
      </c>
      <c r="T11" s="125">
        <v>40128</v>
      </c>
      <c r="U11" s="132" t="s">
        <v>21</v>
      </c>
      <c r="V11" s="133">
        <v>5</v>
      </c>
      <c r="W11" s="132" t="s">
        <v>21</v>
      </c>
      <c r="X11" s="125">
        <v>9204</v>
      </c>
      <c r="Y11" s="117">
        <f t="shared" si="1"/>
        <v>59119270</v>
      </c>
      <c r="Z11" s="112">
        <v>3446512</v>
      </c>
      <c r="AA11" s="112">
        <v>33516</v>
      </c>
      <c r="AB11" s="112">
        <v>258</v>
      </c>
      <c r="AC11" s="112">
        <v>5678</v>
      </c>
      <c r="AD11" s="112">
        <v>8810</v>
      </c>
      <c r="AE11" s="112">
        <v>1203</v>
      </c>
      <c r="AF11" s="112">
        <v>275</v>
      </c>
      <c r="AG11" s="117">
        <f t="shared" si="2"/>
        <v>3496252</v>
      </c>
      <c r="AH11" s="112">
        <v>202462</v>
      </c>
      <c r="AI11" s="112">
        <v>391</v>
      </c>
      <c r="AJ11" s="112">
        <v>2956</v>
      </c>
      <c r="AK11" s="112">
        <v>9068</v>
      </c>
      <c r="AL11" s="112">
        <v>3277560</v>
      </c>
      <c r="AM11" s="112">
        <v>3815</v>
      </c>
      <c r="AN11" s="121">
        <v>3281375</v>
      </c>
      <c r="AO11" s="42" t="s">
        <v>21</v>
      </c>
    </row>
    <row r="12" spans="1:41" s="40" customFormat="1" ht="24.75" customHeight="1">
      <c r="A12" s="47">
        <v>6</v>
      </c>
      <c r="B12" s="42" t="s">
        <v>22</v>
      </c>
      <c r="C12" s="50">
        <v>22864</v>
      </c>
      <c r="D12" s="50">
        <v>925</v>
      </c>
      <c r="E12" s="50">
        <v>23789</v>
      </c>
      <c r="F12" s="50">
        <v>70948539</v>
      </c>
      <c r="G12" s="50">
        <v>983304</v>
      </c>
      <c r="H12" s="112">
        <v>11739</v>
      </c>
      <c r="I12" s="112">
        <v>59805</v>
      </c>
      <c r="J12" s="112">
        <v>133214</v>
      </c>
      <c r="K12" s="112">
        <v>24868</v>
      </c>
      <c r="L12" s="112">
        <v>7498</v>
      </c>
      <c r="M12" s="117">
        <f t="shared" si="0"/>
        <v>72168967</v>
      </c>
      <c r="N12" s="112">
        <v>28328831</v>
      </c>
      <c r="O12" s="112">
        <v>42653226</v>
      </c>
      <c r="P12" s="112">
        <v>953057</v>
      </c>
      <c r="Q12" s="121">
        <v>11615</v>
      </c>
      <c r="R12" s="112">
        <v>59600</v>
      </c>
      <c r="S12" s="112">
        <v>130295</v>
      </c>
      <c r="T12" s="125">
        <v>24854</v>
      </c>
      <c r="U12" s="132" t="s">
        <v>22</v>
      </c>
      <c r="V12" s="133">
        <v>6</v>
      </c>
      <c r="W12" s="132" t="s">
        <v>22</v>
      </c>
      <c r="X12" s="125">
        <v>7489</v>
      </c>
      <c r="Y12" s="117">
        <f t="shared" si="1"/>
        <v>43840136</v>
      </c>
      <c r="Z12" s="112">
        <v>2558216</v>
      </c>
      <c r="AA12" s="112">
        <v>28568</v>
      </c>
      <c r="AB12" s="112">
        <v>626</v>
      </c>
      <c r="AC12" s="112">
        <v>1787</v>
      </c>
      <c r="AD12" s="112">
        <v>3910</v>
      </c>
      <c r="AE12" s="112">
        <v>746</v>
      </c>
      <c r="AF12" s="112">
        <v>224</v>
      </c>
      <c r="AG12" s="117">
        <f t="shared" si="2"/>
        <v>2594077</v>
      </c>
      <c r="AH12" s="112">
        <v>154532</v>
      </c>
      <c r="AI12" s="112">
        <v>208</v>
      </c>
      <c r="AJ12" s="112">
        <v>2517</v>
      </c>
      <c r="AK12" s="112">
        <v>2081</v>
      </c>
      <c r="AL12" s="112">
        <v>2431327</v>
      </c>
      <c r="AM12" s="112">
        <v>3046</v>
      </c>
      <c r="AN12" s="121">
        <v>2434373</v>
      </c>
      <c r="AO12" s="42" t="s">
        <v>22</v>
      </c>
    </row>
    <row r="13" spans="1:41" s="40" customFormat="1" ht="24.75" customHeight="1">
      <c r="A13" s="47">
        <v>7</v>
      </c>
      <c r="B13" s="42" t="s">
        <v>2</v>
      </c>
      <c r="C13" s="50">
        <v>33151</v>
      </c>
      <c r="D13" s="50">
        <v>2929</v>
      </c>
      <c r="E13" s="50">
        <v>36080</v>
      </c>
      <c r="F13" s="50">
        <v>113901823</v>
      </c>
      <c r="G13" s="50">
        <v>1513838</v>
      </c>
      <c r="H13" s="112">
        <v>10346</v>
      </c>
      <c r="I13" s="112">
        <v>543375</v>
      </c>
      <c r="J13" s="112">
        <v>473827</v>
      </c>
      <c r="K13" s="112">
        <v>37406</v>
      </c>
      <c r="L13" s="112">
        <v>46789</v>
      </c>
      <c r="M13" s="117">
        <f t="shared" si="0"/>
        <v>116527404</v>
      </c>
      <c r="N13" s="112">
        <v>44291343</v>
      </c>
      <c r="O13" s="112">
        <v>69661426</v>
      </c>
      <c r="P13" s="112">
        <v>1476604</v>
      </c>
      <c r="Q13" s="121">
        <v>8652</v>
      </c>
      <c r="R13" s="112">
        <v>541375</v>
      </c>
      <c r="S13" s="112">
        <v>469074</v>
      </c>
      <c r="T13" s="125">
        <v>34410</v>
      </c>
      <c r="U13" s="132" t="s">
        <v>2</v>
      </c>
      <c r="V13" s="133">
        <v>7</v>
      </c>
      <c r="W13" s="132" t="s">
        <v>2</v>
      </c>
      <c r="X13" s="125">
        <v>44520</v>
      </c>
      <c r="Y13" s="117">
        <f t="shared" si="1"/>
        <v>72236061</v>
      </c>
      <c r="Z13" s="112">
        <v>4179689</v>
      </c>
      <c r="AA13" s="112">
        <v>44059</v>
      </c>
      <c r="AB13" s="112">
        <v>466</v>
      </c>
      <c r="AC13" s="112">
        <v>16240</v>
      </c>
      <c r="AD13" s="112">
        <v>14072</v>
      </c>
      <c r="AE13" s="112">
        <v>1033</v>
      </c>
      <c r="AF13" s="112">
        <v>1336</v>
      </c>
      <c r="AG13" s="117">
        <f t="shared" si="2"/>
        <v>4256895</v>
      </c>
      <c r="AH13" s="112">
        <v>264725</v>
      </c>
      <c r="AI13" s="112">
        <v>383</v>
      </c>
      <c r="AJ13" s="112">
        <v>3149</v>
      </c>
      <c r="AK13" s="112">
        <v>4255</v>
      </c>
      <c r="AL13" s="112">
        <v>3873902</v>
      </c>
      <c r="AM13" s="112">
        <v>110481</v>
      </c>
      <c r="AN13" s="121">
        <v>3984383</v>
      </c>
      <c r="AO13" s="42" t="s">
        <v>2</v>
      </c>
    </row>
    <row r="14" spans="1:41" s="40" customFormat="1" ht="24.75" customHeight="1">
      <c r="A14" s="47">
        <v>8</v>
      </c>
      <c r="B14" s="42" t="s">
        <v>23</v>
      </c>
      <c r="C14" s="50">
        <v>18710</v>
      </c>
      <c r="D14" s="50">
        <v>1654</v>
      </c>
      <c r="E14" s="50">
        <v>20364</v>
      </c>
      <c r="F14" s="50">
        <v>58379100</v>
      </c>
      <c r="G14" s="50">
        <v>683199</v>
      </c>
      <c r="H14" s="112">
        <v>22722</v>
      </c>
      <c r="I14" s="112">
        <v>15804</v>
      </c>
      <c r="J14" s="112">
        <v>34440</v>
      </c>
      <c r="K14" s="112">
        <v>7630</v>
      </c>
      <c r="L14" s="112">
        <v>6418</v>
      </c>
      <c r="M14" s="117">
        <f t="shared" si="0"/>
        <v>59149313</v>
      </c>
      <c r="N14" s="112">
        <v>24133584</v>
      </c>
      <c r="O14" s="112">
        <v>34263859</v>
      </c>
      <c r="P14" s="112">
        <v>668933</v>
      </c>
      <c r="Q14" s="121">
        <v>22222</v>
      </c>
      <c r="R14" s="112">
        <v>14452</v>
      </c>
      <c r="S14" s="112">
        <v>32277</v>
      </c>
      <c r="T14" s="125">
        <v>7623</v>
      </c>
      <c r="U14" s="132" t="s">
        <v>23</v>
      </c>
      <c r="V14" s="133">
        <v>8</v>
      </c>
      <c r="W14" s="132" t="s">
        <v>23</v>
      </c>
      <c r="X14" s="125">
        <v>6363</v>
      </c>
      <c r="Y14" s="117">
        <f t="shared" si="1"/>
        <v>35015729</v>
      </c>
      <c r="Z14" s="112">
        <v>2055008</v>
      </c>
      <c r="AA14" s="112">
        <v>20066</v>
      </c>
      <c r="AB14" s="112">
        <v>1119</v>
      </c>
      <c r="AC14" s="112">
        <v>433</v>
      </c>
      <c r="AD14" s="112">
        <v>967</v>
      </c>
      <c r="AE14" s="112">
        <v>229</v>
      </c>
      <c r="AF14" s="112">
        <v>192</v>
      </c>
      <c r="AG14" s="117">
        <f t="shared" si="2"/>
        <v>2078014</v>
      </c>
      <c r="AH14" s="112">
        <v>121113</v>
      </c>
      <c r="AI14" s="112">
        <v>319</v>
      </c>
      <c r="AJ14" s="112">
        <v>736</v>
      </c>
      <c r="AK14" s="112">
        <v>1058</v>
      </c>
      <c r="AL14" s="112">
        <v>1892220</v>
      </c>
      <c r="AM14" s="112">
        <v>62427</v>
      </c>
      <c r="AN14" s="121">
        <v>1954647</v>
      </c>
      <c r="AO14" s="42" t="s">
        <v>23</v>
      </c>
    </row>
    <row r="15" spans="1:41" s="27" customFormat="1" ht="24.75" customHeight="1">
      <c r="A15" s="30">
        <v>9</v>
      </c>
      <c r="B15" s="31" t="s">
        <v>49</v>
      </c>
      <c r="C15" s="50">
        <v>28173</v>
      </c>
      <c r="D15" s="50">
        <v>1209</v>
      </c>
      <c r="E15" s="50">
        <v>29382</v>
      </c>
      <c r="F15" s="50">
        <v>85339187</v>
      </c>
      <c r="G15" s="50">
        <v>1196575</v>
      </c>
      <c r="H15" s="112">
        <v>11347</v>
      </c>
      <c r="I15" s="112">
        <v>44114</v>
      </c>
      <c r="J15" s="112">
        <v>89752</v>
      </c>
      <c r="K15" s="112">
        <v>70729</v>
      </c>
      <c r="L15" s="112">
        <v>12675</v>
      </c>
      <c r="M15" s="117">
        <f t="shared" si="0"/>
        <v>86764379</v>
      </c>
      <c r="N15" s="112">
        <v>34858964</v>
      </c>
      <c r="O15" s="112">
        <v>50517337</v>
      </c>
      <c r="P15" s="112">
        <v>1163564</v>
      </c>
      <c r="Q15" s="121">
        <v>11345</v>
      </c>
      <c r="R15" s="112">
        <v>43829</v>
      </c>
      <c r="S15" s="112">
        <v>88148</v>
      </c>
      <c r="T15" s="125">
        <v>69855</v>
      </c>
      <c r="U15" s="134" t="s">
        <v>49</v>
      </c>
      <c r="V15" s="135">
        <v>9</v>
      </c>
      <c r="W15" s="134" t="s">
        <v>49</v>
      </c>
      <c r="X15" s="125">
        <v>11337</v>
      </c>
      <c r="Y15" s="117">
        <f t="shared" si="1"/>
        <v>51905415</v>
      </c>
      <c r="Z15" s="112">
        <v>3029839</v>
      </c>
      <c r="AA15" s="112">
        <v>34900</v>
      </c>
      <c r="AB15" s="112">
        <v>613</v>
      </c>
      <c r="AC15" s="112">
        <v>1314</v>
      </c>
      <c r="AD15" s="112">
        <v>2644</v>
      </c>
      <c r="AE15" s="112">
        <v>2095</v>
      </c>
      <c r="AF15" s="112">
        <v>340</v>
      </c>
      <c r="AG15" s="117">
        <f t="shared" si="2"/>
        <v>3071745</v>
      </c>
      <c r="AH15" s="112">
        <v>173777</v>
      </c>
      <c r="AI15" s="112">
        <v>500</v>
      </c>
      <c r="AJ15" s="112">
        <v>3104</v>
      </c>
      <c r="AK15" s="112">
        <v>2696</v>
      </c>
      <c r="AL15" s="112">
        <v>2887755</v>
      </c>
      <c r="AM15" s="112">
        <v>3913</v>
      </c>
      <c r="AN15" s="121">
        <v>2891668</v>
      </c>
      <c r="AO15" s="31" t="s">
        <v>49</v>
      </c>
    </row>
    <row r="16" spans="1:41" s="27" customFormat="1" ht="24.75" customHeight="1">
      <c r="A16" s="30">
        <v>10</v>
      </c>
      <c r="B16" s="31" t="s">
        <v>24</v>
      </c>
      <c r="C16" s="50">
        <v>21294</v>
      </c>
      <c r="D16" s="50">
        <v>956</v>
      </c>
      <c r="E16" s="50">
        <v>22250</v>
      </c>
      <c r="F16" s="50">
        <v>63663065</v>
      </c>
      <c r="G16" s="50">
        <v>417137</v>
      </c>
      <c r="H16" s="112">
        <v>7379</v>
      </c>
      <c r="I16" s="112">
        <v>12578</v>
      </c>
      <c r="J16" s="112">
        <v>117735</v>
      </c>
      <c r="K16" s="112">
        <v>6952</v>
      </c>
      <c r="L16" s="112">
        <v>10366</v>
      </c>
      <c r="M16" s="117">
        <f t="shared" si="0"/>
        <v>64235212</v>
      </c>
      <c r="N16" s="112">
        <v>26253499</v>
      </c>
      <c r="O16" s="112">
        <v>37429175</v>
      </c>
      <c r="P16" s="112">
        <v>399856</v>
      </c>
      <c r="Q16" s="121">
        <v>7263</v>
      </c>
      <c r="R16" s="112">
        <v>12018</v>
      </c>
      <c r="S16" s="112">
        <v>116730</v>
      </c>
      <c r="T16" s="125">
        <v>6939</v>
      </c>
      <c r="U16" s="134" t="s">
        <v>24</v>
      </c>
      <c r="V16" s="135">
        <v>10</v>
      </c>
      <c r="W16" s="134" t="s">
        <v>24</v>
      </c>
      <c r="X16" s="125">
        <v>9732</v>
      </c>
      <c r="Y16" s="117">
        <f t="shared" si="1"/>
        <v>37981713</v>
      </c>
      <c r="Z16" s="112">
        <v>2244848</v>
      </c>
      <c r="AA16" s="112">
        <v>11993</v>
      </c>
      <c r="AB16" s="112">
        <v>392</v>
      </c>
      <c r="AC16" s="112">
        <v>361</v>
      </c>
      <c r="AD16" s="112">
        <v>3501</v>
      </c>
      <c r="AE16" s="112">
        <v>208</v>
      </c>
      <c r="AF16" s="112">
        <v>292</v>
      </c>
      <c r="AG16" s="117">
        <f t="shared" si="2"/>
        <v>2261595</v>
      </c>
      <c r="AH16" s="112">
        <v>120278</v>
      </c>
      <c r="AI16" s="112">
        <v>120</v>
      </c>
      <c r="AJ16" s="112">
        <v>1736</v>
      </c>
      <c r="AK16" s="112">
        <v>1131</v>
      </c>
      <c r="AL16" s="112">
        <v>2135779</v>
      </c>
      <c r="AM16" s="112">
        <v>2551</v>
      </c>
      <c r="AN16" s="121">
        <v>2138330</v>
      </c>
      <c r="AO16" s="31" t="s">
        <v>24</v>
      </c>
    </row>
    <row r="17" spans="1:41" s="27" customFormat="1" ht="24.75" customHeight="1">
      <c r="A17" s="30">
        <v>11</v>
      </c>
      <c r="B17" s="31" t="s">
        <v>25</v>
      </c>
      <c r="C17" s="50">
        <v>12140</v>
      </c>
      <c r="D17" s="50">
        <v>486</v>
      </c>
      <c r="E17" s="50">
        <v>12626</v>
      </c>
      <c r="F17" s="50">
        <v>35712768</v>
      </c>
      <c r="G17" s="50">
        <v>370388</v>
      </c>
      <c r="H17" s="112">
        <v>787</v>
      </c>
      <c r="I17" s="112">
        <v>1025</v>
      </c>
      <c r="J17" s="112">
        <v>25329</v>
      </c>
      <c r="K17" s="112">
        <v>4404</v>
      </c>
      <c r="L17" s="112">
        <v>14065</v>
      </c>
      <c r="M17" s="117">
        <f t="shared" si="0"/>
        <v>36128766</v>
      </c>
      <c r="N17" s="112">
        <v>14761037</v>
      </c>
      <c r="O17" s="112">
        <v>20964710</v>
      </c>
      <c r="P17" s="112">
        <v>358616</v>
      </c>
      <c r="Q17" s="121">
        <v>786</v>
      </c>
      <c r="R17" s="112">
        <v>1024</v>
      </c>
      <c r="S17" s="112">
        <v>25322</v>
      </c>
      <c r="T17" s="125">
        <v>4397</v>
      </c>
      <c r="U17" s="134" t="s">
        <v>25</v>
      </c>
      <c r="V17" s="135">
        <v>11</v>
      </c>
      <c r="W17" s="134" t="s">
        <v>25</v>
      </c>
      <c r="X17" s="125">
        <v>12874</v>
      </c>
      <c r="Y17" s="117">
        <f t="shared" si="1"/>
        <v>21367729</v>
      </c>
      <c r="Z17" s="112">
        <v>1257367</v>
      </c>
      <c r="AA17" s="112">
        <v>10758</v>
      </c>
      <c r="AB17" s="112">
        <v>43</v>
      </c>
      <c r="AC17" s="112">
        <v>31</v>
      </c>
      <c r="AD17" s="112">
        <v>760</v>
      </c>
      <c r="AE17" s="112">
        <v>132</v>
      </c>
      <c r="AF17" s="112">
        <v>387</v>
      </c>
      <c r="AG17" s="117">
        <f t="shared" si="2"/>
        <v>1269478</v>
      </c>
      <c r="AH17" s="112">
        <v>69433</v>
      </c>
      <c r="AI17" s="112">
        <v>192</v>
      </c>
      <c r="AJ17" s="112">
        <v>751</v>
      </c>
      <c r="AK17" s="112">
        <v>432</v>
      </c>
      <c r="AL17" s="112">
        <v>1197285</v>
      </c>
      <c r="AM17" s="112">
        <v>1385</v>
      </c>
      <c r="AN17" s="121">
        <v>1198670</v>
      </c>
      <c r="AO17" s="31" t="s">
        <v>25</v>
      </c>
    </row>
    <row r="18" spans="1:41" s="40" customFormat="1" ht="24.75" customHeight="1">
      <c r="A18" s="47">
        <v>12</v>
      </c>
      <c r="B18" s="42" t="s">
        <v>26</v>
      </c>
      <c r="C18" s="50">
        <v>18278</v>
      </c>
      <c r="D18" s="50">
        <v>819</v>
      </c>
      <c r="E18" s="50">
        <v>19097</v>
      </c>
      <c r="F18" s="50">
        <v>55535077</v>
      </c>
      <c r="G18" s="50">
        <v>319248</v>
      </c>
      <c r="H18" s="112">
        <v>299</v>
      </c>
      <c r="I18" s="112">
        <v>11270</v>
      </c>
      <c r="J18" s="112">
        <v>27622</v>
      </c>
      <c r="K18" s="112">
        <v>5839</v>
      </c>
      <c r="L18" s="112">
        <v>7479</v>
      </c>
      <c r="M18" s="117">
        <f t="shared" si="0"/>
        <v>55906834</v>
      </c>
      <c r="N18" s="112">
        <v>22593018</v>
      </c>
      <c r="O18" s="112">
        <v>32960340</v>
      </c>
      <c r="P18" s="112">
        <v>304006</v>
      </c>
      <c r="Q18" s="121">
        <v>298</v>
      </c>
      <c r="R18" s="112">
        <v>11266</v>
      </c>
      <c r="S18" s="112">
        <v>25312</v>
      </c>
      <c r="T18" s="125">
        <v>5813</v>
      </c>
      <c r="U18" s="132" t="s">
        <v>26</v>
      </c>
      <c r="V18" s="133">
        <v>12</v>
      </c>
      <c r="W18" s="132" t="s">
        <v>26</v>
      </c>
      <c r="X18" s="125">
        <v>6781</v>
      </c>
      <c r="Y18" s="117">
        <f t="shared" si="1"/>
        <v>33313816</v>
      </c>
      <c r="Z18" s="112">
        <v>1976850</v>
      </c>
      <c r="AA18" s="112">
        <v>9116</v>
      </c>
      <c r="AB18" s="112">
        <v>16</v>
      </c>
      <c r="AC18" s="112">
        <v>337</v>
      </c>
      <c r="AD18" s="112">
        <v>760</v>
      </c>
      <c r="AE18" s="112">
        <v>176</v>
      </c>
      <c r="AF18" s="112">
        <v>204</v>
      </c>
      <c r="AG18" s="117">
        <f t="shared" si="2"/>
        <v>1987459</v>
      </c>
      <c r="AH18" s="112">
        <v>108563</v>
      </c>
      <c r="AI18" s="112">
        <v>281</v>
      </c>
      <c r="AJ18" s="112">
        <v>488</v>
      </c>
      <c r="AK18" s="112">
        <v>751</v>
      </c>
      <c r="AL18" s="112">
        <v>1875574</v>
      </c>
      <c r="AM18" s="112">
        <v>1802</v>
      </c>
      <c r="AN18" s="121">
        <v>1877376</v>
      </c>
      <c r="AO18" s="42" t="s">
        <v>26</v>
      </c>
    </row>
    <row r="19" spans="1:41" s="40" customFormat="1" ht="24.75" customHeight="1">
      <c r="A19" s="47">
        <v>13</v>
      </c>
      <c r="B19" s="42" t="s">
        <v>27</v>
      </c>
      <c r="C19" s="50">
        <v>31253</v>
      </c>
      <c r="D19" s="50">
        <v>2940</v>
      </c>
      <c r="E19" s="50">
        <v>34193</v>
      </c>
      <c r="F19" s="50">
        <v>98695852</v>
      </c>
      <c r="G19" s="50">
        <v>1324567</v>
      </c>
      <c r="H19" s="112">
        <v>20434</v>
      </c>
      <c r="I19" s="112">
        <v>141517</v>
      </c>
      <c r="J19" s="112">
        <v>937485</v>
      </c>
      <c r="K19" s="112">
        <v>33136</v>
      </c>
      <c r="L19" s="112">
        <v>13706</v>
      </c>
      <c r="M19" s="117">
        <f t="shared" si="0"/>
        <v>101166697</v>
      </c>
      <c r="N19" s="112">
        <v>40859275</v>
      </c>
      <c r="O19" s="112">
        <v>57887191</v>
      </c>
      <c r="P19" s="112">
        <v>1281640</v>
      </c>
      <c r="Q19" s="121">
        <v>19624</v>
      </c>
      <c r="R19" s="112">
        <v>140244</v>
      </c>
      <c r="S19" s="112">
        <v>934008</v>
      </c>
      <c r="T19" s="125">
        <v>32742</v>
      </c>
      <c r="U19" s="132" t="s">
        <v>27</v>
      </c>
      <c r="V19" s="133">
        <v>13</v>
      </c>
      <c r="W19" s="132" t="s">
        <v>27</v>
      </c>
      <c r="X19" s="125">
        <v>11973</v>
      </c>
      <c r="Y19" s="117">
        <f t="shared" si="1"/>
        <v>60307422</v>
      </c>
      <c r="Z19" s="112">
        <v>3471850</v>
      </c>
      <c r="AA19" s="112">
        <v>38325</v>
      </c>
      <c r="AB19" s="112">
        <v>1055</v>
      </c>
      <c r="AC19" s="112">
        <v>4205</v>
      </c>
      <c r="AD19" s="112">
        <v>28018</v>
      </c>
      <c r="AE19" s="112">
        <v>981</v>
      </c>
      <c r="AF19" s="112">
        <v>359</v>
      </c>
      <c r="AG19" s="117">
        <f t="shared" si="2"/>
        <v>3544793</v>
      </c>
      <c r="AH19" s="112">
        <v>209935</v>
      </c>
      <c r="AI19" s="112">
        <v>356</v>
      </c>
      <c r="AJ19" s="112">
        <v>2392</v>
      </c>
      <c r="AK19" s="112">
        <v>6491</v>
      </c>
      <c r="AL19" s="112">
        <v>3212208</v>
      </c>
      <c r="AM19" s="112">
        <v>113142</v>
      </c>
      <c r="AN19" s="121">
        <v>3325350</v>
      </c>
      <c r="AO19" s="42" t="s">
        <v>27</v>
      </c>
    </row>
    <row r="20" spans="1:41" s="40" customFormat="1" ht="24.75" customHeight="1">
      <c r="A20" s="47">
        <v>14</v>
      </c>
      <c r="B20" s="42" t="s">
        <v>28</v>
      </c>
      <c r="C20" s="50">
        <v>47808</v>
      </c>
      <c r="D20" s="50">
        <v>1811</v>
      </c>
      <c r="E20" s="50">
        <v>49619</v>
      </c>
      <c r="F20" s="50">
        <v>158290630</v>
      </c>
      <c r="G20" s="50">
        <v>2472725</v>
      </c>
      <c r="H20" s="112">
        <v>55431</v>
      </c>
      <c r="I20" s="112">
        <v>137273</v>
      </c>
      <c r="J20" s="112">
        <v>329562</v>
      </c>
      <c r="K20" s="112">
        <v>74951</v>
      </c>
      <c r="L20" s="112">
        <v>49342</v>
      </c>
      <c r="M20" s="117">
        <f t="shared" si="0"/>
        <v>161409914</v>
      </c>
      <c r="N20" s="112">
        <v>61557159</v>
      </c>
      <c r="O20" s="112">
        <v>96796848</v>
      </c>
      <c r="P20" s="112">
        <v>2419412</v>
      </c>
      <c r="Q20" s="121">
        <v>54319</v>
      </c>
      <c r="R20" s="112">
        <v>135441</v>
      </c>
      <c r="S20" s="112">
        <v>325484</v>
      </c>
      <c r="T20" s="125">
        <v>74887</v>
      </c>
      <c r="U20" s="132" t="s">
        <v>28</v>
      </c>
      <c r="V20" s="133">
        <v>14</v>
      </c>
      <c r="W20" s="132" t="s">
        <v>28</v>
      </c>
      <c r="X20" s="125">
        <v>46364</v>
      </c>
      <c r="Y20" s="117">
        <f t="shared" si="1"/>
        <v>99852755</v>
      </c>
      <c r="Z20" s="112">
        <v>5805742</v>
      </c>
      <c r="AA20" s="112">
        <v>72232</v>
      </c>
      <c r="AB20" s="112">
        <v>2865</v>
      </c>
      <c r="AC20" s="112">
        <v>4063</v>
      </c>
      <c r="AD20" s="112">
        <v>9765</v>
      </c>
      <c r="AE20" s="112">
        <v>2246</v>
      </c>
      <c r="AF20" s="112">
        <v>1391</v>
      </c>
      <c r="AG20" s="117">
        <f t="shared" si="2"/>
        <v>5898304</v>
      </c>
      <c r="AH20" s="112">
        <v>412972</v>
      </c>
      <c r="AI20" s="112">
        <v>357</v>
      </c>
      <c r="AJ20" s="112">
        <v>5612</v>
      </c>
      <c r="AK20" s="112">
        <v>7850</v>
      </c>
      <c r="AL20" s="112">
        <v>5465772</v>
      </c>
      <c r="AM20" s="112">
        <v>5741</v>
      </c>
      <c r="AN20" s="121">
        <v>5471513</v>
      </c>
      <c r="AO20" s="42" t="s">
        <v>28</v>
      </c>
    </row>
    <row r="21" spans="1:41" s="40" customFormat="1" ht="24.75" customHeight="1">
      <c r="A21" s="47">
        <v>15</v>
      </c>
      <c r="B21" s="42" t="s">
        <v>29</v>
      </c>
      <c r="C21" s="50">
        <v>36969</v>
      </c>
      <c r="D21" s="50">
        <v>3351</v>
      </c>
      <c r="E21" s="50">
        <v>40320</v>
      </c>
      <c r="F21" s="50">
        <v>139861017</v>
      </c>
      <c r="G21" s="50">
        <v>2898813</v>
      </c>
      <c r="H21" s="112">
        <v>3825</v>
      </c>
      <c r="I21" s="112">
        <v>238130</v>
      </c>
      <c r="J21" s="112">
        <v>391573</v>
      </c>
      <c r="K21" s="112">
        <v>82130</v>
      </c>
      <c r="L21" s="112">
        <v>100745</v>
      </c>
      <c r="M21" s="117">
        <f t="shared" si="0"/>
        <v>143576233</v>
      </c>
      <c r="N21" s="112">
        <v>51622116</v>
      </c>
      <c r="O21" s="112">
        <v>88287687</v>
      </c>
      <c r="P21" s="112">
        <v>2859229</v>
      </c>
      <c r="Q21" s="121">
        <v>3824</v>
      </c>
      <c r="R21" s="112">
        <v>234225</v>
      </c>
      <c r="S21" s="112">
        <v>388957</v>
      </c>
      <c r="T21" s="125">
        <v>82069</v>
      </c>
      <c r="U21" s="132" t="s">
        <v>29</v>
      </c>
      <c r="V21" s="133">
        <v>15</v>
      </c>
      <c r="W21" s="132" t="s">
        <v>29</v>
      </c>
      <c r="X21" s="125">
        <v>98126</v>
      </c>
      <c r="Y21" s="117">
        <f t="shared" si="1"/>
        <v>91954117</v>
      </c>
      <c r="Z21" s="112">
        <v>5295569</v>
      </c>
      <c r="AA21" s="112">
        <v>85331</v>
      </c>
      <c r="AB21" s="112">
        <v>206</v>
      </c>
      <c r="AC21" s="112">
        <v>7026</v>
      </c>
      <c r="AD21" s="112">
        <v>11670</v>
      </c>
      <c r="AE21" s="112">
        <v>2461</v>
      </c>
      <c r="AF21" s="112">
        <v>2942</v>
      </c>
      <c r="AG21" s="117">
        <f t="shared" si="2"/>
        <v>5405205</v>
      </c>
      <c r="AH21" s="112">
        <v>366521</v>
      </c>
      <c r="AI21" s="112">
        <v>183</v>
      </c>
      <c r="AJ21" s="112">
        <v>5224</v>
      </c>
      <c r="AK21" s="112">
        <v>7492</v>
      </c>
      <c r="AL21" s="112">
        <v>4866751</v>
      </c>
      <c r="AM21" s="112">
        <v>159034</v>
      </c>
      <c r="AN21" s="121">
        <v>5025785</v>
      </c>
      <c r="AO21" s="42" t="s">
        <v>29</v>
      </c>
    </row>
    <row r="22" spans="1:41" s="40" customFormat="1" ht="24.75" customHeight="1">
      <c r="A22" s="47">
        <v>16</v>
      </c>
      <c r="B22" s="42" t="s">
        <v>30</v>
      </c>
      <c r="C22" s="50">
        <v>118487</v>
      </c>
      <c r="D22" s="50">
        <v>3096</v>
      </c>
      <c r="E22" s="50">
        <v>121583</v>
      </c>
      <c r="F22" s="50">
        <v>494470497</v>
      </c>
      <c r="G22" s="50">
        <v>14483925</v>
      </c>
      <c r="H22" s="112">
        <v>360814</v>
      </c>
      <c r="I22" s="112">
        <v>4513659</v>
      </c>
      <c r="J22" s="112">
        <v>1947053</v>
      </c>
      <c r="K22" s="112">
        <v>336517</v>
      </c>
      <c r="L22" s="112">
        <v>325975</v>
      </c>
      <c r="M22" s="117">
        <f t="shared" si="0"/>
        <v>516438440</v>
      </c>
      <c r="N22" s="112">
        <v>161082408</v>
      </c>
      <c r="O22" s="112">
        <v>333596103</v>
      </c>
      <c r="P22" s="112">
        <v>14316764</v>
      </c>
      <c r="Q22" s="121">
        <v>356391</v>
      </c>
      <c r="R22" s="112">
        <v>4508089</v>
      </c>
      <c r="S22" s="112">
        <v>1923799</v>
      </c>
      <c r="T22" s="125">
        <v>335756</v>
      </c>
      <c r="U22" s="132" t="s">
        <v>30</v>
      </c>
      <c r="V22" s="133">
        <v>16</v>
      </c>
      <c r="W22" s="132" t="s">
        <v>30</v>
      </c>
      <c r="X22" s="125">
        <v>319130</v>
      </c>
      <c r="Y22" s="117">
        <f t="shared" si="1"/>
        <v>355356032</v>
      </c>
      <c r="Z22" s="112">
        <v>20010638</v>
      </c>
      <c r="AA22" s="112">
        <v>425514</v>
      </c>
      <c r="AB22" s="112">
        <v>19227</v>
      </c>
      <c r="AC22" s="112">
        <v>135242</v>
      </c>
      <c r="AD22" s="112">
        <v>57714</v>
      </c>
      <c r="AE22" s="112">
        <v>10071</v>
      </c>
      <c r="AF22" s="112">
        <v>9573</v>
      </c>
      <c r="AG22" s="117">
        <f t="shared" si="2"/>
        <v>20667979</v>
      </c>
      <c r="AH22" s="112">
        <v>1667260</v>
      </c>
      <c r="AI22" s="112">
        <v>1304</v>
      </c>
      <c r="AJ22" s="112">
        <v>14368</v>
      </c>
      <c r="AK22" s="112">
        <v>29622</v>
      </c>
      <c r="AL22" s="112">
        <v>18940039</v>
      </c>
      <c r="AM22" s="112">
        <v>8672</v>
      </c>
      <c r="AN22" s="121">
        <v>18948711</v>
      </c>
      <c r="AO22" s="42" t="s">
        <v>30</v>
      </c>
    </row>
    <row r="23" spans="1:41" s="40" customFormat="1" ht="24.75" customHeight="1">
      <c r="A23" s="47">
        <v>17</v>
      </c>
      <c r="B23" s="42" t="s">
        <v>0</v>
      </c>
      <c r="C23" s="50">
        <v>74964</v>
      </c>
      <c r="D23" s="50">
        <v>2343</v>
      </c>
      <c r="E23" s="50">
        <v>77307</v>
      </c>
      <c r="F23" s="50">
        <v>264078958</v>
      </c>
      <c r="G23" s="50">
        <v>3890594</v>
      </c>
      <c r="H23" s="112">
        <v>22822</v>
      </c>
      <c r="I23" s="112">
        <v>2755748</v>
      </c>
      <c r="J23" s="112">
        <v>599622</v>
      </c>
      <c r="K23" s="112">
        <v>98579</v>
      </c>
      <c r="L23" s="112">
        <v>151045</v>
      </c>
      <c r="M23" s="117">
        <f t="shared" si="0"/>
        <v>271597368</v>
      </c>
      <c r="N23" s="112">
        <v>97275205</v>
      </c>
      <c r="O23" s="112">
        <v>166898017</v>
      </c>
      <c r="P23" s="112">
        <v>3807464</v>
      </c>
      <c r="Q23" s="121">
        <v>21743</v>
      </c>
      <c r="R23" s="112">
        <v>2755295</v>
      </c>
      <c r="S23" s="112">
        <v>593664</v>
      </c>
      <c r="T23" s="125">
        <v>98507</v>
      </c>
      <c r="U23" s="132" t="s">
        <v>0</v>
      </c>
      <c r="V23" s="133">
        <v>17</v>
      </c>
      <c r="W23" s="132" t="s">
        <v>0</v>
      </c>
      <c r="X23" s="125">
        <v>147473</v>
      </c>
      <c r="Y23" s="117">
        <f t="shared" si="1"/>
        <v>174322163</v>
      </c>
      <c r="Z23" s="112">
        <v>10010723</v>
      </c>
      <c r="AA23" s="112">
        <v>113612</v>
      </c>
      <c r="AB23" s="112">
        <v>1174</v>
      </c>
      <c r="AC23" s="112">
        <v>82657</v>
      </c>
      <c r="AD23" s="112">
        <v>17811</v>
      </c>
      <c r="AE23" s="112">
        <v>2958</v>
      </c>
      <c r="AF23" s="112">
        <v>4424</v>
      </c>
      <c r="AG23" s="117">
        <f t="shared" si="2"/>
        <v>10233359</v>
      </c>
      <c r="AH23" s="112">
        <v>668971</v>
      </c>
      <c r="AI23" s="112">
        <v>573</v>
      </c>
      <c r="AJ23" s="112">
        <v>7323</v>
      </c>
      <c r="AK23" s="112">
        <v>9239</v>
      </c>
      <c r="AL23" s="112">
        <v>9541561</v>
      </c>
      <c r="AM23" s="112">
        <v>5650</v>
      </c>
      <c r="AN23" s="121">
        <v>9547211</v>
      </c>
      <c r="AO23" s="42" t="s">
        <v>0</v>
      </c>
    </row>
    <row r="24" spans="1:41" s="40" customFormat="1" ht="24.75" customHeight="1">
      <c r="A24" s="47">
        <v>18</v>
      </c>
      <c r="B24" s="42" t="s">
        <v>31</v>
      </c>
      <c r="C24" s="50">
        <v>29600</v>
      </c>
      <c r="D24" s="50">
        <v>1128</v>
      </c>
      <c r="E24" s="50">
        <v>30728</v>
      </c>
      <c r="F24" s="50">
        <v>98002885</v>
      </c>
      <c r="G24" s="50">
        <v>1238231</v>
      </c>
      <c r="H24" s="112">
        <v>19945</v>
      </c>
      <c r="I24" s="112">
        <v>70303</v>
      </c>
      <c r="J24" s="112">
        <v>245220</v>
      </c>
      <c r="K24" s="112">
        <v>48006</v>
      </c>
      <c r="L24" s="112">
        <v>15006</v>
      </c>
      <c r="M24" s="117">
        <f t="shared" si="0"/>
        <v>99639596</v>
      </c>
      <c r="N24" s="112">
        <v>37230915</v>
      </c>
      <c r="O24" s="112">
        <v>60803760</v>
      </c>
      <c r="P24" s="112">
        <v>1212308</v>
      </c>
      <c r="Q24" s="121">
        <v>16653</v>
      </c>
      <c r="R24" s="112">
        <v>69852</v>
      </c>
      <c r="S24" s="112">
        <v>243145</v>
      </c>
      <c r="T24" s="125">
        <v>47968</v>
      </c>
      <c r="U24" s="132" t="s">
        <v>31</v>
      </c>
      <c r="V24" s="133">
        <v>18</v>
      </c>
      <c r="W24" s="132" t="s">
        <v>31</v>
      </c>
      <c r="X24" s="125">
        <v>14995</v>
      </c>
      <c r="Y24" s="117">
        <f t="shared" si="1"/>
        <v>62408681</v>
      </c>
      <c r="Z24" s="112">
        <v>3646957</v>
      </c>
      <c r="AA24" s="112">
        <v>36196</v>
      </c>
      <c r="AB24" s="112">
        <v>900</v>
      </c>
      <c r="AC24" s="112">
        <v>2095</v>
      </c>
      <c r="AD24" s="112">
        <v>7294</v>
      </c>
      <c r="AE24" s="112">
        <v>1438</v>
      </c>
      <c r="AF24" s="112">
        <v>450</v>
      </c>
      <c r="AG24" s="117">
        <f t="shared" si="2"/>
        <v>3695330</v>
      </c>
      <c r="AH24" s="112">
        <v>245717</v>
      </c>
      <c r="AI24" s="112">
        <v>302</v>
      </c>
      <c r="AJ24" s="112">
        <v>3832</v>
      </c>
      <c r="AK24" s="112">
        <v>6626</v>
      </c>
      <c r="AL24" s="112">
        <v>3436026</v>
      </c>
      <c r="AM24" s="112">
        <v>2827</v>
      </c>
      <c r="AN24" s="121">
        <v>3438853</v>
      </c>
      <c r="AO24" s="42" t="s">
        <v>31</v>
      </c>
    </row>
    <row r="25" spans="1:41" s="40" customFormat="1" ht="24.75" customHeight="1">
      <c r="A25" s="47">
        <v>19</v>
      </c>
      <c r="B25" s="42" t="s">
        <v>3</v>
      </c>
      <c r="C25" s="50">
        <v>11216</v>
      </c>
      <c r="D25" s="50">
        <v>1029</v>
      </c>
      <c r="E25" s="50">
        <v>12245</v>
      </c>
      <c r="F25" s="50">
        <v>36461870</v>
      </c>
      <c r="G25" s="50">
        <v>314897</v>
      </c>
      <c r="H25" s="112">
        <v>2245</v>
      </c>
      <c r="I25" s="112">
        <v>71130</v>
      </c>
      <c r="J25" s="112">
        <v>17119</v>
      </c>
      <c r="K25" s="112">
        <v>2400</v>
      </c>
      <c r="L25" s="112">
        <v>10989</v>
      </c>
      <c r="M25" s="117">
        <f t="shared" si="0"/>
        <v>36880650</v>
      </c>
      <c r="N25" s="112">
        <v>14624087</v>
      </c>
      <c r="O25" s="112">
        <v>21856719</v>
      </c>
      <c r="P25" s="112">
        <v>298544</v>
      </c>
      <c r="Q25" s="121">
        <v>2245</v>
      </c>
      <c r="R25" s="112">
        <v>70803</v>
      </c>
      <c r="S25" s="112">
        <v>15679</v>
      </c>
      <c r="T25" s="125">
        <v>2272</v>
      </c>
      <c r="U25" s="132" t="s">
        <v>3</v>
      </c>
      <c r="V25" s="133">
        <v>19</v>
      </c>
      <c r="W25" s="132" t="s">
        <v>3</v>
      </c>
      <c r="X25" s="125">
        <v>10301</v>
      </c>
      <c r="Y25" s="117">
        <f t="shared" si="1"/>
        <v>22256563</v>
      </c>
      <c r="Z25" s="112">
        <v>1310906</v>
      </c>
      <c r="AA25" s="112">
        <v>8955</v>
      </c>
      <c r="AB25" s="112">
        <v>119</v>
      </c>
      <c r="AC25" s="112">
        <v>2123</v>
      </c>
      <c r="AD25" s="112">
        <v>470</v>
      </c>
      <c r="AE25" s="112">
        <v>67</v>
      </c>
      <c r="AF25" s="112">
        <v>308</v>
      </c>
      <c r="AG25" s="117">
        <f t="shared" si="2"/>
        <v>1322948</v>
      </c>
      <c r="AH25" s="112">
        <v>77266</v>
      </c>
      <c r="AI25" s="112">
        <v>233</v>
      </c>
      <c r="AJ25" s="112">
        <v>458</v>
      </c>
      <c r="AK25" s="112">
        <v>526</v>
      </c>
      <c r="AL25" s="112">
        <v>1206124</v>
      </c>
      <c r="AM25" s="112">
        <v>38341</v>
      </c>
      <c r="AN25" s="121">
        <v>1244465</v>
      </c>
      <c r="AO25" s="42" t="s">
        <v>3</v>
      </c>
    </row>
    <row r="26" spans="1:41" s="40" customFormat="1" ht="24.75" customHeight="1">
      <c r="A26" s="47">
        <v>20</v>
      </c>
      <c r="B26" s="42" t="s">
        <v>32</v>
      </c>
      <c r="C26" s="50">
        <v>33732</v>
      </c>
      <c r="D26" s="50">
        <v>1060</v>
      </c>
      <c r="E26" s="50">
        <v>34792</v>
      </c>
      <c r="F26" s="50">
        <v>137042888</v>
      </c>
      <c r="G26" s="50">
        <v>2818344</v>
      </c>
      <c r="H26" s="112">
        <v>53024</v>
      </c>
      <c r="I26" s="112">
        <v>1074654</v>
      </c>
      <c r="J26" s="112">
        <v>499283</v>
      </c>
      <c r="K26" s="112">
        <v>124800</v>
      </c>
      <c r="L26" s="112">
        <v>61390</v>
      </c>
      <c r="M26" s="117">
        <f t="shared" si="0"/>
        <v>141674383</v>
      </c>
      <c r="N26" s="112">
        <v>46822144</v>
      </c>
      <c r="O26" s="112">
        <v>90257010</v>
      </c>
      <c r="P26" s="112">
        <v>2792436</v>
      </c>
      <c r="Q26" s="121">
        <v>51758</v>
      </c>
      <c r="R26" s="112">
        <v>1071777</v>
      </c>
      <c r="S26" s="112">
        <v>495215</v>
      </c>
      <c r="T26" s="125">
        <v>123784</v>
      </c>
      <c r="U26" s="132" t="s">
        <v>32</v>
      </c>
      <c r="V26" s="133">
        <v>20</v>
      </c>
      <c r="W26" s="132" t="s">
        <v>32</v>
      </c>
      <c r="X26" s="125">
        <v>60259</v>
      </c>
      <c r="Y26" s="117">
        <f t="shared" si="1"/>
        <v>94852239</v>
      </c>
      <c r="Z26" s="112">
        <v>5413948</v>
      </c>
      <c r="AA26" s="112">
        <v>83555</v>
      </c>
      <c r="AB26" s="112">
        <v>2795</v>
      </c>
      <c r="AC26" s="112">
        <v>32152</v>
      </c>
      <c r="AD26" s="112">
        <v>14856</v>
      </c>
      <c r="AE26" s="112">
        <v>3714</v>
      </c>
      <c r="AF26" s="112">
        <v>1808</v>
      </c>
      <c r="AG26" s="117">
        <f t="shared" si="2"/>
        <v>5552828</v>
      </c>
      <c r="AH26" s="112">
        <v>493782</v>
      </c>
      <c r="AI26" s="112">
        <v>179</v>
      </c>
      <c r="AJ26" s="112">
        <v>6385</v>
      </c>
      <c r="AK26" s="112">
        <v>8417</v>
      </c>
      <c r="AL26" s="112">
        <v>5040908</v>
      </c>
      <c r="AM26" s="112">
        <v>3137</v>
      </c>
      <c r="AN26" s="121">
        <v>5044045</v>
      </c>
      <c r="AO26" s="42" t="s">
        <v>32</v>
      </c>
    </row>
    <row r="27" spans="1:41" s="40" customFormat="1" ht="24.75" customHeight="1">
      <c r="A27" s="47">
        <v>21</v>
      </c>
      <c r="B27" s="42" t="s">
        <v>50</v>
      </c>
      <c r="C27" s="50">
        <v>15953</v>
      </c>
      <c r="D27" s="50">
        <v>1457</v>
      </c>
      <c r="E27" s="50">
        <v>17410</v>
      </c>
      <c r="F27" s="50">
        <v>47633533</v>
      </c>
      <c r="G27" s="50">
        <v>380298</v>
      </c>
      <c r="H27" s="112">
        <v>500</v>
      </c>
      <c r="I27" s="112">
        <v>64023</v>
      </c>
      <c r="J27" s="112">
        <v>23177</v>
      </c>
      <c r="K27" s="112">
        <v>5721</v>
      </c>
      <c r="L27" s="112">
        <v>6224</v>
      </c>
      <c r="M27" s="117">
        <f t="shared" si="0"/>
        <v>48113476</v>
      </c>
      <c r="N27" s="112">
        <v>20329972</v>
      </c>
      <c r="O27" s="112">
        <v>27326836</v>
      </c>
      <c r="P27" s="112">
        <v>357658</v>
      </c>
      <c r="Q27" s="121">
        <v>142</v>
      </c>
      <c r="R27" s="112">
        <v>63762</v>
      </c>
      <c r="S27" s="112">
        <v>23171</v>
      </c>
      <c r="T27" s="125">
        <v>5716</v>
      </c>
      <c r="U27" s="132" t="s">
        <v>50</v>
      </c>
      <c r="V27" s="133">
        <v>21</v>
      </c>
      <c r="W27" s="132" t="s">
        <v>50</v>
      </c>
      <c r="X27" s="125">
        <v>6219</v>
      </c>
      <c r="Y27" s="117">
        <f t="shared" si="1"/>
        <v>27783504</v>
      </c>
      <c r="Z27" s="112">
        <v>1638907</v>
      </c>
      <c r="AA27" s="112">
        <v>10467</v>
      </c>
      <c r="AB27" s="112">
        <v>7</v>
      </c>
      <c r="AC27" s="112">
        <v>1913</v>
      </c>
      <c r="AD27" s="112">
        <v>694</v>
      </c>
      <c r="AE27" s="112">
        <v>171</v>
      </c>
      <c r="AF27" s="112">
        <v>188</v>
      </c>
      <c r="AG27" s="117">
        <f t="shared" si="2"/>
        <v>1652347</v>
      </c>
      <c r="AH27" s="112">
        <v>91445</v>
      </c>
      <c r="AI27" s="112">
        <v>122</v>
      </c>
      <c r="AJ27" s="112">
        <v>612</v>
      </c>
      <c r="AK27" s="112">
        <v>506</v>
      </c>
      <c r="AL27" s="112">
        <v>1512117</v>
      </c>
      <c r="AM27" s="112">
        <v>47545</v>
      </c>
      <c r="AN27" s="121">
        <v>1559662</v>
      </c>
      <c r="AO27" s="42" t="s">
        <v>50</v>
      </c>
    </row>
    <row r="28" spans="1:41" s="40" customFormat="1" ht="24.75" customHeight="1">
      <c r="A28" s="47">
        <v>22</v>
      </c>
      <c r="B28" s="42" t="s">
        <v>51</v>
      </c>
      <c r="C28" s="50">
        <v>23139</v>
      </c>
      <c r="D28" s="50">
        <v>2447</v>
      </c>
      <c r="E28" s="50">
        <v>25586</v>
      </c>
      <c r="F28" s="50">
        <v>76379229</v>
      </c>
      <c r="G28" s="50">
        <v>962852</v>
      </c>
      <c r="H28" s="112">
        <v>7920</v>
      </c>
      <c r="I28" s="112">
        <v>543420</v>
      </c>
      <c r="J28" s="112">
        <v>99983</v>
      </c>
      <c r="K28" s="112">
        <v>32610</v>
      </c>
      <c r="L28" s="112">
        <v>3679</v>
      </c>
      <c r="M28" s="117">
        <f t="shared" si="0"/>
        <v>78029693</v>
      </c>
      <c r="N28" s="112">
        <v>30925751</v>
      </c>
      <c r="O28" s="112">
        <v>45483794</v>
      </c>
      <c r="P28" s="112">
        <v>934524</v>
      </c>
      <c r="Q28" s="121">
        <v>7237</v>
      </c>
      <c r="R28" s="112">
        <v>542916</v>
      </c>
      <c r="S28" s="112">
        <v>99575</v>
      </c>
      <c r="T28" s="125">
        <v>32245</v>
      </c>
      <c r="U28" s="132" t="s">
        <v>51</v>
      </c>
      <c r="V28" s="133">
        <v>22</v>
      </c>
      <c r="W28" s="132" t="s">
        <v>51</v>
      </c>
      <c r="X28" s="125">
        <v>3651</v>
      </c>
      <c r="Y28" s="117">
        <f t="shared" si="1"/>
        <v>47103942</v>
      </c>
      <c r="Z28" s="112">
        <v>2727979</v>
      </c>
      <c r="AA28" s="112">
        <v>27709</v>
      </c>
      <c r="AB28" s="112">
        <v>388</v>
      </c>
      <c r="AC28" s="112">
        <v>16287</v>
      </c>
      <c r="AD28" s="112">
        <v>2987</v>
      </c>
      <c r="AE28" s="112">
        <v>964</v>
      </c>
      <c r="AF28" s="112">
        <v>109</v>
      </c>
      <c r="AG28" s="117">
        <f t="shared" si="2"/>
        <v>2776423</v>
      </c>
      <c r="AH28" s="112">
        <v>183442</v>
      </c>
      <c r="AI28" s="112">
        <v>157</v>
      </c>
      <c r="AJ28" s="112">
        <v>2187</v>
      </c>
      <c r="AK28" s="112">
        <v>3511</v>
      </c>
      <c r="AL28" s="112">
        <v>2473712</v>
      </c>
      <c r="AM28" s="112">
        <v>113414</v>
      </c>
      <c r="AN28" s="121">
        <v>2587126</v>
      </c>
      <c r="AO28" s="42" t="s">
        <v>51</v>
      </c>
    </row>
    <row r="29" spans="1:41" s="40" customFormat="1" ht="24.75" customHeight="1">
      <c r="A29" s="47">
        <v>23</v>
      </c>
      <c r="B29" s="42" t="s">
        <v>52</v>
      </c>
      <c r="C29" s="50">
        <v>43780</v>
      </c>
      <c r="D29" s="50">
        <v>3954</v>
      </c>
      <c r="E29" s="50">
        <v>47734</v>
      </c>
      <c r="F29" s="50">
        <v>138957764</v>
      </c>
      <c r="G29" s="50">
        <v>1114165</v>
      </c>
      <c r="H29" s="112">
        <v>27208</v>
      </c>
      <c r="I29" s="112">
        <v>451558</v>
      </c>
      <c r="J29" s="112">
        <v>471141</v>
      </c>
      <c r="K29" s="112">
        <v>78558</v>
      </c>
      <c r="L29" s="112">
        <v>23095</v>
      </c>
      <c r="M29" s="117">
        <f t="shared" si="0"/>
        <v>141123489</v>
      </c>
      <c r="N29" s="112">
        <v>56591175</v>
      </c>
      <c r="O29" s="112">
        <v>82436249</v>
      </c>
      <c r="P29" s="112">
        <v>1059878</v>
      </c>
      <c r="Q29" s="121">
        <v>27206</v>
      </c>
      <c r="R29" s="112">
        <v>450539</v>
      </c>
      <c r="S29" s="112">
        <v>460367</v>
      </c>
      <c r="T29" s="125">
        <v>76527</v>
      </c>
      <c r="U29" s="132" t="s">
        <v>52</v>
      </c>
      <c r="V29" s="133">
        <v>23</v>
      </c>
      <c r="W29" s="132" t="s">
        <v>52</v>
      </c>
      <c r="X29" s="125">
        <v>21548</v>
      </c>
      <c r="Y29" s="117">
        <f t="shared" si="1"/>
        <v>84532314</v>
      </c>
      <c r="Z29" s="112">
        <v>4944242</v>
      </c>
      <c r="AA29" s="112">
        <v>31733</v>
      </c>
      <c r="AB29" s="112">
        <v>1464</v>
      </c>
      <c r="AC29" s="112">
        <v>13517</v>
      </c>
      <c r="AD29" s="112">
        <v>13808</v>
      </c>
      <c r="AE29" s="112">
        <v>2293</v>
      </c>
      <c r="AF29" s="112">
        <v>645</v>
      </c>
      <c r="AG29" s="117">
        <f t="shared" si="2"/>
        <v>5007702</v>
      </c>
      <c r="AH29" s="112">
        <v>287578</v>
      </c>
      <c r="AI29" s="112">
        <v>592</v>
      </c>
      <c r="AJ29" s="112">
        <v>3733</v>
      </c>
      <c r="AK29" s="112">
        <v>5380</v>
      </c>
      <c r="AL29" s="112">
        <v>4550101</v>
      </c>
      <c r="AM29" s="112">
        <v>156461</v>
      </c>
      <c r="AN29" s="121">
        <v>4706562</v>
      </c>
      <c r="AO29" s="42" t="s">
        <v>52</v>
      </c>
    </row>
    <row r="30" spans="1:41" s="40" customFormat="1" ht="24.75" customHeight="1">
      <c r="A30" s="47">
        <v>24</v>
      </c>
      <c r="B30" s="42" t="s">
        <v>53</v>
      </c>
      <c r="C30" s="50">
        <v>23820</v>
      </c>
      <c r="D30" s="50">
        <v>934</v>
      </c>
      <c r="E30" s="50">
        <v>24754</v>
      </c>
      <c r="F30" s="50">
        <v>70417425</v>
      </c>
      <c r="G30" s="50">
        <v>695153</v>
      </c>
      <c r="H30" s="112">
        <v>13708</v>
      </c>
      <c r="I30" s="112">
        <v>12839</v>
      </c>
      <c r="J30" s="112">
        <v>50677</v>
      </c>
      <c r="K30" s="112">
        <v>16806</v>
      </c>
      <c r="L30" s="112">
        <v>17525</v>
      </c>
      <c r="M30" s="117">
        <f t="shared" si="0"/>
        <v>71224133</v>
      </c>
      <c r="N30" s="112">
        <v>28685337</v>
      </c>
      <c r="O30" s="112">
        <v>41772095</v>
      </c>
      <c r="P30" s="112">
        <v>658864</v>
      </c>
      <c r="Q30" s="121">
        <v>12197</v>
      </c>
      <c r="R30" s="112">
        <v>11234</v>
      </c>
      <c r="S30" s="112">
        <v>50659</v>
      </c>
      <c r="T30" s="125">
        <v>16692</v>
      </c>
      <c r="U30" s="132" t="s">
        <v>53</v>
      </c>
      <c r="V30" s="133">
        <v>24</v>
      </c>
      <c r="W30" s="132" t="s">
        <v>53</v>
      </c>
      <c r="X30" s="125">
        <v>17055</v>
      </c>
      <c r="Y30" s="117">
        <f t="shared" si="1"/>
        <v>42538796</v>
      </c>
      <c r="Z30" s="112">
        <v>2505325</v>
      </c>
      <c r="AA30" s="112">
        <v>19752</v>
      </c>
      <c r="AB30" s="112">
        <v>659</v>
      </c>
      <c r="AC30" s="112">
        <v>337</v>
      </c>
      <c r="AD30" s="112">
        <v>1519</v>
      </c>
      <c r="AE30" s="112">
        <v>500</v>
      </c>
      <c r="AF30" s="112">
        <v>512</v>
      </c>
      <c r="AG30" s="117">
        <f t="shared" si="2"/>
        <v>2528604</v>
      </c>
      <c r="AH30" s="112">
        <v>136413</v>
      </c>
      <c r="AI30" s="112">
        <v>509</v>
      </c>
      <c r="AJ30" s="112">
        <v>1015</v>
      </c>
      <c r="AK30" s="112">
        <v>2277</v>
      </c>
      <c r="AL30" s="112">
        <v>2385433</v>
      </c>
      <c r="AM30" s="112">
        <v>2792</v>
      </c>
      <c r="AN30" s="121">
        <v>2388225</v>
      </c>
      <c r="AO30" s="42" t="s">
        <v>53</v>
      </c>
    </row>
    <row r="31" spans="1:41" s="40" customFormat="1" ht="24.75" customHeight="1">
      <c r="A31" s="47">
        <v>25</v>
      </c>
      <c r="B31" s="42" t="s">
        <v>54</v>
      </c>
      <c r="C31" s="50">
        <v>16779</v>
      </c>
      <c r="D31" s="50">
        <v>770</v>
      </c>
      <c r="E31" s="50">
        <v>17549</v>
      </c>
      <c r="F31" s="50">
        <v>48889703</v>
      </c>
      <c r="G31" s="50">
        <v>294260</v>
      </c>
      <c r="H31" s="112">
        <v>1836</v>
      </c>
      <c r="I31" s="112">
        <v>150226</v>
      </c>
      <c r="J31" s="112">
        <v>171279</v>
      </c>
      <c r="K31" s="112">
        <v>43345</v>
      </c>
      <c r="L31" s="112">
        <v>12697</v>
      </c>
      <c r="M31" s="117">
        <f t="shared" si="0"/>
        <v>49563346</v>
      </c>
      <c r="N31" s="112">
        <v>20608377</v>
      </c>
      <c r="O31" s="112">
        <v>28304195</v>
      </c>
      <c r="P31" s="112">
        <v>273347</v>
      </c>
      <c r="Q31" s="121">
        <v>1358</v>
      </c>
      <c r="R31" s="112">
        <v>150223</v>
      </c>
      <c r="S31" s="112">
        <v>170263</v>
      </c>
      <c r="T31" s="125">
        <v>43338</v>
      </c>
      <c r="U31" s="132" t="s">
        <v>54</v>
      </c>
      <c r="V31" s="133">
        <v>25</v>
      </c>
      <c r="W31" s="132" t="s">
        <v>54</v>
      </c>
      <c r="X31" s="125">
        <v>12245</v>
      </c>
      <c r="Y31" s="117">
        <f t="shared" si="1"/>
        <v>28954969</v>
      </c>
      <c r="Z31" s="112">
        <v>1697535</v>
      </c>
      <c r="AA31" s="112">
        <v>8197</v>
      </c>
      <c r="AB31" s="112">
        <v>73</v>
      </c>
      <c r="AC31" s="112">
        <v>4507</v>
      </c>
      <c r="AD31" s="112">
        <v>5107</v>
      </c>
      <c r="AE31" s="112">
        <v>1300</v>
      </c>
      <c r="AF31" s="112">
        <v>367</v>
      </c>
      <c r="AG31" s="117">
        <f t="shared" si="2"/>
        <v>1717086</v>
      </c>
      <c r="AH31" s="112">
        <v>82341</v>
      </c>
      <c r="AI31" s="112">
        <v>272</v>
      </c>
      <c r="AJ31" s="112">
        <v>1748</v>
      </c>
      <c r="AK31" s="112">
        <v>6643</v>
      </c>
      <c r="AL31" s="112">
        <v>1624055</v>
      </c>
      <c r="AM31" s="112">
        <v>2027</v>
      </c>
      <c r="AN31" s="121">
        <v>1626082</v>
      </c>
      <c r="AO31" s="42" t="s">
        <v>54</v>
      </c>
    </row>
    <row r="32" spans="1:41" s="40" customFormat="1" ht="24.75" customHeight="1">
      <c r="A32" s="47">
        <v>26</v>
      </c>
      <c r="B32" s="42" t="s">
        <v>55</v>
      </c>
      <c r="C32" s="50">
        <v>17877</v>
      </c>
      <c r="D32" s="50">
        <v>1500</v>
      </c>
      <c r="E32" s="50">
        <v>19377</v>
      </c>
      <c r="F32" s="50">
        <v>58271929</v>
      </c>
      <c r="G32" s="50">
        <v>634092</v>
      </c>
      <c r="H32" s="112">
        <v>23740</v>
      </c>
      <c r="I32" s="112">
        <v>433943</v>
      </c>
      <c r="J32" s="112">
        <v>187701</v>
      </c>
      <c r="K32" s="112">
        <v>9026</v>
      </c>
      <c r="L32" s="112">
        <v>17296</v>
      </c>
      <c r="M32" s="117">
        <f t="shared" si="0"/>
        <v>59577727</v>
      </c>
      <c r="N32" s="112">
        <v>23176549</v>
      </c>
      <c r="O32" s="112">
        <v>35124989</v>
      </c>
      <c r="P32" s="112">
        <v>605971</v>
      </c>
      <c r="Q32" s="121">
        <v>23367</v>
      </c>
      <c r="R32" s="112">
        <v>433003</v>
      </c>
      <c r="S32" s="112">
        <v>187675</v>
      </c>
      <c r="T32" s="125">
        <v>9012</v>
      </c>
      <c r="U32" s="132" t="s">
        <v>55</v>
      </c>
      <c r="V32" s="133">
        <v>26</v>
      </c>
      <c r="W32" s="132" t="s">
        <v>55</v>
      </c>
      <c r="X32" s="125">
        <v>17161</v>
      </c>
      <c r="Y32" s="117">
        <f t="shared" si="1"/>
        <v>36401178</v>
      </c>
      <c r="Z32" s="112">
        <v>2106714</v>
      </c>
      <c r="AA32" s="112">
        <v>18176</v>
      </c>
      <c r="AB32" s="112">
        <v>1260</v>
      </c>
      <c r="AC32" s="112">
        <v>12989</v>
      </c>
      <c r="AD32" s="112">
        <v>5628</v>
      </c>
      <c r="AE32" s="112">
        <v>270</v>
      </c>
      <c r="AF32" s="112">
        <v>514</v>
      </c>
      <c r="AG32" s="117">
        <f t="shared" si="2"/>
        <v>2145551</v>
      </c>
      <c r="AH32" s="112">
        <v>116906</v>
      </c>
      <c r="AI32" s="112">
        <v>188</v>
      </c>
      <c r="AJ32" s="112">
        <v>1262</v>
      </c>
      <c r="AK32" s="112">
        <v>2283</v>
      </c>
      <c r="AL32" s="112">
        <v>1971071</v>
      </c>
      <c r="AM32" s="112">
        <v>53841</v>
      </c>
      <c r="AN32" s="121">
        <v>2024912</v>
      </c>
      <c r="AO32" s="42" t="s">
        <v>55</v>
      </c>
    </row>
    <row r="33" spans="1:41" s="40" customFormat="1" ht="24.75" customHeight="1">
      <c r="A33" s="47">
        <v>27</v>
      </c>
      <c r="B33" s="42" t="s">
        <v>56</v>
      </c>
      <c r="C33" s="50">
        <v>16938</v>
      </c>
      <c r="D33" s="50">
        <v>801</v>
      </c>
      <c r="E33" s="50">
        <v>17739</v>
      </c>
      <c r="F33" s="50">
        <v>50185469</v>
      </c>
      <c r="G33" s="50">
        <v>286123</v>
      </c>
      <c r="H33" s="112">
        <v>8426</v>
      </c>
      <c r="I33" s="112">
        <v>51090</v>
      </c>
      <c r="J33" s="112">
        <v>42864</v>
      </c>
      <c r="K33" s="112">
        <v>13084</v>
      </c>
      <c r="L33" s="112">
        <v>4288</v>
      </c>
      <c r="M33" s="117">
        <f t="shared" si="0"/>
        <v>50591344</v>
      </c>
      <c r="N33" s="112">
        <v>21445529</v>
      </c>
      <c r="O33" s="112">
        <v>28763224</v>
      </c>
      <c r="P33" s="112">
        <v>265880</v>
      </c>
      <c r="Q33" s="121">
        <v>6690</v>
      </c>
      <c r="R33" s="112">
        <v>50488</v>
      </c>
      <c r="S33" s="112">
        <v>42724</v>
      </c>
      <c r="T33" s="125">
        <v>13078</v>
      </c>
      <c r="U33" s="132" t="s">
        <v>56</v>
      </c>
      <c r="V33" s="133">
        <v>27</v>
      </c>
      <c r="W33" s="132" t="s">
        <v>56</v>
      </c>
      <c r="X33" s="125">
        <v>3731</v>
      </c>
      <c r="Y33" s="117">
        <f t="shared" si="1"/>
        <v>29145815</v>
      </c>
      <c r="Z33" s="112">
        <v>1725073</v>
      </c>
      <c r="AA33" s="112">
        <v>7972</v>
      </c>
      <c r="AB33" s="112">
        <v>362</v>
      </c>
      <c r="AC33" s="112">
        <v>1515</v>
      </c>
      <c r="AD33" s="112">
        <v>1281</v>
      </c>
      <c r="AE33" s="112">
        <v>391</v>
      </c>
      <c r="AF33" s="112">
        <v>112</v>
      </c>
      <c r="AG33" s="117">
        <f t="shared" si="2"/>
        <v>1736706</v>
      </c>
      <c r="AH33" s="112">
        <v>99803</v>
      </c>
      <c r="AI33" s="112">
        <v>359</v>
      </c>
      <c r="AJ33" s="112">
        <v>801</v>
      </c>
      <c r="AK33" s="112">
        <v>1595</v>
      </c>
      <c r="AL33" s="112">
        <v>1631979</v>
      </c>
      <c r="AM33" s="112">
        <v>2078</v>
      </c>
      <c r="AN33" s="121">
        <v>1634057</v>
      </c>
      <c r="AO33" s="42" t="s">
        <v>56</v>
      </c>
    </row>
    <row r="34" spans="1:41" s="40" customFormat="1" ht="24.75" customHeight="1">
      <c r="A34" s="47">
        <v>28</v>
      </c>
      <c r="B34" s="42" t="s">
        <v>57</v>
      </c>
      <c r="C34" s="50">
        <v>44998</v>
      </c>
      <c r="D34" s="50">
        <v>1444</v>
      </c>
      <c r="E34" s="50">
        <v>46442</v>
      </c>
      <c r="F34" s="50">
        <v>154219882</v>
      </c>
      <c r="G34" s="50">
        <v>1575191</v>
      </c>
      <c r="H34" s="112">
        <v>12153</v>
      </c>
      <c r="I34" s="112">
        <v>220934</v>
      </c>
      <c r="J34" s="112">
        <v>950243</v>
      </c>
      <c r="K34" s="112">
        <v>31117</v>
      </c>
      <c r="L34" s="112">
        <v>25619</v>
      </c>
      <c r="M34" s="117">
        <f t="shared" si="0"/>
        <v>157035139</v>
      </c>
      <c r="N34" s="112">
        <v>57584836</v>
      </c>
      <c r="O34" s="112">
        <v>96676965</v>
      </c>
      <c r="P34" s="112">
        <v>1537586</v>
      </c>
      <c r="Q34" s="121">
        <v>12149</v>
      </c>
      <c r="R34" s="112">
        <v>219588</v>
      </c>
      <c r="S34" s="112">
        <v>947838</v>
      </c>
      <c r="T34" s="125">
        <v>31090</v>
      </c>
      <c r="U34" s="132" t="s">
        <v>57</v>
      </c>
      <c r="V34" s="133">
        <v>28</v>
      </c>
      <c r="W34" s="132" t="s">
        <v>57</v>
      </c>
      <c r="X34" s="125">
        <v>25087</v>
      </c>
      <c r="Y34" s="117">
        <f t="shared" si="1"/>
        <v>99450303</v>
      </c>
      <c r="Z34" s="112">
        <v>5798712</v>
      </c>
      <c r="AA34" s="112">
        <v>46125</v>
      </c>
      <c r="AB34" s="112">
        <v>656</v>
      </c>
      <c r="AC34" s="112">
        <v>6588</v>
      </c>
      <c r="AD34" s="112">
        <v>28431</v>
      </c>
      <c r="AE34" s="112">
        <v>933</v>
      </c>
      <c r="AF34" s="112">
        <v>753</v>
      </c>
      <c r="AG34" s="117">
        <f t="shared" si="2"/>
        <v>5882198</v>
      </c>
      <c r="AH34" s="112">
        <v>367319</v>
      </c>
      <c r="AI34" s="112">
        <v>550</v>
      </c>
      <c r="AJ34" s="112">
        <v>2847</v>
      </c>
      <c r="AK34" s="112">
        <v>3990</v>
      </c>
      <c r="AL34" s="112">
        <v>5503817</v>
      </c>
      <c r="AM34" s="112">
        <v>3675</v>
      </c>
      <c r="AN34" s="121">
        <v>5507492</v>
      </c>
      <c r="AO34" s="42" t="s">
        <v>57</v>
      </c>
    </row>
    <row r="35" spans="1:41" s="40" customFormat="1" ht="24.75" customHeight="1">
      <c r="A35" s="47">
        <v>29</v>
      </c>
      <c r="B35" s="42" t="s">
        <v>58</v>
      </c>
      <c r="C35" s="50">
        <v>13493</v>
      </c>
      <c r="D35" s="50">
        <v>618</v>
      </c>
      <c r="E35" s="50">
        <v>14111</v>
      </c>
      <c r="F35" s="50">
        <v>41350191</v>
      </c>
      <c r="G35" s="50">
        <v>184895</v>
      </c>
      <c r="H35" s="112">
        <v>6569</v>
      </c>
      <c r="I35" s="112">
        <v>29924</v>
      </c>
      <c r="J35" s="112">
        <v>418335</v>
      </c>
      <c r="K35" s="112">
        <v>9902</v>
      </c>
      <c r="L35" s="112">
        <v>13375</v>
      </c>
      <c r="M35" s="117">
        <f t="shared" si="0"/>
        <v>42013191</v>
      </c>
      <c r="N35" s="112">
        <v>16938288</v>
      </c>
      <c r="O35" s="112">
        <v>24427929</v>
      </c>
      <c r="P35" s="112">
        <v>170549</v>
      </c>
      <c r="Q35" s="121">
        <v>6569</v>
      </c>
      <c r="R35" s="112">
        <v>28267</v>
      </c>
      <c r="S35" s="112">
        <v>418325</v>
      </c>
      <c r="T35" s="125">
        <v>9894</v>
      </c>
      <c r="U35" s="132" t="s">
        <v>58</v>
      </c>
      <c r="V35" s="133">
        <v>29</v>
      </c>
      <c r="W35" s="132" t="s">
        <v>58</v>
      </c>
      <c r="X35" s="125">
        <v>13370</v>
      </c>
      <c r="Y35" s="117">
        <f t="shared" si="1"/>
        <v>25074903</v>
      </c>
      <c r="Z35" s="112">
        <v>1465108</v>
      </c>
      <c r="AA35" s="112">
        <v>5115</v>
      </c>
      <c r="AB35" s="112">
        <v>354</v>
      </c>
      <c r="AC35" s="112">
        <v>848</v>
      </c>
      <c r="AD35" s="112">
        <v>12550</v>
      </c>
      <c r="AE35" s="112">
        <v>295</v>
      </c>
      <c r="AF35" s="112">
        <v>401</v>
      </c>
      <c r="AG35" s="117">
        <f t="shared" si="2"/>
        <v>1484671</v>
      </c>
      <c r="AH35" s="112">
        <v>79018</v>
      </c>
      <c r="AI35" s="112">
        <v>129</v>
      </c>
      <c r="AJ35" s="112">
        <v>536</v>
      </c>
      <c r="AK35" s="112">
        <v>1329</v>
      </c>
      <c r="AL35" s="112">
        <v>1402137</v>
      </c>
      <c r="AM35" s="112">
        <v>1522</v>
      </c>
      <c r="AN35" s="121">
        <v>1403659</v>
      </c>
      <c r="AO35" s="42" t="s">
        <v>58</v>
      </c>
    </row>
    <row r="36" spans="1:41" s="40" customFormat="1" ht="24.75" customHeight="1">
      <c r="A36" s="47">
        <v>30</v>
      </c>
      <c r="B36" s="42" t="s">
        <v>59</v>
      </c>
      <c r="C36" s="50">
        <v>19725</v>
      </c>
      <c r="D36" s="50">
        <v>837</v>
      </c>
      <c r="E36" s="50">
        <v>20562</v>
      </c>
      <c r="F36" s="50">
        <v>58792071</v>
      </c>
      <c r="G36" s="50">
        <v>517832</v>
      </c>
      <c r="H36" s="112">
        <v>14931</v>
      </c>
      <c r="I36" s="112">
        <v>234689</v>
      </c>
      <c r="J36" s="112">
        <v>43000</v>
      </c>
      <c r="K36" s="112">
        <v>18656</v>
      </c>
      <c r="L36" s="112">
        <v>1754</v>
      </c>
      <c r="M36" s="117">
        <f t="shared" si="0"/>
        <v>59622933</v>
      </c>
      <c r="N36" s="112">
        <v>23277842</v>
      </c>
      <c r="O36" s="112">
        <v>35540109</v>
      </c>
      <c r="P36" s="112">
        <v>496325</v>
      </c>
      <c r="Q36" s="121">
        <v>14391</v>
      </c>
      <c r="R36" s="112">
        <v>232769</v>
      </c>
      <c r="S36" s="112">
        <v>41383</v>
      </c>
      <c r="T36" s="125">
        <v>18648</v>
      </c>
      <c r="U36" s="132" t="s">
        <v>59</v>
      </c>
      <c r="V36" s="133">
        <v>30</v>
      </c>
      <c r="W36" s="132" t="s">
        <v>59</v>
      </c>
      <c r="X36" s="125">
        <v>1466</v>
      </c>
      <c r="Y36" s="117">
        <f t="shared" si="1"/>
        <v>36345091</v>
      </c>
      <c r="Z36" s="112">
        <v>2131591</v>
      </c>
      <c r="AA36" s="112">
        <v>14883</v>
      </c>
      <c r="AB36" s="112">
        <v>777</v>
      </c>
      <c r="AC36" s="112">
        <v>6983</v>
      </c>
      <c r="AD36" s="112">
        <v>1241</v>
      </c>
      <c r="AE36" s="112">
        <v>559</v>
      </c>
      <c r="AF36" s="112">
        <v>44</v>
      </c>
      <c r="AG36" s="117">
        <f t="shared" si="2"/>
        <v>2156078</v>
      </c>
      <c r="AH36" s="112">
        <v>99880</v>
      </c>
      <c r="AI36" s="112">
        <v>420</v>
      </c>
      <c r="AJ36" s="112">
        <v>851</v>
      </c>
      <c r="AK36" s="112">
        <v>1199</v>
      </c>
      <c r="AL36" s="112">
        <v>2051516</v>
      </c>
      <c r="AM36" s="112">
        <v>2212</v>
      </c>
      <c r="AN36" s="121">
        <v>2053728</v>
      </c>
      <c r="AO36" s="42" t="s">
        <v>59</v>
      </c>
    </row>
    <row r="37" spans="1:41" s="40" customFormat="1" ht="24.75" customHeight="1">
      <c r="A37" s="47">
        <v>31</v>
      </c>
      <c r="B37" s="42" t="s">
        <v>60</v>
      </c>
      <c r="C37" s="50">
        <v>24164</v>
      </c>
      <c r="D37" s="50">
        <v>847</v>
      </c>
      <c r="E37" s="50">
        <v>25011</v>
      </c>
      <c r="F37" s="50">
        <v>85870936</v>
      </c>
      <c r="G37" s="50">
        <v>3708109</v>
      </c>
      <c r="H37" s="112">
        <v>35212</v>
      </c>
      <c r="I37" s="112">
        <v>124401</v>
      </c>
      <c r="J37" s="112">
        <v>163660</v>
      </c>
      <c r="K37" s="112">
        <v>49966</v>
      </c>
      <c r="L37" s="112">
        <v>15685</v>
      </c>
      <c r="M37" s="117">
        <f t="shared" si="0"/>
        <v>89967969</v>
      </c>
      <c r="N37" s="112">
        <v>31820166</v>
      </c>
      <c r="O37" s="112">
        <v>54082145</v>
      </c>
      <c r="P37" s="112">
        <v>3680344</v>
      </c>
      <c r="Q37" s="121">
        <v>35207</v>
      </c>
      <c r="R37" s="112">
        <v>124396</v>
      </c>
      <c r="S37" s="112">
        <v>161436</v>
      </c>
      <c r="T37" s="125">
        <v>49944</v>
      </c>
      <c r="U37" s="132" t="s">
        <v>60</v>
      </c>
      <c r="V37" s="133">
        <v>31</v>
      </c>
      <c r="W37" s="132" t="s">
        <v>60</v>
      </c>
      <c r="X37" s="125">
        <v>14331</v>
      </c>
      <c r="Y37" s="117">
        <f t="shared" si="1"/>
        <v>58147803</v>
      </c>
      <c r="Z37" s="112">
        <v>3243884</v>
      </c>
      <c r="AA37" s="112">
        <v>110057</v>
      </c>
      <c r="AB37" s="112">
        <v>1902</v>
      </c>
      <c r="AC37" s="112">
        <v>3732</v>
      </c>
      <c r="AD37" s="112">
        <v>4844</v>
      </c>
      <c r="AE37" s="112">
        <v>1499</v>
      </c>
      <c r="AF37" s="112">
        <v>429</v>
      </c>
      <c r="AG37" s="117">
        <f t="shared" si="2"/>
        <v>3366347</v>
      </c>
      <c r="AH37" s="112">
        <v>261217</v>
      </c>
      <c r="AI37" s="112">
        <v>173</v>
      </c>
      <c r="AJ37" s="112">
        <v>2998</v>
      </c>
      <c r="AK37" s="112">
        <v>3087</v>
      </c>
      <c r="AL37" s="112">
        <v>3096351</v>
      </c>
      <c r="AM37" s="112">
        <v>2521</v>
      </c>
      <c r="AN37" s="121">
        <v>3098872</v>
      </c>
      <c r="AO37" s="42" t="s">
        <v>60</v>
      </c>
    </row>
    <row r="38" spans="1:41" s="40" customFormat="1" ht="24.75" customHeight="1">
      <c r="A38" s="53">
        <v>32</v>
      </c>
      <c r="B38" s="54" t="s">
        <v>61</v>
      </c>
      <c r="C38" s="50">
        <v>22310</v>
      </c>
      <c r="D38" s="50">
        <v>832</v>
      </c>
      <c r="E38" s="50">
        <v>23142</v>
      </c>
      <c r="F38" s="50">
        <v>66469339</v>
      </c>
      <c r="G38" s="50">
        <v>612815</v>
      </c>
      <c r="H38" s="112">
        <v>8760</v>
      </c>
      <c r="I38" s="112">
        <v>88274</v>
      </c>
      <c r="J38" s="112">
        <v>1673061</v>
      </c>
      <c r="K38" s="112">
        <v>5316</v>
      </c>
      <c r="L38" s="112">
        <v>12796</v>
      </c>
      <c r="M38" s="118">
        <f t="shared" si="0"/>
        <v>68870361</v>
      </c>
      <c r="N38" s="112">
        <v>27180279</v>
      </c>
      <c r="O38" s="112">
        <v>39322761</v>
      </c>
      <c r="P38" s="112">
        <v>580488</v>
      </c>
      <c r="Q38" s="121">
        <v>8758</v>
      </c>
      <c r="R38" s="112">
        <v>87840</v>
      </c>
      <c r="S38" s="112">
        <v>1672765</v>
      </c>
      <c r="T38" s="125">
        <v>5308</v>
      </c>
      <c r="U38" s="136" t="s">
        <v>61</v>
      </c>
      <c r="V38" s="137">
        <v>32</v>
      </c>
      <c r="W38" s="136" t="s">
        <v>61</v>
      </c>
      <c r="X38" s="125">
        <v>12162</v>
      </c>
      <c r="Y38" s="129">
        <f t="shared" si="1"/>
        <v>41690082</v>
      </c>
      <c r="Z38" s="112">
        <v>2358426</v>
      </c>
      <c r="AA38" s="112">
        <v>17256</v>
      </c>
      <c r="AB38" s="112">
        <v>473</v>
      </c>
      <c r="AC38" s="112">
        <v>2635</v>
      </c>
      <c r="AD38" s="112">
        <v>50184</v>
      </c>
      <c r="AE38" s="112">
        <v>158</v>
      </c>
      <c r="AF38" s="112">
        <v>365</v>
      </c>
      <c r="AG38" s="129">
        <f t="shared" si="2"/>
        <v>2429497</v>
      </c>
      <c r="AH38" s="112">
        <v>126977</v>
      </c>
      <c r="AI38" s="112">
        <v>305</v>
      </c>
      <c r="AJ38" s="112">
        <v>1014</v>
      </c>
      <c r="AK38" s="112">
        <v>919</v>
      </c>
      <c r="AL38" s="112">
        <v>2290203</v>
      </c>
      <c r="AM38" s="112">
        <v>2342</v>
      </c>
      <c r="AN38" s="121">
        <v>2292545</v>
      </c>
      <c r="AO38" s="54" t="s">
        <v>61</v>
      </c>
    </row>
    <row r="39" spans="1:41" s="27" customFormat="1" ht="24.75" customHeight="1">
      <c r="A39" s="63"/>
      <c r="B39" s="64" t="s">
        <v>82</v>
      </c>
      <c r="C39" s="65">
        <f>SUM(C7:C38)</f>
        <v>1182743</v>
      </c>
      <c r="D39" s="65">
        <f aca="true" t="shared" si="3" ref="D39:T39">SUM(D7:D38)</f>
        <v>61914</v>
      </c>
      <c r="E39" s="65">
        <f t="shared" si="3"/>
        <v>1244657</v>
      </c>
      <c r="F39" s="65">
        <f t="shared" si="3"/>
        <v>4049799331</v>
      </c>
      <c r="G39" s="65">
        <f t="shared" si="3"/>
        <v>63333632</v>
      </c>
      <c r="H39" s="93">
        <f t="shared" si="3"/>
        <v>969668</v>
      </c>
      <c r="I39" s="93">
        <f t="shared" si="3"/>
        <v>16373001</v>
      </c>
      <c r="J39" s="93">
        <f t="shared" si="3"/>
        <v>14576664</v>
      </c>
      <c r="K39" s="93">
        <f t="shared" si="3"/>
        <v>1850795</v>
      </c>
      <c r="L39" s="93">
        <f t="shared" si="3"/>
        <v>1428788</v>
      </c>
      <c r="M39" s="93">
        <f t="shared" si="0"/>
        <v>4148331879</v>
      </c>
      <c r="N39" s="93">
        <f t="shared" si="3"/>
        <v>1530980283</v>
      </c>
      <c r="O39" s="93">
        <f t="shared" si="3"/>
        <v>2520441775</v>
      </c>
      <c r="P39" s="93">
        <f t="shared" si="3"/>
        <v>61951477</v>
      </c>
      <c r="Q39" s="93">
        <f t="shared" si="3"/>
        <v>942419</v>
      </c>
      <c r="R39" s="93">
        <f t="shared" si="3"/>
        <v>16328110</v>
      </c>
      <c r="S39" s="93">
        <f t="shared" si="3"/>
        <v>14464866</v>
      </c>
      <c r="T39" s="93">
        <f t="shared" si="3"/>
        <v>1840061</v>
      </c>
      <c r="U39" s="138" t="s">
        <v>82</v>
      </c>
      <c r="V39" s="139"/>
      <c r="W39" s="140" t="s">
        <v>82</v>
      </c>
      <c r="X39" s="93">
        <f aca="true" t="shared" si="4" ref="X39:AN39">SUM(X7:X38)</f>
        <v>1382888</v>
      </c>
      <c r="Y39" s="93">
        <f t="shared" si="1"/>
        <v>2617351596</v>
      </c>
      <c r="Z39" s="93">
        <f t="shared" si="4"/>
        <v>151176786</v>
      </c>
      <c r="AA39" s="93">
        <f t="shared" si="4"/>
        <v>1847779</v>
      </c>
      <c r="AB39" s="93">
        <f t="shared" si="4"/>
        <v>50705</v>
      </c>
      <c r="AC39" s="93">
        <f t="shared" si="4"/>
        <v>489830</v>
      </c>
      <c r="AD39" s="93">
        <f t="shared" si="4"/>
        <v>433935</v>
      </c>
      <c r="AE39" s="93">
        <f t="shared" si="4"/>
        <v>55185</v>
      </c>
      <c r="AF39" s="93">
        <f t="shared" si="4"/>
        <v>41480</v>
      </c>
      <c r="AG39" s="93">
        <f t="shared" si="2"/>
        <v>154095700</v>
      </c>
      <c r="AH39" s="93">
        <f t="shared" si="4"/>
        <v>10066004</v>
      </c>
      <c r="AI39" s="93">
        <f t="shared" si="4"/>
        <v>12989</v>
      </c>
      <c r="AJ39" s="93">
        <f t="shared" si="4"/>
        <v>121309</v>
      </c>
      <c r="AK39" s="93">
        <f t="shared" si="4"/>
        <v>200668</v>
      </c>
      <c r="AL39" s="93">
        <f t="shared" si="4"/>
        <v>142216558</v>
      </c>
      <c r="AM39" s="93">
        <f t="shared" si="4"/>
        <v>1458278</v>
      </c>
      <c r="AN39" s="159">
        <f t="shared" si="4"/>
        <v>143674836</v>
      </c>
      <c r="AO39" s="66" t="s">
        <v>82</v>
      </c>
    </row>
    <row r="40" spans="1:41" s="40" customFormat="1" ht="24.75" customHeight="1">
      <c r="A40" s="48">
        <v>33</v>
      </c>
      <c r="B40" s="44" t="s">
        <v>33</v>
      </c>
      <c r="C40" s="55">
        <v>13275</v>
      </c>
      <c r="D40" s="55">
        <v>608</v>
      </c>
      <c r="E40" s="55">
        <v>13883</v>
      </c>
      <c r="F40" s="55">
        <v>39357610</v>
      </c>
      <c r="G40" s="55">
        <v>528753</v>
      </c>
      <c r="H40" s="115">
        <v>5069</v>
      </c>
      <c r="I40" s="115">
        <v>883850</v>
      </c>
      <c r="J40" s="115">
        <v>30778</v>
      </c>
      <c r="K40" s="115">
        <v>23242</v>
      </c>
      <c r="L40" s="115">
        <v>12195</v>
      </c>
      <c r="M40" s="119">
        <f t="shared" si="0"/>
        <v>40841497</v>
      </c>
      <c r="N40" s="115">
        <v>16465108</v>
      </c>
      <c r="O40" s="115">
        <v>22909978</v>
      </c>
      <c r="P40" s="115">
        <v>512550</v>
      </c>
      <c r="Q40" s="115">
        <v>5068</v>
      </c>
      <c r="R40" s="115">
        <v>883847</v>
      </c>
      <c r="S40" s="115">
        <v>30290</v>
      </c>
      <c r="T40" s="128">
        <v>23235</v>
      </c>
      <c r="U40" s="141" t="s">
        <v>33</v>
      </c>
      <c r="V40" s="142">
        <v>33</v>
      </c>
      <c r="W40" s="141" t="s">
        <v>33</v>
      </c>
      <c r="X40" s="128">
        <v>11421</v>
      </c>
      <c r="Y40" s="119">
        <f t="shared" si="1"/>
        <v>24376389</v>
      </c>
      <c r="Z40" s="115">
        <v>1375006</v>
      </c>
      <c r="AA40" s="115">
        <v>15366</v>
      </c>
      <c r="AB40" s="115">
        <v>274</v>
      </c>
      <c r="AC40" s="115">
        <v>26515</v>
      </c>
      <c r="AD40" s="115">
        <v>909</v>
      </c>
      <c r="AE40" s="115">
        <v>698</v>
      </c>
      <c r="AF40" s="115">
        <v>343</v>
      </c>
      <c r="AG40" s="119">
        <f t="shared" si="2"/>
        <v>1419111</v>
      </c>
      <c r="AH40" s="115">
        <v>87993</v>
      </c>
      <c r="AI40" s="115">
        <v>191</v>
      </c>
      <c r="AJ40" s="115">
        <v>1051</v>
      </c>
      <c r="AK40" s="115">
        <v>1404</v>
      </c>
      <c r="AL40" s="115">
        <v>1326861</v>
      </c>
      <c r="AM40" s="115">
        <v>1585</v>
      </c>
      <c r="AN40" s="143">
        <v>1328446</v>
      </c>
      <c r="AO40" s="44" t="s">
        <v>33</v>
      </c>
    </row>
    <row r="41" spans="1:41" s="40" customFormat="1" ht="24.75" customHeight="1">
      <c r="A41" s="47">
        <v>34</v>
      </c>
      <c r="B41" s="42" t="s">
        <v>34</v>
      </c>
      <c r="C41" s="55">
        <v>6600</v>
      </c>
      <c r="D41" s="55">
        <v>570</v>
      </c>
      <c r="E41" s="55">
        <v>7170</v>
      </c>
      <c r="F41" s="50">
        <v>20450699</v>
      </c>
      <c r="G41" s="50">
        <v>212677</v>
      </c>
      <c r="H41" s="112">
        <v>812</v>
      </c>
      <c r="I41" s="112">
        <v>2981</v>
      </c>
      <c r="J41" s="112">
        <v>170416</v>
      </c>
      <c r="K41" s="112">
        <v>18973</v>
      </c>
      <c r="L41" s="112">
        <v>110</v>
      </c>
      <c r="M41" s="119">
        <f t="shared" si="0"/>
        <v>20856668</v>
      </c>
      <c r="N41" s="112">
        <v>8301882</v>
      </c>
      <c r="O41" s="112">
        <v>12156537</v>
      </c>
      <c r="P41" s="112">
        <v>206033</v>
      </c>
      <c r="Q41" s="112">
        <v>811</v>
      </c>
      <c r="R41" s="112">
        <v>2979</v>
      </c>
      <c r="S41" s="112">
        <v>169349</v>
      </c>
      <c r="T41" s="125">
        <v>18968</v>
      </c>
      <c r="U41" s="132" t="s">
        <v>34</v>
      </c>
      <c r="V41" s="133">
        <v>34</v>
      </c>
      <c r="W41" s="132" t="s">
        <v>34</v>
      </c>
      <c r="X41" s="125">
        <v>109</v>
      </c>
      <c r="Y41" s="117">
        <f t="shared" si="1"/>
        <v>12554786</v>
      </c>
      <c r="Z41" s="112">
        <v>729100</v>
      </c>
      <c r="AA41" s="112">
        <v>6179</v>
      </c>
      <c r="AB41" s="112">
        <v>44</v>
      </c>
      <c r="AC41" s="112">
        <v>89</v>
      </c>
      <c r="AD41" s="112">
        <v>5083</v>
      </c>
      <c r="AE41" s="112">
        <v>570</v>
      </c>
      <c r="AF41" s="112">
        <v>3</v>
      </c>
      <c r="AG41" s="117">
        <f t="shared" si="2"/>
        <v>741068</v>
      </c>
      <c r="AH41" s="112">
        <v>39654</v>
      </c>
      <c r="AI41" s="112">
        <v>33</v>
      </c>
      <c r="AJ41" s="112">
        <v>913</v>
      </c>
      <c r="AK41" s="112">
        <v>1339</v>
      </c>
      <c r="AL41" s="112">
        <v>678696</v>
      </c>
      <c r="AM41" s="112">
        <v>20340</v>
      </c>
      <c r="AN41" s="121">
        <v>699036</v>
      </c>
      <c r="AO41" s="42" t="s">
        <v>34</v>
      </c>
    </row>
    <row r="42" spans="1:41" s="40" customFormat="1" ht="24.75" customHeight="1">
      <c r="A42" s="47">
        <v>35</v>
      </c>
      <c r="B42" s="42" t="s">
        <v>62</v>
      </c>
      <c r="C42" s="55">
        <v>7911</v>
      </c>
      <c r="D42" s="55">
        <v>350</v>
      </c>
      <c r="E42" s="55">
        <v>8261</v>
      </c>
      <c r="F42" s="50">
        <v>22028315</v>
      </c>
      <c r="G42" s="50">
        <v>191667</v>
      </c>
      <c r="H42" s="112">
        <v>0</v>
      </c>
      <c r="I42" s="112">
        <v>31704</v>
      </c>
      <c r="J42" s="112">
        <v>17365</v>
      </c>
      <c r="K42" s="112">
        <v>3756</v>
      </c>
      <c r="L42" s="112">
        <v>3092</v>
      </c>
      <c r="M42" s="119">
        <f t="shared" si="0"/>
        <v>22275899</v>
      </c>
      <c r="N42" s="112">
        <v>9719605</v>
      </c>
      <c r="O42" s="112">
        <v>12319967</v>
      </c>
      <c r="P42" s="112">
        <v>182314</v>
      </c>
      <c r="Q42" s="112">
        <v>0</v>
      </c>
      <c r="R42" s="112">
        <v>29818</v>
      </c>
      <c r="S42" s="112">
        <v>17358</v>
      </c>
      <c r="T42" s="125">
        <v>3746</v>
      </c>
      <c r="U42" s="132" t="s">
        <v>62</v>
      </c>
      <c r="V42" s="133">
        <v>35</v>
      </c>
      <c r="W42" s="132" t="s">
        <v>62</v>
      </c>
      <c r="X42" s="125">
        <v>3091</v>
      </c>
      <c r="Y42" s="117">
        <f t="shared" si="1"/>
        <v>12556294</v>
      </c>
      <c r="Z42" s="112">
        <v>738875</v>
      </c>
      <c r="AA42" s="112">
        <v>5335</v>
      </c>
      <c r="AB42" s="112">
        <v>0</v>
      </c>
      <c r="AC42" s="112">
        <v>894</v>
      </c>
      <c r="AD42" s="112">
        <v>522</v>
      </c>
      <c r="AE42" s="112">
        <v>112</v>
      </c>
      <c r="AF42" s="112">
        <v>92</v>
      </c>
      <c r="AG42" s="117">
        <f t="shared" si="2"/>
        <v>745830</v>
      </c>
      <c r="AH42" s="112">
        <v>39622</v>
      </c>
      <c r="AI42" s="112">
        <v>226</v>
      </c>
      <c r="AJ42" s="112">
        <v>174</v>
      </c>
      <c r="AK42" s="112">
        <v>465</v>
      </c>
      <c r="AL42" s="112">
        <v>704366</v>
      </c>
      <c r="AM42" s="112">
        <v>977</v>
      </c>
      <c r="AN42" s="121">
        <v>705343</v>
      </c>
      <c r="AO42" s="42" t="s">
        <v>62</v>
      </c>
    </row>
    <row r="43" spans="1:41" s="40" customFormat="1" ht="24.75" customHeight="1">
      <c r="A43" s="47">
        <v>36</v>
      </c>
      <c r="B43" s="42" t="s">
        <v>35</v>
      </c>
      <c r="C43" s="55">
        <v>18008</v>
      </c>
      <c r="D43" s="55">
        <v>545</v>
      </c>
      <c r="E43" s="55">
        <v>18553</v>
      </c>
      <c r="F43" s="50">
        <v>66537272</v>
      </c>
      <c r="G43" s="50">
        <v>655478</v>
      </c>
      <c r="H43" s="112">
        <v>9934</v>
      </c>
      <c r="I43" s="112">
        <v>91824</v>
      </c>
      <c r="J43" s="112">
        <v>57402</v>
      </c>
      <c r="K43" s="112">
        <v>25272</v>
      </c>
      <c r="L43" s="112">
        <v>70759</v>
      </c>
      <c r="M43" s="119">
        <f t="shared" si="0"/>
        <v>67447941</v>
      </c>
      <c r="N43" s="112">
        <v>24358917</v>
      </c>
      <c r="O43" s="112">
        <v>42197274</v>
      </c>
      <c r="P43" s="112">
        <v>638823</v>
      </c>
      <c r="Q43" s="112">
        <v>9846</v>
      </c>
      <c r="R43" s="112">
        <v>91332</v>
      </c>
      <c r="S43" s="112">
        <v>56207</v>
      </c>
      <c r="T43" s="125">
        <v>25250</v>
      </c>
      <c r="U43" s="132" t="s">
        <v>35</v>
      </c>
      <c r="V43" s="133">
        <v>36</v>
      </c>
      <c r="W43" s="132" t="s">
        <v>35</v>
      </c>
      <c r="X43" s="125">
        <v>70292</v>
      </c>
      <c r="Y43" s="117">
        <f t="shared" si="1"/>
        <v>43089024</v>
      </c>
      <c r="Z43" s="112">
        <v>2531070</v>
      </c>
      <c r="AA43" s="112">
        <v>18891</v>
      </c>
      <c r="AB43" s="112">
        <v>532</v>
      </c>
      <c r="AC43" s="112">
        <v>2740</v>
      </c>
      <c r="AD43" s="112">
        <v>1687</v>
      </c>
      <c r="AE43" s="112">
        <v>758</v>
      </c>
      <c r="AF43" s="112">
        <v>2108</v>
      </c>
      <c r="AG43" s="117">
        <f t="shared" si="2"/>
        <v>2557786</v>
      </c>
      <c r="AH43" s="112">
        <v>165871</v>
      </c>
      <c r="AI43" s="112">
        <v>73</v>
      </c>
      <c r="AJ43" s="112">
        <v>1693</v>
      </c>
      <c r="AK43" s="112">
        <v>1479</v>
      </c>
      <c r="AL43" s="112">
        <v>2387252</v>
      </c>
      <c r="AM43" s="112">
        <v>1418</v>
      </c>
      <c r="AN43" s="121">
        <v>2388670</v>
      </c>
      <c r="AO43" s="42" t="s">
        <v>35</v>
      </c>
    </row>
    <row r="44" spans="1:41" s="40" customFormat="1" ht="24.75" customHeight="1">
      <c r="A44" s="47">
        <v>37</v>
      </c>
      <c r="B44" s="42" t="s">
        <v>36</v>
      </c>
      <c r="C44" s="55">
        <v>5903</v>
      </c>
      <c r="D44" s="55">
        <v>417</v>
      </c>
      <c r="E44" s="55">
        <v>6320</v>
      </c>
      <c r="F44" s="50">
        <v>15846569</v>
      </c>
      <c r="G44" s="50">
        <v>49027</v>
      </c>
      <c r="H44" s="112">
        <v>236</v>
      </c>
      <c r="I44" s="112">
        <v>121633</v>
      </c>
      <c r="J44" s="112">
        <v>9015</v>
      </c>
      <c r="K44" s="112">
        <v>10</v>
      </c>
      <c r="L44" s="112">
        <v>0</v>
      </c>
      <c r="M44" s="119">
        <f t="shared" si="0"/>
        <v>16026490</v>
      </c>
      <c r="N44" s="112">
        <v>7128726</v>
      </c>
      <c r="O44" s="112">
        <v>8720940</v>
      </c>
      <c r="P44" s="112">
        <v>45935</v>
      </c>
      <c r="Q44" s="112">
        <v>235</v>
      </c>
      <c r="R44" s="112">
        <v>121632</v>
      </c>
      <c r="S44" s="112">
        <v>9012</v>
      </c>
      <c r="T44" s="125">
        <v>10</v>
      </c>
      <c r="U44" s="132" t="s">
        <v>36</v>
      </c>
      <c r="V44" s="133">
        <v>37</v>
      </c>
      <c r="W44" s="132" t="s">
        <v>36</v>
      </c>
      <c r="X44" s="125">
        <v>0</v>
      </c>
      <c r="Y44" s="117">
        <f t="shared" si="1"/>
        <v>8897764</v>
      </c>
      <c r="Z44" s="112">
        <v>523007</v>
      </c>
      <c r="AA44" s="112">
        <v>1381</v>
      </c>
      <c r="AB44" s="112">
        <v>12</v>
      </c>
      <c r="AC44" s="112">
        <v>3649</v>
      </c>
      <c r="AD44" s="112">
        <v>270</v>
      </c>
      <c r="AE44" s="112">
        <v>0</v>
      </c>
      <c r="AF44" s="112">
        <v>0</v>
      </c>
      <c r="AG44" s="117">
        <f t="shared" si="2"/>
        <v>528319</v>
      </c>
      <c r="AH44" s="112">
        <v>23018</v>
      </c>
      <c r="AI44" s="112">
        <v>66</v>
      </c>
      <c r="AJ44" s="112">
        <v>318</v>
      </c>
      <c r="AK44" s="112">
        <v>60</v>
      </c>
      <c r="AL44" s="112">
        <v>496969</v>
      </c>
      <c r="AM44" s="112">
        <v>7888</v>
      </c>
      <c r="AN44" s="121">
        <v>504857</v>
      </c>
      <c r="AO44" s="42" t="s">
        <v>36</v>
      </c>
    </row>
    <row r="45" spans="1:41" s="40" customFormat="1" ht="24.75" customHeight="1">
      <c r="A45" s="47">
        <v>38</v>
      </c>
      <c r="B45" s="42" t="s">
        <v>37</v>
      </c>
      <c r="C45" s="55">
        <v>6701</v>
      </c>
      <c r="D45" s="55">
        <v>257</v>
      </c>
      <c r="E45" s="55">
        <v>6958</v>
      </c>
      <c r="F45" s="50">
        <v>22217411</v>
      </c>
      <c r="G45" s="50">
        <v>206834</v>
      </c>
      <c r="H45" s="112">
        <v>14110</v>
      </c>
      <c r="I45" s="112">
        <v>196512</v>
      </c>
      <c r="J45" s="112">
        <v>21077</v>
      </c>
      <c r="K45" s="112">
        <v>2239</v>
      </c>
      <c r="L45" s="112">
        <v>4712</v>
      </c>
      <c r="M45" s="119">
        <f t="shared" si="0"/>
        <v>22662895</v>
      </c>
      <c r="N45" s="112">
        <v>8525633</v>
      </c>
      <c r="O45" s="112">
        <v>13698957</v>
      </c>
      <c r="P45" s="112">
        <v>200706</v>
      </c>
      <c r="Q45" s="112">
        <v>14110</v>
      </c>
      <c r="R45" s="112">
        <v>196033</v>
      </c>
      <c r="S45" s="112">
        <v>21068</v>
      </c>
      <c r="T45" s="125">
        <v>2237</v>
      </c>
      <c r="U45" s="132" t="s">
        <v>37</v>
      </c>
      <c r="V45" s="133">
        <v>38</v>
      </c>
      <c r="W45" s="132" t="s">
        <v>37</v>
      </c>
      <c r="X45" s="125">
        <v>4151</v>
      </c>
      <c r="Y45" s="117">
        <f t="shared" si="1"/>
        <v>14137262</v>
      </c>
      <c r="Z45" s="112">
        <v>821662</v>
      </c>
      <c r="AA45" s="112">
        <v>5981</v>
      </c>
      <c r="AB45" s="112">
        <v>763</v>
      </c>
      <c r="AC45" s="112">
        <v>5881</v>
      </c>
      <c r="AD45" s="112">
        <v>630</v>
      </c>
      <c r="AE45" s="112">
        <v>67</v>
      </c>
      <c r="AF45" s="112">
        <v>124</v>
      </c>
      <c r="AG45" s="117">
        <f t="shared" si="2"/>
        <v>835108</v>
      </c>
      <c r="AH45" s="112">
        <v>39800</v>
      </c>
      <c r="AI45" s="112">
        <v>94</v>
      </c>
      <c r="AJ45" s="112">
        <v>193</v>
      </c>
      <c r="AK45" s="112">
        <v>243</v>
      </c>
      <c r="AL45" s="112">
        <v>794063</v>
      </c>
      <c r="AM45" s="112">
        <v>715</v>
      </c>
      <c r="AN45" s="121">
        <v>794778</v>
      </c>
      <c r="AO45" s="42" t="s">
        <v>37</v>
      </c>
    </row>
    <row r="46" spans="1:41" s="40" customFormat="1" ht="24.75" customHeight="1">
      <c r="A46" s="47">
        <v>39</v>
      </c>
      <c r="B46" s="42" t="s">
        <v>38</v>
      </c>
      <c r="C46" s="55">
        <v>22424</v>
      </c>
      <c r="D46" s="55">
        <v>763</v>
      </c>
      <c r="E46" s="55">
        <v>23187</v>
      </c>
      <c r="F46" s="50">
        <v>73077243</v>
      </c>
      <c r="G46" s="50">
        <v>1480438</v>
      </c>
      <c r="H46" s="112">
        <v>20097</v>
      </c>
      <c r="I46" s="112">
        <v>60781</v>
      </c>
      <c r="J46" s="112">
        <v>136095</v>
      </c>
      <c r="K46" s="112">
        <v>12579</v>
      </c>
      <c r="L46" s="112">
        <v>20325</v>
      </c>
      <c r="M46" s="119">
        <f t="shared" si="0"/>
        <v>74807558</v>
      </c>
      <c r="N46" s="112">
        <v>28401325</v>
      </c>
      <c r="O46" s="112">
        <v>44698850</v>
      </c>
      <c r="P46" s="112">
        <v>1460293</v>
      </c>
      <c r="Q46" s="112">
        <v>20096</v>
      </c>
      <c r="R46" s="112">
        <v>60287</v>
      </c>
      <c r="S46" s="112">
        <v>133830</v>
      </c>
      <c r="T46" s="125">
        <v>12558</v>
      </c>
      <c r="U46" s="132" t="s">
        <v>38</v>
      </c>
      <c r="V46" s="133">
        <v>39</v>
      </c>
      <c r="W46" s="132" t="s">
        <v>38</v>
      </c>
      <c r="X46" s="125">
        <v>20319</v>
      </c>
      <c r="Y46" s="117">
        <f t="shared" si="1"/>
        <v>46406233</v>
      </c>
      <c r="Z46" s="112">
        <v>2680984</v>
      </c>
      <c r="AA46" s="112">
        <v>43608</v>
      </c>
      <c r="AB46" s="112">
        <v>1085</v>
      </c>
      <c r="AC46" s="112">
        <v>1808</v>
      </c>
      <c r="AD46" s="112">
        <v>4014</v>
      </c>
      <c r="AE46" s="112">
        <v>378</v>
      </c>
      <c r="AF46" s="112">
        <v>608</v>
      </c>
      <c r="AG46" s="117">
        <f t="shared" si="2"/>
        <v>2732485</v>
      </c>
      <c r="AH46" s="112">
        <v>188431</v>
      </c>
      <c r="AI46" s="112">
        <v>330</v>
      </c>
      <c r="AJ46" s="112">
        <v>1117</v>
      </c>
      <c r="AK46" s="112">
        <v>1695</v>
      </c>
      <c r="AL46" s="112">
        <v>2538413</v>
      </c>
      <c r="AM46" s="112">
        <v>2499</v>
      </c>
      <c r="AN46" s="121">
        <v>2540912</v>
      </c>
      <c r="AO46" s="42" t="s">
        <v>38</v>
      </c>
    </row>
    <row r="47" spans="1:41" s="40" customFormat="1" ht="24.75" customHeight="1">
      <c r="A47" s="47">
        <v>40</v>
      </c>
      <c r="B47" s="42" t="s">
        <v>39</v>
      </c>
      <c r="C47" s="55">
        <v>3386</v>
      </c>
      <c r="D47" s="55">
        <v>185</v>
      </c>
      <c r="E47" s="55">
        <v>3571</v>
      </c>
      <c r="F47" s="50">
        <v>9934310</v>
      </c>
      <c r="G47" s="50">
        <v>91854</v>
      </c>
      <c r="H47" s="112">
        <v>12502</v>
      </c>
      <c r="I47" s="112">
        <v>3871</v>
      </c>
      <c r="J47" s="112">
        <v>104778</v>
      </c>
      <c r="K47" s="112">
        <v>0</v>
      </c>
      <c r="L47" s="112">
        <v>638</v>
      </c>
      <c r="M47" s="119">
        <f t="shared" si="0"/>
        <v>10147953</v>
      </c>
      <c r="N47" s="112">
        <v>4347646</v>
      </c>
      <c r="O47" s="112">
        <v>5587492</v>
      </c>
      <c r="P47" s="112">
        <v>91852</v>
      </c>
      <c r="Q47" s="112">
        <v>12196</v>
      </c>
      <c r="R47" s="112">
        <v>3353</v>
      </c>
      <c r="S47" s="112">
        <v>104776</v>
      </c>
      <c r="T47" s="125">
        <v>0</v>
      </c>
      <c r="U47" s="132" t="s">
        <v>39</v>
      </c>
      <c r="V47" s="133">
        <v>40</v>
      </c>
      <c r="W47" s="132" t="s">
        <v>39</v>
      </c>
      <c r="X47" s="125">
        <v>638</v>
      </c>
      <c r="Y47" s="117">
        <f t="shared" si="1"/>
        <v>5800307</v>
      </c>
      <c r="Z47" s="112">
        <v>335112</v>
      </c>
      <c r="AA47" s="112">
        <v>2755</v>
      </c>
      <c r="AB47" s="112">
        <v>658</v>
      </c>
      <c r="AC47" s="112">
        <v>101</v>
      </c>
      <c r="AD47" s="112">
        <v>3145</v>
      </c>
      <c r="AE47" s="112">
        <v>0</v>
      </c>
      <c r="AF47" s="112">
        <v>19</v>
      </c>
      <c r="AG47" s="117">
        <f t="shared" si="2"/>
        <v>341790</v>
      </c>
      <c r="AH47" s="112">
        <v>16132</v>
      </c>
      <c r="AI47" s="112">
        <v>66</v>
      </c>
      <c r="AJ47" s="112">
        <v>92</v>
      </c>
      <c r="AK47" s="112">
        <v>44</v>
      </c>
      <c r="AL47" s="112">
        <v>324928</v>
      </c>
      <c r="AM47" s="112">
        <v>528</v>
      </c>
      <c r="AN47" s="121">
        <v>325456</v>
      </c>
      <c r="AO47" s="42" t="s">
        <v>39</v>
      </c>
    </row>
    <row r="48" spans="1:41" s="40" customFormat="1" ht="24.75" customHeight="1">
      <c r="A48" s="47">
        <v>41</v>
      </c>
      <c r="B48" s="42" t="s">
        <v>40</v>
      </c>
      <c r="C48" s="55">
        <v>8700</v>
      </c>
      <c r="D48" s="55">
        <v>786</v>
      </c>
      <c r="E48" s="55">
        <v>9486</v>
      </c>
      <c r="F48" s="50">
        <v>27760852</v>
      </c>
      <c r="G48" s="50">
        <v>184703</v>
      </c>
      <c r="H48" s="112">
        <v>1295</v>
      </c>
      <c r="I48" s="112">
        <v>448568</v>
      </c>
      <c r="J48" s="112">
        <v>205819</v>
      </c>
      <c r="K48" s="112">
        <v>8688</v>
      </c>
      <c r="L48" s="112">
        <v>2698</v>
      </c>
      <c r="M48" s="119">
        <f t="shared" si="0"/>
        <v>28612623</v>
      </c>
      <c r="N48" s="112">
        <v>11422309</v>
      </c>
      <c r="O48" s="112">
        <v>16351916</v>
      </c>
      <c r="P48" s="112">
        <v>171992</v>
      </c>
      <c r="Q48" s="112">
        <v>1294</v>
      </c>
      <c r="R48" s="112">
        <v>448303</v>
      </c>
      <c r="S48" s="112">
        <v>205429</v>
      </c>
      <c r="T48" s="125">
        <v>8684</v>
      </c>
      <c r="U48" s="132" t="s">
        <v>40</v>
      </c>
      <c r="V48" s="133">
        <v>41</v>
      </c>
      <c r="W48" s="132" t="s">
        <v>40</v>
      </c>
      <c r="X48" s="125">
        <v>2696</v>
      </c>
      <c r="Y48" s="117">
        <f t="shared" si="1"/>
        <v>17190314</v>
      </c>
      <c r="Z48" s="112">
        <v>980742</v>
      </c>
      <c r="AA48" s="112">
        <v>5166</v>
      </c>
      <c r="AB48" s="112">
        <v>70</v>
      </c>
      <c r="AC48" s="112">
        <v>13448</v>
      </c>
      <c r="AD48" s="112">
        <v>6161</v>
      </c>
      <c r="AE48" s="112">
        <v>259</v>
      </c>
      <c r="AF48" s="112">
        <v>82</v>
      </c>
      <c r="AG48" s="117">
        <f t="shared" si="2"/>
        <v>1005928</v>
      </c>
      <c r="AH48" s="112">
        <v>53804</v>
      </c>
      <c r="AI48" s="112">
        <v>207</v>
      </c>
      <c r="AJ48" s="112">
        <v>503</v>
      </c>
      <c r="AK48" s="112">
        <v>637</v>
      </c>
      <c r="AL48" s="112">
        <v>923799</v>
      </c>
      <c r="AM48" s="112">
        <v>26978</v>
      </c>
      <c r="AN48" s="121">
        <v>950777</v>
      </c>
      <c r="AO48" s="42" t="s">
        <v>40</v>
      </c>
    </row>
    <row r="49" spans="1:41" s="40" customFormat="1" ht="24.75" customHeight="1">
      <c r="A49" s="47">
        <v>42</v>
      </c>
      <c r="B49" s="42" t="s">
        <v>41</v>
      </c>
      <c r="C49" s="55">
        <v>3504</v>
      </c>
      <c r="D49" s="55">
        <v>285</v>
      </c>
      <c r="E49" s="55">
        <v>3789</v>
      </c>
      <c r="F49" s="50">
        <v>10887313</v>
      </c>
      <c r="G49" s="50">
        <v>565522</v>
      </c>
      <c r="H49" s="112">
        <v>11034</v>
      </c>
      <c r="I49" s="112">
        <v>0</v>
      </c>
      <c r="J49" s="112">
        <v>40196</v>
      </c>
      <c r="K49" s="112">
        <v>4664</v>
      </c>
      <c r="L49" s="112">
        <v>0</v>
      </c>
      <c r="M49" s="119">
        <f t="shared" si="0"/>
        <v>11508729</v>
      </c>
      <c r="N49" s="112">
        <v>4568579</v>
      </c>
      <c r="O49" s="112">
        <v>6329448</v>
      </c>
      <c r="P49" s="112">
        <v>554996</v>
      </c>
      <c r="Q49" s="112">
        <v>11033</v>
      </c>
      <c r="R49" s="112">
        <v>0</v>
      </c>
      <c r="S49" s="112">
        <v>40192</v>
      </c>
      <c r="T49" s="125">
        <v>4481</v>
      </c>
      <c r="U49" s="132" t="s">
        <v>41</v>
      </c>
      <c r="V49" s="133">
        <v>42</v>
      </c>
      <c r="W49" s="132" t="s">
        <v>41</v>
      </c>
      <c r="X49" s="125">
        <v>0</v>
      </c>
      <c r="Y49" s="117">
        <f t="shared" si="1"/>
        <v>6940150</v>
      </c>
      <c r="Z49" s="112">
        <v>379623</v>
      </c>
      <c r="AA49" s="112">
        <v>16647</v>
      </c>
      <c r="AB49" s="112">
        <v>596</v>
      </c>
      <c r="AC49" s="112">
        <v>0</v>
      </c>
      <c r="AD49" s="112">
        <v>1206</v>
      </c>
      <c r="AE49" s="112">
        <v>135</v>
      </c>
      <c r="AF49" s="112">
        <v>0</v>
      </c>
      <c r="AG49" s="117">
        <f t="shared" si="2"/>
        <v>398207</v>
      </c>
      <c r="AH49" s="112">
        <v>20988</v>
      </c>
      <c r="AI49" s="112">
        <v>94</v>
      </c>
      <c r="AJ49" s="112">
        <v>264</v>
      </c>
      <c r="AK49" s="112">
        <v>191</v>
      </c>
      <c r="AL49" s="112">
        <v>368972</v>
      </c>
      <c r="AM49" s="112">
        <v>7698</v>
      </c>
      <c r="AN49" s="121">
        <v>376670</v>
      </c>
      <c r="AO49" s="42" t="s">
        <v>41</v>
      </c>
    </row>
    <row r="50" spans="1:41" s="40" customFormat="1" ht="24.75" customHeight="1">
      <c r="A50" s="47">
        <v>43</v>
      </c>
      <c r="B50" s="42" t="s">
        <v>42</v>
      </c>
      <c r="C50" s="55">
        <v>11147</v>
      </c>
      <c r="D50" s="55">
        <v>442</v>
      </c>
      <c r="E50" s="55">
        <v>11589</v>
      </c>
      <c r="F50" s="50">
        <v>33905718</v>
      </c>
      <c r="G50" s="50">
        <v>462979</v>
      </c>
      <c r="H50" s="112">
        <v>3146</v>
      </c>
      <c r="I50" s="112">
        <v>549091</v>
      </c>
      <c r="J50" s="112">
        <v>157480</v>
      </c>
      <c r="K50" s="112">
        <v>25456</v>
      </c>
      <c r="L50" s="112">
        <v>11300</v>
      </c>
      <c r="M50" s="119">
        <f t="shared" si="0"/>
        <v>35115170</v>
      </c>
      <c r="N50" s="112">
        <v>13745568</v>
      </c>
      <c r="O50" s="112">
        <v>20183823</v>
      </c>
      <c r="P50" s="112">
        <v>440699</v>
      </c>
      <c r="Q50" s="112">
        <v>2741</v>
      </c>
      <c r="R50" s="112">
        <v>549090</v>
      </c>
      <c r="S50" s="112">
        <v>156501</v>
      </c>
      <c r="T50" s="125">
        <v>25451</v>
      </c>
      <c r="U50" s="132" t="s">
        <v>42</v>
      </c>
      <c r="V50" s="133">
        <v>43</v>
      </c>
      <c r="W50" s="132" t="s">
        <v>42</v>
      </c>
      <c r="X50" s="125">
        <v>11297</v>
      </c>
      <c r="Y50" s="117">
        <f t="shared" si="1"/>
        <v>21369602</v>
      </c>
      <c r="Z50" s="112">
        <v>1210565</v>
      </c>
      <c r="AA50" s="112">
        <v>13211</v>
      </c>
      <c r="AB50" s="112">
        <v>149</v>
      </c>
      <c r="AC50" s="112">
        <v>16471</v>
      </c>
      <c r="AD50" s="112">
        <v>4694</v>
      </c>
      <c r="AE50" s="112">
        <v>765</v>
      </c>
      <c r="AF50" s="112">
        <v>339</v>
      </c>
      <c r="AG50" s="117">
        <f t="shared" si="2"/>
        <v>1246194</v>
      </c>
      <c r="AH50" s="112">
        <v>70033</v>
      </c>
      <c r="AI50" s="112">
        <v>246</v>
      </c>
      <c r="AJ50" s="112">
        <v>2068</v>
      </c>
      <c r="AK50" s="112">
        <v>950</v>
      </c>
      <c r="AL50" s="112">
        <v>1171803</v>
      </c>
      <c r="AM50" s="112">
        <v>1083</v>
      </c>
      <c r="AN50" s="121">
        <v>1172886</v>
      </c>
      <c r="AO50" s="42" t="s">
        <v>42</v>
      </c>
    </row>
    <row r="51" spans="1:41" s="40" customFormat="1" ht="24.75" customHeight="1">
      <c r="A51" s="53">
        <v>44</v>
      </c>
      <c r="B51" s="54" t="s">
        <v>43</v>
      </c>
      <c r="C51" s="55">
        <v>6465</v>
      </c>
      <c r="D51" s="55">
        <v>358</v>
      </c>
      <c r="E51" s="55">
        <v>6823</v>
      </c>
      <c r="F51" s="50">
        <v>18665572</v>
      </c>
      <c r="G51" s="50">
        <v>456604</v>
      </c>
      <c r="H51" s="112">
        <v>2679</v>
      </c>
      <c r="I51" s="112">
        <v>40938</v>
      </c>
      <c r="J51" s="112">
        <v>81719</v>
      </c>
      <c r="K51" s="112">
        <v>10232</v>
      </c>
      <c r="L51" s="112">
        <v>1087</v>
      </c>
      <c r="M51" s="119">
        <f t="shared" si="0"/>
        <v>19258831</v>
      </c>
      <c r="N51" s="112">
        <v>8086100</v>
      </c>
      <c r="O51" s="112">
        <v>10587378</v>
      </c>
      <c r="P51" s="112">
        <v>450189</v>
      </c>
      <c r="Q51" s="112">
        <v>2678</v>
      </c>
      <c r="R51" s="112">
        <v>40433</v>
      </c>
      <c r="S51" s="112">
        <v>80743</v>
      </c>
      <c r="T51" s="125">
        <v>10223</v>
      </c>
      <c r="U51" s="136" t="s">
        <v>43</v>
      </c>
      <c r="V51" s="137">
        <v>44</v>
      </c>
      <c r="W51" s="136" t="s">
        <v>43</v>
      </c>
      <c r="X51" s="125">
        <v>1087</v>
      </c>
      <c r="Y51" s="129">
        <f t="shared" si="1"/>
        <v>11172731</v>
      </c>
      <c r="Z51" s="112">
        <v>634966</v>
      </c>
      <c r="AA51" s="112">
        <v>13430</v>
      </c>
      <c r="AB51" s="112">
        <v>145</v>
      </c>
      <c r="AC51" s="112">
        <v>1213</v>
      </c>
      <c r="AD51" s="112">
        <v>2421</v>
      </c>
      <c r="AE51" s="112">
        <v>307</v>
      </c>
      <c r="AF51" s="112">
        <v>33</v>
      </c>
      <c r="AG51" s="129">
        <f t="shared" si="2"/>
        <v>652515</v>
      </c>
      <c r="AH51" s="112">
        <v>35038</v>
      </c>
      <c r="AI51" s="112">
        <v>64</v>
      </c>
      <c r="AJ51" s="112">
        <v>813</v>
      </c>
      <c r="AK51" s="112">
        <v>764</v>
      </c>
      <c r="AL51" s="112">
        <v>614341</v>
      </c>
      <c r="AM51" s="112">
        <v>1055</v>
      </c>
      <c r="AN51" s="121">
        <v>615396</v>
      </c>
      <c r="AO51" s="54" t="s">
        <v>43</v>
      </c>
    </row>
    <row r="52" spans="1:41" s="27" customFormat="1" ht="24.75" customHeight="1">
      <c r="A52" s="63"/>
      <c r="B52" s="64" t="s">
        <v>83</v>
      </c>
      <c r="C52" s="65">
        <f>SUM(C40:C51)</f>
        <v>114024</v>
      </c>
      <c r="D52" s="65">
        <f aca="true" t="shared" si="5" ref="D52:T52">SUM(D40:D51)</f>
        <v>5566</v>
      </c>
      <c r="E52" s="65">
        <f t="shared" si="5"/>
        <v>119590</v>
      </c>
      <c r="F52" s="65">
        <f t="shared" si="5"/>
        <v>360668884</v>
      </c>
      <c r="G52" s="65">
        <f t="shared" si="5"/>
        <v>5086536</v>
      </c>
      <c r="H52" s="65">
        <f t="shared" si="5"/>
        <v>80914</v>
      </c>
      <c r="I52" s="65">
        <f t="shared" si="5"/>
        <v>2431753</v>
      </c>
      <c r="J52" s="65">
        <f t="shared" si="5"/>
        <v>1032140</v>
      </c>
      <c r="K52" s="65">
        <f t="shared" si="5"/>
        <v>135111</v>
      </c>
      <c r="L52" s="65">
        <f t="shared" si="5"/>
        <v>126916</v>
      </c>
      <c r="M52" s="65">
        <f t="shared" si="0"/>
        <v>369562254</v>
      </c>
      <c r="N52" s="65">
        <f t="shared" si="5"/>
        <v>145071398</v>
      </c>
      <c r="O52" s="65">
        <f t="shared" si="5"/>
        <v>215742560</v>
      </c>
      <c r="P52" s="65">
        <f t="shared" si="5"/>
        <v>4956382</v>
      </c>
      <c r="Q52" s="65">
        <f t="shared" si="5"/>
        <v>80108</v>
      </c>
      <c r="R52" s="65">
        <f t="shared" si="5"/>
        <v>2427107</v>
      </c>
      <c r="S52" s="65">
        <f t="shared" si="5"/>
        <v>1024755</v>
      </c>
      <c r="T52" s="65">
        <f t="shared" si="5"/>
        <v>134843</v>
      </c>
      <c r="U52" s="64" t="s">
        <v>83</v>
      </c>
      <c r="V52" s="63"/>
      <c r="W52" s="64" t="s">
        <v>83</v>
      </c>
      <c r="X52" s="65">
        <f aca="true" t="shared" si="6" ref="X52:AN52">SUM(X40:X51)</f>
        <v>125101</v>
      </c>
      <c r="Y52" s="65">
        <f t="shared" si="1"/>
        <v>224490856</v>
      </c>
      <c r="Z52" s="65">
        <f t="shared" si="6"/>
        <v>12940712</v>
      </c>
      <c r="AA52" s="65">
        <f t="shared" si="6"/>
        <v>147950</v>
      </c>
      <c r="AB52" s="65">
        <f t="shared" si="6"/>
        <v>4328</v>
      </c>
      <c r="AC52" s="65">
        <f t="shared" si="6"/>
        <v>72809</v>
      </c>
      <c r="AD52" s="65">
        <f t="shared" si="6"/>
        <v>30742</v>
      </c>
      <c r="AE52" s="65">
        <f t="shared" si="6"/>
        <v>4049</v>
      </c>
      <c r="AF52" s="65">
        <f t="shared" si="6"/>
        <v>3751</v>
      </c>
      <c r="AG52" s="65">
        <f t="shared" si="2"/>
        <v>13204341</v>
      </c>
      <c r="AH52" s="65">
        <f t="shared" si="6"/>
        <v>780384</v>
      </c>
      <c r="AI52" s="65">
        <f t="shared" si="6"/>
        <v>1690</v>
      </c>
      <c r="AJ52" s="65">
        <f t="shared" si="6"/>
        <v>9199</v>
      </c>
      <c r="AK52" s="65">
        <f t="shared" si="6"/>
        <v>9271</v>
      </c>
      <c r="AL52" s="65">
        <f t="shared" si="6"/>
        <v>12330463</v>
      </c>
      <c r="AM52" s="65">
        <f t="shared" si="6"/>
        <v>72764</v>
      </c>
      <c r="AN52" s="88">
        <f t="shared" si="6"/>
        <v>12403227</v>
      </c>
      <c r="AO52" s="64" t="s">
        <v>83</v>
      </c>
    </row>
    <row r="53" spans="1:41" s="27" customFormat="1" ht="24.75" customHeight="1">
      <c r="A53" s="69"/>
      <c r="B53" s="68" t="s">
        <v>84</v>
      </c>
      <c r="C53" s="67">
        <f>C39+C52</f>
        <v>1296767</v>
      </c>
      <c r="D53" s="67">
        <f aca="true" t="shared" si="7" ref="D53:T53">D39+D52</f>
        <v>67480</v>
      </c>
      <c r="E53" s="67">
        <f t="shared" si="7"/>
        <v>1364247</v>
      </c>
      <c r="F53" s="67">
        <f t="shared" si="7"/>
        <v>4410468215</v>
      </c>
      <c r="G53" s="67">
        <f t="shared" si="7"/>
        <v>68420168</v>
      </c>
      <c r="H53" s="67">
        <f t="shared" si="7"/>
        <v>1050582</v>
      </c>
      <c r="I53" s="67">
        <f t="shared" si="7"/>
        <v>18804754</v>
      </c>
      <c r="J53" s="67">
        <f t="shared" si="7"/>
        <v>15608804</v>
      </c>
      <c r="K53" s="67">
        <f t="shared" si="7"/>
        <v>1985906</v>
      </c>
      <c r="L53" s="67">
        <f t="shared" si="7"/>
        <v>1555704</v>
      </c>
      <c r="M53" s="67">
        <f t="shared" si="0"/>
        <v>4517894133</v>
      </c>
      <c r="N53" s="67">
        <f t="shared" si="7"/>
        <v>1676051681</v>
      </c>
      <c r="O53" s="67">
        <f t="shared" si="7"/>
        <v>2736184335</v>
      </c>
      <c r="P53" s="67">
        <f t="shared" si="7"/>
        <v>66907859</v>
      </c>
      <c r="Q53" s="67">
        <f t="shared" si="7"/>
        <v>1022527</v>
      </c>
      <c r="R53" s="67">
        <f t="shared" si="7"/>
        <v>18755217</v>
      </c>
      <c r="S53" s="67">
        <f t="shared" si="7"/>
        <v>15489621</v>
      </c>
      <c r="T53" s="67">
        <f t="shared" si="7"/>
        <v>1974904</v>
      </c>
      <c r="U53" s="68" t="s">
        <v>84</v>
      </c>
      <c r="V53" s="69"/>
      <c r="W53" s="68" t="s">
        <v>84</v>
      </c>
      <c r="X53" s="67">
        <f aca="true" t="shared" si="8" ref="X53:AN53">X39+X52</f>
        <v>1507989</v>
      </c>
      <c r="Y53" s="67">
        <f t="shared" si="1"/>
        <v>2841842452</v>
      </c>
      <c r="Z53" s="67">
        <f t="shared" si="8"/>
        <v>164117498</v>
      </c>
      <c r="AA53" s="67">
        <f t="shared" si="8"/>
        <v>1995729</v>
      </c>
      <c r="AB53" s="67">
        <f t="shared" si="8"/>
        <v>55033</v>
      </c>
      <c r="AC53" s="67">
        <f t="shared" si="8"/>
        <v>562639</v>
      </c>
      <c r="AD53" s="67">
        <f t="shared" si="8"/>
        <v>464677</v>
      </c>
      <c r="AE53" s="67">
        <f t="shared" si="8"/>
        <v>59234</v>
      </c>
      <c r="AF53" s="67">
        <f t="shared" si="8"/>
        <v>45231</v>
      </c>
      <c r="AG53" s="67">
        <f t="shared" si="2"/>
        <v>167300041</v>
      </c>
      <c r="AH53" s="67">
        <f t="shared" si="8"/>
        <v>10846388</v>
      </c>
      <c r="AI53" s="67">
        <f t="shared" si="8"/>
        <v>14679</v>
      </c>
      <c r="AJ53" s="67">
        <f t="shared" si="8"/>
        <v>130508</v>
      </c>
      <c r="AK53" s="67">
        <f t="shared" si="8"/>
        <v>209939</v>
      </c>
      <c r="AL53" s="67">
        <f t="shared" si="8"/>
        <v>154547021</v>
      </c>
      <c r="AM53" s="67">
        <f t="shared" si="8"/>
        <v>1531042</v>
      </c>
      <c r="AN53" s="89">
        <f t="shared" si="8"/>
        <v>156078063</v>
      </c>
      <c r="AO53" s="68" t="s">
        <v>84</v>
      </c>
    </row>
    <row r="54" spans="3:5" ht="13.5">
      <c r="C54"/>
      <c r="D54"/>
      <c r="E54"/>
    </row>
    <row r="55" spans="2:5" ht="13.5">
      <c r="B55" s="164" t="s">
        <v>183</v>
      </c>
      <c r="C55"/>
      <c r="D55"/>
      <c r="E55"/>
    </row>
    <row r="56" spans="2:40" ht="13.5">
      <c r="B56" s="161" t="s">
        <v>149</v>
      </c>
      <c r="C56" t="s">
        <v>119</v>
      </c>
      <c r="D56" t="s">
        <v>120</v>
      </c>
      <c r="E56" t="s">
        <v>121</v>
      </c>
      <c r="F56" t="s">
        <v>122</v>
      </c>
      <c r="G56" t="s">
        <v>124</v>
      </c>
      <c r="H56" t="s">
        <v>125</v>
      </c>
      <c r="I56" t="s">
        <v>133</v>
      </c>
      <c r="J56" t="s">
        <v>134</v>
      </c>
      <c r="K56" t="s">
        <v>135</v>
      </c>
      <c r="L56" t="s">
        <v>136</v>
      </c>
      <c r="N56" t="s">
        <v>137</v>
      </c>
      <c r="O56" s="163" t="s">
        <v>165</v>
      </c>
      <c r="P56" s="163" t="s">
        <v>166</v>
      </c>
      <c r="Q56" s="163" t="s">
        <v>167</v>
      </c>
      <c r="R56" s="163" t="s">
        <v>168</v>
      </c>
      <c r="S56" s="163" t="s">
        <v>169</v>
      </c>
      <c r="T56" s="163" t="s">
        <v>170</v>
      </c>
      <c r="X56" s="163" t="s">
        <v>171</v>
      </c>
      <c r="Y56" s="163" t="s">
        <v>172</v>
      </c>
      <c r="Z56" s="163" t="s">
        <v>173</v>
      </c>
      <c r="AA56" s="163" t="s">
        <v>174</v>
      </c>
      <c r="AB56" s="163" t="s">
        <v>175</v>
      </c>
      <c r="AC56" s="163" t="s">
        <v>176</v>
      </c>
      <c r="AD56" s="163" t="s">
        <v>177</v>
      </c>
      <c r="AE56" s="163" t="s">
        <v>178</v>
      </c>
      <c r="AF56" s="163" t="s">
        <v>179</v>
      </c>
      <c r="AG56" s="163" t="s">
        <v>180</v>
      </c>
      <c r="AH56" t="s">
        <v>132</v>
      </c>
      <c r="AI56" t="s">
        <v>138</v>
      </c>
      <c r="AJ56" t="s">
        <v>139</v>
      </c>
      <c r="AK56" t="s">
        <v>140</v>
      </c>
      <c r="AL56" t="s">
        <v>141</v>
      </c>
      <c r="AM56" t="s">
        <v>142</v>
      </c>
      <c r="AN56" t="s">
        <v>143</v>
      </c>
    </row>
    <row r="57" spans="3:5" ht="13.5">
      <c r="C57"/>
      <c r="D57"/>
      <c r="E57"/>
    </row>
    <row r="58" spans="3:5" ht="13.5">
      <c r="C58"/>
      <c r="D58"/>
      <c r="E58"/>
    </row>
    <row r="59" spans="3:5" ht="13.5">
      <c r="C59"/>
      <c r="D59"/>
      <c r="E59"/>
    </row>
    <row r="60" spans="3:5" ht="13.5">
      <c r="C60"/>
      <c r="D60"/>
      <c r="E60"/>
    </row>
    <row r="61" spans="3:5" ht="13.5">
      <c r="C61"/>
      <c r="D61"/>
      <c r="E61"/>
    </row>
    <row r="62" spans="3:5" ht="13.5">
      <c r="C62"/>
      <c r="D62"/>
      <c r="E62"/>
    </row>
    <row r="63" spans="3:5" ht="13.5">
      <c r="C63"/>
      <c r="D63"/>
      <c r="E63"/>
    </row>
    <row r="64" spans="3:5" ht="13.5">
      <c r="C64"/>
      <c r="D64"/>
      <c r="E64"/>
    </row>
    <row r="65" spans="3:5" ht="13.5">
      <c r="C65"/>
      <c r="D65"/>
      <c r="E65"/>
    </row>
    <row r="66" spans="3:5" ht="13.5">
      <c r="C66"/>
      <c r="D66"/>
      <c r="E66"/>
    </row>
    <row r="67" spans="3:5" ht="13.5">
      <c r="C67"/>
      <c r="D67"/>
      <c r="E67"/>
    </row>
    <row r="68" spans="3:5" ht="13.5">
      <c r="C68"/>
      <c r="D68"/>
      <c r="E68"/>
    </row>
    <row r="69" spans="3:5" ht="13.5">
      <c r="C69"/>
      <c r="D69"/>
      <c r="E69"/>
    </row>
    <row r="70" spans="3:5" ht="13.5">
      <c r="C70"/>
      <c r="D70"/>
      <c r="E70"/>
    </row>
    <row r="71" spans="3:5" ht="13.5">
      <c r="C71"/>
      <c r="D71"/>
      <c r="E71"/>
    </row>
    <row r="72" spans="3:5" ht="13.5">
      <c r="C72"/>
      <c r="D72"/>
      <c r="E72"/>
    </row>
    <row r="73" spans="3:5" ht="13.5">
      <c r="C73"/>
      <c r="D73"/>
      <c r="E73"/>
    </row>
    <row r="74" spans="3:5" ht="13.5">
      <c r="C74"/>
      <c r="D74"/>
      <c r="E74"/>
    </row>
    <row r="75" spans="3:5" ht="13.5">
      <c r="C75"/>
      <c r="D75"/>
      <c r="E75"/>
    </row>
    <row r="76" spans="3:5" ht="13.5">
      <c r="C76"/>
      <c r="D76"/>
      <c r="E76"/>
    </row>
    <row r="77" spans="3:5" ht="13.5">
      <c r="C77"/>
      <c r="D77"/>
      <c r="E77"/>
    </row>
    <row r="78" spans="3:5" ht="13.5">
      <c r="C78"/>
      <c r="D78"/>
      <c r="E78"/>
    </row>
    <row r="79" spans="3:5" ht="13.5">
      <c r="C79"/>
      <c r="D79"/>
      <c r="E79"/>
    </row>
    <row r="80" spans="3:5" ht="13.5">
      <c r="C80"/>
      <c r="D80"/>
      <c r="E80"/>
    </row>
    <row r="81" spans="3:5" ht="13.5">
      <c r="C81"/>
      <c r="D81"/>
      <c r="E81"/>
    </row>
    <row r="82" spans="3:5" ht="13.5">
      <c r="C82"/>
      <c r="D82"/>
      <c r="E82"/>
    </row>
    <row r="83" spans="3:5" ht="13.5">
      <c r="C83"/>
      <c r="D83"/>
      <c r="E83"/>
    </row>
    <row r="84" spans="3:5" ht="13.5">
      <c r="C84"/>
      <c r="D84"/>
      <c r="E84"/>
    </row>
    <row r="85" spans="3:5" ht="13.5">
      <c r="C85"/>
      <c r="D85"/>
      <c r="E85"/>
    </row>
    <row r="86" spans="3:5" ht="13.5">
      <c r="C86"/>
      <c r="D86"/>
      <c r="E86"/>
    </row>
  </sheetData>
  <sheetProtection/>
  <mergeCells count="45">
    <mergeCell ref="AN5:AN6"/>
    <mergeCell ref="Y5:Y6"/>
    <mergeCell ref="Z5:Z6"/>
    <mergeCell ref="AA5:AA6"/>
    <mergeCell ref="AB5:AB6"/>
    <mergeCell ref="AC5:AC6"/>
    <mergeCell ref="AE5:AE6"/>
    <mergeCell ref="AG5:AG6"/>
    <mergeCell ref="X5:X6"/>
    <mergeCell ref="U4:U6"/>
    <mergeCell ref="W4:W6"/>
    <mergeCell ref="AD5:AD6"/>
    <mergeCell ref="O5:O6"/>
    <mergeCell ref="P5:P6"/>
    <mergeCell ref="Q5:Q6"/>
    <mergeCell ref="R5:R6"/>
    <mergeCell ref="T5:T6"/>
    <mergeCell ref="Z4:AF4"/>
    <mergeCell ref="S5:S6"/>
    <mergeCell ref="H5:H6"/>
    <mergeCell ref="I5:I6"/>
    <mergeCell ref="K5:K6"/>
    <mergeCell ref="L5:L6"/>
    <mergeCell ref="J5:J6"/>
    <mergeCell ref="M5:M6"/>
    <mergeCell ref="A4:A6"/>
    <mergeCell ref="B4:B6"/>
    <mergeCell ref="C4:E4"/>
    <mergeCell ref="O4:R4"/>
    <mergeCell ref="N4:N6"/>
    <mergeCell ref="C5:D5"/>
    <mergeCell ref="E5:E6"/>
    <mergeCell ref="F5:F6"/>
    <mergeCell ref="G5:G6"/>
    <mergeCell ref="F4:L4"/>
    <mergeCell ref="AO4:AO6"/>
    <mergeCell ref="AL4:AN4"/>
    <mergeCell ref="AI4:AI6"/>
    <mergeCell ref="V4:V6"/>
    <mergeCell ref="AH4:AH6"/>
    <mergeCell ref="X4:Y4"/>
    <mergeCell ref="AK4:AK6"/>
    <mergeCell ref="AJ4:AJ6"/>
    <mergeCell ref="AF5:AF6"/>
    <mergeCell ref="AL5:AM5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56" r:id="rId1"/>
  <colBreaks count="2" manualBreakCount="2">
    <brk id="12" max="65535" man="1"/>
    <brk id="21" max="5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view="pageBreakPreview" zoomScale="85" zoomScaleNormal="75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4.625" defaultRowHeight="13.5"/>
  <cols>
    <col min="1" max="1" width="3.125" style="1" customWidth="1"/>
    <col min="2" max="2" width="14.625" style="1" customWidth="1"/>
    <col min="3" max="3" width="13.625" style="3" customWidth="1"/>
    <col min="4" max="4" width="13.125" style="3" customWidth="1"/>
    <col min="5" max="5" width="13.625" style="3" customWidth="1"/>
    <col min="6" max="11" width="14.125" style="3" customWidth="1"/>
    <col min="12" max="18" width="14.50390625" style="3" customWidth="1"/>
    <col min="19" max="19" width="14.625" style="1" customWidth="1"/>
    <col min="20" max="41" width="15.625" style="1" customWidth="1"/>
    <col min="42" max="16384" width="14.625" style="1" customWidth="1"/>
  </cols>
  <sheetData>
    <row r="1" spans="1:19" ht="23.25" customHeight="1">
      <c r="A1" s="22" t="s">
        <v>117</v>
      </c>
      <c r="B1" s="7"/>
      <c r="D1" s="2"/>
      <c r="H1" s="2"/>
      <c r="J1" s="2"/>
      <c r="O1" s="1"/>
      <c r="P1" s="1"/>
      <c r="Q1" s="1"/>
      <c r="R1" s="1"/>
      <c r="S1" s="7"/>
    </row>
    <row r="2" spans="1:19" ht="14.25" customHeight="1">
      <c r="A2" s="6"/>
      <c r="B2" s="6"/>
      <c r="R2" s="4" t="s">
        <v>5</v>
      </c>
      <c r="S2" s="6"/>
    </row>
    <row r="3" spans="1:19" s="35" customFormat="1" ht="17.25" customHeight="1">
      <c r="A3" s="227" t="s">
        <v>74</v>
      </c>
      <c r="B3" s="228" t="s">
        <v>94</v>
      </c>
      <c r="C3" s="230" t="s">
        <v>89</v>
      </c>
      <c r="D3" s="230"/>
      <c r="E3" s="230"/>
      <c r="F3" s="232" t="s">
        <v>90</v>
      </c>
      <c r="G3" s="233"/>
      <c r="H3" s="233"/>
      <c r="I3" s="233"/>
      <c r="J3" s="234"/>
      <c r="K3" s="232" t="s">
        <v>90</v>
      </c>
      <c r="L3" s="233"/>
      <c r="M3" s="233"/>
      <c r="N3" s="233"/>
      <c r="O3" s="234"/>
      <c r="P3" s="235" t="s">
        <v>91</v>
      </c>
      <c r="Q3" s="230" t="s">
        <v>92</v>
      </c>
      <c r="R3" s="230"/>
      <c r="S3" s="225" t="s">
        <v>95</v>
      </c>
    </row>
    <row r="4" spans="1:19" s="35" customFormat="1" ht="17.25" customHeight="1">
      <c r="A4" s="227"/>
      <c r="B4" s="229"/>
      <c r="C4" s="231" t="s">
        <v>76</v>
      </c>
      <c r="D4" s="231"/>
      <c r="E4" s="231"/>
      <c r="F4" s="232" t="s">
        <v>48</v>
      </c>
      <c r="G4" s="233"/>
      <c r="H4" s="233"/>
      <c r="I4" s="233"/>
      <c r="J4" s="233"/>
      <c r="K4" s="233"/>
      <c r="L4" s="233"/>
      <c r="M4" s="233"/>
      <c r="N4" s="234"/>
      <c r="O4" s="230" t="s">
        <v>81</v>
      </c>
      <c r="P4" s="235"/>
      <c r="Q4" s="230" t="s">
        <v>76</v>
      </c>
      <c r="R4" s="230" t="s">
        <v>85</v>
      </c>
      <c r="S4" s="226"/>
    </row>
    <row r="5" spans="1:19" s="37" customFormat="1" ht="45">
      <c r="A5" s="227"/>
      <c r="B5" s="229"/>
      <c r="C5" s="36" t="s">
        <v>46</v>
      </c>
      <c r="D5" s="36" t="s">
        <v>47</v>
      </c>
      <c r="E5" s="34" t="s">
        <v>81</v>
      </c>
      <c r="F5" s="36" t="s">
        <v>65</v>
      </c>
      <c r="G5" s="36" t="s">
        <v>66</v>
      </c>
      <c r="H5" s="36" t="s">
        <v>67</v>
      </c>
      <c r="I5" s="36" t="s">
        <v>68</v>
      </c>
      <c r="J5" s="36" t="s">
        <v>69</v>
      </c>
      <c r="K5" s="36" t="s">
        <v>70</v>
      </c>
      <c r="L5" s="36" t="s">
        <v>71</v>
      </c>
      <c r="M5" s="36" t="s">
        <v>72</v>
      </c>
      <c r="N5" s="36" t="s">
        <v>73</v>
      </c>
      <c r="O5" s="230"/>
      <c r="P5" s="235"/>
      <c r="Q5" s="230"/>
      <c r="R5" s="230"/>
      <c r="S5" s="226"/>
    </row>
    <row r="6" spans="1:19" s="40" customFormat="1" ht="21.75" customHeight="1">
      <c r="A6" s="38">
        <v>1</v>
      </c>
      <c r="B6" s="58" t="s">
        <v>18</v>
      </c>
      <c r="C6" s="144">
        <v>137724</v>
      </c>
      <c r="D6" s="144">
        <v>0</v>
      </c>
      <c r="E6" s="144">
        <v>137724</v>
      </c>
      <c r="F6" s="144">
        <v>72</v>
      </c>
      <c r="G6" s="144">
        <v>19</v>
      </c>
      <c r="H6" s="144">
        <v>622</v>
      </c>
      <c r="I6" s="144">
        <v>56</v>
      </c>
      <c r="J6" s="144">
        <v>493</v>
      </c>
      <c r="K6" s="144">
        <v>152</v>
      </c>
      <c r="L6" s="144">
        <v>1339</v>
      </c>
      <c r="M6" s="144">
        <v>71</v>
      </c>
      <c r="N6" s="144">
        <v>6215</v>
      </c>
      <c r="O6" s="144">
        <v>9039</v>
      </c>
      <c r="P6" s="144">
        <v>129461</v>
      </c>
      <c r="Q6" s="144">
        <v>8879</v>
      </c>
      <c r="R6" s="144">
        <v>3918</v>
      </c>
      <c r="S6" s="58" t="s">
        <v>18</v>
      </c>
    </row>
    <row r="7" spans="1:19" s="40" customFormat="1" ht="21.75" customHeight="1">
      <c r="A7" s="41">
        <v>2</v>
      </c>
      <c r="B7" s="59" t="s">
        <v>1</v>
      </c>
      <c r="C7" s="145">
        <v>87500</v>
      </c>
      <c r="D7" s="145">
        <v>11</v>
      </c>
      <c r="E7" s="145">
        <v>87511</v>
      </c>
      <c r="F7" s="145">
        <v>39</v>
      </c>
      <c r="G7" s="145">
        <v>16</v>
      </c>
      <c r="H7" s="145">
        <v>180</v>
      </c>
      <c r="I7" s="145">
        <v>27</v>
      </c>
      <c r="J7" s="145">
        <v>159</v>
      </c>
      <c r="K7" s="145">
        <v>64</v>
      </c>
      <c r="L7" s="145">
        <v>538</v>
      </c>
      <c r="M7" s="145">
        <v>49</v>
      </c>
      <c r="N7" s="145">
        <v>2473</v>
      </c>
      <c r="O7" s="145">
        <v>3545</v>
      </c>
      <c r="P7" s="145">
        <v>81903</v>
      </c>
      <c r="Q7" s="145">
        <v>3494</v>
      </c>
      <c r="R7" s="145">
        <v>1397</v>
      </c>
      <c r="S7" s="59" t="s">
        <v>1</v>
      </c>
    </row>
    <row r="8" spans="1:19" s="40" customFormat="1" ht="21.75" customHeight="1">
      <c r="A8" s="41">
        <v>3</v>
      </c>
      <c r="B8" s="59" t="s">
        <v>19</v>
      </c>
      <c r="C8" s="145">
        <v>73397</v>
      </c>
      <c r="D8" s="145">
        <v>0</v>
      </c>
      <c r="E8" s="145">
        <v>73397</v>
      </c>
      <c r="F8" s="145">
        <v>45</v>
      </c>
      <c r="G8" s="145">
        <v>10</v>
      </c>
      <c r="H8" s="145">
        <v>261</v>
      </c>
      <c r="I8" s="145">
        <v>31</v>
      </c>
      <c r="J8" s="145">
        <v>229</v>
      </c>
      <c r="K8" s="145">
        <v>64</v>
      </c>
      <c r="L8" s="145">
        <v>720</v>
      </c>
      <c r="M8" s="145">
        <v>28</v>
      </c>
      <c r="N8" s="145">
        <v>2965</v>
      </c>
      <c r="O8" s="145">
        <v>4353</v>
      </c>
      <c r="P8" s="145">
        <v>68826</v>
      </c>
      <c r="Q8" s="145">
        <v>4217</v>
      </c>
      <c r="R8" s="145">
        <v>1801</v>
      </c>
      <c r="S8" s="59" t="s">
        <v>19</v>
      </c>
    </row>
    <row r="9" spans="1:19" s="40" customFormat="1" ht="21.75" customHeight="1">
      <c r="A9" s="41">
        <v>4</v>
      </c>
      <c r="B9" s="59" t="s">
        <v>20</v>
      </c>
      <c r="C9" s="145">
        <v>72369</v>
      </c>
      <c r="D9" s="145">
        <v>0</v>
      </c>
      <c r="E9" s="145">
        <v>72369</v>
      </c>
      <c r="F9" s="145">
        <v>31</v>
      </c>
      <c r="G9" s="145">
        <v>12</v>
      </c>
      <c r="H9" s="145">
        <v>132</v>
      </c>
      <c r="I9" s="145">
        <v>17</v>
      </c>
      <c r="J9" s="145">
        <v>142</v>
      </c>
      <c r="K9" s="145">
        <v>61</v>
      </c>
      <c r="L9" s="145">
        <v>501</v>
      </c>
      <c r="M9" s="145">
        <v>22</v>
      </c>
      <c r="N9" s="145">
        <v>2667</v>
      </c>
      <c r="O9" s="145">
        <v>3585</v>
      </c>
      <c r="P9" s="145">
        <v>67531</v>
      </c>
      <c r="Q9" s="145">
        <v>3552</v>
      </c>
      <c r="R9" s="145">
        <v>1514</v>
      </c>
      <c r="S9" s="59" t="s">
        <v>20</v>
      </c>
    </row>
    <row r="10" spans="1:19" s="40" customFormat="1" ht="21.75" customHeight="1">
      <c r="A10" s="41">
        <v>5</v>
      </c>
      <c r="B10" s="59" t="s">
        <v>21</v>
      </c>
      <c r="C10" s="145">
        <v>36836</v>
      </c>
      <c r="D10" s="145">
        <v>1</v>
      </c>
      <c r="E10" s="145">
        <v>36837</v>
      </c>
      <c r="F10" s="145">
        <v>11</v>
      </c>
      <c r="G10" s="145">
        <v>4</v>
      </c>
      <c r="H10" s="145">
        <v>99</v>
      </c>
      <c r="I10" s="145">
        <v>12</v>
      </c>
      <c r="J10" s="145">
        <v>81</v>
      </c>
      <c r="K10" s="145">
        <v>26</v>
      </c>
      <c r="L10" s="145">
        <v>293</v>
      </c>
      <c r="M10" s="145">
        <v>11</v>
      </c>
      <c r="N10" s="145">
        <v>1334</v>
      </c>
      <c r="O10" s="145">
        <v>1871</v>
      </c>
      <c r="P10" s="145">
        <v>33144</v>
      </c>
      <c r="Q10" s="145">
        <v>1843</v>
      </c>
      <c r="R10" s="145">
        <v>720</v>
      </c>
      <c r="S10" s="59" t="s">
        <v>21</v>
      </c>
    </row>
    <row r="11" spans="1:19" s="40" customFormat="1" ht="21.75" customHeight="1">
      <c r="A11" s="41">
        <v>6</v>
      </c>
      <c r="B11" s="59" t="s">
        <v>22</v>
      </c>
      <c r="C11" s="145">
        <v>26362</v>
      </c>
      <c r="D11" s="145">
        <v>0</v>
      </c>
      <c r="E11" s="145">
        <v>26362</v>
      </c>
      <c r="F11" s="145">
        <v>12</v>
      </c>
      <c r="G11" s="145">
        <v>8</v>
      </c>
      <c r="H11" s="145">
        <v>45</v>
      </c>
      <c r="I11" s="145">
        <v>8</v>
      </c>
      <c r="J11" s="145">
        <v>51</v>
      </c>
      <c r="K11" s="145">
        <v>16</v>
      </c>
      <c r="L11" s="145">
        <v>168</v>
      </c>
      <c r="M11" s="145">
        <v>12</v>
      </c>
      <c r="N11" s="145">
        <v>1067</v>
      </c>
      <c r="O11" s="145">
        <v>1387</v>
      </c>
      <c r="P11" s="145">
        <v>23789</v>
      </c>
      <c r="Q11" s="145">
        <v>1379</v>
      </c>
      <c r="R11" s="145">
        <v>581</v>
      </c>
      <c r="S11" s="59" t="s">
        <v>22</v>
      </c>
    </row>
    <row r="12" spans="1:19" s="40" customFormat="1" ht="21.75" customHeight="1">
      <c r="A12" s="41">
        <v>7</v>
      </c>
      <c r="B12" s="59" t="s">
        <v>2</v>
      </c>
      <c r="C12" s="145">
        <v>39750</v>
      </c>
      <c r="D12" s="145">
        <v>31</v>
      </c>
      <c r="E12" s="145">
        <v>39781</v>
      </c>
      <c r="F12" s="145">
        <v>16</v>
      </c>
      <c r="G12" s="145">
        <v>8</v>
      </c>
      <c r="H12" s="145">
        <v>84</v>
      </c>
      <c r="I12" s="145">
        <v>9</v>
      </c>
      <c r="J12" s="145">
        <v>74</v>
      </c>
      <c r="K12" s="145">
        <v>25</v>
      </c>
      <c r="L12" s="145">
        <v>230</v>
      </c>
      <c r="M12" s="145">
        <v>19</v>
      </c>
      <c r="N12" s="145">
        <v>1351</v>
      </c>
      <c r="O12" s="145">
        <v>1816</v>
      </c>
      <c r="P12" s="145">
        <v>36080</v>
      </c>
      <c r="Q12" s="145">
        <v>1797</v>
      </c>
      <c r="R12" s="145">
        <v>708</v>
      </c>
      <c r="S12" s="59" t="s">
        <v>2</v>
      </c>
    </row>
    <row r="13" spans="1:19" s="40" customFormat="1" ht="21.75" customHeight="1">
      <c r="A13" s="41">
        <v>8</v>
      </c>
      <c r="B13" s="59" t="s">
        <v>23</v>
      </c>
      <c r="C13" s="145">
        <v>22528</v>
      </c>
      <c r="D13" s="145">
        <v>0</v>
      </c>
      <c r="E13" s="145">
        <v>22528</v>
      </c>
      <c r="F13" s="145">
        <v>9</v>
      </c>
      <c r="G13" s="145">
        <v>3</v>
      </c>
      <c r="H13" s="145">
        <v>78</v>
      </c>
      <c r="I13" s="145">
        <v>4</v>
      </c>
      <c r="J13" s="145">
        <v>62</v>
      </c>
      <c r="K13" s="145">
        <v>20</v>
      </c>
      <c r="L13" s="145">
        <v>221</v>
      </c>
      <c r="M13" s="145">
        <v>11</v>
      </c>
      <c r="N13" s="145">
        <v>972</v>
      </c>
      <c r="O13" s="145">
        <v>1380</v>
      </c>
      <c r="P13" s="145">
        <v>20364</v>
      </c>
      <c r="Q13" s="145">
        <v>1359</v>
      </c>
      <c r="R13" s="145">
        <v>567</v>
      </c>
      <c r="S13" s="59" t="s">
        <v>23</v>
      </c>
    </row>
    <row r="14" spans="1:19" s="27" customFormat="1" ht="21.75" customHeight="1">
      <c r="A14" s="84">
        <v>9</v>
      </c>
      <c r="B14" s="85" t="s">
        <v>49</v>
      </c>
      <c r="C14" s="146">
        <v>32771</v>
      </c>
      <c r="D14" s="146">
        <v>0</v>
      </c>
      <c r="E14" s="146">
        <v>32771</v>
      </c>
      <c r="F14" s="146">
        <v>12</v>
      </c>
      <c r="G14" s="146">
        <v>5</v>
      </c>
      <c r="H14" s="146">
        <v>67</v>
      </c>
      <c r="I14" s="146">
        <v>19</v>
      </c>
      <c r="J14" s="146">
        <v>77</v>
      </c>
      <c r="K14" s="146">
        <v>42</v>
      </c>
      <c r="L14" s="146">
        <v>303</v>
      </c>
      <c r="M14" s="146">
        <v>15</v>
      </c>
      <c r="N14" s="146">
        <v>1330</v>
      </c>
      <c r="O14" s="146">
        <v>1870</v>
      </c>
      <c r="P14" s="146">
        <v>29382</v>
      </c>
      <c r="Q14" s="146">
        <v>1845</v>
      </c>
      <c r="R14" s="146">
        <v>769</v>
      </c>
      <c r="S14" s="85" t="s">
        <v>49</v>
      </c>
    </row>
    <row r="15" spans="1:19" s="27" customFormat="1" ht="21.75" customHeight="1">
      <c r="A15" s="84">
        <v>10</v>
      </c>
      <c r="B15" s="85" t="s">
        <v>24</v>
      </c>
      <c r="C15" s="146">
        <v>24943</v>
      </c>
      <c r="D15" s="146">
        <v>0</v>
      </c>
      <c r="E15" s="146">
        <v>24943</v>
      </c>
      <c r="F15" s="146">
        <v>4</v>
      </c>
      <c r="G15" s="146">
        <v>1</v>
      </c>
      <c r="H15" s="146">
        <v>33</v>
      </c>
      <c r="I15" s="146">
        <v>4</v>
      </c>
      <c r="J15" s="146">
        <v>21</v>
      </c>
      <c r="K15" s="146">
        <v>14</v>
      </c>
      <c r="L15" s="146">
        <v>135</v>
      </c>
      <c r="M15" s="146">
        <v>9</v>
      </c>
      <c r="N15" s="146">
        <v>603</v>
      </c>
      <c r="O15" s="146">
        <v>824</v>
      </c>
      <c r="P15" s="146">
        <v>22250</v>
      </c>
      <c r="Q15" s="146">
        <v>811</v>
      </c>
      <c r="R15" s="146">
        <v>331</v>
      </c>
      <c r="S15" s="85" t="s">
        <v>24</v>
      </c>
    </row>
    <row r="16" spans="1:19" s="27" customFormat="1" ht="21.75" customHeight="1">
      <c r="A16" s="84">
        <v>11</v>
      </c>
      <c r="B16" s="85" t="s">
        <v>25</v>
      </c>
      <c r="C16" s="146">
        <v>14052</v>
      </c>
      <c r="D16" s="146">
        <v>8</v>
      </c>
      <c r="E16" s="146">
        <v>14060</v>
      </c>
      <c r="F16" s="146">
        <v>10</v>
      </c>
      <c r="G16" s="146">
        <v>2</v>
      </c>
      <c r="H16" s="146">
        <v>45</v>
      </c>
      <c r="I16" s="146">
        <v>5</v>
      </c>
      <c r="J16" s="146">
        <v>16</v>
      </c>
      <c r="K16" s="146">
        <v>6</v>
      </c>
      <c r="L16" s="146">
        <v>81</v>
      </c>
      <c r="M16" s="146">
        <v>2</v>
      </c>
      <c r="N16" s="146">
        <v>355</v>
      </c>
      <c r="O16" s="146">
        <v>522</v>
      </c>
      <c r="P16" s="146">
        <v>12626</v>
      </c>
      <c r="Q16" s="146">
        <v>512</v>
      </c>
      <c r="R16" s="146">
        <v>221</v>
      </c>
      <c r="S16" s="85" t="s">
        <v>25</v>
      </c>
    </row>
    <row r="17" spans="1:19" s="40" customFormat="1" ht="21.75" customHeight="1">
      <c r="A17" s="41">
        <v>12</v>
      </c>
      <c r="B17" s="59" t="s">
        <v>26</v>
      </c>
      <c r="C17" s="145">
        <v>21292</v>
      </c>
      <c r="D17" s="145">
        <v>0</v>
      </c>
      <c r="E17" s="145">
        <v>21292</v>
      </c>
      <c r="F17" s="145">
        <v>12</v>
      </c>
      <c r="G17" s="145">
        <v>0</v>
      </c>
      <c r="H17" s="145">
        <v>47</v>
      </c>
      <c r="I17" s="145">
        <v>11</v>
      </c>
      <c r="J17" s="145">
        <v>39</v>
      </c>
      <c r="K17" s="145">
        <v>24</v>
      </c>
      <c r="L17" s="145">
        <v>165</v>
      </c>
      <c r="M17" s="145">
        <v>9</v>
      </c>
      <c r="N17" s="145">
        <v>554</v>
      </c>
      <c r="O17" s="145">
        <v>861</v>
      </c>
      <c r="P17" s="145">
        <v>19097</v>
      </c>
      <c r="Q17" s="145">
        <v>850</v>
      </c>
      <c r="R17" s="145">
        <v>360</v>
      </c>
      <c r="S17" s="59" t="s">
        <v>26</v>
      </c>
    </row>
    <row r="18" spans="1:19" s="40" customFormat="1" ht="21.75" customHeight="1">
      <c r="A18" s="41">
        <v>13</v>
      </c>
      <c r="B18" s="59" t="s">
        <v>27</v>
      </c>
      <c r="C18" s="145">
        <v>38048</v>
      </c>
      <c r="D18" s="145">
        <v>0</v>
      </c>
      <c r="E18" s="145">
        <v>38048</v>
      </c>
      <c r="F18" s="145">
        <v>17</v>
      </c>
      <c r="G18" s="145">
        <v>7</v>
      </c>
      <c r="H18" s="145">
        <v>63</v>
      </c>
      <c r="I18" s="145">
        <v>9</v>
      </c>
      <c r="J18" s="145">
        <v>61</v>
      </c>
      <c r="K18" s="145">
        <v>25</v>
      </c>
      <c r="L18" s="145">
        <v>281</v>
      </c>
      <c r="M18" s="145">
        <v>9</v>
      </c>
      <c r="N18" s="145">
        <v>1218</v>
      </c>
      <c r="O18" s="145">
        <v>1690</v>
      </c>
      <c r="P18" s="145">
        <v>34193</v>
      </c>
      <c r="Q18" s="145">
        <v>1678</v>
      </c>
      <c r="R18" s="145">
        <v>648</v>
      </c>
      <c r="S18" s="59" t="s">
        <v>27</v>
      </c>
    </row>
    <row r="19" spans="1:19" s="40" customFormat="1" ht="21.75" customHeight="1">
      <c r="A19" s="41">
        <v>14</v>
      </c>
      <c r="B19" s="59" t="s">
        <v>28</v>
      </c>
      <c r="C19" s="145">
        <v>53430</v>
      </c>
      <c r="D19" s="145">
        <v>0</v>
      </c>
      <c r="E19" s="145">
        <v>53430</v>
      </c>
      <c r="F19" s="145">
        <v>12</v>
      </c>
      <c r="G19" s="145">
        <v>2</v>
      </c>
      <c r="H19" s="145">
        <v>96</v>
      </c>
      <c r="I19" s="145">
        <v>5</v>
      </c>
      <c r="J19" s="145">
        <v>81</v>
      </c>
      <c r="K19" s="145">
        <v>19</v>
      </c>
      <c r="L19" s="145">
        <v>297</v>
      </c>
      <c r="M19" s="145">
        <v>9</v>
      </c>
      <c r="N19" s="145">
        <v>1523</v>
      </c>
      <c r="O19" s="145">
        <v>2044</v>
      </c>
      <c r="P19" s="145">
        <v>49619</v>
      </c>
      <c r="Q19" s="145">
        <v>1994</v>
      </c>
      <c r="R19" s="145">
        <v>823</v>
      </c>
      <c r="S19" s="59" t="s">
        <v>28</v>
      </c>
    </row>
    <row r="20" spans="1:19" s="40" customFormat="1" ht="21.75" customHeight="1">
      <c r="A20" s="41">
        <v>15</v>
      </c>
      <c r="B20" s="59" t="s">
        <v>29</v>
      </c>
      <c r="C20" s="145">
        <v>43825</v>
      </c>
      <c r="D20" s="145">
        <v>0</v>
      </c>
      <c r="E20" s="145">
        <v>43825</v>
      </c>
      <c r="F20" s="145">
        <v>18</v>
      </c>
      <c r="G20" s="145">
        <v>2</v>
      </c>
      <c r="H20" s="145">
        <v>104</v>
      </c>
      <c r="I20" s="145">
        <v>8</v>
      </c>
      <c r="J20" s="145">
        <v>74</v>
      </c>
      <c r="K20" s="145">
        <v>22</v>
      </c>
      <c r="L20" s="145">
        <v>263</v>
      </c>
      <c r="M20" s="145">
        <v>11</v>
      </c>
      <c r="N20" s="145">
        <v>1210</v>
      </c>
      <c r="O20" s="145">
        <v>1712</v>
      </c>
      <c r="P20" s="145">
        <v>40320</v>
      </c>
      <c r="Q20" s="145">
        <v>1690</v>
      </c>
      <c r="R20" s="145">
        <v>737</v>
      </c>
      <c r="S20" s="59" t="s">
        <v>29</v>
      </c>
    </row>
    <row r="21" spans="1:19" s="40" customFormat="1" ht="21.75" customHeight="1">
      <c r="A21" s="41">
        <v>16</v>
      </c>
      <c r="B21" s="59" t="s">
        <v>30</v>
      </c>
      <c r="C21" s="145">
        <v>130464</v>
      </c>
      <c r="D21" s="145">
        <v>0</v>
      </c>
      <c r="E21" s="145">
        <v>130464</v>
      </c>
      <c r="F21" s="145">
        <v>78</v>
      </c>
      <c r="G21" s="145">
        <v>23</v>
      </c>
      <c r="H21" s="145">
        <v>480</v>
      </c>
      <c r="I21" s="145">
        <v>46</v>
      </c>
      <c r="J21" s="145">
        <v>427</v>
      </c>
      <c r="K21" s="145">
        <v>100</v>
      </c>
      <c r="L21" s="145">
        <v>1162</v>
      </c>
      <c r="M21" s="145">
        <v>48</v>
      </c>
      <c r="N21" s="145">
        <v>5256</v>
      </c>
      <c r="O21" s="145">
        <v>7620</v>
      </c>
      <c r="P21" s="145">
        <v>121583</v>
      </c>
      <c r="Q21" s="145">
        <v>7434</v>
      </c>
      <c r="R21" s="145">
        <v>3285</v>
      </c>
      <c r="S21" s="59" t="s">
        <v>30</v>
      </c>
    </row>
    <row r="22" spans="1:19" s="40" customFormat="1" ht="21.75" customHeight="1">
      <c r="A22" s="41">
        <v>17</v>
      </c>
      <c r="B22" s="59" t="s">
        <v>0</v>
      </c>
      <c r="C22" s="145">
        <v>83582</v>
      </c>
      <c r="D22" s="145">
        <v>0</v>
      </c>
      <c r="E22" s="145">
        <v>83582</v>
      </c>
      <c r="F22" s="145">
        <v>42</v>
      </c>
      <c r="G22" s="145">
        <v>9</v>
      </c>
      <c r="H22" s="145">
        <v>161</v>
      </c>
      <c r="I22" s="145">
        <v>27</v>
      </c>
      <c r="J22" s="145">
        <v>155</v>
      </c>
      <c r="K22" s="145">
        <v>64</v>
      </c>
      <c r="L22" s="145">
        <v>491</v>
      </c>
      <c r="M22" s="145">
        <v>19</v>
      </c>
      <c r="N22" s="145">
        <v>2096</v>
      </c>
      <c r="O22" s="145">
        <v>3064</v>
      </c>
      <c r="P22" s="145">
        <v>77307</v>
      </c>
      <c r="Q22" s="145">
        <v>3008</v>
      </c>
      <c r="R22" s="145">
        <v>1338</v>
      </c>
      <c r="S22" s="59" t="s">
        <v>0</v>
      </c>
    </row>
    <row r="23" spans="1:19" s="40" customFormat="1" ht="21.75" customHeight="1">
      <c r="A23" s="41">
        <v>18</v>
      </c>
      <c r="B23" s="59" t="s">
        <v>31</v>
      </c>
      <c r="C23" s="145">
        <v>33990</v>
      </c>
      <c r="D23" s="145">
        <v>0</v>
      </c>
      <c r="E23" s="145">
        <v>33990</v>
      </c>
      <c r="F23" s="145">
        <v>17</v>
      </c>
      <c r="G23" s="145">
        <v>6</v>
      </c>
      <c r="H23" s="145">
        <v>129</v>
      </c>
      <c r="I23" s="145">
        <v>9</v>
      </c>
      <c r="J23" s="145">
        <v>92</v>
      </c>
      <c r="K23" s="145">
        <v>20</v>
      </c>
      <c r="L23" s="145">
        <v>268</v>
      </c>
      <c r="M23" s="145">
        <v>7</v>
      </c>
      <c r="N23" s="145">
        <v>1287</v>
      </c>
      <c r="O23" s="145">
        <v>1835</v>
      </c>
      <c r="P23" s="145">
        <v>30728</v>
      </c>
      <c r="Q23" s="145">
        <v>1779</v>
      </c>
      <c r="R23" s="145">
        <v>767</v>
      </c>
      <c r="S23" s="59" t="s">
        <v>31</v>
      </c>
    </row>
    <row r="24" spans="1:19" s="40" customFormat="1" ht="21.75" customHeight="1">
      <c r="A24" s="41">
        <v>19</v>
      </c>
      <c r="B24" s="59" t="s">
        <v>3</v>
      </c>
      <c r="C24" s="145">
        <v>13766</v>
      </c>
      <c r="D24" s="145">
        <v>0</v>
      </c>
      <c r="E24" s="145">
        <v>13766</v>
      </c>
      <c r="F24" s="145">
        <v>5</v>
      </c>
      <c r="G24" s="145">
        <v>2</v>
      </c>
      <c r="H24" s="145">
        <v>36</v>
      </c>
      <c r="I24" s="145">
        <v>4</v>
      </c>
      <c r="J24" s="145">
        <v>22</v>
      </c>
      <c r="K24" s="145">
        <v>8</v>
      </c>
      <c r="L24" s="145">
        <v>104</v>
      </c>
      <c r="M24" s="145">
        <v>3</v>
      </c>
      <c r="N24" s="145">
        <v>481</v>
      </c>
      <c r="O24" s="145">
        <v>665</v>
      </c>
      <c r="P24" s="145">
        <v>12245</v>
      </c>
      <c r="Q24" s="145">
        <v>663</v>
      </c>
      <c r="R24" s="145">
        <v>311</v>
      </c>
      <c r="S24" s="59" t="s">
        <v>3</v>
      </c>
    </row>
    <row r="25" spans="1:19" s="40" customFormat="1" ht="21.75" customHeight="1">
      <c r="A25" s="41">
        <v>20</v>
      </c>
      <c r="B25" s="59" t="s">
        <v>32</v>
      </c>
      <c r="C25" s="145">
        <v>37475</v>
      </c>
      <c r="D25" s="145">
        <v>0</v>
      </c>
      <c r="E25" s="145">
        <v>37475</v>
      </c>
      <c r="F25" s="145">
        <v>16</v>
      </c>
      <c r="G25" s="145">
        <v>2</v>
      </c>
      <c r="H25" s="145">
        <v>110</v>
      </c>
      <c r="I25" s="145">
        <v>11</v>
      </c>
      <c r="J25" s="145">
        <v>79</v>
      </c>
      <c r="K25" s="145">
        <v>26</v>
      </c>
      <c r="L25" s="145">
        <v>203</v>
      </c>
      <c r="M25" s="145">
        <v>12</v>
      </c>
      <c r="N25" s="145">
        <v>1156</v>
      </c>
      <c r="O25" s="145">
        <v>1615</v>
      </c>
      <c r="P25" s="145">
        <v>34792</v>
      </c>
      <c r="Q25" s="145">
        <v>1587</v>
      </c>
      <c r="R25" s="145">
        <v>719</v>
      </c>
      <c r="S25" s="59" t="s">
        <v>32</v>
      </c>
    </row>
    <row r="26" spans="1:19" s="40" customFormat="1" ht="21.75" customHeight="1">
      <c r="A26" s="41">
        <v>21</v>
      </c>
      <c r="B26" s="59" t="s">
        <v>50</v>
      </c>
      <c r="C26" s="145">
        <v>19663</v>
      </c>
      <c r="D26" s="145">
        <v>0</v>
      </c>
      <c r="E26" s="145">
        <v>19663</v>
      </c>
      <c r="F26" s="145">
        <v>10</v>
      </c>
      <c r="G26" s="145">
        <v>2</v>
      </c>
      <c r="H26" s="145">
        <v>50</v>
      </c>
      <c r="I26" s="145">
        <v>9</v>
      </c>
      <c r="J26" s="145">
        <v>41</v>
      </c>
      <c r="K26" s="145">
        <v>8</v>
      </c>
      <c r="L26" s="145">
        <v>168</v>
      </c>
      <c r="M26" s="145">
        <v>7</v>
      </c>
      <c r="N26" s="145">
        <v>598</v>
      </c>
      <c r="O26" s="145">
        <v>893</v>
      </c>
      <c r="P26" s="145">
        <v>17410</v>
      </c>
      <c r="Q26" s="145">
        <v>802</v>
      </c>
      <c r="R26" s="145">
        <v>367</v>
      </c>
      <c r="S26" s="59" t="s">
        <v>50</v>
      </c>
    </row>
    <row r="27" spans="1:19" s="40" customFormat="1" ht="21.75" customHeight="1">
      <c r="A27" s="41">
        <v>22</v>
      </c>
      <c r="B27" s="59" t="s">
        <v>51</v>
      </c>
      <c r="C27" s="145">
        <v>28190</v>
      </c>
      <c r="D27" s="145">
        <v>0</v>
      </c>
      <c r="E27" s="145">
        <v>28190</v>
      </c>
      <c r="F27" s="145">
        <v>11</v>
      </c>
      <c r="G27" s="145">
        <v>3</v>
      </c>
      <c r="H27" s="145">
        <v>61</v>
      </c>
      <c r="I27" s="145">
        <v>4</v>
      </c>
      <c r="J27" s="145">
        <v>40</v>
      </c>
      <c r="K27" s="145">
        <v>12</v>
      </c>
      <c r="L27" s="145">
        <v>176</v>
      </c>
      <c r="M27" s="145">
        <v>8</v>
      </c>
      <c r="N27" s="145">
        <v>796</v>
      </c>
      <c r="O27" s="145">
        <v>1111</v>
      </c>
      <c r="P27" s="145">
        <v>25586</v>
      </c>
      <c r="Q27" s="145">
        <v>1101</v>
      </c>
      <c r="R27" s="145">
        <v>475</v>
      </c>
      <c r="S27" s="59" t="s">
        <v>51</v>
      </c>
    </row>
    <row r="28" spans="1:19" s="40" customFormat="1" ht="21.75" customHeight="1">
      <c r="A28" s="41">
        <v>23</v>
      </c>
      <c r="B28" s="59" t="s">
        <v>52</v>
      </c>
      <c r="C28" s="145">
        <v>52938</v>
      </c>
      <c r="D28" s="145">
        <v>24</v>
      </c>
      <c r="E28" s="145">
        <v>52962</v>
      </c>
      <c r="F28" s="145">
        <v>16</v>
      </c>
      <c r="G28" s="145">
        <v>14</v>
      </c>
      <c r="H28" s="145">
        <v>139</v>
      </c>
      <c r="I28" s="145">
        <v>13</v>
      </c>
      <c r="J28" s="145">
        <v>84</v>
      </c>
      <c r="K28" s="145">
        <v>43</v>
      </c>
      <c r="L28" s="145">
        <v>374</v>
      </c>
      <c r="M28" s="145">
        <v>10</v>
      </c>
      <c r="N28" s="145">
        <v>2048</v>
      </c>
      <c r="O28" s="145">
        <v>2741</v>
      </c>
      <c r="P28" s="145">
        <v>47734</v>
      </c>
      <c r="Q28" s="145">
        <v>2719</v>
      </c>
      <c r="R28" s="145">
        <v>1126</v>
      </c>
      <c r="S28" s="59" t="s">
        <v>52</v>
      </c>
    </row>
    <row r="29" spans="1:19" s="40" customFormat="1" ht="21.75" customHeight="1">
      <c r="A29" s="41">
        <v>24</v>
      </c>
      <c r="B29" s="59" t="s">
        <v>53</v>
      </c>
      <c r="C29" s="145">
        <v>27622</v>
      </c>
      <c r="D29" s="145">
        <v>25</v>
      </c>
      <c r="E29" s="145">
        <v>27647</v>
      </c>
      <c r="F29" s="145">
        <v>10</v>
      </c>
      <c r="G29" s="145">
        <v>10</v>
      </c>
      <c r="H29" s="145">
        <v>42</v>
      </c>
      <c r="I29" s="145">
        <v>14</v>
      </c>
      <c r="J29" s="145">
        <v>47</v>
      </c>
      <c r="K29" s="145">
        <v>20</v>
      </c>
      <c r="L29" s="145">
        <v>211</v>
      </c>
      <c r="M29" s="145">
        <v>13</v>
      </c>
      <c r="N29" s="145">
        <v>1358</v>
      </c>
      <c r="O29" s="145">
        <v>1725</v>
      </c>
      <c r="P29" s="145">
        <v>24754</v>
      </c>
      <c r="Q29" s="145">
        <v>1713</v>
      </c>
      <c r="R29" s="145">
        <v>711</v>
      </c>
      <c r="S29" s="59" t="s">
        <v>53</v>
      </c>
    </row>
    <row r="30" spans="1:19" s="40" customFormat="1" ht="21.75" customHeight="1">
      <c r="A30" s="41">
        <v>25</v>
      </c>
      <c r="B30" s="59" t="s">
        <v>54</v>
      </c>
      <c r="C30" s="145">
        <v>19918</v>
      </c>
      <c r="D30" s="145">
        <v>11</v>
      </c>
      <c r="E30" s="145">
        <v>19929</v>
      </c>
      <c r="F30" s="145">
        <v>10</v>
      </c>
      <c r="G30" s="145">
        <v>8</v>
      </c>
      <c r="H30" s="145">
        <v>49</v>
      </c>
      <c r="I30" s="145">
        <v>10</v>
      </c>
      <c r="J30" s="145">
        <v>50</v>
      </c>
      <c r="K30" s="145">
        <v>20</v>
      </c>
      <c r="L30" s="145">
        <v>186</v>
      </c>
      <c r="M30" s="145">
        <v>6</v>
      </c>
      <c r="N30" s="145">
        <v>811</v>
      </c>
      <c r="O30" s="145">
        <v>1150</v>
      </c>
      <c r="P30" s="145">
        <v>17549</v>
      </c>
      <c r="Q30" s="145">
        <v>1132</v>
      </c>
      <c r="R30" s="145">
        <v>476</v>
      </c>
      <c r="S30" s="59" t="s">
        <v>54</v>
      </c>
    </row>
    <row r="31" spans="1:19" s="40" customFormat="1" ht="21.75" customHeight="1">
      <c r="A31" s="41">
        <v>26</v>
      </c>
      <c r="B31" s="59" t="s">
        <v>55</v>
      </c>
      <c r="C31" s="145">
        <v>21426</v>
      </c>
      <c r="D31" s="145">
        <v>6</v>
      </c>
      <c r="E31" s="145">
        <v>21432</v>
      </c>
      <c r="F31" s="145">
        <v>11</v>
      </c>
      <c r="G31" s="145">
        <v>6</v>
      </c>
      <c r="H31" s="145">
        <v>40</v>
      </c>
      <c r="I31" s="145">
        <v>10</v>
      </c>
      <c r="J31" s="145">
        <v>42</v>
      </c>
      <c r="K31" s="145">
        <v>13</v>
      </c>
      <c r="L31" s="145">
        <v>151</v>
      </c>
      <c r="M31" s="145">
        <v>4</v>
      </c>
      <c r="N31" s="145">
        <v>698</v>
      </c>
      <c r="O31" s="145">
        <v>975</v>
      </c>
      <c r="P31" s="145">
        <v>19377</v>
      </c>
      <c r="Q31" s="145">
        <v>961</v>
      </c>
      <c r="R31" s="145">
        <v>400</v>
      </c>
      <c r="S31" s="59" t="s">
        <v>55</v>
      </c>
    </row>
    <row r="32" spans="1:19" s="40" customFormat="1" ht="21.75" customHeight="1">
      <c r="A32" s="41">
        <v>27</v>
      </c>
      <c r="B32" s="59" t="s">
        <v>56</v>
      </c>
      <c r="C32" s="145">
        <v>19947</v>
      </c>
      <c r="D32" s="145">
        <v>0</v>
      </c>
      <c r="E32" s="145">
        <v>19947</v>
      </c>
      <c r="F32" s="145">
        <v>5</v>
      </c>
      <c r="G32" s="145">
        <v>2</v>
      </c>
      <c r="H32" s="145">
        <v>25</v>
      </c>
      <c r="I32" s="145">
        <v>4</v>
      </c>
      <c r="J32" s="145">
        <v>30</v>
      </c>
      <c r="K32" s="145">
        <v>18</v>
      </c>
      <c r="L32" s="145">
        <v>151</v>
      </c>
      <c r="M32" s="145">
        <v>3</v>
      </c>
      <c r="N32" s="145">
        <v>790</v>
      </c>
      <c r="O32" s="145">
        <v>1028</v>
      </c>
      <c r="P32" s="145">
        <v>17739</v>
      </c>
      <c r="Q32" s="145">
        <v>1018</v>
      </c>
      <c r="R32" s="145">
        <v>343</v>
      </c>
      <c r="S32" s="59" t="s">
        <v>56</v>
      </c>
    </row>
    <row r="33" spans="1:19" s="40" customFormat="1" ht="21.75" customHeight="1">
      <c r="A33" s="41">
        <v>28</v>
      </c>
      <c r="B33" s="59" t="s">
        <v>57</v>
      </c>
      <c r="C33" s="145">
        <v>50432</v>
      </c>
      <c r="D33" s="145">
        <v>1</v>
      </c>
      <c r="E33" s="145">
        <v>50433</v>
      </c>
      <c r="F33" s="145">
        <v>47</v>
      </c>
      <c r="G33" s="145">
        <v>18</v>
      </c>
      <c r="H33" s="145">
        <v>194</v>
      </c>
      <c r="I33" s="145">
        <v>30</v>
      </c>
      <c r="J33" s="145">
        <v>182</v>
      </c>
      <c r="K33" s="145">
        <v>46</v>
      </c>
      <c r="L33" s="145">
        <v>482</v>
      </c>
      <c r="M33" s="145">
        <v>26</v>
      </c>
      <c r="N33" s="145">
        <v>2064</v>
      </c>
      <c r="O33" s="145">
        <v>3089</v>
      </c>
      <c r="P33" s="145">
        <v>46442</v>
      </c>
      <c r="Q33" s="145">
        <v>3066</v>
      </c>
      <c r="R33" s="145">
        <v>1481</v>
      </c>
      <c r="S33" s="59" t="s">
        <v>57</v>
      </c>
    </row>
    <row r="34" spans="1:19" s="40" customFormat="1" ht="21.75" customHeight="1">
      <c r="A34" s="41">
        <v>29</v>
      </c>
      <c r="B34" s="59" t="s">
        <v>58</v>
      </c>
      <c r="C34" s="145">
        <v>16107</v>
      </c>
      <c r="D34" s="145">
        <v>0</v>
      </c>
      <c r="E34" s="145">
        <v>16107</v>
      </c>
      <c r="F34" s="145">
        <v>4</v>
      </c>
      <c r="G34" s="145">
        <v>1</v>
      </c>
      <c r="H34" s="145">
        <v>26</v>
      </c>
      <c r="I34" s="145">
        <v>5</v>
      </c>
      <c r="J34" s="145">
        <v>22</v>
      </c>
      <c r="K34" s="145">
        <v>10</v>
      </c>
      <c r="L34" s="145">
        <v>106</v>
      </c>
      <c r="M34" s="145">
        <v>7</v>
      </c>
      <c r="N34" s="145">
        <v>614</v>
      </c>
      <c r="O34" s="145">
        <v>795</v>
      </c>
      <c r="P34" s="145">
        <v>14111</v>
      </c>
      <c r="Q34" s="145">
        <v>776</v>
      </c>
      <c r="R34" s="145">
        <v>317</v>
      </c>
      <c r="S34" s="59" t="s">
        <v>58</v>
      </c>
    </row>
    <row r="35" spans="1:19" s="40" customFormat="1" ht="21.75" customHeight="1">
      <c r="A35" s="41">
        <v>30</v>
      </c>
      <c r="B35" s="60" t="s">
        <v>59</v>
      </c>
      <c r="C35" s="145">
        <v>23337</v>
      </c>
      <c r="D35" s="145">
        <v>0</v>
      </c>
      <c r="E35" s="145">
        <v>23337</v>
      </c>
      <c r="F35" s="145">
        <v>4</v>
      </c>
      <c r="G35" s="145">
        <v>2</v>
      </c>
      <c r="H35" s="145">
        <v>31</v>
      </c>
      <c r="I35" s="145">
        <v>3</v>
      </c>
      <c r="J35" s="145">
        <v>22</v>
      </c>
      <c r="K35" s="145">
        <v>6</v>
      </c>
      <c r="L35" s="145">
        <v>120</v>
      </c>
      <c r="M35" s="145">
        <v>5</v>
      </c>
      <c r="N35" s="145">
        <v>764</v>
      </c>
      <c r="O35" s="145">
        <v>957</v>
      </c>
      <c r="P35" s="145">
        <v>20562</v>
      </c>
      <c r="Q35" s="145">
        <v>943</v>
      </c>
      <c r="R35" s="145">
        <v>389</v>
      </c>
      <c r="S35" s="60" t="s">
        <v>59</v>
      </c>
    </row>
    <row r="36" spans="1:19" s="40" customFormat="1" ht="21.75" customHeight="1">
      <c r="A36" s="41">
        <v>31</v>
      </c>
      <c r="B36" s="59" t="s">
        <v>60</v>
      </c>
      <c r="C36" s="145">
        <v>27351</v>
      </c>
      <c r="D36" s="145">
        <v>0</v>
      </c>
      <c r="E36" s="145">
        <v>27351</v>
      </c>
      <c r="F36" s="145">
        <v>12</v>
      </c>
      <c r="G36" s="145">
        <v>6</v>
      </c>
      <c r="H36" s="145">
        <v>64</v>
      </c>
      <c r="I36" s="145">
        <v>6</v>
      </c>
      <c r="J36" s="145">
        <v>54</v>
      </c>
      <c r="K36" s="145">
        <v>17</v>
      </c>
      <c r="L36" s="145">
        <v>167</v>
      </c>
      <c r="M36" s="145">
        <v>13</v>
      </c>
      <c r="N36" s="145">
        <v>811</v>
      </c>
      <c r="O36" s="145">
        <v>1150</v>
      </c>
      <c r="P36" s="145">
        <v>25011</v>
      </c>
      <c r="Q36" s="145">
        <v>1120</v>
      </c>
      <c r="R36" s="145">
        <v>501</v>
      </c>
      <c r="S36" s="59" t="s">
        <v>60</v>
      </c>
    </row>
    <row r="37" spans="1:19" s="40" customFormat="1" ht="21.75" customHeight="1">
      <c r="A37" s="41">
        <v>32</v>
      </c>
      <c r="B37" s="59" t="s">
        <v>61</v>
      </c>
      <c r="C37" s="147">
        <v>25735</v>
      </c>
      <c r="D37" s="147">
        <v>0</v>
      </c>
      <c r="E37" s="147">
        <v>25735</v>
      </c>
      <c r="F37" s="147">
        <v>10</v>
      </c>
      <c r="G37" s="147">
        <v>6</v>
      </c>
      <c r="H37" s="147">
        <v>39</v>
      </c>
      <c r="I37" s="147">
        <v>14</v>
      </c>
      <c r="J37" s="147">
        <v>52</v>
      </c>
      <c r="K37" s="147">
        <v>36</v>
      </c>
      <c r="L37" s="147">
        <v>207</v>
      </c>
      <c r="M37" s="147">
        <v>16</v>
      </c>
      <c r="N37" s="147">
        <v>851</v>
      </c>
      <c r="O37" s="147">
        <v>1231</v>
      </c>
      <c r="P37" s="147">
        <v>23142</v>
      </c>
      <c r="Q37" s="147">
        <v>1214</v>
      </c>
      <c r="R37" s="147">
        <v>508</v>
      </c>
      <c r="S37" s="59" t="s">
        <v>61</v>
      </c>
    </row>
    <row r="38" spans="1:19" s="27" customFormat="1" ht="21.75" customHeight="1">
      <c r="A38" s="63"/>
      <c r="B38" s="70" t="s">
        <v>44</v>
      </c>
      <c r="C38" s="93">
        <f>SUM(C6:C37)</f>
        <v>1356770</v>
      </c>
      <c r="D38" s="93">
        <f aca="true" t="shared" si="0" ref="D38:R38">SUM(D6:D37)</f>
        <v>118</v>
      </c>
      <c r="E38" s="93">
        <f t="shared" si="0"/>
        <v>1356888</v>
      </c>
      <c r="F38" s="93">
        <f t="shared" si="0"/>
        <v>628</v>
      </c>
      <c r="G38" s="93">
        <f t="shared" si="0"/>
        <v>219</v>
      </c>
      <c r="H38" s="93">
        <f>SUM(H6:H37)</f>
        <v>3632</v>
      </c>
      <c r="I38" s="93">
        <f t="shared" si="0"/>
        <v>444</v>
      </c>
      <c r="J38" s="93">
        <f t="shared" si="0"/>
        <v>3101</v>
      </c>
      <c r="K38" s="93">
        <f t="shared" si="0"/>
        <v>1047</v>
      </c>
      <c r="L38" s="93">
        <f t="shared" si="0"/>
        <v>10262</v>
      </c>
      <c r="M38" s="93">
        <f t="shared" si="0"/>
        <v>494</v>
      </c>
      <c r="N38" s="93">
        <f t="shared" si="0"/>
        <v>48316</v>
      </c>
      <c r="O38" s="93">
        <f t="shared" si="0"/>
        <v>68143</v>
      </c>
      <c r="P38" s="93">
        <f t="shared" si="0"/>
        <v>1244657</v>
      </c>
      <c r="Q38" s="93">
        <f t="shared" si="0"/>
        <v>66936</v>
      </c>
      <c r="R38" s="93">
        <f t="shared" si="0"/>
        <v>28609</v>
      </c>
      <c r="S38" s="70" t="s">
        <v>44</v>
      </c>
    </row>
    <row r="39" spans="1:19" s="40" customFormat="1" ht="21.75" customHeight="1">
      <c r="A39" s="43">
        <v>33</v>
      </c>
      <c r="B39" s="61" t="s">
        <v>33</v>
      </c>
      <c r="C39" s="148">
        <v>15700</v>
      </c>
      <c r="D39" s="148">
        <v>53</v>
      </c>
      <c r="E39" s="148">
        <v>15753</v>
      </c>
      <c r="F39" s="148">
        <v>7</v>
      </c>
      <c r="G39" s="148">
        <v>6</v>
      </c>
      <c r="H39" s="148">
        <v>49</v>
      </c>
      <c r="I39" s="148">
        <v>6</v>
      </c>
      <c r="J39" s="148">
        <v>35</v>
      </c>
      <c r="K39" s="148">
        <v>12</v>
      </c>
      <c r="L39" s="148">
        <v>116</v>
      </c>
      <c r="M39" s="148">
        <v>5</v>
      </c>
      <c r="N39" s="148">
        <v>579</v>
      </c>
      <c r="O39" s="148">
        <v>815</v>
      </c>
      <c r="P39" s="148">
        <v>13883</v>
      </c>
      <c r="Q39" s="148">
        <v>805</v>
      </c>
      <c r="R39" s="148">
        <v>350</v>
      </c>
      <c r="S39" s="61" t="s">
        <v>33</v>
      </c>
    </row>
    <row r="40" spans="1:19" s="40" customFormat="1" ht="21.75" customHeight="1">
      <c r="A40" s="41">
        <v>34</v>
      </c>
      <c r="B40" s="59" t="s">
        <v>34</v>
      </c>
      <c r="C40" s="145">
        <v>8079</v>
      </c>
      <c r="D40" s="145">
        <v>0</v>
      </c>
      <c r="E40" s="145">
        <v>8079</v>
      </c>
      <c r="F40" s="145">
        <v>2</v>
      </c>
      <c r="G40" s="145">
        <v>2</v>
      </c>
      <c r="H40" s="145">
        <v>27</v>
      </c>
      <c r="I40" s="145">
        <v>6</v>
      </c>
      <c r="J40" s="145">
        <v>22</v>
      </c>
      <c r="K40" s="145">
        <v>9</v>
      </c>
      <c r="L40" s="145">
        <v>67</v>
      </c>
      <c r="M40" s="145">
        <v>4</v>
      </c>
      <c r="N40" s="145">
        <v>377</v>
      </c>
      <c r="O40" s="145">
        <v>516</v>
      </c>
      <c r="P40" s="145">
        <v>7170</v>
      </c>
      <c r="Q40" s="145">
        <v>509</v>
      </c>
      <c r="R40" s="145">
        <v>192</v>
      </c>
      <c r="S40" s="59" t="s">
        <v>34</v>
      </c>
    </row>
    <row r="41" spans="1:19" s="40" customFormat="1" ht="21.75" customHeight="1">
      <c r="A41" s="41">
        <v>35</v>
      </c>
      <c r="B41" s="59" t="s">
        <v>62</v>
      </c>
      <c r="C41" s="145">
        <v>9331</v>
      </c>
      <c r="D41" s="145">
        <v>0</v>
      </c>
      <c r="E41" s="145">
        <v>9331</v>
      </c>
      <c r="F41" s="145">
        <v>2</v>
      </c>
      <c r="G41" s="145">
        <v>0</v>
      </c>
      <c r="H41" s="145">
        <v>14</v>
      </c>
      <c r="I41" s="145">
        <v>2</v>
      </c>
      <c r="J41" s="145">
        <v>8</v>
      </c>
      <c r="K41" s="145">
        <v>3</v>
      </c>
      <c r="L41" s="145">
        <v>53</v>
      </c>
      <c r="M41" s="145">
        <v>1</v>
      </c>
      <c r="N41" s="145">
        <v>236</v>
      </c>
      <c r="O41" s="145">
        <v>319</v>
      </c>
      <c r="P41" s="145">
        <v>8261</v>
      </c>
      <c r="Q41" s="145">
        <v>313</v>
      </c>
      <c r="R41" s="145">
        <v>114</v>
      </c>
      <c r="S41" s="59" t="s">
        <v>62</v>
      </c>
    </row>
    <row r="42" spans="1:19" s="40" customFormat="1" ht="21.75" customHeight="1">
      <c r="A42" s="41">
        <v>36</v>
      </c>
      <c r="B42" s="59" t="s">
        <v>35</v>
      </c>
      <c r="C42" s="145">
        <v>19986</v>
      </c>
      <c r="D42" s="145">
        <v>0</v>
      </c>
      <c r="E42" s="145">
        <v>19986</v>
      </c>
      <c r="F42" s="145">
        <v>13</v>
      </c>
      <c r="G42" s="145">
        <v>1</v>
      </c>
      <c r="H42" s="145">
        <v>76</v>
      </c>
      <c r="I42" s="145">
        <v>8</v>
      </c>
      <c r="J42" s="145">
        <v>45</v>
      </c>
      <c r="K42" s="145">
        <v>18</v>
      </c>
      <c r="L42" s="145">
        <v>138</v>
      </c>
      <c r="M42" s="145">
        <v>5</v>
      </c>
      <c r="N42" s="145">
        <v>561</v>
      </c>
      <c r="O42" s="145">
        <v>865</v>
      </c>
      <c r="P42" s="145">
        <v>18553</v>
      </c>
      <c r="Q42" s="145">
        <v>824</v>
      </c>
      <c r="R42" s="145">
        <v>357</v>
      </c>
      <c r="S42" s="59" t="s">
        <v>35</v>
      </c>
    </row>
    <row r="43" spans="1:19" s="40" customFormat="1" ht="21.75" customHeight="1">
      <c r="A43" s="41">
        <v>37</v>
      </c>
      <c r="B43" s="59" t="s">
        <v>36</v>
      </c>
      <c r="C43" s="145">
        <v>7330</v>
      </c>
      <c r="D43" s="145">
        <v>0</v>
      </c>
      <c r="E43" s="145">
        <v>7330</v>
      </c>
      <c r="F43" s="145">
        <v>4</v>
      </c>
      <c r="G43" s="145">
        <v>1</v>
      </c>
      <c r="H43" s="145">
        <v>18</v>
      </c>
      <c r="I43" s="145">
        <v>3</v>
      </c>
      <c r="J43" s="145">
        <v>5</v>
      </c>
      <c r="K43" s="145">
        <v>2</v>
      </c>
      <c r="L43" s="145">
        <v>62</v>
      </c>
      <c r="M43" s="145">
        <v>5</v>
      </c>
      <c r="N43" s="145">
        <v>233</v>
      </c>
      <c r="O43" s="145">
        <v>333</v>
      </c>
      <c r="P43" s="145">
        <v>6320</v>
      </c>
      <c r="Q43" s="145">
        <v>333</v>
      </c>
      <c r="R43" s="145">
        <v>122</v>
      </c>
      <c r="S43" s="59" t="s">
        <v>36</v>
      </c>
    </row>
    <row r="44" spans="1:19" s="40" customFormat="1" ht="21.75" customHeight="1">
      <c r="A44" s="41">
        <v>38</v>
      </c>
      <c r="B44" s="59" t="s">
        <v>37</v>
      </c>
      <c r="C44" s="145">
        <v>7767</v>
      </c>
      <c r="D44" s="145">
        <v>0</v>
      </c>
      <c r="E44" s="145">
        <v>7767</v>
      </c>
      <c r="F44" s="145">
        <v>4</v>
      </c>
      <c r="G44" s="145">
        <v>1</v>
      </c>
      <c r="H44" s="145">
        <v>22</v>
      </c>
      <c r="I44" s="145">
        <v>4</v>
      </c>
      <c r="J44" s="145">
        <v>11</v>
      </c>
      <c r="K44" s="145">
        <v>11</v>
      </c>
      <c r="L44" s="145">
        <v>45</v>
      </c>
      <c r="M44" s="145">
        <v>2</v>
      </c>
      <c r="N44" s="145">
        <v>259</v>
      </c>
      <c r="O44" s="145">
        <v>359</v>
      </c>
      <c r="P44" s="145">
        <v>6958</v>
      </c>
      <c r="Q44" s="145">
        <v>350</v>
      </c>
      <c r="R44" s="145">
        <v>170</v>
      </c>
      <c r="S44" s="59" t="s">
        <v>37</v>
      </c>
    </row>
    <row r="45" spans="1:19" s="40" customFormat="1" ht="21.75" customHeight="1">
      <c r="A45" s="41">
        <v>39</v>
      </c>
      <c r="B45" s="59" t="s">
        <v>38</v>
      </c>
      <c r="C45" s="145">
        <v>25276</v>
      </c>
      <c r="D45" s="145">
        <v>0</v>
      </c>
      <c r="E45" s="145">
        <v>25276</v>
      </c>
      <c r="F45" s="145">
        <v>18</v>
      </c>
      <c r="G45" s="145">
        <v>9</v>
      </c>
      <c r="H45" s="145">
        <v>91</v>
      </c>
      <c r="I45" s="145">
        <v>9</v>
      </c>
      <c r="J45" s="145">
        <v>80</v>
      </c>
      <c r="K45" s="145">
        <v>12</v>
      </c>
      <c r="L45" s="145">
        <v>182</v>
      </c>
      <c r="M45" s="145">
        <v>4</v>
      </c>
      <c r="N45" s="145">
        <v>755</v>
      </c>
      <c r="O45" s="145">
        <v>1160</v>
      </c>
      <c r="P45" s="145">
        <v>23187</v>
      </c>
      <c r="Q45" s="145">
        <v>1140</v>
      </c>
      <c r="R45" s="145">
        <v>488</v>
      </c>
      <c r="S45" s="59" t="s">
        <v>38</v>
      </c>
    </row>
    <row r="46" spans="1:19" s="40" customFormat="1" ht="21.75" customHeight="1">
      <c r="A46" s="41">
        <v>40</v>
      </c>
      <c r="B46" s="59" t="s">
        <v>39</v>
      </c>
      <c r="C46" s="145">
        <v>4112</v>
      </c>
      <c r="D46" s="145">
        <v>0</v>
      </c>
      <c r="E46" s="145">
        <v>4112</v>
      </c>
      <c r="F46" s="145">
        <v>0</v>
      </c>
      <c r="G46" s="145">
        <v>0</v>
      </c>
      <c r="H46" s="145">
        <v>6</v>
      </c>
      <c r="I46" s="145">
        <v>1</v>
      </c>
      <c r="J46" s="145">
        <v>3</v>
      </c>
      <c r="K46" s="145">
        <v>3</v>
      </c>
      <c r="L46" s="145">
        <v>37</v>
      </c>
      <c r="M46" s="145">
        <v>2</v>
      </c>
      <c r="N46" s="145">
        <v>169</v>
      </c>
      <c r="O46" s="145">
        <v>221</v>
      </c>
      <c r="P46" s="145">
        <v>3571</v>
      </c>
      <c r="Q46" s="145">
        <v>220</v>
      </c>
      <c r="R46" s="145">
        <v>63</v>
      </c>
      <c r="S46" s="59" t="s">
        <v>39</v>
      </c>
    </row>
    <row r="47" spans="1:19" s="40" customFormat="1" ht="21.75" customHeight="1">
      <c r="A47" s="41">
        <v>41</v>
      </c>
      <c r="B47" s="59" t="s">
        <v>40</v>
      </c>
      <c r="C47" s="145">
        <v>10761</v>
      </c>
      <c r="D47" s="145">
        <v>0</v>
      </c>
      <c r="E47" s="145">
        <v>10761</v>
      </c>
      <c r="F47" s="145">
        <v>2</v>
      </c>
      <c r="G47" s="145">
        <v>1</v>
      </c>
      <c r="H47" s="145">
        <v>19</v>
      </c>
      <c r="I47" s="145">
        <v>2</v>
      </c>
      <c r="J47" s="145">
        <v>14</v>
      </c>
      <c r="K47" s="145">
        <v>8</v>
      </c>
      <c r="L47" s="145">
        <v>82</v>
      </c>
      <c r="M47" s="145">
        <v>5</v>
      </c>
      <c r="N47" s="145">
        <v>519</v>
      </c>
      <c r="O47" s="145">
        <v>652</v>
      </c>
      <c r="P47" s="145">
        <v>9486</v>
      </c>
      <c r="Q47" s="145">
        <v>652</v>
      </c>
      <c r="R47" s="145">
        <v>254</v>
      </c>
      <c r="S47" s="59" t="s">
        <v>40</v>
      </c>
    </row>
    <row r="48" spans="1:19" s="40" customFormat="1" ht="21.75" customHeight="1">
      <c r="A48" s="41">
        <v>42</v>
      </c>
      <c r="B48" s="59" t="s">
        <v>41</v>
      </c>
      <c r="C48" s="145">
        <v>4361</v>
      </c>
      <c r="D48" s="145">
        <v>0</v>
      </c>
      <c r="E48" s="145">
        <v>4361</v>
      </c>
      <c r="F48" s="145">
        <v>7</v>
      </c>
      <c r="G48" s="145">
        <v>1</v>
      </c>
      <c r="H48" s="145">
        <v>21</v>
      </c>
      <c r="I48" s="145">
        <v>13</v>
      </c>
      <c r="J48" s="145">
        <v>19</v>
      </c>
      <c r="K48" s="145">
        <v>12</v>
      </c>
      <c r="L48" s="145">
        <v>45</v>
      </c>
      <c r="M48" s="145">
        <v>6</v>
      </c>
      <c r="N48" s="145">
        <v>218</v>
      </c>
      <c r="O48" s="145">
        <v>342</v>
      </c>
      <c r="P48" s="145">
        <v>3789</v>
      </c>
      <c r="Q48" s="145">
        <v>340</v>
      </c>
      <c r="R48" s="145">
        <v>153</v>
      </c>
      <c r="S48" s="59" t="s">
        <v>41</v>
      </c>
    </row>
    <row r="49" spans="1:19" s="40" customFormat="1" ht="21.75" customHeight="1">
      <c r="A49" s="41">
        <v>43</v>
      </c>
      <c r="B49" s="59" t="s">
        <v>42</v>
      </c>
      <c r="C49" s="145">
        <v>12963</v>
      </c>
      <c r="D49" s="145">
        <v>10</v>
      </c>
      <c r="E49" s="145">
        <v>12973</v>
      </c>
      <c r="F49" s="145">
        <v>4</v>
      </c>
      <c r="G49" s="145">
        <v>3</v>
      </c>
      <c r="H49" s="145">
        <v>40</v>
      </c>
      <c r="I49" s="145">
        <v>3</v>
      </c>
      <c r="J49" s="145">
        <v>18</v>
      </c>
      <c r="K49" s="145">
        <v>10</v>
      </c>
      <c r="L49" s="145">
        <v>116</v>
      </c>
      <c r="M49" s="145">
        <v>6</v>
      </c>
      <c r="N49" s="145">
        <v>670</v>
      </c>
      <c r="O49" s="145">
        <v>870</v>
      </c>
      <c r="P49" s="145">
        <v>11589</v>
      </c>
      <c r="Q49" s="145">
        <v>858</v>
      </c>
      <c r="R49" s="145">
        <v>344</v>
      </c>
      <c r="S49" s="59" t="s">
        <v>42</v>
      </c>
    </row>
    <row r="50" spans="1:19" s="40" customFormat="1" ht="21.75" customHeight="1">
      <c r="A50" s="71">
        <v>44</v>
      </c>
      <c r="B50" s="72" t="s">
        <v>43</v>
      </c>
      <c r="C50" s="147">
        <v>7709</v>
      </c>
      <c r="D50" s="147">
        <v>0</v>
      </c>
      <c r="E50" s="147">
        <v>7709</v>
      </c>
      <c r="F50" s="147">
        <v>0</v>
      </c>
      <c r="G50" s="147">
        <v>0</v>
      </c>
      <c r="H50" s="147">
        <v>8</v>
      </c>
      <c r="I50" s="147">
        <v>1</v>
      </c>
      <c r="J50" s="147">
        <v>8</v>
      </c>
      <c r="K50" s="147">
        <v>2</v>
      </c>
      <c r="L50" s="147">
        <v>25</v>
      </c>
      <c r="M50" s="147">
        <v>0</v>
      </c>
      <c r="N50" s="147">
        <v>225</v>
      </c>
      <c r="O50" s="147">
        <v>269</v>
      </c>
      <c r="P50" s="147">
        <v>6823</v>
      </c>
      <c r="Q50" s="147">
        <v>262</v>
      </c>
      <c r="R50" s="147">
        <v>93</v>
      </c>
      <c r="S50" s="72" t="s">
        <v>43</v>
      </c>
    </row>
    <row r="51" spans="1:19" s="73" customFormat="1" ht="21.75" customHeight="1">
      <c r="A51" s="63"/>
      <c r="B51" s="70" t="s">
        <v>83</v>
      </c>
      <c r="C51" s="93">
        <f>SUM(C39:C50)</f>
        <v>133375</v>
      </c>
      <c r="D51" s="93">
        <f aca="true" t="shared" si="1" ref="D51:R51">SUM(D39:D50)</f>
        <v>63</v>
      </c>
      <c r="E51" s="93">
        <f t="shared" si="1"/>
        <v>133438</v>
      </c>
      <c r="F51" s="93">
        <f t="shared" si="1"/>
        <v>63</v>
      </c>
      <c r="G51" s="93">
        <f t="shared" si="1"/>
        <v>25</v>
      </c>
      <c r="H51" s="93">
        <f t="shared" si="1"/>
        <v>391</v>
      </c>
      <c r="I51" s="93">
        <f t="shared" si="1"/>
        <v>58</v>
      </c>
      <c r="J51" s="93">
        <f t="shared" si="1"/>
        <v>268</v>
      </c>
      <c r="K51" s="93">
        <f t="shared" si="1"/>
        <v>102</v>
      </c>
      <c r="L51" s="93">
        <f t="shared" si="1"/>
        <v>968</v>
      </c>
      <c r="M51" s="93">
        <f t="shared" si="1"/>
        <v>45</v>
      </c>
      <c r="N51" s="93">
        <f t="shared" si="1"/>
        <v>4801</v>
      </c>
      <c r="O51" s="93">
        <f t="shared" si="1"/>
        <v>6721</v>
      </c>
      <c r="P51" s="93">
        <f t="shared" si="1"/>
        <v>119590</v>
      </c>
      <c r="Q51" s="93">
        <f t="shared" si="1"/>
        <v>6606</v>
      </c>
      <c r="R51" s="93">
        <f t="shared" si="1"/>
        <v>2700</v>
      </c>
      <c r="S51" s="70" t="s">
        <v>83</v>
      </c>
    </row>
    <row r="52" spans="1:19" s="27" customFormat="1" ht="21.75" customHeight="1">
      <c r="A52" s="69"/>
      <c r="B52" s="74" t="s">
        <v>84</v>
      </c>
      <c r="C52" s="67">
        <f>C38+C51</f>
        <v>1490145</v>
      </c>
      <c r="D52" s="67">
        <f aca="true" t="shared" si="2" ref="D52:R52">D38+D51</f>
        <v>181</v>
      </c>
      <c r="E52" s="67">
        <f t="shared" si="2"/>
        <v>1490326</v>
      </c>
      <c r="F52" s="67">
        <f t="shared" si="2"/>
        <v>691</v>
      </c>
      <c r="G52" s="67">
        <f t="shared" si="2"/>
        <v>244</v>
      </c>
      <c r="H52" s="67">
        <f t="shared" si="2"/>
        <v>4023</v>
      </c>
      <c r="I52" s="67">
        <f t="shared" si="2"/>
        <v>502</v>
      </c>
      <c r="J52" s="67">
        <f t="shared" si="2"/>
        <v>3369</v>
      </c>
      <c r="K52" s="67">
        <f t="shared" si="2"/>
        <v>1149</v>
      </c>
      <c r="L52" s="67">
        <f t="shared" si="2"/>
        <v>11230</v>
      </c>
      <c r="M52" s="67">
        <f t="shared" si="2"/>
        <v>539</v>
      </c>
      <c r="N52" s="67">
        <f t="shared" si="2"/>
        <v>53117</v>
      </c>
      <c r="O52" s="67">
        <f t="shared" si="2"/>
        <v>74864</v>
      </c>
      <c r="P52" s="67">
        <f t="shared" si="2"/>
        <v>1364247</v>
      </c>
      <c r="Q52" s="67">
        <f t="shared" si="2"/>
        <v>73542</v>
      </c>
      <c r="R52" s="67">
        <f t="shared" si="2"/>
        <v>31309</v>
      </c>
      <c r="S52" s="74" t="s">
        <v>84</v>
      </c>
    </row>
    <row r="53" spans="2:19" s="40" customFormat="1" ht="21.75" customHeight="1">
      <c r="B53" s="57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7"/>
    </row>
    <row r="54" spans="2:19" s="40" customFormat="1" ht="13.5" customHeight="1">
      <c r="B54" s="164" t="s">
        <v>182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7"/>
    </row>
    <row r="55" spans="2:18" ht="13.5" customHeight="1">
      <c r="B55" s="161" t="s">
        <v>181</v>
      </c>
      <c r="C55" s="160" t="s">
        <v>119</v>
      </c>
      <c r="D55" s="160" t="s">
        <v>120</v>
      </c>
      <c r="E55" s="160" t="s">
        <v>121</v>
      </c>
      <c r="F55" s="160" t="s">
        <v>123</v>
      </c>
      <c r="G55" s="160" t="s">
        <v>124</v>
      </c>
      <c r="H55" s="160" t="s">
        <v>125</v>
      </c>
      <c r="I55" s="160" t="s">
        <v>133</v>
      </c>
      <c r="J55" s="160" t="s">
        <v>134</v>
      </c>
      <c r="K55" s="160" t="s">
        <v>135</v>
      </c>
      <c r="L55" s="160" t="s">
        <v>136</v>
      </c>
      <c r="M55" s="160" t="s">
        <v>137</v>
      </c>
      <c r="N55" s="160" t="s">
        <v>126</v>
      </c>
      <c r="O55" s="160" t="s">
        <v>127</v>
      </c>
      <c r="P55" s="160" t="s">
        <v>128</v>
      </c>
      <c r="Q55" s="160" t="s">
        <v>129</v>
      </c>
      <c r="R55" s="160" t="s">
        <v>130</v>
      </c>
    </row>
  </sheetData>
  <sheetProtection/>
  <mergeCells count="13">
    <mergeCell ref="Q4:Q5"/>
    <mergeCell ref="O4:O5"/>
    <mergeCell ref="P3:P5"/>
    <mergeCell ref="S3:S5"/>
    <mergeCell ref="A3:A5"/>
    <mergeCell ref="B3:B5"/>
    <mergeCell ref="R4:R5"/>
    <mergeCell ref="Q3:R3"/>
    <mergeCell ref="C4:E4"/>
    <mergeCell ref="F3:J3"/>
    <mergeCell ref="K3:O3"/>
    <mergeCell ref="F4:N4"/>
    <mergeCell ref="C3:E3"/>
  </mergeCells>
  <printOptions horizontalCentered="1"/>
  <pageMargins left="0.7" right="0.7" top="0.75" bottom="0.75" header="0.3" footer="0.3"/>
  <pageSetup fitToWidth="0" fitToHeight="1" horizontalDpi="600" verticalDpi="600" orientation="portrait" paperSize="9" scale="6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H29010137</dc:creator>
  <cp:keywords/>
  <dc:description/>
  <cp:lastModifiedBy>政策企画部情報システム課</cp:lastModifiedBy>
  <cp:lastPrinted>2023-03-30T04:03:20Z</cp:lastPrinted>
  <dcterms:created xsi:type="dcterms:W3CDTF">2003-03-10T12:58:27Z</dcterms:created>
  <dcterms:modified xsi:type="dcterms:W3CDTF">2023-03-30T04:04:12Z</dcterms:modified>
  <cp:category/>
  <cp:version/>
  <cp:contentType/>
  <cp:contentStatus/>
</cp:coreProperties>
</file>