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Y:\05  一般検査\●ホームページ掲載資料\R8\13　R8一般検査資料（完成版HP掲載用）\"/>
    </mc:Choice>
  </mc:AlternateContent>
  <xr:revisionPtr revIDLastSave="0" documentId="13_ncr:1_{1543EE01-5FEB-4208-9B26-37A66ED55175}" xr6:coauthVersionLast="47" xr6:coauthVersionMax="47" xr10:uidLastSave="{00000000-0000-0000-0000-000000000000}"/>
  <bookViews>
    <workbookView xWindow="17385" yWindow="-16320" windowWidth="29040" windowHeight="15720" tabRatio="844" xr2:uid="{00000000-000D-0000-FFFF-FFFF00000000}"/>
  </bookViews>
  <sheets>
    <sheet name="表紙" sheetId="4" r:id="rId1"/>
    <sheet name="目次" sheetId="22" r:id="rId2"/>
    <sheet name="(P1)1 法人の概要" sheetId="33" r:id="rId3"/>
    <sheet name="(P2)3-1 資産(土地)" sheetId="13" r:id="rId4"/>
    <sheet name="(P3)3-2 資産(建物)" sheetId="14" r:id="rId5"/>
    <sheet name="(P4)4-1 法人役員" sheetId="5" r:id="rId6"/>
    <sheet name="(P5)4-2法人本部 職員" sheetId="27" r:id="rId7"/>
    <sheet name="(P6)５ 評議員会" sheetId="12" r:id="rId8"/>
    <sheet name="(P7)６ 理事会" sheetId="11" r:id="rId9"/>
    <sheet name="(P8)７ 内部管理体制，８ 監事等の状況" sheetId="10" r:id="rId10"/>
    <sheet name="(P9)９－１外部監査，９－２会計監査" sheetId="47" r:id="rId11"/>
    <sheet name="(P10)１０社会福祉充実計画 １１情報開示,１２規程整備" sheetId="43" r:id="rId12"/>
    <sheet name="(P11)１３法人の事業" sheetId="48" r:id="rId13"/>
    <sheet name="(P12)１４会計組織等" sheetId="45" r:id="rId14"/>
    <sheet name="(P13)1５制度資金借入金" sheetId="39" r:id="rId15"/>
    <sheet name="(P14）１５-２市中銀行借入金" sheetId="38" r:id="rId16"/>
    <sheet name="(P15)１６民改費 " sheetId="49" r:id="rId17"/>
    <sheet name="(P16)1７寄附金" sheetId="44" r:id="rId18"/>
    <sheet name="(P17)1８整備資金状況" sheetId="42" r:id="rId19"/>
    <sheet name="(P18)1９整備資金収支状況" sheetId="41" r:id="rId20"/>
    <sheet name="(P19)２０契約" sheetId="40" r:id="rId21"/>
  </sheets>
  <definedNames>
    <definedName name="_xlnm.Print_Area" localSheetId="2">'(P1)1 法人の概要'!$A$1:$I$44</definedName>
    <definedName name="_xlnm.Print_Area" localSheetId="12">'(P11)１３法人の事業'!$A:$L</definedName>
    <definedName name="_xlnm.Print_Area" localSheetId="13">'(P12)１４会計組織等'!$A$1:$J$39</definedName>
    <definedName name="_xlnm.Print_Area" localSheetId="16">'(P15)１６民改費 '!$A$1:$BJ$25</definedName>
    <definedName name="_xlnm.Print_Area" localSheetId="5">'(P4)4-1 法人役員'!$A$1:$T$43</definedName>
    <definedName name="_xlnm.Print_Area" localSheetId="7">'(P6)５ 評議員会'!$A$1:$L$45</definedName>
    <definedName name="_xlnm.Print_Area" localSheetId="8">'(P7)６ 理事会'!$A$1:$L$46</definedName>
    <definedName name="_xlnm.Print_Area" localSheetId="9">'(P8)７ 内部管理体制，８ 監事等の状況'!$A$2:$L$40</definedName>
    <definedName name="_xlnm.Print_Area" localSheetId="10">'(P9)９－１外部監査，９－２会計監査'!$A:$M</definedName>
    <definedName name="_xlnm.Print_Titles" localSheetId="6">'(P5)4-2法人本部 職員'!$3:$3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7" l="1"/>
  <c r="N2" i="13" l="1"/>
  <c r="R21" i="4" l="1"/>
  <c r="P21" i="4"/>
  <c r="R20" i="4"/>
  <c r="Q20" i="4"/>
  <c r="P20" i="4"/>
  <c r="A5" i="4" s="1"/>
  <c r="R19" i="4"/>
  <c r="Q19" i="4"/>
  <c r="F19" i="10" s="1"/>
  <c r="P19" i="4"/>
  <c r="E26" i="43" s="1"/>
  <c r="Q17" i="4"/>
  <c r="P17" i="4"/>
  <c r="L15" i="49"/>
  <c r="L23" i="49" s="1"/>
  <c r="AN22" i="49"/>
  <c r="AG22" i="49"/>
  <c r="Z22" i="49"/>
  <c r="S22" i="49"/>
  <c r="L22" i="49"/>
  <c r="AN15" i="49"/>
  <c r="AG15" i="49"/>
  <c r="AG23" i="49" s="1"/>
  <c r="Z15" i="49"/>
  <c r="S15" i="49"/>
  <c r="S23" i="49" s="1"/>
  <c r="AG7" i="49"/>
  <c r="Z7" i="49"/>
  <c r="AN7" i="49"/>
  <c r="S7" i="49"/>
  <c r="L7" i="49"/>
  <c r="E37" i="13"/>
  <c r="H37" i="13"/>
  <c r="N3" i="14"/>
  <c r="F38" i="14"/>
  <c r="F39" i="14"/>
  <c r="I39" i="14"/>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I16" i="39"/>
  <c r="I17" i="39"/>
  <c r="L17" i="39"/>
  <c r="O17" i="39"/>
  <c r="Q17" i="39"/>
  <c r="R17" i="39"/>
  <c r="I18" i="39"/>
  <c r="L18" i="39"/>
  <c r="L19" i="39" s="1"/>
  <c r="O18" i="39"/>
  <c r="Q18" i="39"/>
  <c r="T18" i="39" s="1"/>
  <c r="R18" i="39"/>
  <c r="G19" i="39"/>
  <c r="H19" i="39"/>
  <c r="J19" i="39"/>
  <c r="K19" i="39"/>
  <c r="M19" i="39"/>
  <c r="N19" i="39"/>
  <c r="Q21" i="39"/>
  <c r="R21" i="39"/>
  <c r="Q22" i="39"/>
  <c r="R22" i="39"/>
  <c r="G23" i="39"/>
  <c r="H23" i="39"/>
  <c r="I23" i="39"/>
  <c r="J23" i="39"/>
  <c r="K23" i="39"/>
  <c r="L23" i="39"/>
  <c r="M23" i="39"/>
  <c r="N23" i="39"/>
  <c r="O23" i="39"/>
  <c r="I24" i="39"/>
  <c r="L24" i="39"/>
  <c r="O24" i="39"/>
  <c r="Q24" i="39"/>
  <c r="R24" i="39"/>
  <c r="I25" i="39"/>
  <c r="L25" i="39"/>
  <c r="L26" i="39" s="1"/>
  <c r="O25" i="39"/>
  <c r="Q25" i="39"/>
  <c r="T25" i="39" s="1"/>
  <c r="R25" i="39"/>
  <c r="G26" i="39"/>
  <c r="H26" i="39"/>
  <c r="J26" i="39"/>
  <c r="K26" i="39"/>
  <c r="M26" i="39"/>
  <c r="N26" i="39"/>
  <c r="G28" i="39"/>
  <c r="H28" i="39"/>
  <c r="J28" i="39"/>
  <c r="K28" i="39"/>
  <c r="M28" i="39"/>
  <c r="O28" i="39" s="1"/>
  <c r="N28" i="39"/>
  <c r="S37" i="39"/>
  <c r="I16" i="38"/>
  <c r="I17" i="38"/>
  <c r="L17" i="38"/>
  <c r="O17" i="38"/>
  <c r="Q17" i="38"/>
  <c r="R17" i="38"/>
  <c r="I18" i="38"/>
  <c r="L18" i="38"/>
  <c r="O18" i="38"/>
  <c r="Q18" i="38"/>
  <c r="T18" i="38" s="1"/>
  <c r="R18" i="38"/>
  <c r="G19" i="38"/>
  <c r="H19" i="38"/>
  <c r="R19" i="38" s="1"/>
  <c r="J19" i="38"/>
  <c r="K19" i="38"/>
  <c r="M19" i="38"/>
  <c r="N19" i="38"/>
  <c r="Q21" i="38"/>
  <c r="R21" i="38"/>
  <c r="Q22" i="38"/>
  <c r="T22" i="38" s="1"/>
  <c r="R22" i="38"/>
  <c r="G23" i="38"/>
  <c r="H23" i="38"/>
  <c r="R23" i="38"/>
  <c r="I23" i="38"/>
  <c r="J23" i="38"/>
  <c r="K23" i="38"/>
  <c r="L23" i="38"/>
  <c r="M23" i="38"/>
  <c r="N23" i="38"/>
  <c r="O23" i="38"/>
  <c r="I24" i="38"/>
  <c r="I26" i="38" s="1"/>
  <c r="L24" i="38"/>
  <c r="O24" i="38"/>
  <c r="Q24" i="38"/>
  <c r="R24" i="38"/>
  <c r="T24" i="38" s="1"/>
  <c r="I25" i="38"/>
  <c r="L25" i="38"/>
  <c r="L26" i="38" s="1"/>
  <c r="O25" i="38"/>
  <c r="Q25" i="38"/>
  <c r="R25" i="38"/>
  <c r="T25" i="38" s="1"/>
  <c r="G26" i="38"/>
  <c r="H26" i="38"/>
  <c r="J26" i="38"/>
  <c r="K26" i="38"/>
  <c r="M26" i="38"/>
  <c r="N26" i="38"/>
  <c r="G28" i="38"/>
  <c r="I28" i="38" s="1"/>
  <c r="H28" i="38"/>
  <c r="J28" i="38"/>
  <c r="K28" i="38"/>
  <c r="M28" i="38"/>
  <c r="N28" i="38"/>
  <c r="S37" i="38"/>
  <c r="K5" i="42"/>
  <c r="R5" i="42"/>
  <c r="K6" i="42"/>
  <c r="R6" i="42"/>
  <c r="K7" i="42"/>
  <c r="R7" i="42"/>
  <c r="K8" i="42"/>
  <c r="R8" i="42"/>
  <c r="K9" i="42"/>
  <c r="R9" i="42"/>
  <c r="K10" i="42"/>
  <c r="R10" i="42"/>
  <c r="F11" i="42"/>
  <c r="H11" i="42"/>
  <c r="O11" i="42"/>
  <c r="Q11" i="42"/>
  <c r="L26" i="42"/>
  <c r="N26" i="42"/>
  <c r="E22" i="41"/>
  <c r="J22" i="41"/>
  <c r="L28" i="38"/>
  <c r="Q28" i="39"/>
  <c r="L28" i="39" l="1"/>
  <c r="Q19" i="39"/>
  <c r="J2" i="45"/>
  <c r="P1" i="5"/>
  <c r="Q26" i="38"/>
  <c r="T17" i="38"/>
  <c r="R28" i="39"/>
  <c r="T28" i="39"/>
  <c r="O28" i="38"/>
  <c r="O26" i="39"/>
  <c r="AN23" i="49"/>
  <c r="D29" i="42"/>
  <c r="B31" i="40"/>
  <c r="B30" i="44"/>
  <c r="B39" i="39"/>
  <c r="B19" i="40"/>
  <c r="B39" i="38"/>
  <c r="B9" i="40"/>
  <c r="B27" i="41"/>
  <c r="I19" i="38"/>
  <c r="T21" i="39"/>
  <c r="Q19" i="38"/>
  <c r="T19" i="38" s="1"/>
  <c r="O26" i="38"/>
  <c r="Z23" i="49"/>
  <c r="D28" i="42"/>
  <c r="R11" i="42"/>
  <c r="Q23" i="38"/>
  <c r="T23" i="38" s="1"/>
  <c r="T24" i="39"/>
  <c r="Q23" i="39"/>
  <c r="T17" i="39"/>
  <c r="K11" i="42"/>
  <c r="R28" i="38"/>
  <c r="I28" i="39"/>
  <c r="T22" i="39"/>
  <c r="Q28" i="38"/>
  <c r="T28" i="38" s="1"/>
  <c r="L19" i="38"/>
  <c r="Q26" i="39"/>
  <c r="R19" i="39"/>
  <c r="T19" i="39" s="1"/>
  <c r="T21" i="38"/>
  <c r="O19" i="38"/>
  <c r="I26" i="39"/>
  <c r="R23" i="39"/>
  <c r="T23" i="39" s="1"/>
  <c r="O19" i="39"/>
  <c r="I19" i="39"/>
  <c r="R4" i="38"/>
  <c r="B1" i="40"/>
  <c r="A1" i="43"/>
  <c r="I2" i="12"/>
  <c r="R4" i="39"/>
  <c r="I2" i="11"/>
  <c r="A14" i="47"/>
  <c r="AT3" i="49"/>
  <c r="AT9" i="49" s="1"/>
  <c r="B1" i="39"/>
  <c r="D24" i="39"/>
  <c r="P34" i="39"/>
  <c r="D21" i="38"/>
  <c r="C35" i="39"/>
  <c r="B1" i="38"/>
  <c r="D24" i="38"/>
  <c r="B1" i="42"/>
  <c r="B1" i="41"/>
  <c r="A1" i="48"/>
  <c r="D17" i="39"/>
  <c r="C35" i="38"/>
  <c r="B1" i="44"/>
  <c r="D27" i="42"/>
  <c r="B8" i="33"/>
  <c r="A1" i="47"/>
  <c r="D21" i="39"/>
  <c r="P31" i="39"/>
  <c r="D17" i="38"/>
  <c r="M3" i="44"/>
</calcChain>
</file>

<file path=xl/sharedStrings.xml><?xml version="1.0" encoding="utf-8"?>
<sst xmlns="http://schemas.openxmlformats.org/spreadsheetml/2006/main" count="1338" uniqueCount="614">
  <si>
    <t>（フリガナ）
社会福祉法人の名称</t>
    <rPh sb="7" eb="13">
      <t>シャカイフクシホウジン</t>
    </rPh>
    <rPh sb="14" eb="16">
      <t>メイショウ</t>
    </rPh>
    <phoneticPr fontId="3"/>
  </si>
  <si>
    <t>（フリガナ）
法人代表者の氏名</t>
    <rPh sb="7" eb="9">
      <t>ホウジン</t>
    </rPh>
    <rPh sb="9" eb="12">
      <t>ダイヒョウシャ</t>
    </rPh>
    <rPh sb="13" eb="15">
      <t>シメイ</t>
    </rPh>
    <phoneticPr fontId="3"/>
  </si>
  <si>
    <t>理　　事</t>
    <rPh sb="0" eb="4">
      <t>リジ</t>
    </rPh>
    <phoneticPr fontId="3"/>
  </si>
  <si>
    <t>監　　事</t>
    <rPh sb="0" eb="4">
      <t>カンジ</t>
    </rPh>
    <phoneticPr fontId="3"/>
  </si>
  <si>
    <t>評 議 員</t>
    <rPh sb="0" eb="5">
      <t>ヒョウギイン</t>
    </rPh>
    <phoneticPr fontId="3"/>
  </si>
  <si>
    <t>区分</t>
    <rPh sb="0" eb="2">
      <t>クブン</t>
    </rPh>
    <phoneticPr fontId="3"/>
  </si>
  <si>
    <t>氏名</t>
    <rPh sb="0" eb="2">
      <t>シメイ</t>
    </rPh>
    <phoneticPr fontId="3"/>
  </si>
  <si>
    <t>生年月日
(満年齢)</t>
    <rPh sb="0" eb="2">
      <t>セイネン</t>
    </rPh>
    <rPh sb="2" eb="4">
      <t>ガッピ</t>
    </rPh>
    <rPh sb="6" eb="9">
      <t>マンネンレイ</t>
    </rPh>
    <phoneticPr fontId="3"/>
  </si>
  <si>
    <t>職業
経営企業の
名　　称
勤務先等</t>
    <rPh sb="0" eb="2">
      <t>ショクギョウ</t>
    </rPh>
    <rPh sb="4" eb="6">
      <t>ケイエイ</t>
    </rPh>
    <rPh sb="6" eb="7">
      <t>キギョウ</t>
    </rPh>
    <rPh sb="7" eb="8">
      <t>ギョウ</t>
    </rPh>
    <rPh sb="10" eb="14">
      <t>メイショウ</t>
    </rPh>
    <rPh sb="15" eb="18">
      <t>キンムサキ</t>
    </rPh>
    <rPh sb="18" eb="19">
      <t>トウ</t>
    </rPh>
    <phoneticPr fontId="3"/>
  </si>
  <si>
    <t>役員の資格等（該当に○）</t>
    <rPh sb="0" eb="2">
      <t>ヤクイン</t>
    </rPh>
    <rPh sb="3" eb="5">
      <t>シカク</t>
    </rPh>
    <rPh sb="5" eb="6">
      <t>トウ</t>
    </rPh>
    <rPh sb="7" eb="9">
      <t>ガイトウ</t>
    </rPh>
    <phoneticPr fontId="3"/>
  </si>
  <si>
    <t>住所</t>
    <rPh sb="0" eb="2">
      <t>ジュウショ</t>
    </rPh>
    <phoneticPr fontId="3"/>
  </si>
  <si>
    <t>現在の任期
自年月日
至年月日</t>
    <rPh sb="0" eb="2">
      <t>ゲンザイ</t>
    </rPh>
    <rPh sb="3" eb="5">
      <t>ニンキ</t>
    </rPh>
    <rPh sb="7" eb="8">
      <t>ジ</t>
    </rPh>
    <rPh sb="8" eb="11">
      <t>ネンガッピ</t>
    </rPh>
    <rPh sb="12" eb="13">
      <t>イタ</t>
    </rPh>
    <rPh sb="13" eb="16">
      <t>ネンガッピ</t>
    </rPh>
    <phoneticPr fontId="3"/>
  </si>
  <si>
    <t>当初の就任
年月日</t>
    <rPh sb="0" eb="2">
      <t>トウショ</t>
    </rPh>
    <rPh sb="3" eb="5">
      <t>シュウニン</t>
    </rPh>
    <rPh sb="6" eb="9">
      <t>ネンガッピ</t>
    </rPh>
    <phoneticPr fontId="3"/>
  </si>
  <si>
    <t>社会福祉
事業の
経験年数</t>
    <rPh sb="0" eb="4">
      <t>シャカイフクシ</t>
    </rPh>
    <rPh sb="5" eb="7">
      <t>ジギョウ</t>
    </rPh>
    <rPh sb="9" eb="11">
      <t>ケイケン</t>
    </rPh>
    <rPh sb="11" eb="13">
      <t>ネンスウ</t>
    </rPh>
    <phoneticPr fontId="3"/>
  </si>
  <si>
    <t>学　識
経験者</t>
    <rPh sb="0" eb="1">
      <t>ガク</t>
    </rPh>
    <rPh sb="2" eb="3">
      <t>シキ</t>
    </rPh>
    <rPh sb="4" eb="7">
      <t>ケイケンシャ</t>
    </rPh>
    <phoneticPr fontId="3"/>
  </si>
  <si>
    <t>地域の
福　祉
関係者</t>
    <rPh sb="0" eb="2">
      <t>チイキ</t>
    </rPh>
    <rPh sb="4" eb="7">
      <t>フクシ</t>
    </rPh>
    <rPh sb="8" eb="11">
      <t>カンケイシャ</t>
    </rPh>
    <phoneticPr fontId="3"/>
  </si>
  <si>
    <t>地域
代表</t>
    <rPh sb="0" eb="2">
      <t>チイキ</t>
    </rPh>
    <rPh sb="3" eb="5">
      <t>ダイヒョウ</t>
    </rPh>
    <phoneticPr fontId="3"/>
  </si>
  <si>
    <t>その他</t>
    <rPh sb="0" eb="3">
      <t>ソノタ</t>
    </rPh>
    <phoneticPr fontId="3"/>
  </si>
  <si>
    <t>財務</t>
    <rPh sb="0" eb="2">
      <t>ザイム</t>
    </rPh>
    <phoneticPr fontId="3"/>
  </si>
  <si>
    <t>役員とし
ての通算
年　　月</t>
    <rPh sb="0" eb="2">
      <t>ヤクイン</t>
    </rPh>
    <rPh sb="7" eb="9">
      <t>ツウサン</t>
    </rPh>
    <rPh sb="10" eb="14">
      <t>ネンゲツ</t>
    </rPh>
    <phoneticPr fontId="3"/>
  </si>
  <si>
    <t>　　①　第１種社会福祉事業</t>
    <rPh sb="4" eb="5">
      <t>ダイ</t>
    </rPh>
    <rPh sb="6" eb="7">
      <t>シュ</t>
    </rPh>
    <rPh sb="7" eb="11">
      <t>シャカイフクシ</t>
    </rPh>
    <rPh sb="11" eb="13">
      <t>ジギョウ</t>
    </rPh>
    <phoneticPr fontId="3"/>
  </si>
  <si>
    <t>　　　(事業開始年月日)</t>
    <rPh sb="4" eb="6">
      <t>ジギョウ</t>
    </rPh>
    <rPh sb="6" eb="8">
      <t>カイシ</t>
    </rPh>
    <rPh sb="8" eb="11">
      <t>ネンガッピ</t>
    </rPh>
    <phoneticPr fontId="3"/>
  </si>
  <si>
    <t>(施設種別)</t>
    <rPh sb="1" eb="3">
      <t>シセツ</t>
    </rPh>
    <rPh sb="3" eb="5">
      <t>シュベツ</t>
    </rPh>
    <phoneticPr fontId="3"/>
  </si>
  <si>
    <t>(施設名)</t>
    <rPh sb="1" eb="4">
      <t>シセツメイ</t>
    </rPh>
    <phoneticPr fontId="3"/>
  </si>
  <si>
    <t>(施設長氏名)</t>
    <rPh sb="1" eb="4">
      <t>シセツチョウ</t>
    </rPh>
    <rPh sb="4" eb="6">
      <t>シメイ</t>
    </rPh>
    <phoneticPr fontId="3"/>
  </si>
  <si>
    <t>(定員)</t>
    <rPh sb="1" eb="3">
      <t>テイイン</t>
    </rPh>
    <phoneticPr fontId="3"/>
  </si>
  <si>
    <t>　　②　第２種社会福祉事業</t>
    <rPh sb="4" eb="5">
      <t>ダイ</t>
    </rPh>
    <rPh sb="6" eb="7">
      <t>シュ</t>
    </rPh>
    <rPh sb="7" eb="11">
      <t>シャカイフクシ</t>
    </rPh>
    <rPh sb="11" eb="13">
      <t>ジギョウ</t>
    </rPh>
    <phoneticPr fontId="3"/>
  </si>
  <si>
    <t>　　③　公　 益 　事 　業</t>
    <rPh sb="4" eb="8">
      <t>コウエキ</t>
    </rPh>
    <rPh sb="10" eb="14">
      <t>ジギョウ</t>
    </rPh>
    <phoneticPr fontId="3"/>
  </si>
  <si>
    <t>　　④　収　 益　 事　 業</t>
    <rPh sb="4" eb="8">
      <t>シュウエキ</t>
    </rPh>
    <rPh sb="10" eb="14">
      <t>ジギョウ</t>
    </rPh>
    <phoneticPr fontId="3"/>
  </si>
  <si>
    <t>認可年月日・番号</t>
    <rPh sb="0" eb="2">
      <t>ニンカ</t>
    </rPh>
    <rPh sb="2" eb="5">
      <t>ネンガッピ</t>
    </rPh>
    <rPh sb="6" eb="8">
      <t>バンゴウ</t>
    </rPh>
    <phoneticPr fontId="3"/>
  </si>
  <si>
    <t>設立登記年月日</t>
    <rPh sb="0" eb="2">
      <t>セツリツ</t>
    </rPh>
    <rPh sb="2" eb="4">
      <t>トウキ</t>
    </rPh>
    <rPh sb="4" eb="7">
      <t>ネンガッピ</t>
    </rPh>
    <phoneticPr fontId="3"/>
  </si>
  <si>
    <t>登記額</t>
    <rPh sb="0" eb="2">
      <t>トウキ</t>
    </rPh>
    <rPh sb="2" eb="3">
      <t>ガク</t>
    </rPh>
    <phoneticPr fontId="3"/>
  </si>
  <si>
    <t>円</t>
    <rPh sb="0" eb="1">
      <t>エン</t>
    </rPh>
    <phoneticPr fontId="3"/>
  </si>
  <si>
    <t>　　　第　　　号 認可（届出）</t>
    <rPh sb="3" eb="4">
      <t>ダイ</t>
    </rPh>
    <rPh sb="7" eb="8">
      <t>ゴウ</t>
    </rPh>
    <rPh sb="9" eb="11">
      <t>ニンカ</t>
    </rPh>
    <rPh sb="12" eb="14">
      <t>トドケデ</t>
    </rPh>
    <phoneticPr fontId="3"/>
  </si>
  <si>
    <t>（主な変更内容）</t>
    <rPh sb="1" eb="2">
      <t>オモ</t>
    </rPh>
    <rPh sb="3" eb="5">
      <t>ヘンコウ</t>
    </rPh>
    <rPh sb="5" eb="7">
      <t>ナイヨウ</t>
    </rPh>
    <phoneticPr fontId="3"/>
  </si>
  <si>
    <t>監査年月日</t>
    <rPh sb="0" eb="2">
      <t>カンサ</t>
    </rPh>
    <rPh sb="2" eb="5">
      <t>ネンガッピ</t>
    </rPh>
    <phoneticPr fontId="3"/>
  </si>
  <si>
    <t>決算理事会（決算報告）</t>
    <rPh sb="0" eb="2">
      <t>ケッサン</t>
    </rPh>
    <rPh sb="2" eb="5">
      <t>リジカイ</t>
    </rPh>
    <rPh sb="6" eb="8">
      <t>ケッサン</t>
    </rPh>
    <rPh sb="8" eb="10">
      <t>ホウコク</t>
    </rPh>
    <phoneticPr fontId="3"/>
  </si>
  <si>
    <t>所轄庁への</t>
    <rPh sb="0" eb="2">
      <t>ショカツ</t>
    </rPh>
    <rPh sb="2" eb="3">
      <t>チョウ</t>
    </rPh>
    <phoneticPr fontId="3"/>
  </si>
  <si>
    <t>改善状況</t>
    <rPh sb="0" eb="2">
      <t>カイゼン</t>
    </rPh>
    <rPh sb="2" eb="4">
      <t>ジョウキョウ</t>
    </rPh>
    <phoneticPr fontId="3"/>
  </si>
  <si>
    <t>監事出席の有無</t>
    <rPh sb="0" eb="2">
      <t>カンジ</t>
    </rPh>
    <rPh sb="2" eb="4">
      <t>シュッセキ</t>
    </rPh>
    <rPh sb="5" eb="7">
      <t>ウム</t>
    </rPh>
    <phoneticPr fontId="3"/>
  </si>
  <si>
    <t>報　　　告</t>
    <rPh sb="0" eb="5">
      <t>ホウコク</t>
    </rPh>
    <phoneticPr fontId="3"/>
  </si>
  <si>
    <t>済・未</t>
    <rPh sb="0" eb="1">
      <t>ス</t>
    </rPh>
    <rPh sb="2" eb="3">
      <t>ミ</t>
    </rPh>
    <phoneticPr fontId="3"/>
  </si>
  <si>
    <t>改善内容又は今後の計画</t>
    <rPh sb="0" eb="2">
      <t>カイゼン</t>
    </rPh>
    <rPh sb="2" eb="4">
      <t>ナイヨウ</t>
    </rPh>
    <rPh sb="4" eb="5">
      <t>マタ</t>
    </rPh>
    <rPh sb="6" eb="8">
      <t>コンゴ</t>
    </rPh>
    <rPh sb="9" eb="11">
      <t>ケイカク</t>
    </rPh>
    <phoneticPr fontId="3"/>
  </si>
  <si>
    <t>　</t>
    <phoneticPr fontId="3"/>
  </si>
  <si>
    <t>(　年　月　日）</t>
    <rPh sb="2" eb="3">
      <t>ネン</t>
    </rPh>
    <rPh sb="4" eb="5">
      <t>ツキ</t>
    </rPh>
    <rPh sb="6" eb="7">
      <t>ニチ</t>
    </rPh>
    <phoneticPr fontId="3"/>
  </si>
  <si>
    <t>開催年月日
(開催通知年月日)</t>
    <rPh sb="0" eb="2">
      <t>カイサイ</t>
    </rPh>
    <rPh sb="2" eb="5">
      <t>ネンガッピ</t>
    </rPh>
    <rPh sb="7" eb="9">
      <t>カイサイ</t>
    </rPh>
    <rPh sb="9" eb="11">
      <t>ツウチ</t>
    </rPh>
    <rPh sb="11" eb="14">
      <t>ネンガッピ</t>
    </rPh>
    <phoneticPr fontId="3"/>
  </si>
  <si>
    <t>欠席理事氏名</t>
    <rPh sb="0" eb="2">
      <t>ケッセキ</t>
    </rPh>
    <rPh sb="2" eb="4">
      <t>リジ</t>
    </rPh>
    <rPh sb="4" eb="6">
      <t>シメイ</t>
    </rPh>
    <phoneticPr fontId="3"/>
  </si>
  <si>
    <t>監事出席
の有無
(出席者氏名)</t>
    <rPh sb="0" eb="2">
      <t>カンジ</t>
    </rPh>
    <rPh sb="2" eb="4">
      <t>シュッセキ</t>
    </rPh>
    <phoneticPr fontId="3"/>
  </si>
  <si>
    <t>議案名</t>
    <rPh sb="0" eb="2">
      <t>ギアン</t>
    </rPh>
    <rPh sb="2" eb="3">
      <t>メイ</t>
    </rPh>
    <phoneticPr fontId="3"/>
  </si>
  <si>
    <t>１　開催通知</t>
    <rPh sb="2" eb="4">
      <t>カイサイ</t>
    </rPh>
    <rPh sb="4" eb="6">
      <t>ツウチ</t>
    </rPh>
    <phoneticPr fontId="3"/>
  </si>
  <si>
    <t>　ア　書面により事前に開催通知をしているか</t>
    <rPh sb="3" eb="5">
      <t>ショメン</t>
    </rPh>
    <rPh sb="8" eb="10">
      <t>ジゼン</t>
    </rPh>
    <rPh sb="11" eb="13">
      <t>カイサイ</t>
    </rPh>
    <rPh sb="13" eb="15">
      <t>ツウチ</t>
    </rPh>
    <phoneticPr fontId="3"/>
  </si>
  <si>
    <t>　イ　議案書を事前送付しているか</t>
    <rPh sb="3" eb="6">
      <t>ギアンショ</t>
    </rPh>
    <rPh sb="7" eb="9">
      <t>ジゼン</t>
    </rPh>
    <rPh sb="9" eb="11">
      <t>ソウフ</t>
    </rPh>
    <phoneticPr fontId="3"/>
  </si>
  <si>
    <t>２　審議の状況</t>
    <rPh sb="2" eb="4">
      <t>シンギ</t>
    </rPh>
    <rPh sb="5" eb="7">
      <t>ジョウキョウ</t>
    </rPh>
    <phoneticPr fontId="3"/>
  </si>
  <si>
    <t>　ア　議事録は整備保管されているか</t>
    <rPh sb="3" eb="6">
      <t>ギジロク</t>
    </rPh>
    <rPh sb="7" eb="9">
      <t>セイビ</t>
    </rPh>
    <rPh sb="9" eb="11">
      <t>ホカン</t>
    </rPh>
    <phoneticPr fontId="3"/>
  </si>
  <si>
    <t>　イ　議事録に次の事項が記載されているか</t>
    <rPh sb="3" eb="6">
      <t>ギジロク</t>
    </rPh>
    <rPh sb="7" eb="8">
      <t>ツギ</t>
    </rPh>
    <rPh sb="9" eb="11">
      <t>ジコウ</t>
    </rPh>
    <rPh sb="12" eb="14">
      <t>キサイ</t>
    </rPh>
    <phoneticPr fontId="3"/>
  </si>
  <si>
    <t>　　○　開催場所</t>
    <rPh sb="4" eb="6">
      <t>カイサイ</t>
    </rPh>
    <rPh sb="6" eb="8">
      <t>バショ</t>
    </rPh>
    <phoneticPr fontId="3"/>
  </si>
  <si>
    <t>　　○　理事会の開催状況</t>
    <rPh sb="4" eb="7">
      <t>リジカイ</t>
    </rPh>
    <rPh sb="8" eb="10">
      <t>カイサイ</t>
    </rPh>
    <rPh sb="10" eb="12">
      <t>ジョウキョウ</t>
    </rPh>
    <phoneticPr fontId="3"/>
  </si>
  <si>
    <t>　　○　欠席理事の状況</t>
    <rPh sb="4" eb="6">
      <t>ケッセキ</t>
    </rPh>
    <rPh sb="6" eb="8">
      <t>リジ</t>
    </rPh>
    <rPh sb="9" eb="11">
      <t>ジョウキョウ</t>
    </rPh>
    <phoneticPr fontId="3"/>
  </si>
  <si>
    <t>　　○　議事録の状況</t>
    <rPh sb="4" eb="7">
      <t>ギジロク</t>
    </rPh>
    <rPh sb="8" eb="10">
      <t>ジョウキョウ</t>
    </rPh>
    <phoneticPr fontId="3"/>
  </si>
  <si>
    <t>（注）1.開催年月日の下に（　）書きで開催通知年月日を記入すること。</t>
    <rPh sb="1" eb="2">
      <t>チュウ</t>
    </rPh>
    <rPh sb="5" eb="7">
      <t>カイサイ</t>
    </rPh>
    <rPh sb="7" eb="10">
      <t>ネンガッピ</t>
    </rPh>
    <rPh sb="11" eb="12">
      <t>シタ</t>
    </rPh>
    <rPh sb="16" eb="17">
      <t>カ</t>
    </rPh>
    <rPh sb="19" eb="21">
      <t>カイサイ</t>
    </rPh>
    <rPh sb="21" eb="23">
      <t>ツウチ</t>
    </rPh>
    <rPh sb="23" eb="26">
      <t>ネンガッピ</t>
    </rPh>
    <rPh sb="27" eb="29">
      <t>キニュウ</t>
    </rPh>
    <phoneticPr fontId="3"/>
  </si>
  <si>
    <t>出席した
評議員数</t>
    <rPh sb="0" eb="2">
      <t>シュッセキ</t>
    </rPh>
    <rPh sb="5" eb="8">
      <t>ヒョウギイン</t>
    </rPh>
    <rPh sb="8" eb="9">
      <t>スウ</t>
    </rPh>
    <phoneticPr fontId="3"/>
  </si>
  <si>
    <t>欠席評議員
氏　　　名</t>
    <rPh sb="0" eb="2">
      <t>ケッセキ</t>
    </rPh>
    <rPh sb="2" eb="5">
      <t>ヒョウギイン</t>
    </rPh>
    <rPh sb="6" eb="7">
      <t>シ</t>
    </rPh>
    <rPh sb="10" eb="11">
      <t>メイ</t>
    </rPh>
    <phoneticPr fontId="3"/>
  </si>
  <si>
    <t>　　○　評議員会の開催状況</t>
    <rPh sb="4" eb="7">
      <t>ヒョウギイン</t>
    </rPh>
    <rPh sb="7" eb="8">
      <t>カイ</t>
    </rPh>
    <rPh sb="9" eb="11">
      <t>カイサイ</t>
    </rPh>
    <rPh sb="11" eb="13">
      <t>ジョウキョウ</t>
    </rPh>
    <phoneticPr fontId="3"/>
  </si>
  <si>
    <t>　　○　欠席評議員の状況</t>
    <rPh sb="4" eb="6">
      <t>ケッセキ</t>
    </rPh>
    <rPh sb="6" eb="9">
      <t>ヒョウギイン</t>
    </rPh>
    <rPh sb="10" eb="12">
      <t>ジョウキョウ</t>
    </rPh>
    <phoneticPr fontId="3"/>
  </si>
  <si>
    <t>地目
登記簿謄本に
より記入</t>
    <rPh sb="0" eb="2">
      <t>チモク</t>
    </rPh>
    <rPh sb="4" eb="7">
      <t>トウキボ</t>
    </rPh>
    <rPh sb="7" eb="9">
      <t>トウホン</t>
    </rPh>
    <rPh sb="13" eb="15">
      <t>キニュウ</t>
    </rPh>
    <phoneticPr fontId="3"/>
  </si>
  <si>
    <t xml:space="preserve">所在地
同左
</t>
    <rPh sb="0" eb="3">
      <t>ショザイチ</t>
    </rPh>
    <rPh sb="5" eb="6">
      <t>ドウ</t>
    </rPh>
    <rPh sb="6" eb="7">
      <t>ヒダリ</t>
    </rPh>
    <phoneticPr fontId="3"/>
  </si>
  <si>
    <t>法人所有</t>
    <rPh sb="0" eb="2">
      <t>ホウジン</t>
    </rPh>
    <rPh sb="2" eb="4">
      <t>ショユウ</t>
    </rPh>
    <phoneticPr fontId="3"/>
  </si>
  <si>
    <t>借地</t>
    <rPh sb="0" eb="2">
      <t>シャクチ</t>
    </rPh>
    <phoneticPr fontId="3"/>
  </si>
  <si>
    <t>資産区分</t>
    <rPh sb="0" eb="2">
      <t>シサン</t>
    </rPh>
    <rPh sb="2" eb="4">
      <t>クブン</t>
    </rPh>
    <phoneticPr fontId="3"/>
  </si>
  <si>
    <t>所有権移転
登記年月日</t>
    <rPh sb="0" eb="3">
      <t>ショユウケン</t>
    </rPh>
    <rPh sb="3" eb="5">
      <t>イテン</t>
    </rPh>
    <rPh sb="6" eb="8">
      <t>トウキ</t>
    </rPh>
    <rPh sb="8" eb="11">
      <t>ネンガッピ</t>
    </rPh>
    <phoneticPr fontId="3"/>
  </si>
  <si>
    <t>所有権者</t>
    <rPh sb="0" eb="3">
      <t>ショユウケン</t>
    </rPh>
    <rPh sb="3" eb="4">
      <t>シャ</t>
    </rPh>
    <phoneticPr fontId="3"/>
  </si>
  <si>
    <t>契　約
年月日</t>
    <rPh sb="0" eb="3">
      <t>ケイヤク</t>
    </rPh>
    <rPh sb="4" eb="7">
      <t>ネンガッピ</t>
    </rPh>
    <phoneticPr fontId="3"/>
  </si>
  <si>
    <t>借用
期間</t>
    <rPh sb="0" eb="2">
      <t>シャクヨウ</t>
    </rPh>
    <rPh sb="3" eb="5">
      <t>キカン</t>
    </rPh>
    <phoneticPr fontId="3"/>
  </si>
  <si>
    <t>登　　記</t>
    <rPh sb="0" eb="4">
      <t>トウキ</t>
    </rPh>
    <phoneticPr fontId="3"/>
  </si>
  <si>
    <t>年月日</t>
    <rPh sb="0" eb="3">
      <t>ネンガッピ</t>
    </rPh>
    <phoneticPr fontId="3"/>
  </si>
  <si>
    <t>年　額</t>
    <rPh sb="0" eb="3">
      <t>ネンガク</t>
    </rPh>
    <phoneticPr fontId="3"/>
  </si>
  <si>
    <t>本　部</t>
    <rPh sb="0" eb="3">
      <t>ホンブ</t>
    </rPh>
    <phoneticPr fontId="3"/>
  </si>
  <si>
    <t>基本
財産</t>
    <rPh sb="0" eb="2">
      <t>キホン</t>
    </rPh>
    <rPh sb="3" eb="5">
      <t>ザイサン</t>
    </rPh>
    <phoneticPr fontId="3"/>
  </si>
  <si>
    <t>登記
年月日</t>
    <rPh sb="0" eb="2">
      <t>トウキ</t>
    </rPh>
    <rPh sb="3" eb="6">
      <t>ネンガッピ</t>
    </rPh>
    <phoneticPr fontId="3"/>
  </si>
  <si>
    <t>担保提供先</t>
    <rPh sb="0" eb="2">
      <t>タンポ</t>
    </rPh>
    <rPh sb="2" eb="5">
      <t>テイキョウサキ</t>
    </rPh>
    <phoneticPr fontId="3"/>
  </si>
  <si>
    <t>所轄庁承認
年月日</t>
    <rPh sb="0" eb="3">
      <t>ショカツチョウ</t>
    </rPh>
    <rPh sb="3" eb="5">
      <t>ショウニン</t>
    </rPh>
    <rPh sb="6" eb="9">
      <t>ネンガッピ</t>
    </rPh>
    <phoneticPr fontId="3"/>
  </si>
  <si>
    <t>賃借権</t>
    <rPh sb="0" eb="3">
      <t>チンシャクケン</t>
    </rPh>
    <phoneticPr fontId="3"/>
  </si>
  <si>
    <t>施　設</t>
    <rPh sb="0" eb="3">
      <t>シセツ</t>
    </rPh>
    <phoneticPr fontId="3"/>
  </si>
  <si>
    <t>地上権</t>
    <rPh sb="0" eb="3">
      <t>チジョウケン</t>
    </rPh>
    <phoneticPr fontId="3"/>
  </si>
  <si>
    <t>会　計</t>
    <rPh sb="0" eb="3">
      <t>カイケイ</t>
    </rPh>
    <phoneticPr fontId="3"/>
  </si>
  <si>
    <t>の　別</t>
    <rPh sb="2" eb="3">
      <t>ベツ</t>
    </rPh>
    <phoneticPr fontId="3"/>
  </si>
  <si>
    <t>計</t>
    <rPh sb="0" eb="1">
      <t>ケイ</t>
    </rPh>
    <phoneticPr fontId="3"/>
  </si>
  <si>
    <t>摘要</t>
    <rPh sb="0" eb="2">
      <t>テキヨウ</t>
    </rPh>
    <phoneticPr fontId="3"/>
  </si>
  <si>
    <t>　○　登記簿謄本との相違</t>
    <rPh sb="3" eb="6">
      <t>トウキボ</t>
    </rPh>
    <rPh sb="6" eb="8">
      <t>トウホン</t>
    </rPh>
    <rPh sb="10" eb="12">
      <t>ソウイ</t>
    </rPh>
    <phoneticPr fontId="3"/>
  </si>
  <si>
    <t>　○　定款との相違</t>
    <rPh sb="3" eb="5">
      <t>テイカン</t>
    </rPh>
    <rPh sb="7" eb="9">
      <t>ソウイ</t>
    </rPh>
    <phoneticPr fontId="3"/>
  </si>
  <si>
    <t>　○　契約履行状況</t>
    <rPh sb="3" eb="5">
      <t>ケイヤク</t>
    </rPh>
    <rPh sb="5" eb="7">
      <t>リコウ</t>
    </rPh>
    <rPh sb="7" eb="9">
      <t>ジョウキョウ</t>
    </rPh>
    <phoneticPr fontId="3"/>
  </si>
  <si>
    <t>　○　借地権等登記の状況</t>
    <rPh sb="3" eb="5">
      <t>シャクチ</t>
    </rPh>
    <rPh sb="5" eb="6">
      <t>ケン</t>
    </rPh>
    <rPh sb="6" eb="7">
      <t>トウ</t>
    </rPh>
    <rPh sb="7" eb="9">
      <t>トウキ</t>
    </rPh>
    <rPh sb="10" eb="12">
      <t>ジョウキョウ</t>
    </rPh>
    <phoneticPr fontId="3"/>
  </si>
  <si>
    <t>　○　財産処分の状況</t>
    <rPh sb="3" eb="5">
      <t>ザイサン</t>
    </rPh>
    <rPh sb="5" eb="7">
      <t>ショブン</t>
    </rPh>
    <rPh sb="8" eb="10">
      <t>ジョウキョウ</t>
    </rPh>
    <phoneticPr fontId="3"/>
  </si>
  <si>
    <t>法人所有</t>
  </si>
  <si>
    <t>資産区分</t>
  </si>
  <si>
    <t>所有権者</t>
  </si>
  <si>
    <t>担保提供先</t>
  </si>
  <si>
    <t>構造
（登記簿謄本による）</t>
    <rPh sb="0" eb="2">
      <t>コウゾウ</t>
    </rPh>
    <rPh sb="5" eb="8">
      <t>トウキボ</t>
    </rPh>
    <rPh sb="8" eb="10">
      <t>トウホン</t>
    </rPh>
    <phoneticPr fontId="3"/>
  </si>
  <si>
    <t>床面積
（同左）</t>
    <rPh sb="0" eb="3">
      <t>ユカメンセキ</t>
    </rPh>
    <rPh sb="6" eb="7">
      <t>ドウ</t>
    </rPh>
    <rPh sb="7" eb="8">
      <t>ヒダリ</t>
    </rPh>
    <phoneticPr fontId="3"/>
  </si>
  <si>
    <t>借用建物</t>
    <rPh sb="0" eb="2">
      <t>シャクヨウ</t>
    </rPh>
    <rPh sb="2" eb="4">
      <t>タテモノ</t>
    </rPh>
    <phoneticPr fontId="3"/>
  </si>
  <si>
    <t>保存登記
年月日</t>
    <rPh sb="0" eb="2">
      <t>ホゾン</t>
    </rPh>
    <rPh sb="2" eb="4">
      <t>トウキ</t>
    </rPh>
    <rPh sb="5" eb="8">
      <t>ネンガッピ</t>
    </rPh>
    <phoneticPr fontId="3"/>
  </si>
  <si>
    <t>契約
年月日</t>
    <rPh sb="3" eb="6">
      <t>ネンガッピ</t>
    </rPh>
    <phoneticPr fontId="3"/>
  </si>
  <si>
    <t>借用
期間</t>
    <rPh sb="3" eb="5">
      <t>キカン</t>
    </rPh>
    <phoneticPr fontId="3"/>
  </si>
  <si>
    <t>賃借料
年　額</t>
    <rPh sb="0" eb="3">
      <t>チンシャクリョウ</t>
    </rPh>
    <rPh sb="4" eb="7">
      <t>ネンガク</t>
    </rPh>
    <phoneticPr fontId="3"/>
  </si>
  <si>
    <t>基本
財産</t>
    <rPh sb="3" eb="5">
      <t>ザイサン</t>
    </rPh>
    <phoneticPr fontId="3"/>
  </si>
  <si>
    <t>登記
年月日</t>
    <rPh sb="3" eb="6">
      <t>ネンガッピ</t>
    </rPh>
    <phoneticPr fontId="3"/>
  </si>
  <si>
    <t>所轄庁承認
年月日</t>
    <rPh sb="6" eb="9">
      <t>ネンガッピ</t>
    </rPh>
    <phoneticPr fontId="3"/>
  </si>
  <si>
    <t>年　　月　　日</t>
    <rPh sb="0" eb="1">
      <t>ネン</t>
    </rPh>
    <rPh sb="3" eb="4">
      <t>ガツ</t>
    </rPh>
    <rPh sb="6" eb="7">
      <t>ニチ</t>
    </rPh>
    <phoneticPr fontId="3"/>
  </si>
  <si>
    <t>　　年　　月　　日</t>
    <rPh sb="2" eb="3">
      <t>ネン</t>
    </rPh>
    <rPh sb="5" eb="6">
      <t>ガツ</t>
    </rPh>
    <rPh sb="8" eb="9">
      <t>ニチ</t>
    </rPh>
    <phoneticPr fontId="3"/>
  </si>
  <si>
    <t>TEL</t>
    <phoneticPr fontId="3"/>
  </si>
  <si>
    <t>FAX</t>
    <phoneticPr fontId="3"/>
  </si>
  <si>
    <t>　　就任（変更又は重任を含む）登記年月日</t>
    <rPh sb="2" eb="4">
      <t>シュウニン</t>
    </rPh>
    <rPh sb="5" eb="7">
      <t>ヘンコウ</t>
    </rPh>
    <rPh sb="7" eb="8">
      <t>マタ</t>
    </rPh>
    <rPh sb="9" eb="11">
      <t>ジュウニン</t>
    </rPh>
    <rPh sb="12" eb="13">
      <t>フク</t>
    </rPh>
    <rPh sb="15" eb="17">
      <t>トウキ</t>
    </rPh>
    <rPh sb="17" eb="20">
      <t>ネンガッピ</t>
    </rPh>
    <phoneticPr fontId="3"/>
  </si>
  <si>
    <t>〒　　　－</t>
    <phoneticPr fontId="3"/>
  </si>
  <si>
    <t>～</t>
    <phoneticPr fontId="3"/>
  </si>
  <si>
    <t>　　　　この欄は、法人に
　　　　おいて記入しない
　　　　こと。</t>
    <rPh sb="6" eb="7">
      <t>ラン</t>
    </rPh>
    <rPh sb="9" eb="11">
      <t>ホウジン</t>
    </rPh>
    <rPh sb="20" eb="22">
      <t>キニュウ</t>
    </rPh>
    <phoneticPr fontId="3"/>
  </si>
  <si>
    <t>履</t>
    <rPh sb="0" eb="1">
      <t>クツ</t>
    </rPh>
    <phoneticPr fontId="3"/>
  </si>
  <si>
    <t>選任関係書類</t>
    <rPh sb="0" eb="2">
      <t>センニン</t>
    </rPh>
    <rPh sb="2" eb="4">
      <t>カンケイ</t>
    </rPh>
    <rPh sb="4" eb="6">
      <t>ショルイ</t>
    </rPh>
    <phoneticPr fontId="3"/>
  </si>
  <si>
    <t>第　　　　　　号</t>
    <rPh sb="0" eb="1">
      <t>ダイ</t>
    </rPh>
    <rPh sb="7" eb="8">
      <t>ゴウ</t>
    </rPh>
    <phoneticPr fontId="3"/>
  </si>
  <si>
    <t>（主な変更内容）</t>
    <phoneticPr fontId="3"/>
  </si>
  <si>
    <t>　　　　　年　　月　　日</t>
    <phoneticPr fontId="3"/>
  </si>
  <si>
    <t>　　第　　　号 認可（届出）</t>
    <phoneticPr fontId="3"/>
  </si>
  <si>
    <t>(   年</t>
    <rPh sb="4" eb="5">
      <t>ネン</t>
    </rPh>
    <phoneticPr fontId="3"/>
  </si>
  <si>
    <t xml:space="preserve">   月）</t>
    <rPh sb="3" eb="4">
      <t>ツキ</t>
    </rPh>
    <phoneticPr fontId="3"/>
  </si>
  <si>
    <t>１</t>
    <phoneticPr fontId="13"/>
  </si>
  <si>
    <t>１</t>
    <phoneticPr fontId="13"/>
  </si>
  <si>
    <t>法人事務所所在地
及び電話番号等</t>
    <rPh sb="0" eb="2">
      <t>ホウジン</t>
    </rPh>
    <rPh sb="2" eb="4">
      <t>ジム</t>
    </rPh>
    <rPh sb="4" eb="5">
      <t>ショ</t>
    </rPh>
    <rPh sb="5" eb="8">
      <t>ショザイチ</t>
    </rPh>
    <rPh sb="9" eb="10">
      <t>オヨ</t>
    </rPh>
    <rPh sb="11" eb="13">
      <t>デンワ</t>
    </rPh>
    <rPh sb="13" eb="15">
      <t>バンゴウ</t>
    </rPh>
    <rPh sb="15" eb="16">
      <t>トウ</t>
    </rPh>
    <phoneticPr fontId="3"/>
  </si>
  <si>
    <t>(     歳)</t>
    <rPh sb="6" eb="7">
      <t>サイ</t>
    </rPh>
    <phoneticPr fontId="3"/>
  </si>
  <si>
    <t>・　　・</t>
    <phoneticPr fontId="3"/>
  </si>
  <si>
    <t>・　・</t>
  </si>
  <si>
    <t>・　・</t>
    <phoneticPr fontId="3"/>
  </si>
  <si>
    <t>名</t>
    <rPh sb="0" eb="1">
      <t>メイ</t>
    </rPh>
    <phoneticPr fontId="3"/>
  </si>
  <si>
    <t>(事業内容)</t>
    <rPh sb="1" eb="3">
      <t>ジギョウ</t>
    </rPh>
    <rPh sb="3" eb="5">
      <t>ナイヨウ</t>
    </rPh>
    <phoneticPr fontId="3"/>
  </si>
  <si>
    <t>（注）届出事項についても記載すること。</t>
    <rPh sb="1" eb="2">
      <t>チュウ</t>
    </rPh>
    <rPh sb="3" eb="5">
      <t>トドケデ</t>
    </rPh>
    <rPh sb="5" eb="7">
      <t>ジコウ</t>
    </rPh>
    <rPh sb="12" eb="14">
      <t>キサイ</t>
    </rPh>
    <phoneticPr fontId="3"/>
  </si>
  <si>
    <t>年　　月　　日</t>
    <phoneticPr fontId="3"/>
  </si>
  <si>
    <t>監査結果の内容及び指示・指摘事項</t>
    <rPh sb="0" eb="2">
      <t>カンサ</t>
    </rPh>
    <rPh sb="2" eb="4">
      <t>ケッカ</t>
    </rPh>
    <rPh sb="5" eb="7">
      <t>ナイヨウ</t>
    </rPh>
    <rPh sb="7" eb="8">
      <t>オヨ</t>
    </rPh>
    <rPh sb="9" eb="11">
      <t>シジ</t>
    </rPh>
    <rPh sb="12" eb="14">
      <t>シテキ</t>
    </rPh>
    <rPh sb="14" eb="16">
      <t>ジコウ</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</si>
  <si>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</si>
  <si>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</si>
  <si>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</si>
  <si>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</si>
  <si>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</si>
  <si>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</si>
  <si>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</si>
  <si>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</si>
  <si>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</si>
  <si>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t>
    <phoneticPr fontId="3"/>
  </si>
  <si>
    <t>・　　・</t>
    <phoneticPr fontId="3"/>
  </si>
  <si>
    <t>・　・</t>
    <phoneticPr fontId="3"/>
  </si>
  <si>
    <t>（　　　　）</t>
    <phoneticPr fontId="3"/>
  </si>
  <si>
    <t>（　　　）</t>
    <phoneticPr fontId="3"/>
  </si>
  <si>
    <t>賃借料</t>
    <rPh sb="0" eb="3">
      <t>チンシャクリョウ</t>
    </rPh>
    <phoneticPr fontId="3"/>
  </si>
  <si>
    <t>用途
基本財産は
定款と符合</t>
    <rPh sb="0" eb="2">
      <t>ヨウト</t>
    </rPh>
    <rPh sb="4" eb="6">
      <t>キホン</t>
    </rPh>
    <rPh sb="6" eb="8">
      <t>ザイサン</t>
    </rPh>
    <rPh sb="10" eb="12">
      <t>テイカン</t>
    </rPh>
    <phoneticPr fontId="3"/>
  </si>
  <si>
    <t>面積
登記簿謄本・
定款と符合</t>
    <rPh sb="0" eb="2">
      <t>メンセキ</t>
    </rPh>
    <rPh sb="4" eb="7">
      <t>トウキボ</t>
    </rPh>
    <rPh sb="7" eb="9">
      <t>トウホン</t>
    </rPh>
    <rPh sb="11" eb="13">
      <t>テイカン</t>
    </rPh>
    <phoneticPr fontId="3"/>
  </si>
  <si>
    <t>　○　決算書と符合</t>
    <rPh sb="3" eb="6">
      <t>ケッサンショ</t>
    </rPh>
    <phoneticPr fontId="3"/>
  </si>
  <si>
    <t>　○　台帳と符合</t>
    <rPh sb="3" eb="5">
      <t>ダイチョウ</t>
    </rPh>
    <phoneticPr fontId="3"/>
  </si>
  <si>
    <t>定　数</t>
    <rPh sb="0" eb="1">
      <t>サダム</t>
    </rPh>
    <rPh sb="2" eb="3">
      <t>カズ</t>
    </rPh>
    <phoneticPr fontId="3"/>
  </si>
  <si>
    <t>現　員</t>
    <phoneticPr fontId="3"/>
  </si>
  <si>
    <t>欠　員</t>
    <phoneticPr fontId="3"/>
  </si>
  <si>
    <t>名</t>
  </si>
  <si>
    <t>名</t>
    <phoneticPr fontId="3"/>
  </si>
  <si>
    <t>開催年月日</t>
    <rPh sb="0" eb="2">
      <t>カイサイ</t>
    </rPh>
    <rPh sb="2" eb="3">
      <t>ネン</t>
    </rPh>
    <rPh sb="3" eb="4">
      <t>ツキ</t>
    </rPh>
    <rPh sb="4" eb="5">
      <t>ニチ</t>
    </rPh>
    <phoneticPr fontId="3"/>
  </si>
  <si>
    <t>有・無</t>
    <phoneticPr fontId="3"/>
  </si>
  <si>
    <t>年　月　日</t>
    <rPh sb="0" eb="1">
      <t>トシ</t>
    </rPh>
    <rPh sb="2" eb="3">
      <t>ツキ</t>
    </rPh>
    <rPh sb="4" eb="5">
      <t>ヒ</t>
    </rPh>
    <phoneticPr fontId="3"/>
  </si>
  <si>
    <t>（注）1.資産区分欄は、該当する欄に○印をつけること。</t>
    <rPh sb="1" eb="2">
      <t>チュウ</t>
    </rPh>
    <rPh sb="5" eb="7">
      <t>シサン</t>
    </rPh>
    <rPh sb="7" eb="9">
      <t>クブン</t>
    </rPh>
    <rPh sb="9" eb="10">
      <t>ラン</t>
    </rPh>
    <rPh sb="12" eb="14">
      <t>ガイトウ</t>
    </rPh>
    <rPh sb="16" eb="17">
      <t>ラン</t>
    </rPh>
    <rPh sb="19" eb="20">
      <t>シル</t>
    </rPh>
    <phoneticPr fontId="3"/>
  </si>
  <si>
    <t>社 会 福 祉 法 人 一 般 検 査 資 料</t>
    <rPh sb="0" eb="11">
      <t>シャカイフクシホウジン</t>
    </rPh>
    <rPh sb="12" eb="13">
      <t>イチ</t>
    </rPh>
    <rPh sb="16" eb="19">
      <t>ケンサ</t>
    </rPh>
    <rPh sb="20" eb="23">
      <t>シリョウ</t>
    </rPh>
    <phoneticPr fontId="3"/>
  </si>
  <si>
    <t>５</t>
    <phoneticPr fontId="13"/>
  </si>
  <si>
    <t>３</t>
    <phoneticPr fontId="13"/>
  </si>
  <si>
    <t>４</t>
    <phoneticPr fontId="13"/>
  </si>
  <si>
    <t>８</t>
    <phoneticPr fontId="13"/>
  </si>
  <si>
    <t>９</t>
    <phoneticPr fontId="13"/>
  </si>
  <si>
    <t>１０</t>
    <phoneticPr fontId="13"/>
  </si>
  <si>
    <t>１２</t>
    <phoneticPr fontId="13"/>
  </si>
  <si>
    <t>１５</t>
    <phoneticPr fontId="13"/>
  </si>
  <si>
    <t>作成基準日</t>
    <rPh sb="0" eb="2">
      <t>サクセイ</t>
    </rPh>
    <rPh sb="2" eb="5">
      <t>キジュンビ</t>
    </rPh>
    <phoneticPr fontId="3"/>
  </si>
  <si>
    <t>施設長等</t>
    <rPh sb="0" eb="3">
      <t>シセツチョウ</t>
    </rPh>
    <rPh sb="3" eb="4">
      <t>トウ</t>
    </rPh>
    <phoneticPr fontId="3"/>
  </si>
  <si>
    <t>職種</t>
  </si>
  <si>
    <t>氏名</t>
  </si>
  <si>
    <t>性別</t>
  </si>
  <si>
    <t>年令</t>
  </si>
  <si>
    <t>採用年月日</t>
  </si>
  <si>
    <t>勤続年数</t>
  </si>
  <si>
    <t>単価</t>
  </si>
  <si>
    <t>勤務形態</t>
  </si>
  <si>
    <t>配置目的(必要性等)</t>
  </si>
  <si>
    <t>１３</t>
    <phoneticPr fontId="13"/>
  </si>
  <si>
    <t>親族又は特殊
関係者
(氏名と続柄）</t>
    <rPh sb="0" eb="2">
      <t>シンゾク</t>
    </rPh>
    <rPh sb="2" eb="3">
      <t>マタ</t>
    </rPh>
    <rPh sb="4" eb="6">
      <t>トクシュ</t>
    </rPh>
    <rPh sb="7" eb="10">
      <t>カンケイシャ</t>
    </rPh>
    <rPh sb="12" eb="14">
      <t>シメイ</t>
    </rPh>
    <rPh sb="15" eb="17">
      <t>ゾクガラ</t>
    </rPh>
    <phoneticPr fontId="3"/>
  </si>
  <si>
    <t>　資産総額の状況</t>
    <rPh sb="1" eb="3">
      <t>シサン</t>
    </rPh>
    <rPh sb="3" eb="5">
      <t>ソウガク</t>
    </rPh>
    <rPh sb="6" eb="8">
      <t>ジョウキョウ</t>
    </rPh>
    <phoneticPr fontId="3"/>
  </si>
  <si>
    <t>区　　　分</t>
    <rPh sb="0" eb="1">
      <t>ク</t>
    </rPh>
    <rPh sb="4" eb="5">
      <t>ブン</t>
    </rPh>
    <phoneticPr fontId="3"/>
  </si>
  <si>
    <t>２</t>
    <phoneticPr fontId="13"/>
  </si>
  <si>
    <t>７</t>
    <phoneticPr fontId="13"/>
  </si>
  <si>
    <t>６</t>
    <phoneticPr fontId="13"/>
  </si>
  <si>
    <t>(1)　法人設立認可</t>
    <rPh sb="4" eb="6">
      <t>ホウジン</t>
    </rPh>
    <rPh sb="6" eb="8">
      <t>セツリツ</t>
    </rPh>
    <rPh sb="8" eb="10">
      <t>ニンカ</t>
    </rPh>
    <phoneticPr fontId="3"/>
  </si>
  <si>
    <t>(2)　定款変更状況</t>
    <rPh sb="4" eb="6">
      <t>テイカン</t>
    </rPh>
    <rPh sb="6" eb="8">
      <t>ヘンコウ</t>
    </rPh>
    <rPh sb="8" eb="10">
      <t>ジョウキョウ</t>
    </rPh>
    <phoneticPr fontId="3"/>
  </si>
  <si>
    <t>２　法人の行う事業</t>
    <rPh sb="2" eb="4">
      <t>ホウジン</t>
    </rPh>
    <rPh sb="5" eb="6">
      <t>オコナ</t>
    </rPh>
    <rPh sb="7" eb="9">
      <t>ジギョウ</t>
    </rPh>
    <phoneticPr fontId="3"/>
  </si>
  <si>
    <t>用途
（所在市町村名）</t>
    <rPh sb="0" eb="2">
      <t>ヨウト</t>
    </rPh>
    <rPh sb="5" eb="7">
      <t>ショザイ</t>
    </rPh>
    <rPh sb="7" eb="10">
      <t>シチョウソン</t>
    </rPh>
    <rPh sb="10" eb="11">
      <t>メイ</t>
    </rPh>
    <phoneticPr fontId="3"/>
  </si>
  <si>
    <t xml:space="preserve">
（　　　　　　　　　）</t>
    <phoneticPr fontId="3"/>
  </si>
  <si>
    <t>取得価格
財産目録
と符合</t>
    <rPh sb="6" eb="8">
      <t>ザイサン</t>
    </rPh>
    <rPh sb="8" eb="10">
      <t>モクロク</t>
    </rPh>
    <phoneticPr fontId="3"/>
  </si>
  <si>
    <t>取得価格
財産目録
と符合</t>
    <rPh sb="0" eb="2">
      <t>シュトク</t>
    </rPh>
    <rPh sb="2" eb="4">
      <t>カカク</t>
    </rPh>
    <rPh sb="6" eb="8">
      <t>ザイサン</t>
    </rPh>
    <rPh sb="8" eb="10">
      <t>モクロク</t>
    </rPh>
    <rPh sb="12" eb="14">
      <t>フゴウ</t>
    </rPh>
    <phoneticPr fontId="3"/>
  </si>
  <si>
    <t>法人の行う事業 --------------------------------------------------------------------------------------------------------</t>
    <rPh sb="0" eb="2">
      <t>ホウジン</t>
    </rPh>
    <rPh sb="1" eb="2">
      <t>ヘンポウ</t>
    </rPh>
    <rPh sb="3" eb="4">
      <t>オコナ</t>
    </rPh>
    <rPh sb="5" eb="7">
      <t>ジギョウ</t>
    </rPh>
    <phoneticPr fontId="13"/>
  </si>
  <si>
    <t>資産(土地)の状況 ------------------------------------------------------------------------------------------------------</t>
    <rPh sb="0" eb="2">
      <t>シサン</t>
    </rPh>
    <rPh sb="3" eb="5">
      <t>トチ</t>
    </rPh>
    <rPh sb="7" eb="9">
      <t>ジョウキョウ</t>
    </rPh>
    <phoneticPr fontId="13"/>
  </si>
  <si>
    <t>資産(建物)の状況 ------------------------------------------------------------------------------------------------------</t>
    <phoneticPr fontId="13"/>
  </si>
  <si>
    <t xml:space="preserve">規程等の整備状況 ------------------------------------------------------------------------------------------------------ </t>
    <rPh sb="0" eb="2">
      <t>キテイ</t>
    </rPh>
    <rPh sb="2" eb="3">
      <t>トウ</t>
    </rPh>
    <rPh sb="4" eb="6">
      <t>セイビ</t>
    </rPh>
    <rPh sb="6" eb="8">
      <t>ジョウキョウ</t>
    </rPh>
    <phoneticPr fontId="13"/>
  </si>
  <si>
    <t>理事会の開催状況 ------------------------------------------------------------------------------------------------------</t>
    <phoneticPr fontId="13"/>
  </si>
  <si>
    <t>評議員会の開催状況 ----------------------------------------------------------------------------------------------------</t>
    <phoneticPr fontId="13"/>
  </si>
  <si>
    <t>監事監査の状況   ------------------------------------------------------------------------------------------------------</t>
    <phoneticPr fontId="13"/>
  </si>
  <si>
    <t>外部監査の実施状況 ----------------------------------------------------------------------------------------------------</t>
    <phoneticPr fontId="13"/>
  </si>
  <si>
    <t>法人役員等名簿 --------------------------------------------------------------------------------------------------------</t>
    <rPh sb="0" eb="2">
      <t>ホウジン</t>
    </rPh>
    <rPh sb="2" eb="4">
      <t>ヤクイン</t>
    </rPh>
    <rPh sb="4" eb="5">
      <t>トウ</t>
    </rPh>
    <rPh sb="5" eb="7">
      <t>メイボ</t>
    </rPh>
    <phoneticPr fontId="13"/>
  </si>
  <si>
    <t>法人本部職員の状況 -------------------------------------ー--------------------------------------------------------------</t>
    <rPh sb="0" eb="2">
      <t>ホウジン</t>
    </rPh>
    <rPh sb="2" eb="4">
      <t>ホンブ</t>
    </rPh>
    <rPh sb="4" eb="6">
      <t>ショクイン</t>
    </rPh>
    <rPh sb="7" eb="9">
      <t>ジョウキョウ</t>
    </rPh>
    <phoneticPr fontId="13"/>
  </si>
  <si>
    <t>法人の概要 ------------------------------------------------------------------------------------------------------------</t>
    <rPh sb="0" eb="2">
      <t>ホウジン</t>
    </rPh>
    <rPh sb="3" eb="5">
      <t>ガイヨウ</t>
    </rPh>
    <phoneticPr fontId="13"/>
  </si>
  <si>
    <t>１　法人の概要</t>
    <rPh sb="2" eb="4">
      <t>ホウジン</t>
    </rPh>
    <rPh sb="5" eb="7">
      <t>ガイヨウ</t>
    </rPh>
    <phoneticPr fontId="13"/>
  </si>
  <si>
    <t>単 　年 　度 　借 　入 　金</t>
    <rPh sb="0" eb="1">
      <t>タン</t>
    </rPh>
    <rPh sb="3" eb="4">
      <t>トシ</t>
    </rPh>
    <rPh sb="6" eb="7">
      <t>ド</t>
    </rPh>
    <rPh sb="9" eb="10">
      <t>シャク</t>
    </rPh>
    <rPh sb="12" eb="13">
      <t>イリ</t>
    </rPh>
    <rPh sb="15" eb="16">
      <t>キン</t>
    </rPh>
    <phoneticPr fontId="3"/>
  </si>
  <si>
    <t>借入先</t>
  </si>
  <si>
    <t>合計</t>
  </si>
  <si>
    <t>借入年月日</t>
  </si>
  <si>
    <t>約定年利率</t>
  </si>
  <si>
    <t>借入期間
（償還期間）</t>
  </si>
  <si>
    <t>（  年据置　　  .  .  ～　  .  .  ）</t>
    <rPh sb="3" eb="4">
      <t>ネン</t>
    </rPh>
    <rPh sb="4" eb="6">
      <t>スエオキ</t>
    </rPh>
    <phoneticPr fontId="3"/>
  </si>
  <si>
    <t>借入目的</t>
  </si>
  <si>
    <t>償還財源</t>
  </si>
  <si>
    <t>担保物件</t>
  </si>
  <si>
    <t>理事会の承認の有無</t>
  </si>
  <si>
    <t>有　・　無</t>
  </si>
  <si>
    <t>元金</t>
  </si>
  <si>
    <t>利子</t>
  </si>
  <si>
    <t>計</t>
  </si>
  <si>
    <t>償還状況</t>
  </si>
  <si>
    <t>金額（円）</t>
  </si>
  <si>
    <t>記入しないこと。</t>
    <rPh sb="0" eb="2">
      <t>キニュウ</t>
    </rPh>
    <phoneticPr fontId="3"/>
  </si>
  <si>
    <t>充当財源名</t>
  </si>
  <si>
    <t>○　納期までに納入しているか</t>
    <rPh sb="2" eb="4">
      <t>ノウキ</t>
    </rPh>
    <rPh sb="7" eb="9">
      <t>ノウニュウ</t>
    </rPh>
    <phoneticPr fontId="3"/>
  </si>
  <si>
    <t>○　滞納の理由と対策</t>
    <rPh sb="2" eb="4">
      <t>タイノウ</t>
    </rPh>
    <rPh sb="5" eb="7">
      <t>リユウ</t>
    </rPh>
    <rPh sb="8" eb="10">
      <t>タイサク</t>
    </rPh>
    <phoneticPr fontId="3"/>
  </si>
  <si>
    <t>○　理事会の承認を得ているか（財源の変更等）</t>
    <rPh sb="2" eb="5">
      <t>リジカイ</t>
    </rPh>
    <rPh sb="6" eb="8">
      <t>ショウニン</t>
    </rPh>
    <rPh sb="9" eb="10">
      <t>エ</t>
    </rPh>
    <rPh sb="15" eb="17">
      <t>ザイゲン</t>
    </rPh>
    <rPh sb="18" eb="20">
      <t>ヘンコウ</t>
    </rPh>
    <rPh sb="20" eb="21">
      <t>トウ</t>
    </rPh>
    <phoneticPr fontId="3"/>
  </si>
  <si>
    <t>施設名</t>
    <rPh sb="0" eb="2">
      <t>シセツ</t>
    </rPh>
    <rPh sb="2" eb="3">
      <t>メイ</t>
    </rPh>
    <phoneticPr fontId="3"/>
  </si>
  <si>
    <t>合計</t>
    <rPh sb="0" eb="2">
      <t>ゴウケイ</t>
    </rPh>
    <phoneticPr fontId="3"/>
  </si>
  <si>
    <t>備考</t>
    <rPh sb="0" eb="2">
      <t>ビコウ</t>
    </rPh>
    <phoneticPr fontId="3"/>
  </si>
  <si>
    <t>収入</t>
    <rPh sb="0" eb="2">
      <t>シュウニュウ</t>
    </rPh>
    <phoneticPr fontId="3"/>
  </si>
  <si>
    <t>支出</t>
    <rPh sb="0" eb="2">
      <t>シシュツサキ</t>
    </rPh>
    <phoneticPr fontId="3"/>
  </si>
  <si>
    <t>事業計画と実績</t>
    <rPh sb="0" eb="2">
      <t>ジギョウ</t>
    </rPh>
    <rPh sb="2" eb="4">
      <t>ケイカク</t>
    </rPh>
    <rPh sb="5" eb="7">
      <t>ジッセキ</t>
    </rPh>
    <phoneticPr fontId="3"/>
  </si>
  <si>
    <t>収入先</t>
    <rPh sb="0" eb="2">
      <t>シュウニュウ</t>
    </rPh>
    <rPh sb="2" eb="3">
      <t>サキ</t>
    </rPh>
    <phoneticPr fontId="3"/>
  </si>
  <si>
    <t>申請額　(A)</t>
    <rPh sb="0" eb="3">
      <t>シンセイガク</t>
    </rPh>
    <phoneticPr fontId="3"/>
  </si>
  <si>
    <t>実績　(B)</t>
    <rPh sb="0" eb="2">
      <t>ジッセキ</t>
    </rPh>
    <phoneticPr fontId="3"/>
  </si>
  <si>
    <t>比較増減　(B-A)</t>
    <rPh sb="0" eb="2">
      <t>ヒカク</t>
    </rPh>
    <rPh sb="2" eb="4">
      <t>ゾウゲン</t>
    </rPh>
    <phoneticPr fontId="3"/>
  </si>
  <si>
    <t>支出先</t>
    <rPh sb="0" eb="3">
      <t>シシュツサキ</t>
    </rPh>
    <phoneticPr fontId="3"/>
  </si>
  <si>
    <t>認可申請額(A)</t>
    <rPh sb="0" eb="2">
      <t>ニンカ</t>
    </rPh>
    <rPh sb="2" eb="5">
      <t>シンセイガク</t>
    </rPh>
    <phoneticPr fontId="3"/>
  </si>
  <si>
    <t>地方公共団体補助金</t>
    <rPh sb="0" eb="2">
      <t>チホウ</t>
    </rPh>
    <rPh sb="2" eb="4">
      <t>コウキョウ</t>
    </rPh>
    <rPh sb="4" eb="6">
      <t>ダンタイ</t>
    </rPh>
    <rPh sb="6" eb="9">
      <t>ホジョキン</t>
    </rPh>
    <phoneticPr fontId="3"/>
  </si>
  <si>
    <t>施　設　整　備</t>
    <rPh sb="0" eb="1">
      <t>ホドコ</t>
    </rPh>
    <rPh sb="2" eb="3">
      <t>セツ</t>
    </rPh>
    <rPh sb="4" eb="5">
      <t>ヒトシ</t>
    </rPh>
    <rPh sb="6" eb="7">
      <t>ビ</t>
    </rPh>
    <phoneticPr fontId="3"/>
  </si>
  <si>
    <t>公益事業補助金</t>
    <rPh sb="0" eb="2">
      <t>コウエキ</t>
    </rPh>
    <rPh sb="2" eb="4">
      <t>ジギョウ</t>
    </rPh>
    <rPh sb="4" eb="7">
      <t>ホジョキン</t>
    </rPh>
    <phoneticPr fontId="3"/>
  </si>
  <si>
    <t>設　備　整　備</t>
    <rPh sb="0" eb="1">
      <t>セツ</t>
    </rPh>
    <rPh sb="2" eb="3">
      <t>ビ</t>
    </rPh>
    <rPh sb="4" eb="5">
      <t>ヒトシ</t>
    </rPh>
    <rPh sb="6" eb="7">
      <t>ビ</t>
    </rPh>
    <phoneticPr fontId="3"/>
  </si>
  <si>
    <t>○理事会の審議状況　　　　　　　　　　○計画変更の状況　　　　　　　　　　　○贈与契約の履行状況　　　　　　　　　　○運用財産保有の状況</t>
    <rPh sb="1" eb="4">
      <t>リジカイ</t>
    </rPh>
    <rPh sb="5" eb="7">
      <t>シンギ</t>
    </rPh>
    <rPh sb="7" eb="9">
      <t>ジョウキョウ</t>
    </rPh>
    <rPh sb="39" eb="41">
      <t>ゾウヨ</t>
    </rPh>
    <rPh sb="41" eb="43">
      <t>ケイヤク</t>
    </rPh>
    <rPh sb="44" eb="46">
      <t>リコウ</t>
    </rPh>
    <rPh sb="46" eb="48">
      <t>ジョウキョウ</t>
    </rPh>
    <phoneticPr fontId="3"/>
  </si>
  <si>
    <t>○決算書と符合</t>
    <rPh sb="1" eb="4">
      <t>ケッサンショ</t>
    </rPh>
    <rPh sb="5" eb="7">
      <t>フゴウ</t>
    </rPh>
    <phoneticPr fontId="3"/>
  </si>
  <si>
    <t>施設・設備整備の契約</t>
    <rPh sb="0" eb="2">
      <t>シセツ</t>
    </rPh>
    <rPh sb="3" eb="5">
      <t>セツビ</t>
    </rPh>
    <rPh sb="5" eb="7">
      <t>セイビ</t>
    </rPh>
    <rPh sb="8" eb="10">
      <t>ケイヤク</t>
    </rPh>
    <phoneticPr fontId="3"/>
  </si>
  <si>
    <t>契約内容</t>
    <rPh sb="0" eb="2">
      <t>ケイヤク</t>
    </rPh>
    <rPh sb="2" eb="4">
      <t>ナイヨウ</t>
    </rPh>
    <phoneticPr fontId="3"/>
  </si>
  <si>
    <t>契約業者名</t>
    <rPh sb="0" eb="2">
      <t>ケイヤク</t>
    </rPh>
    <rPh sb="2" eb="5">
      <t>ギョウシャメイ</t>
    </rPh>
    <phoneticPr fontId="3"/>
  </si>
  <si>
    <t>契約形態</t>
    <rPh sb="0" eb="2">
      <t>ケイヤク</t>
    </rPh>
    <rPh sb="2" eb="4">
      <t>ケイタイ</t>
    </rPh>
    <phoneticPr fontId="3"/>
  </si>
  <si>
    <t>設計(見積)額</t>
    <rPh sb="0" eb="2">
      <t>セッケイ</t>
    </rPh>
    <rPh sb="3" eb="5">
      <t>ミツ</t>
    </rPh>
    <rPh sb="6" eb="7">
      <t>ガク</t>
    </rPh>
    <phoneticPr fontId="3"/>
  </si>
  <si>
    <t>契約額</t>
    <rPh sb="0" eb="3">
      <t>ケイヤクガク</t>
    </rPh>
    <phoneticPr fontId="3"/>
  </si>
  <si>
    <t>設計・施工管理</t>
    <rPh sb="0" eb="2">
      <t>セッケイ</t>
    </rPh>
    <rPh sb="3" eb="5">
      <t>セコウ</t>
    </rPh>
    <rPh sb="5" eb="7">
      <t>カンリ</t>
    </rPh>
    <phoneticPr fontId="3"/>
  </si>
  <si>
    <t>　　○業者選定の状況</t>
    <rPh sb="3" eb="5">
      <t>ギョウシャ</t>
    </rPh>
    <rPh sb="5" eb="7">
      <t>センテイ</t>
    </rPh>
    <rPh sb="8" eb="10">
      <t>ジョウキョウ</t>
    </rPh>
    <phoneticPr fontId="3"/>
  </si>
  <si>
    <t>建築工事</t>
    <rPh sb="0" eb="2">
      <t>ケンチク</t>
    </rPh>
    <rPh sb="2" eb="4">
      <t>コウジ</t>
    </rPh>
    <phoneticPr fontId="3"/>
  </si>
  <si>
    <t>　　○契約の状況</t>
    <rPh sb="3" eb="5">
      <t>ケイヤク</t>
    </rPh>
    <rPh sb="6" eb="8">
      <t>ジョウキョウ</t>
    </rPh>
    <phoneticPr fontId="3"/>
  </si>
  <si>
    <t>　　○仕様書の状況</t>
    <rPh sb="3" eb="6">
      <t>シヨウショ</t>
    </rPh>
    <rPh sb="7" eb="9">
      <t>ジョウキョウ</t>
    </rPh>
    <phoneticPr fontId="3"/>
  </si>
  <si>
    <t>　　○検査（検収）の状況</t>
    <rPh sb="3" eb="5">
      <t>ケンサ</t>
    </rPh>
    <rPh sb="6" eb="8">
      <t>ケンシュウ</t>
    </rPh>
    <rPh sb="10" eb="12">
      <t>ジョウキョウ</t>
    </rPh>
    <phoneticPr fontId="3"/>
  </si>
  <si>
    <t>　　○取得資産の管理状況</t>
    <rPh sb="3" eb="5">
      <t>シュトク</t>
    </rPh>
    <rPh sb="5" eb="7">
      <t>シサン</t>
    </rPh>
    <rPh sb="8" eb="10">
      <t>カンリ</t>
    </rPh>
    <rPh sb="10" eb="12">
      <t>ジョウキョウ</t>
    </rPh>
    <phoneticPr fontId="3"/>
  </si>
  <si>
    <t>　　○書類の整理保管の状況</t>
    <rPh sb="3" eb="5">
      <t>ショルイ</t>
    </rPh>
    <rPh sb="6" eb="8">
      <t>セイリ</t>
    </rPh>
    <rPh sb="8" eb="10">
      <t>ホカン</t>
    </rPh>
    <rPh sb="11" eb="13">
      <t>ジョウキョウ</t>
    </rPh>
    <phoneticPr fontId="3"/>
  </si>
  <si>
    <t>（注）１</t>
    <rPh sb="1" eb="2">
      <t>チュウ</t>
    </rPh>
    <phoneticPr fontId="3"/>
  </si>
  <si>
    <t>収入金額</t>
    <rPh sb="0" eb="2">
      <t>シュウニュウ</t>
    </rPh>
    <rPh sb="2" eb="4">
      <t>キンガク</t>
    </rPh>
    <phoneticPr fontId="3"/>
  </si>
  <si>
    <t>支払先</t>
    <rPh sb="0" eb="2">
      <t>シハライ</t>
    </rPh>
    <rPh sb="2" eb="3">
      <t>サキ</t>
    </rPh>
    <phoneticPr fontId="3"/>
  </si>
  <si>
    <t>支払金額</t>
    <rPh sb="0" eb="2">
      <t>シハライ</t>
    </rPh>
    <rPh sb="2" eb="4">
      <t>キンガク</t>
    </rPh>
    <phoneticPr fontId="3"/>
  </si>
  <si>
    <t>支払方法</t>
    <rPh sb="0" eb="2">
      <t>シハライ</t>
    </rPh>
    <rPh sb="2" eb="4">
      <t>ホウホウ</t>
    </rPh>
    <phoneticPr fontId="3"/>
  </si>
  <si>
    <t>購入物品名</t>
    <rPh sb="0" eb="2">
      <t>コウニュウ</t>
    </rPh>
    <rPh sb="2" eb="4">
      <t>ブッピン</t>
    </rPh>
    <rPh sb="4" eb="5">
      <t>メイ</t>
    </rPh>
    <phoneticPr fontId="3"/>
  </si>
  <si>
    <t>納入業者名</t>
    <rPh sb="0" eb="2">
      <t>ノウニュウ</t>
    </rPh>
    <rPh sb="2" eb="5">
      <t>ギョウシャメイ</t>
    </rPh>
    <phoneticPr fontId="3"/>
  </si>
  <si>
    <t>契約の方法</t>
    <rPh sb="0" eb="2">
      <t>ケイヤク</t>
    </rPh>
    <rPh sb="3" eb="5">
      <t>ホウホウ</t>
    </rPh>
    <phoneticPr fontId="3"/>
  </si>
  <si>
    <t>契約年月日</t>
    <rPh sb="0" eb="2">
      <t>ケイヤク</t>
    </rPh>
    <rPh sb="2" eb="5">
      <t>ネンガッピ</t>
    </rPh>
    <phoneticPr fontId="3"/>
  </si>
  <si>
    <t>予定価格</t>
    <rPh sb="0" eb="2">
      <t>ヨテイ</t>
    </rPh>
    <rPh sb="2" eb="4">
      <t>カカク</t>
    </rPh>
    <phoneticPr fontId="3"/>
  </si>
  <si>
    <t>購入価格</t>
    <rPh sb="0" eb="2">
      <t>コウニュウ</t>
    </rPh>
    <rPh sb="2" eb="4">
      <t>カカク</t>
    </rPh>
    <phoneticPr fontId="3"/>
  </si>
  <si>
    <t>理事会等の審議状況</t>
    <rPh sb="0" eb="2">
      <t>リジ</t>
    </rPh>
    <rPh sb="2" eb="3">
      <t>カイ</t>
    </rPh>
    <rPh sb="3" eb="4">
      <t>トウ</t>
    </rPh>
    <rPh sb="5" eb="7">
      <t>シンギ</t>
    </rPh>
    <rPh sb="7" eb="9">
      <t>ジョウキョウ</t>
    </rPh>
    <phoneticPr fontId="3"/>
  </si>
  <si>
    <t>役員との関係</t>
    <rPh sb="0" eb="2">
      <t>ヤクイン</t>
    </rPh>
    <rPh sb="4" eb="6">
      <t>カンケイ</t>
    </rPh>
    <phoneticPr fontId="3"/>
  </si>
  <si>
    <t>委託業務内容</t>
    <rPh sb="0" eb="2">
      <t>イタク</t>
    </rPh>
    <rPh sb="2" eb="4">
      <t>ギョウム</t>
    </rPh>
    <rPh sb="4" eb="6">
      <t>ナイヨウ</t>
    </rPh>
    <phoneticPr fontId="3"/>
  </si>
  <si>
    <t>委託先</t>
    <rPh sb="0" eb="3">
      <t>イタクサキ</t>
    </rPh>
    <phoneticPr fontId="3"/>
  </si>
  <si>
    <t>委託期間及び契約金額</t>
    <rPh sb="0" eb="2">
      <t>イタク</t>
    </rPh>
    <rPh sb="2" eb="4">
      <t>キカン</t>
    </rPh>
    <rPh sb="4" eb="5">
      <t>オヨ</t>
    </rPh>
    <rPh sb="6" eb="8">
      <t>ケイヤク</t>
    </rPh>
    <rPh sb="8" eb="10">
      <t>キンガク</t>
    </rPh>
    <phoneticPr fontId="3"/>
  </si>
  <si>
    <t>３－１　資産（土地）の状況　（借地についても記載すること。）</t>
    <rPh sb="4" eb="6">
      <t>シサン</t>
    </rPh>
    <rPh sb="7" eb="9">
      <t>トチ</t>
    </rPh>
    <rPh sb="11" eb="13">
      <t>ジョウキョウ</t>
    </rPh>
    <rPh sb="15" eb="17">
      <t>シャクチ</t>
    </rPh>
    <rPh sb="22" eb="24">
      <t>キサイ</t>
    </rPh>
    <phoneticPr fontId="3"/>
  </si>
  <si>
    <t>その他</t>
    <rPh sb="2" eb="3">
      <t>タ</t>
    </rPh>
    <phoneticPr fontId="3"/>
  </si>
  <si>
    <t>３－２　資産（建物）の状況　（借用建物についても記載すること。）</t>
    <rPh sb="7" eb="9">
      <t>タテモノ</t>
    </rPh>
    <rPh sb="11" eb="13">
      <t>ジョウキョウ</t>
    </rPh>
    <rPh sb="15" eb="17">
      <t>シャクヨウ</t>
    </rPh>
    <rPh sb="17" eb="19">
      <t>タテモノ</t>
    </rPh>
    <rPh sb="24" eb="26">
      <t>キサイ</t>
    </rPh>
    <phoneticPr fontId="3"/>
  </si>
  <si>
    <t>　  　4.用途の欄の（　　　）には建物の所在市町村名を記載すること。</t>
    <rPh sb="6" eb="8">
      <t>ヨウト</t>
    </rPh>
    <rPh sb="9" eb="10">
      <t>ラン</t>
    </rPh>
    <rPh sb="18" eb="20">
      <t>タテモノ</t>
    </rPh>
    <rPh sb="21" eb="23">
      <t>ショザイ</t>
    </rPh>
    <rPh sb="23" eb="26">
      <t>シチョウソン</t>
    </rPh>
    <rPh sb="26" eb="27">
      <t>メイ</t>
    </rPh>
    <rPh sb="28" eb="30">
      <t>キサイ</t>
    </rPh>
    <phoneticPr fontId="3"/>
  </si>
  <si>
    <t>役員報酬
(年間支払額)</t>
    <rPh sb="0" eb="2">
      <t>ヤクイン</t>
    </rPh>
    <rPh sb="2" eb="4">
      <t>ホウシュウ</t>
    </rPh>
    <rPh sb="6" eb="8">
      <t>ネンカン</t>
    </rPh>
    <rPh sb="8" eb="10">
      <t>シハライ</t>
    </rPh>
    <rPh sb="10" eb="11">
      <t>ガク</t>
    </rPh>
    <phoneticPr fontId="3"/>
  </si>
  <si>
    <t>整備の状況</t>
  </si>
  <si>
    <t>改　正　の　主　な　内　容　等</t>
    <rPh sb="0" eb="1">
      <t>カイ</t>
    </rPh>
    <rPh sb="2" eb="3">
      <t>セイ</t>
    </rPh>
    <rPh sb="6" eb="7">
      <t>オモ</t>
    </rPh>
    <rPh sb="10" eb="11">
      <t>ナイ</t>
    </rPh>
    <rPh sb="12" eb="13">
      <t>カタチ</t>
    </rPh>
    <rPh sb="14" eb="15">
      <t>トウ</t>
    </rPh>
    <phoneticPr fontId="3"/>
  </si>
  <si>
    <t>４－１　法人役員等名簿</t>
    <rPh sb="4" eb="6">
      <t>ホウジン</t>
    </rPh>
    <rPh sb="6" eb="8">
      <t>ヤクイン</t>
    </rPh>
    <rPh sb="8" eb="9">
      <t>トウ</t>
    </rPh>
    <rPh sb="9" eb="11">
      <t>メイボ</t>
    </rPh>
    <phoneticPr fontId="3"/>
  </si>
  <si>
    <t>４－２　法人本部職員の状況（顧問等を含む）</t>
    <rPh sb="4" eb="6">
      <t>ホウジン</t>
    </rPh>
    <rPh sb="6" eb="8">
      <t>ホンブ</t>
    </rPh>
    <rPh sb="8" eb="10">
      <t>ショクイン</t>
    </rPh>
    <rPh sb="14" eb="16">
      <t>コモン</t>
    </rPh>
    <rPh sb="16" eb="17">
      <t>トウ</t>
    </rPh>
    <phoneticPr fontId="3"/>
  </si>
  <si>
    <t>定 款 施 行 細 則</t>
    <rPh sb="0" eb="1">
      <t>サダム</t>
    </rPh>
    <rPh sb="2" eb="3">
      <t>カン</t>
    </rPh>
    <rPh sb="4" eb="5">
      <t>シ</t>
    </rPh>
    <rPh sb="6" eb="7">
      <t>ギョウ</t>
    </rPh>
    <rPh sb="8" eb="9">
      <t>ホソ</t>
    </rPh>
    <rPh sb="10" eb="11">
      <t>ノリ</t>
    </rPh>
    <phoneticPr fontId="3"/>
  </si>
  <si>
    <t xml:space="preserve">経 理 規 程 細 則 </t>
    <rPh sb="0" eb="1">
      <t>ヘ</t>
    </rPh>
    <rPh sb="2" eb="3">
      <t>リ</t>
    </rPh>
    <rPh sb="4" eb="5">
      <t>タダシ</t>
    </rPh>
    <rPh sb="6" eb="7">
      <t>ホド</t>
    </rPh>
    <rPh sb="8" eb="9">
      <t>ホソ</t>
    </rPh>
    <rPh sb="10" eb="11">
      <t>ソク</t>
    </rPh>
    <phoneticPr fontId="3"/>
  </si>
  <si>
    <t>役 員 報 酬 規 程</t>
    <rPh sb="0" eb="1">
      <t>ヤク</t>
    </rPh>
    <rPh sb="2" eb="3">
      <t>イン</t>
    </rPh>
    <rPh sb="4" eb="5">
      <t>ホウ</t>
    </rPh>
    <rPh sb="6" eb="7">
      <t>シュウ</t>
    </rPh>
    <rPh sb="8" eb="9">
      <t>タダシ</t>
    </rPh>
    <rPh sb="10" eb="11">
      <t>ホド</t>
    </rPh>
    <phoneticPr fontId="3"/>
  </si>
  <si>
    <t>事 務 処 理 規 程</t>
    <rPh sb="0" eb="1">
      <t>コト</t>
    </rPh>
    <rPh sb="2" eb="3">
      <t>ツトム</t>
    </rPh>
    <rPh sb="4" eb="5">
      <t>ショ</t>
    </rPh>
    <rPh sb="6" eb="7">
      <t>リ</t>
    </rPh>
    <rPh sb="8" eb="9">
      <t>タダシ</t>
    </rPh>
    <rPh sb="10" eb="11">
      <t>ホド</t>
    </rPh>
    <phoneticPr fontId="3"/>
  </si>
  <si>
    <t>経   理   規   程</t>
    <rPh sb="0" eb="1">
      <t>ヘ</t>
    </rPh>
    <rPh sb="4" eb="5">
      <t>リ</t>
    </rPh>
    <rPh sb="8" eb="9">
      <t>タダシ</t>
    </rPh>
    <rPh sb="12" eb="13">
      <t>ホド</t>
    </rPh>
    <phoneticPr fontId="3"/>
  </si>
  <si>
    <t>要償還額　Ｂ</t>
    <phoneticPr fontId="3"/>
  </si>
  <si>
    <t>償還済額　Ｃ</t>
    <phoneticPr fontId="3"/>
  </si>
  <si>
    <t>滞　納　額
　Ｂ－Ｃ＝Ｄ</t>
    <phoneticPr fontId="3"/>
  </si>
  <si>
    <t>要償還額　Ｅ</t>
    <phoneticPr fontId="3"/>
  </si>
  <si>
    <t>償還済額　Ｆ</t>
    <phoneticPr fontId="3"/>
  </si>
  <si>
    <t>滞　納　額
　Ｅ－Ｆ＝Ｇ</t>
    <phoneticPr fontId="3"/>
  </si>
  <si>
    <t>要償還額　Ｈ</t>
    <phoneticPr fontId="3"/>
  </si>
  <si>
    <t>償還済額　Ｉ</t>
    <phoneticPr fontId="3"/>
  </si>
  <si>
    <t>％</t>
    <phoneticPr fontId="3"/>
  </si>
  <si>
    <t>　  .  .  ～　  .  .</t>
    <phoneticPr fontId="3"/>
  </si>
  <si>
    <t>借入額Ａ</t>
    <phoneticPr fontId="3"/>
  </si>
  <si>
    <t>滞　納　額
　Ｈ－Ｉ＝Ｊ</t>
    <phoneticPr fontId="3"/>
  </si>
  <si>
    <t>未償還額　Ａ－Ｉ＝Ｋ</t>
    <phoneticPr fontId="3"/>
  </si>
  <si>
    <t>寄附金</t>
    <rPh sb="0" eb="3">
      <t>キフキン</t>
    </rPh>
    <phoneticPr fontId="3"/>
  </si>
  <si>
    <t>２</t>
    <phoneticPr fontId="3"/>
  </si>
  <si>
    <t>３</t>
    <phoneticPr fontId="3"/>
  </si>
  <si>
    <t>No.</t>
    <phoneticPr fontId="3"/>
  </si>
  <si>
    <t>　(1)　増・改築及び修繕工事</t>
    <rPh sb="5" eb="6">
      <t>ゾウ</t>
    </rPh>
    <rPh sb="7" eb="9">
      <t>カイチク</t>
    </rPh>
    <rPh sb="9" eb="10">
      <t>オヨ</t>
    </rPh>
    <rPh sb="11" eb="13">
      <t>シュウゼン</t>
    </rPh>
    <rPh sb="13" eb="15">
      <t>コウジ</t>
    </rPh>
    <phoneticPr fontId="3"/>
  </si>
  <si>
    <t>工事名（修繕箇所）</t>
    <rPh sb="0" eb="3">
      <t>コウジメイ</t>
    </rPh>
    <rPh sb="4" eb="6">
      <t>シュウゼン</t>
    </rPh>
    <rPh sb="6" eb="8">
      <t>カショ</t>
    </rPh>
    <phoneticPr fontId="3"/>
  </si>
  <si>
    <t>施工業者名</t>
    <rPh sb="0" eb="2">
      <t>セコウ</t>
    </rPh>
    <rPh sb="2" eb="5">
      <t>ギョウシャメイ</t>
    </rPh>
    <phoneticPr fontId="3"/>
  </si>
  <si>
    <t>請負価格</t>
    <rPh sb="0" eb="2">
      <t>ウケオイ</t>
    </rPh>
    <rPh sb="2" eb="4">
      <t>カカク</t>
    </rPh>
    <phoneticPr fontId="3"/>
  </si>
  <si>
    <t>　　者</t>
    <rPh sb="2" eb="3">
      <t>モノ</t>
    </rPh>
    <phoneticPr fontId="3"/>
  </si>
  <si>
    <t>　(2)　物品等の購入</t>
    <rPh sb="5" eb="7">
      <t>ブッピン</t>
    </rPh>
    <rPh sb="7" eb="8">
      <t>ナド</t>
    </rPh>
    <rPh sb="9" eb="11">
      <t>コウニュウ</t>
    </rPh>
    <phoneticPr fontId="3"/>
  </si>
  <si>
    <t>　　者</t>
    <rPh sb="2" eb="3">
      <t>シャ</t>
    </rPh>
    <phoneticPr fontId="3"/>
  </si>
  <si>
    <t>　(3)　業務委託等の状況</t>
    <rPh sb="5" eb="7">
      <t>ギョウム</t>
    </rPh>
    <rPh sb="7" eb="9">
      <t>イタク</t>
    </rPh>
    <rPh sb="9" eb="10">
      <t>トウ</t>
    </rPh>
    <rPh sb="11" eb="13">
      <t>ジョウキョウ</t>
    </rPh>
    <phoneticPr fontId="3"/>
  </si>
  <si>
    <t>　(1)　寄附の状況</t>
    <rPh sb="8" eb="10">
      <t>ジョウキョウ</t>
    </rPh>
    <phoneticPr fontId="3"/>
  </si>
  <si>
    <t>　（2)　寄附金関係帳簿等の整備状況</t>
    <rPh sb="8" eb="10">
      <t>カンケイ</t>
    </rPh>
    <rPh sb="10" eb="12">
      <t>チョウボ</t>
    </rPh>
    <rPh sb="12" eb="13">
      <t>トウ</t>
    </rPh>
    <rPh sb="14" eb="16">
      <t>セイビ</t>
    </rPh>
    <rPh sb="16" eb="18">
      <t>ジョウキョウ</t>
    </rPh>
    <phoneticPr fontId="3"/>
  </si>
  <si>
    <t>受領年月日</t>
    <rPh sb="0" eb="2">
      <t>ジュリョウ</t>
    </rPh>
    <rPh sb="2" eb="5">
      <t>ネンガッピ</t>
    </rPh>
    <phoneticPr fontId="3"/>
  </si>
  <si>
    <t>寄附の目的</t>
    <rPh sb="3" eb="5">
      <t>モクテキ</t>
    </rPh>
    <phoneticPr fontId="3"/>
  </si>
  <si>
    <t>帳簿等</t>
    <rPh sb="0" eb="2">
      <t>チョウボ</t>
    </rPh>
    <rPh sb="2" eb="3">
      <t>トウ</t>
    </rPh>
    <phoneticPr fontId="3"/>
  </si>
  <si>
    <t>整備状況</t>
    <rPh sb="0" eb="2">
      <t>セイビ</t>
    </rPh>
    <rPh sb="2" eb="4">
      <t>ジョウキョウ</t>
    </rPh>
    <phoneticPr fontId="3"/>
  </si>
  <si>
    <t>寄附金台帳</t>
    <rPh sb="3" eb="5">
      <t>ダイチョウ</t>
    </rPh>
    <phoneticPr fontId="3"/>
  </si>
  <si>
    <t>寄附申込書</t>
    <rPh sb="2" eb="5">
      <t>モウシコミショ</t>
    </rPh>
    <phoneticPr fontId="3"/>
  </si>
  <si>
    <t>寄附受領書(控)</t>
    <rPh sb="2" eb="5">
      <t>ジュリョウショ</t>
    </rPh>
    <rPh sb="6" eb="7">
      <t>ヒカ</t>
    </rPh>
    <phoneticPr fontId="3"/>
  </si>
  <si>
    <t>（注）　上記関係帳簿等の整備の有無について○印をつけ
　　　ること。</t>
    <rPh sb="1" eb="2">
      <t>チュウ</t>
    </rPh>
    <rPh sb="4" eb="6">
      <t>ジョウキ</t>
    </rPh>
    <rPh sb="6" eb="8">
      <t>カンケイ</t>
    </rPh>
    <rPh sb="8" eb="10">
      <t>チョウボ</t>
    </rPh>
    <rPh sb="10" eb="11">
      <t>トウ</t>
    </rPh>
    <rPh sb="12" eb="14">
      <t>セイビ</t>
    </rPh>
    <rPh sb="15" eb="17">
      <t>ウム</t>
    </rPh>
    <rPh sb="22" eb="23">
      <t>シルシ</t>
    </rPh>
    <phoneticPr fontId="3"/>
  </si>
  <si>
    <t>（寄附物品）</t>
    <rPh sb="3" eb="5">
      <t>ブッピン</t>
    </rPh>
    <phoneticPr fontId="3"/>
  </si>
  <si>
    <t>寄附金額（円）</t>
    <phoneticPr fontId="3"/>
  </si>
  <si>
    <t>寄附者氏名</t>
    <phoneticPr fontId="3"/>
  </si>
  <si>
    <t>法人・施設との関係</t>
    <phoneticPr fontId="3"/>
  </si>
  <si>
    <t>（寄附金）</t>
    <phoneticPr fontId="3"/>
  </si>
  <si>
    <t>１１</t>
    <phoneticPr fontId="13"/>
  </si>
  <si>
    <t>１６</t>
    <phoneticPr fontId="13"/>
  </si>
  <si>
    <t>抵当権設定
（複数の場合は順位別に全部記入）</t>
    <rPh sb="0" eb="3">
      <t>テイトウケン</t>
    </rPh>
    <rPh sb="3" eb="5">
      <t>セッテイ</t>
    </rPh>
    <rPh sb="7" eb="9">
      <t>フクスウ</t>
    </rPh>
    <rPh sb="10" eb="12">
      <t>バアイ</t>
    </rPh>
    <rPh sb="13" eb="15">
      <t>ジュンイ</t>
    </rPh>
    <rPh sb="15" eb="16">
      <t>ベツ</t>
    </rPh>
    <rPh sb="17" eb="19">
      <t>ゼンブ</t>
    </rPh>
    <rPh sb="19" eb="21">
      <t>キニュウ</t>
    </rPh>
    <phoneticPr fontId="3"/>
  </si>
  <si>
    <t>抵当権設定
(複数の場合は順位別に全部記入)</t>
    <rPh sb="7" eb="9">
      <t>フクスウ</t>
    </rPh>
    <rPh sb="10" eb="12">
      <t>バアイ</t>
    </rPh>
    <rPh sb="13" eb="15">
      <t>ジュンイ</t>
    </rPh>
    <rPh sb="15" eb="16">
      <t>ベツ</t>
    </rPh>
    <rPh sb="17" eb="19">
      <t>ゼンブ</t>
    </rPh>
    <rPh sb="19" eb="21">
      <t>キニュウ</t>
    </rPh>
    <phoneticPr fontId="3"/>
  </si>
  <si>
    <t>嘱</t>
    <rPh sb="0" eb="1">
      <t>ショク</t>
    </rPh>
    <phoneticPr fontId="3"/>
  </si>
  <si>
    <t>状</t>
    <rPh sb="0" eb="1">
      <t>ジョウ</t>
    </rPh>
    <phoneticPr fontId="3"/>
  </si>
  <si>
    <t>歴</t>
    <rPh sb="0" eb="1">
      <t>レキ</t>
    </rPh>
    <phoneticPr fontId="3"/>
  </si>
  <si>
    <t>書</t>
    <rPh sb="0" eb="1">
      <t>ショ</t>
    </rPh>
    <phoneticPr fontId="3"/>
  </si>
  <si>
    <t>就任承諾書</t>
    <rPh sb="0" eb="2">
      <t>シュウニン</t>
    </rPh>
    <rPh sb="2" eb="5">
      <t>ショウダクショ</t>
    </rPh>
    <phoneticPr fontId="3"/>
  </si>
  <si>
    <t>○　贈与契約とおり寄附の履行がなされているか</t>
    <rPh sb="2" eb="4">
      <t>ゾウヨ</t>
    </rPh>
    <rPh sb="4" eb="6">
      <t>ケイヤク</t>
    </rPh>
    <rPh sb="12" eb="14">
      <t>リコウ</t>
    </rPh>
    <phoneticPr fontId="3"/>
  </si>
  <si>
    <t>○　贈与契約とおり履行されていない場合の理由及び今後の履行</t>
    <rPh sb="2" eb="4">
      <t>ゾウヨ</t>
    </rPh>
    <rPh sb="4" eb="6">
      <t>ケイヤク</t>
    </rPh>
    <rPh sb="9" eb="11">
      <t>リコウ</t>
    </rPh>
    <rPh sb="17" eb="19">
      <t>バアイ</t>
    </rPh>
    <rPh sb="20" eb="22">
      <t>リユウ</t>
    </rPh>
    <rPh sb="22" eb="23">
      <t>オヨ</t>
    </rPh>
    <rPh sb="24" eb="26">
      <t>コンゴ</t>
    </rPh>
    <rPh sb="27" eb="29">
      <t>リコウ</t>
    </rPh>
    <phoneticPr fontId="3"/>
  </si>
  <si>
    <t>Ｃ欄･Ｆ欄の合計額の内訳</t>
    <rPh sb="4" eb="5">
      <t>ラン</t>
    </rPh>
    <rPh sb="8" eb="9">
      <t>ガク</t>
    </rPh>
    <rPh sb="10" eb="12">
      <t>ウチワケ</t>
    </rPh>
    <phoneticPr fontId="3"/>
  </si>
  <si>
    <t>事業区分</t>
    <rPh sb="0" eb="2">
      <t>ジギョウ</t>
    </rPh>
    <rPh sb="2" eb="4">
      <t>クブン</t>
    </rPh>
    <phoneticPr fontId="13"/>
  </si>
  <si>
    <t>拠点区分</t>
    <rPh sb="0" eb="2">
      <t>キョテン</t>
    </rPh>
    <rPh sb="2" eb="4">
      <t>クブン</t>
    </rPh>
    <phoneticPr fontId="13"/>
  </si>
  <si>
    <t>サービス区分</t>
    <rPh sb="4" eb="6">
      <t>クブン</t>
    </rPh>
    <phoneticPr fontId="13"/>
  </si>
  <si>
    <t>会計責任者</t>
    <rPh sb="0" eb="2">
      <t>カイケイ</t>
    </rPh>
    <rPh sb="2" eb="5">
      <t>セキニンシャ</t>
    </rPh>
    <phoneticPr fontId="13"/>
  </si>
  <si>
    <t>出納職員</t>
    <rPh sb="0" eb="2">
      <t>スイトウ</t>
    </rPh>
    <rPh sb="2" eb="4">
      <t>ショクイン</t>
    </rPh>
    <phoneticPr fontId="13"/>
  </si>
  <si>
    <t>社会福祉事業</t>
    <rPh sb="0" eb="2">
      <t>シャカイ</t>
    </rPh>
    <rPh sb="2" eb="4">
      <t>フクシ</t>
    </rPh>
    <rPh sb="4" eb="6">
      <t>ジギョウ</t>
    </rPh>
    <phoneticPr fontId="13"/>
  </si>
  <si>
    <t>公益事業</t>
    <rPh sb="0" eb="2">
      <t>コウエキ</t>
    </rPh>
    <rPh sb="2" eb="4">
      <t>ジギョウ</t>
    </rPh>
    <phoneticPr fontId="13"/>
  </si>
  <si>
    <t>収益事業</t>
    <rPh sb="0" eb="2">
      <t>シュウエキ</t>
    </rPh>
    <rPh sb="2" eb="4">
      <t>ジギョウ</t>
    </rPh>
    <phoneticPr fontId="13"/>
  </si>
  <si>
    <t>法人本部</t>
    <rPh sb="0" eb="2">
      <t>ホウジン</t>
    </rPh>
    <rPh sb="2" eb="4">
      <t>ホンブ</t>
    </rPh>
    <phoneticPr fontId="13"/>
  </si>
  <si>
    <t>Ａ拠点</t>
    <rPh sb="1" eb="3">
      <t>キョテン</t>
    </rPh>
    <phoneticPr fontId="13"/>
  </si>
  <si>
    <t>居宅介護支援○○○</t>
    <rPh sb="0" eb="2">
      <t>キョタク</t>
    </rPh>
    <rPh sb="2" eb="4">
      <t>カイゴ</t>
    </rPh>
    <rPh sb="4" eb="6">
      <t>シエン</t>
    </rPh>
    <phoneticPr fontId="13"/>
  </si>
  <si>
    <t>Ｂ拠点</t>
    <rPh sb="1" eb="3">
      <t>キョテン</t>
    </rPh>
    <phoneticPr fontId="13"/>
  </si>
  <si>
    <t>○○○保育園</t>
    <rPh sb="3" eb="6">
      <t>ホイクエン</t>
    </rPh>
    <phoneticPr fontId="13"/>
  </si>
  <si>
    <t>Ｃ拠点</t>
    <rPh sb="1" eb="3">
      <t>キョテン</t>
    </rPh>
    <phoneticPr fontId="13"/>
  </si>
  <si>
    <t>○○○児童養護施設</t>
    <rPh sb="3" eb="5">
      <t>ジドウ</t>
    </rPh>
    <rPh sb="5" eb="7">
      <t>ヨウゴ</t>
    </rPh>
    <rPh sb="7" eb="9">
      <t>シセツ</t>
    </rPh>
    <phoneticPr fontId="13"/>
  </si>
  <si>
    <t>Ｄ拠点</t>
    <rPh sb="1" eb="3">
      <t>キョテン</t>
    </rPh>
    <phoneticPr fontId="13"/>
  </si>
  <si>
    <t>有料老人ホーム○○○</t>
    <rPh sb="0" eb="2">
      <t>ユウリョウ</t>
    </rPh>
    <rPh sb="2" eb="4">
      <t>ロウジン</t>
    </rPh>
    <phoneticPr fontId="13"/>
  </si>
  <si>
    <t>Ｅ拠点</t>
    <rPh sb="1" eb="3">
      <t>キョテン</t>
    </rPh>
    <phoneticPr fontId="13"/>
  </si>
  <si>
    <t>×××</t>
    <phoneticPr fontId="13"/>
  </si>
  <si>
    <t>－</t>
    <phoneticPr fontId="13"/>
  </si>
  <si>
    <t>－</t>
  </si>
  <si>
    <t>職氏名○○○　○○○○</t>
    <rPh sb="0" eb="1">
      <t>ショク</t>
    </rPh>
    <rPh sb="1" eb="2">
      <t>シ</t>
    </rPh>
    <rPh sb="2" eb="3">
      <t>メイ</t>
    </rPh>
    <phoneticPr fontId="13"/>
  </si>
  <si>
    <t>特別養護老人ホーム○○園</t>
    <rPh sb="0" eb="2">
      <t>トクベツ</t>
    </rPh>
    <rPh sb="2" eb="4">
      <t>ヨウゴ</t>
    </rPh>
    <rPh sb="4" eb="6">
      <t>ロウジン</t>
    </rPh>
    <rPh sb="11" eb="12">
      <t>エン</t>
    </rPh>
    <phoneticPr fontId="13"/>
  </si>
  <si>
    <t>　　(1)　社会福祉事業区分</t>
    <rPh sb="6" eb="8">
      <t>シャカイ</t>
    </rPh>
    <rPh sb="8" eb="10">
      <t>フクシ</t>
    </rPh>
    <rPh sb="10" eb="12">
      <t>ジギョウ</t>
    </rPh>
    <rPh sb="12" eb="14">
      <t>クブン</t>
    </rPh>
    <phoneticPr fontId="13"/>
  </si>
  <si>
    <t>　　　①　法人本部拠点区分</t>
    <rPh sb="5" eb="7">
      <t>ホウジン</t>
    </rPh>
    <rPh sb="7" eb="9">
      <t>ホンブ</t>
    </rPh>
    <rPh sb="9" eb="11">
      <t>キョテン</t>
    </rPh>
    <rPh sb="11" eb="13">
      <t>クブン</t>
    </rPh>
    <phoneticPr fontId="13"/>
  </si>
  <si>
    <t>　　　②　Ａ拠点区分</t>
    <rPh sb="6" eb="8">
      <t>キョテン</t>
    </rPh>
    <rPh sb="8" eb="10">
      <t>クブン</t>
    </rPh>
    <phoneticPr fontId="13"/>
  </si>
  <si>
    <t>　　　　イ　デイサービスセンター○○○</t>
    <phoneticPr fontId="13"/>
  </si>
  <si>
    <t>　　　　ウ　居宅介護支援センター○○○</t>
    <rPh sb="6" eb="8">
      <t>キョタク</t>
    </rPh>
    <rPh sb="8" eb="10">
      <t>カイゴ</t>
    </rPh>
    <rPh sb="10" eb="12">
      <t>シエン</t>
    </rPh>
    <phoneticPr fontId="13"/>
  </si>
  <si>
    <t>　　　③　Ｂ拠点区分</t>
    <rPh sb="6" eb="8">
      <t>キョテン</t>
    </rPh>
    <rPh sb="8" eb="10">
      <t>クブン</t>
    </rPh>
    <phoneticPr fontId="13"/>
  </si>
  <si>
    <t>　　　　ア　○○○保育園</t>
    <rPh sb="9" eb="12">
      <t>ホイクエン</t>
    </rPh>
    <phoneticPr fontId="13"/>
  </si>
  <si>
    <t>　　　④　Ｃ拠点区分</t>
    <rPh sb="6" eb="8">
      <t>キョテン</t>
    </rPh>
    <rPh sb="8" eb="10">
      <t>クブン</t>
    </rPh>
    <phoneticPr fontId="13"/>
  </si>
  <si>
    <t>　　　　ア　○○○児童養護施設</t>
    <rPh sb="9" eb="11">
      <t>ジドウ</t>
    </rPh>
    <rPh sb="11" eb="13">
      <t>ヨウゴ</t>
    </rPh>
    <rPh sb="13" eb="15">
      <t>シセツ</t>
    </rPh>
    <phoneticPr fontId="13"/>
  </si>
  <si>
    <t>　　　①　Ｄ拠点区分</t>
    <rPh sb="6" eb="8">
      <t>キョテン</t>
    </rPh>
    <rPh sb="8" eb="10">
      <t>クブン</t>
    </rPh>
    <phoneticPr fontId="13"/>
  </si>
  <si>
    <t>　　　　ア　有料老人ホーム○○○</t>
    <rPh sb="6" eb="8">
      <t>ユウリョウ</t>
    </rPh>
    <rPh sb="8" eb="10">
      <t>ロウジン</t>
    </rPh>
    <phoneticPr fontId="13"/>
  </si>
  <si>
    <t>　　　①　Ｅ拠点区分</t>
    <rPh sb="6" eb="8">
      <t>キョテン</t>
    </rPh>
    <rPh sb="8" eb="10">
      <t>クブン</t>
    </rPh>
    <phoneticPr fontId="13"/>
  </si>
  <si>
    <t>　　　　ア　×××××</t>
    <phoneticPr fontId="13"/>
  </si>
  <si>
    <t xml:space="preserve">    (2)　公益事業区分</t>
    <rPh sb="8" eb="10">
      <t>コウエキ</t>
    </rPh>
    <rPh sb="10" eb="12">
      <t>ジギョウ</t>
    </rPh>
    <rPh sb="12" eb="14">
      <t>クブン</t>
    </rPh>
    <phoneticPr fontId="13"/>
  </si>
  <si>
    <t xml:space="preserve">    (3)　収益事業区分</t>
    <rPh sb="8" eb="10">
      <t>シュウエキ</t>
    </rPh>
    <rPh sb="10" eb="12">
      <t>ジギョウ</t>
    </rPh>
    <rPh sb="12" eb="14">
      <t>クブン</t>
    </rPh>
    <phoneticPr fontId="13"/>
  </si>
  <si>
    <t>　　　　ア　特別養護老人ホーム○○園</t>
    <rPh sb="6" eb="8">
      <t>トクベツ</t>
    </rPh>
    <rPh sb="8" eb="10">
      <t>ヨウゴ</t>
    </rPh>
    <rPh sb="10" eb="12">
      <t>ロウジン</t>
    </rPh>
    <rPh sb="17" eb="18">
      <t>エン</t>
    </rPh>
    <phoneticPr fontId="13"/>
  </si>
  <si>
    <t>デイサービスセンター○○○</t>
    <phoneticPr fontId="13"/>
  </si>
  <si>
    <t>　</t>
    <phoneticPr fontId="13"/>
  </si>
  <si>
    <t>　　</t>
    <phoneticPr fontId="13"/>
  </si>
  <si>
    <t>　　</t>
    <phoneticPr fontId="13"/>
  </si>
  <si>
    <t>　　【記載例】</t>
    <rPh sb="3" eb="6">
      <t>キサイレイ</t>
    </rPh>
    <phoneticPr fontId="13"/>
  </si>
  <si>
    <t>１７</t>
    <phoneticPr fontId="13"/>
  </si>
  <si>
    <t>入札（見積）業者数</t>
    <rPh sb="0" eb="2">
      <t>ニュウサツ</t>
    </rPh>
    <rPh sb="3" eb="5">
      <t>ミツモリ</t>
    </rPh>
    <rPh sb="6" eb="8">
      <t>ギョウシャ</t>
    </rPh>
    <rPh sb="8" eb="9">
      <t>スウ</t>
    </rPh>
    <phoneticPr fontId="3"/>
  </si>
  <si>
    <r>
      <t>　　統括会計責任者　　</t>
    </r>
    <r>
      <rPr>
        <u/>
        <sz val="9"/>
        <rFont val="ＭＳ 明朝"/>
        <family val="1"/>
        <charset val="128"/>
      </rPr>
      <t>職　氏　名　　　　　　　　　　　　　　　　　</t>
    </r>
    <r>
      <rPr>
        <u/>
        <sz val="9"/>
        <color indexed="9"/>
        <rFont val="ＭＳ 明朝"/>
        <family val="1"/>
        <charset val="128"/>
      </rPr>
      <t>名　</t>
    </r>
    <r>
      <rPr>
        <u/>
        <sz val="9"/>
        <rFont val="ＭＳ 明朝"/>
        <family val="1"/>
        <charset val="128"/>
      </rPr>
      <t>　　　　　　　　　　　　　　　　　　　　　　　　　　　　</t>
    </r>
    <rPh sb="15" eb="16">
      <t>メイ</t>
    </rPh>
    <rPh sb="33" eb="34">
      <t>ナ</t>
    </rPh>
    <phoneticPr fontId="13"/>
  </si>
  <si>
    <t>　（１）　法人の会計組織</t>
    <rPh sb="4" eb="6">
      <t>ホウジン</t>
    </rPh>
    <rPh sb="7" eb="9">
      <t>カイケイ</t>
    </rPh>
    <rPh sb="9" eb="11">
      <t>ソシキ</t>
    </rPh>
    <phoneticPr fontId="13"/>
  </si>
  <si>
    <t>定　　　　　　　　　款</t>
    <rPh sb="0" eb="1">
      <t>サダム</t>
    </rPh>
    <rPh sb="10" eb="11">
      <t>カン</t>
    </rPh>
    <phoneticPr fontId="3"/>
  </si>
  <si>
    <t>公表の有無</t>
    <rPh sb="0" eb="2">
      <t>コウヒョウ</t>
    </rPh>
    <rPh sb="3" eb="5">
      <t>ウム</t>
    </rPh>
    <phoneticPr fontId="3"/>
  </si>
  <si>
    <t>計　　算　　書　　類</t>
    <rPh sb="0" eb="1">
      <t>ケイ</t>
    </rPh>
    <rPh sb="3" eb="4">
      <t>サン</t>
    </rPh>
    <rPh sb="6" eb="7">
      <t>ショ</t>
    </rPh>
    <rPh sb="9" eb="10">
      <t>タグイ</t>
    </rPh>
    <phoneticPr fontId="13"/>
  </si>
  <si>
    <t>（注）該当する公表方法の番号を○で囲むこと。その他の場合は具体的に記入すること。</t>
    <rPh sb="1" eb="2">
      <t>チュウ</t>
    </rPh>
    <rPh sb="3" eb="5">
      <t>ガイトウ</t>
    </rPh>
    <rPh sb="7" eb="9">
      <t>コウヒョウ</t>
    </rPh>
    <rPh sb="9" eb="11">
      <t>ホウホウ</t>
    </rPh>
    <rPh sb="12" eb="14">
      <t>バンゴウ</t>
    </rPh>
    <rPh sb="17" eb="18">
      <t>カコ</t>
    </rPh>
    <rPh sb="24" eb="25">
      <t>タ</t>
    </rPh>
    <rPh sb="26" eb="28">
      <t>バアイ</t>
    </rPh>
    <rPh sb="29" eb="32">
      <t>グタイテキ</t>
    </rPh>
    <rPh sb="33" eb="35">
      <t>キニュウ</t>
    </rPh>
    <phoneticPr fontId="3"/>
  </si>
  <si>
    <t>苦情解決の取組実績</t>
    <rPh sb="0" eb="2">
      <t>クジョウ</t>
    </rPh>
    <rPh sb="2" eb="4">
      <t>カイケツ</t>
    </rPh>
    <rPh sb="5" eb="7">
      <t>トリクミ</t>
    </rPh>
    <rPh sb="7" eb="9">
      <t>ジッセキ</t>
    </rPh>
    <phoneticPr fontId="13"/>
  </si>
  <si>
    <t>　　　 ○評議員会の審議状況</t>
    <rPh sb="5" eb="8">
      <t>ヒョウギイン</t>
    </rPh>
    <rPh sb="8" eb="9">
      <t>カイ</t>
    </rPh>
    <rPh sb="10" eb="12">
      <t>シンギ</t>
    </rPh>
    <rPh sb="12" eb="14">
      <t>ジョウキョウ</t>
    </rPh>
    <phoneticPr fontId="3"/>
  </si>
  <si>
    <t>実　施　の　有　無</t>
  </si>
  <si>
    <t>実　　　施　　　内　　　容</t>
  </si>
  <si>
    <t>□会計監査人による監査</t>
  </si>
  <si>
    <t>□会計監査人</t>
  </si>
  <si>
    <t>実施機関</t>
  </si>
  <si>
    <t>実施年度</t>
  </si>
  <si>
    <t>□公認会計士</t>
  </si>
  <si>
    <t>□監査法人</t>
  </si>
  <si>
    <t>専門家による支援</t>
    <rPh sb="0" eb="3">
      <t>センモンカ</t>
    </rPh>
    <rPh sb="6" eb="8">
      <t>シエン</t>
    </rPh>
    <phoneticPr fontId="22"/>
  </si>
  <si>
    <t>□税理士法人</t>
  </si>
  <si>
    <t>実施の有無</t>
    <rPh sb="0" eb="2">
      <t>ジッシ</t>
    </rPh>
    <rPh sb="3" eb="5">
      <t>ウム</t>
    </rPh>
    <phoneticPr fontId="3"/>
  </si>
  <si>
    <t>実　施　内　容</t>
    <rPh sb="0" eb="1">
      <t>ジツ</t>
    </rPh>
    <rPh sb="2" eb="3">
      <t>シ</t>
    </rPh>
    <rPh sb="4" eb="5">
      <t>ナイ</t>
    </rPh>
    <rPh sb="6" eb="7">
      <t>カタチ</t>
    </rPh>
    <phoneticPr fontId="3"/>
  </si>
  <si>
    <t>実　施　機　関</t>
    <rPh sb="0" eb="1">
      <t>ジツ</t>
    </rPh>
    <rPh sb="2" eb="3">
      <t>シ</t>
    </rPh>
    <rPh sb="4" eb="5">
      <t>キ</t>
    </rPh>
    <rPh sb="6" eb="7">
      <t>セキ</t>
    </rPh>
    <phoneticPr fontId="3"/>
  </si>
  <si>
    <t>実　施　項　目</t>
    <rPh sb="0" eb="1">
      <t>ジツ</t>
    </rPh>
    <rPh sb="2" eb="3">
      <t>シ</t>
    </rPh>
    <rPh sb="4" eb="5">
      <t>コウ</t>
    </rPh>
    <rPh sb="6" eb="7">
      <t>メ</t>
    </rPh>
    <phoneticPr fontId="3"/>
  </si>
  <si>
    <t>実　施　結　果</t>
    <rPh sb="0" eb="1">
      <t>ジツ</t>
    </rPh>
    <rPh sb="2" eb="3">
      <t>シ</t>
    </rPh>
    <rPh sb="4" eb="5">
      <t>ムスブ</t>
    </rPh>
    <rPh sb="6" eb="7">
      <t>ハタシ</t>
    </rPh>
    <phoneticPr fontId="3"/>
  </si>
  <si>
    <t>円</t>
    <rPh sb="0" eb="1">
      <t>エン</t>
    </rPh>
    <phoneticPr fontId="13"/>
  </si>
  <si>
    <t>社会福祉充実残額</t>
    <rPh sb="0" eb="2">
      <t>シャカイ</t>
    </rPh>
    <rPh sb="2" eb="4">
      <t>フクシ</t>
    </rPh>
    <rPh sb="4" eb="6">
      <t>ジュウジツ</t>
    </rPh>
    <rPh sb="6" eb="8">
      <t>ザンガク</t>
    </rPh>
    <phoneticPr fontId="13"/>
  </si>
  <si>
    <t>会計監査又は専門家による支援の状況 ------------------------------------------------------------------------------------</t>
    <rPh sb="0" eb="4">
      <t>カイケイカンサ</t>
    </rPh>
    <rPh sb="4" eb="5">
      <t>マタ</t>
    </rPh>
    <rPh sb="6" eb="9">
      <t>センモンカ</t>
    </rPh>
    <rPh sb="12" eb="14">
      <t>シエン</t>
    </rPh>
    <rPh sb="15" eb="17">
      <t>ジョウキョウ</t>
    </rPh>
    <phoneticPr fontId="13"/>
  </si>
  <si>
    <t>社会福祉充実計画の策定状況---------------------------------------------------------------------------------------------</t>
    <rPh sb="0" eb="2">
      <t>シャカイ</t>
    </rPh>
    <rPh sb="2" eb="4">
      <t>フクシ</t>
    </rPh>
    <rPh sb="4" eb="6">
      <t>ジュウジツ</t>
    </rPh>
    <rPh sb="6" eb="8">
      <t>ケイカク</t>
    </rPh>
    <rPh sb="9" eb="11">
      <t>サクテイ</t>
    </rPh>
    <rPh sb="11" eb="13">
      <t>ジョウキョウ</t>
    </rPh>
    <phoneticPr fontId="13"/>
  </si>
  <si>
    <t>法人の定款等の公表状況 ------------------------------------------------------------------------------------------------</t>
    <rPh sb="0" eb="2">
      <t>ホウジン</t>
    </rPh>
    <rPh sb="3" eb="5">
      <t>テイカン</t>
    </rPh>
    <rPh sb="5" eb="6">
      <t>トウ</t>
    </rPh>
    <rPh sb="7" eb="9">
      <t>コウヒョウ</t>
    </rPh>
    <rPh sb="9" eb="11">
      <t>ジョウキョウ</t>
    </rPh>
    <phoneticPr fontId="13"/>
  </si>
  <si>
    <t>１８</t>
    <phoneticPr fontId="13"/>
  </si>
  <si>
    <t>１４</t>
    <phoneticPr fontId="13"/>
  </si>
  <si>
    <t>事業期間</t>
    <rPh sb="0" eb="2">
      <t>ジギョウ</t>
    </rPh>
    <rPh sb="2" eb="4">
      <t>キカン</t>
    </rPh>
    <phoneticPr fontId="13"/>
  </si>
  <si>
    <t>　　　年　　月　　日～
　　　　　年　　月　　日</t>
    <rPh sb="3" eb="4">
      <t>ネン</t>
    </rPh>
    <rPh sb="6" eb="7">
      <t>ツキ</t>
    </rPh>
    <rPh sb="9" eb="10">
      <t>ニチ</t>
    </rPh>
    <rPh sb="18" eb="19">
      <t>ネン</t>
    </rPh>
    <rPh sb="21" eb="22">
      <t>ツキ</t>
    </rPh>
    <rPh sb="24" eb="25">
      <t>ニチ</t>
    </rPh>
    <phoneticPr fontId="13"/>
  </si>
  <si>
    <t>　□設置義務法人</t>
    <phoneticPr fontId="22"/>
  </si>
  <si>
    <t>　□定款の定めによる
　　設置法人</t>
    <phoneticPr fontId="22"/>
  </si>
  <si>
    <t>結　果</t>
    <phoneticPr fontId="22"/>
  </si>
  <si>
    <t>□会計監査人による監査に準ず
　る監査</t>
    <phoneticPr fontId="22"/>
  </si>
  <si>
    <t>□財務会計に関する内部統制の
　向上に対する支援</t>
    <phoneticPr fontId="22"/>
  </si>
  <si>
    <t>□財務会計に関する事務処理体
　制の向上に対する支援</t>
    <phoneticPr fontId="22"/>
  </si>
  <si>
    <t>□無限定適正意見　　□除外事項を付した限定付適正意見　　□不適正意見</t>
    <phoneticPr fontId="22"/>
  </si>
  <si>
    <t>計　　画　　内　　容</t>
    <rPh sb="0" eb="1">
      <t>ケイ</t>
    </rPh>
    <rPh sb="3" eb="4">
      <t>ガ</t>
    </rPh>
    <rPh sb="6" eb="7">
      <t>ナイ</t>
    </rPh>
    <rPh sb="9" eb="10">
      <t>カタチ</t>
    </rPh>
    <phoneticPr fontId="13"/>
  </si>
  <si>
    <t>実　　施　　状　　況</t>
    <rPh sb="0" eb="1">
      <t>ミノル</t>
    </rPh>
    <rPh sb="3" eb="4">
      <t>セ</t>
    </rPh>
    <rPh sb="6" eb="7">
      <t>ジョウ</t>
    </rPh>
    <rPh sb="9" eb="10">
      <t>キョウ</t>
    </rPh>
    <phoneticPr fontId="13"/>
  </si>
  <si>
    <t>会　計　監　査</t>
    <phoneticPr fontId="22"/>
  </si>
  <si>
    <t>　　 収益　　　．　億円</t>
    <phoneticPr fontId="22"/>
  </si>
  <si>
    <t>　 　負債　　　．　億円</t>
    <phoneticPr fontId="22"/>
  </si>
  <si>
    <t>理事会決定年月日</t>
    <rPh sb="0" eb="3">
      <t>リジカイ</t>
    </rPh>
    <rPh sb="3" eb="5">
      <t>ケッテイ</t>
    </rPh>
    <rPh sb="5" eb="8">
      <t>ネンガッピ</t>
    </rPh>
    <phoneticPr fontId="1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</si>
  <si>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</si>
  <si>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</si>
  <si>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</si>
  <si>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</si>
  <si>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</si>
  <si>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</si>
  <si>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</si>
  <si>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</si>
  <si>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</si>
  <si>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</si>
  <si>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</si>
  <si>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年　月　日</t>
    <rPh sb="0" eb="1">
      <t>ネン</t>
    </rPh>
    <rPh sb="2" eb="3">
      <t>ガツ</t>
    </rPh>
    <rPh sb="4" eb="5">
      <t>ニチ</t>
    </rPh>
    <phoneticPr fontId="13"/>
  </si>
  <si>
    <t>理事の職務の執行に係る情報の保存及び管理に関する体制</t>
    <rPh sb="0" eb="2">
      <t>リジ</t>
    </rPh>
    <rPh sb="3" eb="5">
      <t>ショクム</t>
    </rPh>
    <rPh sb="6" eb="8">
      <t>シッコウ</t>
    </rPh>
    <rPh sb="9" eb="10">
      <t>カカ</t>
    </rPh>
    <rPh sb="11" eb="13">
      <t>ジョウホウ</t>
    </rPh>
    <rPh sb="14" eb="16">
      <t>ホゾン</t>
    </rPh>
    <rPh sb="16" eb="17">
      <t>オヨ</t>
    </rPh>
    <rPh sb="18" eb="20">
      <t>カンリ</t>
    </rPh>
    <rPh sb="21" eb="22">
      <t>カン</t>
    </rPh>
    <rPh sb="24" eb="26">
      <t>タイセイ</t>
    </rPh>
    <phoneticPr fontId="13"/>
  </si>
  <si>
    <t>体制等の状況（策定した規程等）</t>
    <rPh sb="0" eb="2">
      <t>タイセイ</t>
    </rPh>
    <rPh sb="2" eb="3">
      <t>トウ</t>
    </rPh>
    <rPh sb="4" eb="6">
      <t>ジョウキョウ</t>
    </rPh>
    <rPh sb="7" eb="9">
      <t>サクテイ</t>
    </rPh>
    <rPh sb="11" eb="13">
      <t>キテイ</t>
    </rPh>
    <rPh sb="13" eb="14">
      <t>トウ</t>
    </rPh>
    <phoneticPr fontId="13"/>
  </si>
  <si>
    <t>損失の危機の管理に関する規程その他の体制</t>
    <rPh sb="0" eb="2">
      <t>ソンシツ</t>
    </rPh>
    <rPh sb="3" eb="5">
      <t>キキ</t>
    </rPh>
    <rPh sb="6" eb="8">
      <t>カンリ</t>
    </rPh>
    <rPh sb="9" eb="10">
      <t>カン</t>
    </rPh>
    <rPh sb="12" eb="14">
      <t>キテイ</t>
    </rPh>
    <rPh sb="16" eb="17">
      <t>タ</t>
    </rPh>
    <rPh sb="18" eb="20">
      <t>タイセイ</t>
    </rPh>
    <phoneticPr fontId="13"/>
  </si>
  <si>
    <t>理事の職務の執行が効率的に行われることを確保するための体制</t>
    <rPh sb="0" eb="2">
      <t>リジ</t>
    </rPh>
    <rPh sb="3" eb="5">
      <t>ショクム</t>
    </rPh>
    <rPh sb="6" eb="8">
      <t>シッコウ</t>
    </rPh>
    <rPh sb="9" eb="12">
      <t>コウリツテキ</t>
    </rPh>
    <rPh sb="13" eb="14">
      <t>オコナ</t>
    </rPh>
    <rPh sb="20" eb="22">
      <t>カクホ</t>
    </rPh>
    <rPh sb="27" eb="29">
      <t>タイセイ</t>
    </rPh>
    <phoneticPr fontId="13"/>
  </si>
  <si>
    <t>職員の職務の執行が法令及び定款に適合することを確保するための体制</t>
    <rPh sb="0" eb="2">
      <t>ショクイン</t>
    </rPh>
    <rPh sb="3" eb="5">
      <t>ショクム</t>
    </rPh>
    <rPh sb="6" eb="8">
      <t>シッコウ</t>
    </rPh>
    <rPh sb="9" eb="11">
      <t>ホウレイ</t>
    </rPh>
    <rPh sb="11" eb="12">
      <t>オヨ</t>
    </rPh>
    <rPh sb="13" eb="15">
      <t>テイカン</t>
    </rPh>
    <rPh sb="16" eb="18">
      <t>テキゴウ</t>
    </rPh>
    <rPh sb="23" eb="25">
      <t>カクホ</t>
    </rPh>
    <rPh sb="30" eb="32">
      <t>タイセイ</t>
    </rPh>
    <phoneticPr fontId="13"/>
  </si>
  <si>
    <t>監事がその職務を補助すべき職員を置くことを求めた場合における当該職員に関する事項</t>
    <rPh sb="0" eb="2">
      <t>カンジ</t>
    </rPh>
    <rPh sb="5" eb="7">
      <t>ショクム</t>
    </rPh>
    <rPh sb="8" eb="10">
      <t>ホジョ</t>
    </rPh>
    <rPh sb="13" eb="15">
      <t>ショクイン</t>
    </rPh>
    <rPh sb="16" eb="17">
      <t>オ</t>
    </rPh>
    <rPh sb="21" eb="22">
      <t>モト</t>
    </rPh>
    <rPh sb="24" eb="26">
      <t>バアイ</t>
    </rPh>
    <rPh sb="30" eb="32">
      <t>トウガイ</t>
    </rPh>
    <rPh sb="32" eb="34">
      <t>ショクイン</t>
    </rPh>
    <rPh sb="35" eb="36">
      <t>カン</t>
    </rPh>
    <rPh sb="38" eb="40">
      <t>ジコウ</t>
    </rPh>
    <phoneticPr fontId="13"/>
  </si>
  <si>
    <t>⑤の職員の理事からの独立性に関する事項</t>
    <rPh sb="2" eb="4">
      <t>ショクイン</t>
    </rPh>
    <rPh sb="5" eb="7">
      <t>リジ</t>
    </rPh>
    <rPh sb="10" eb="12">
      <t>ドクリツ</t>
    </rPh>
    <rPh sb="12" eb="13">
      <t>セイ</t>
    </rPh>
    <rPh sb="14" eb="15">
      <t>カン</t>
    </rPh>
    <rPh sb="17" eb="19">
      <t>ジコウ</t>
    </rPh>
    <phoneticPr fontId="13"/>
  </si>
  <si>
    <t>監事の⑤の職員に対する指示の実効性の確保に関する事項</t>
    <rPh sb="0" eb="2">
      <t>カンジ</t>
    </rPh>
    <rPh sb="5" eb="7">
      <t>ショクイン</t>
    </rPh>
    <rPh sb="8" eb="9">
      <t>タイ</t>
    </rPh>
    <rPh sb="11" eb="13">
      <t>シジ</t>
    </rPh>
    <rPh sb="14" eb="17">
      <t>ジッコウセイ</t>
    </rPh>
    <rPh sb="18" eb="20">
      <t>カクホ</t>
    </rPh>
    <rPh sb="21" eb="22">
      <t>カン</t>
    </rPh>
    <rPh sb="24" eb="26">
      <t>ジコウ</t>
    </rPh>
    <phoneticPr fontId="13"/>
  </si>
  <si>
    <t>理事及び職員が監事に報告をするための体制その他の監事への報告に関する体制</t>
    <rPh sb="0" eb="2">
      <t>リジ</t>
    </rPh>
    <rPh sb="2" eb="3">
      <t>オヨ</t>
    </rPh>
    <rPh sb="4" eb="6">
      <t>ショクイン</t>
    </rPh>
    <rPh sb="7" eb="9">
      <t>カンジ</t>
    </rPh>
    <rPh sb="10" eb="12">
      <t>ホウコク</t>
    </rPh>
    <rPh sb="18" eb="20">
      <t>タイセイ</t>
    </rPh>
    <rPh sb="22" eb="23">
      <t>タ</t>
    </rPh>
    <rPh sb="24" eb="26">
      <t>カンジ</t>
    </rPh>
    <rPh sb="28" eb="30">
      <t>ホウコク</t>
    </rPh>
    <rPh sb="31" eb="32">
      <t>カン</t>
    </rPh>
    <rPh sb="34" eb="36">
      <t>タイセイ</t>
    </rPh>
    <phoneticPr fontId="13"/>
  </si>
  <si>
    <t>⑧の報告をした者が当該報告をしたことを理由として不利な取扱いを受けないことを確保するための体制</t>
    <rPh sb="2" eb="4">
      <t>ホウコク</t>
    </rPh>
    <rPh sb="7" eb="8">
      <t>モノ</t>
    </rPh>
    <rPh sb="9" eb="11">
      <t>トウガイ</t>
    </rPh>
    <rPh sb="11" eb="13">
      <t>ホウコク</t>
    </rPh>
    <rPh sb="19" eb="21">
      <t>リユウ</t>
    </rPh>
    <rPh sb="24" eb="26">
      <t>フリ</t>
    </rPh>
    <rPh sb="27" eb="29">
      <t>トリアツカ</t>
    </rPh>
    <rPh sb="31" eb="32">
      <t>ウ</t>
    </rPh>
    <rPh sb="38" eb="40">
      <t>カクホ</t>
    </rPh>
    <rPh sb="45" eb="47">
      <t>タイセイ</t>
    </rPh>
    <phoneticPr fontId="13"/>
  </si>
  <si>
    <t>監事の職務の執行について生ずる費用の前払又は償還の手続その他の当該職務の執行について生ずる費用又は債務の処理に係る方針に関する事項</t>
    <rPh sb="0" eb="2">
      <t>カンジ</t>
    </rPh>
    <rPh sb="3" eb="5">
      <t>ショクム</t>
    </rPh>
    <rPh sb="6" eb="8">
      <t>シッコウ</t>
    </rPh>
    <rPh sb="12" eb="13">
      <t>ショウ</t>
    </rPh>
    <rPh sb="15" eb="17">
      <t>ヒヨウ</t>
    </rPh>
    <rPh sb="18" eb="20">
      <t>マエバラ</t>
    </rPh>
    <rPh sb="20" eb="21">
      <t>マタ</t>
    </rPh>
    <rPh sb="22" eb="24">
      <t>ショウカン</t>
    </rPh>
    <rPh sb="25" eb="27">
      <t>テツヅ</t>
    </rPh>
    <rPh sb="29" eb="30">
      <t>タ</t>
    </rPh>
    <rPh sb="31" eb="33">
      <t>トウガイ</t>
    </rPh>
    <rPh sb="33" eb="35">
      <t>ショクム</t>
    </rPh>
    <rPh sb="36" eb="38">
      <t>シッコウ</t>
    </rPh>
    <rPh sb="42" eb="43">
      <t>ショウ</t>
    </rPh>
    <rPh sb="45" eb="47">
      <t>ヒヨウ</t>
    </rPh>
    <rPh sb="47" eb="48">
      <t>マタ</t>
    </rPh>
    <rPh sb="49" eb="51">
      <t>サイム</t>
    </rPh>
    <rPh sb="52" eb="54">
      <t>ショリ</t>
    </rPh>
    <rPh sb="55" eb="56">
      <t>カカ</t>
    </rPh>
    <rPh sb="57" eb="59">
      <t>ホウシン</t>
    </rPh>
    <rPh sb="60" eb="61">
      <t>カン</t>
    </rPh>
    <rPh sb="63" eb="65">
      <t>ジコウ</t>
    </rPh>
    <phoneticPr fontId="13"/>
  </si>
  <si>
    <t>その他監事の監査が実効的に行われることを確保するための体制</t>
    <rPh sb="2" eb="3">
      <t>タ</t>
    </rPh>
    <rPh sb="3" eb="5">
      <t>カンジ</t>
    </rPh>
    <rPh sb="6" eb="8">
      <t>カンサ</t>
    </rPh>
    <rPh sb="9" eb="12">
      <t>ジッコウテキ</t>
    </rPh>
    <rPh sb="13" eb="14">
      <t>オコナ</t>
    </rPh>
    <rPh sb="20" eb="22">
      <t>カクホ</t>
    </rPh>
    <rPh sb="27" eb="29">
      <t>タイセイ</t>
    </rPh>
    <phoneticPr fontId="13"/>
  </si>
  <si>
    <t>役　 員　 等　 名　 簿</t>
    <rPh sb="0" eb="1">
      <t>ヤク</t>
    </rPh>
    <rPh sb="6" eb="7">
      <t>トウ</t>
    </rPh>
    <rPh sb="9" eb="10">
      <t>メイ</t>
    </rPh>
    <rPh sb="12" eb="13">
      <t>ボ</t>
    </rPh>
    <phoneticPr fontId="13"/>
  </si>
  <si>
    <t>現　 況　 報　 告　 書</t>
    <rPh sb="0" eb="1">
      <t>ゲン</t>
    </rPh>
    <rPh sb="3" eb="4">
      <t>キョウ</t>
    </rPh>
    <rPh sb="6" eb="7">
      <t>ホウ</t>
    </rPh>
    <rPh sb="9" eb="10">
      <t>コク</t>
    </rPh>
    <rPh sb="12" eb="13">
      <t>ショ</t>
    </rPh>
    <phoneticPr fontId="13"/>
  </si>
  <si>
    <t>ａ．実施している　　　　ｂ．実施していない</t>
    <rPh sb="2" eb="4">
      <t>ジッシ</t>
    </rPh>
    <rPh sb="14" eb="16">
      <t>ジッシ</t>
    </rPh>
    <phoneticPr fontId="3"/>
  </si>
  <si>
    <t>③　苦情解決の仕組み及び取組</t>
    <rPh sb="2" eb="4">
      <t>クジョウ</t>
    </rPh>
    <rPh sb="4" eb="6">
      <t>カイケツ</t>
    </rPh>
    <rPh sb="7" eb="9">
      <t>シク</t>
    </rPh>
    <rPh sb="10" eb="11">
      <t>オヨ</t>
    </rPh>
    <rPh sb="12" eb="14">
      <t>トリク</t>
    </rPh>
    <phoneticPr fontId="3"/>
  </si>
  <si>
    <t>　役職（　　　　　　　　　　）　氏名（　　　　　　　　　　　　　　　　）</t>
    <phoneticPr fontId="13"/>
  </si>
  <si>
    <t xml:space="preserve">  第 三 者 委 員 の 助 言</t>
    <phoneticPr fontId="13"/>
  </si>
  <si>
    <t xml:space="preserve">  苦  情  受  付  の  記  録</t>
    <rPh sb="2" eb="3">
      <t>ク</t>
    </rPh>
    <rPh sb="5" eb="6">
      <t>ジョウ</t>
    </rPh>
    <rPh sb="8" eb="9">
      <t>ウケ</t>
    </rPh>
    <rPh sb="11" eb="12">
      <t>ツキ</t>
    </rPh>
    <rPh sb="17" eb="18">
      <t>キ</t>
    </rPh>
    <rPh sb="20" eb="21">
      <t>ロク</t>
    </rPh>
    <phoneticPr fontId="13"/>
  </si>
  <si>
    <t xml:space="preserve">  利  用  者  へ  の  周  知</t>
    <rPh sb="2" eb="3">
      <t>リ</t>
    </rPh>
    <rPh sb="5" eb="6">
      <t>ヨウ</t>
    </rPh>
    <rPh sb="8" eb="9">
      <t>シャ</t>
    </rPh>
    <rPh sb="17" eb="18">
      <t>シュウ</t>
    </rPh>
    <rPh sb="20" eb="21">
      <t>チ</t>
    </rPh>
    <phoneticPr fontId="13"/>
  </si>
  <si>
    <t xml:space="preserve">  苦  情  解  決  責  任  者</t>
    <phoneticPr fontId="13"/>
  </si>
  <si>
    <t xml:space="preserve">  苦  情  受  付  担  当  者</t>
    <phoneticPr fontId="13"/>
  </si>
  <si>
    <t xml:space="preserve">  第  　三 　 者 　 委　  員</t>
    <rPh sb="2" eb="3">
      <t>ダイ</t>
    </rPh>
    <rPh sb="6" eb="7">
      <t>サン</t>
    </rPh>
    <rPh sb="10" eb="11">
      <t>シャ</t>
    </rPh>
    <rPh sb="14" eb="15">
      <t>イ</t>
    </rPh>
    <rPh sb="18" eb="19">
      <t>イン</t>
    </rPh>
    <phoneticPr fontId="13"/>
  </si>
  <si>
    <t>　１ 施設内掲示　　２ パンフレット　　３ ホームページ　　４ （　　　　　　　　　　　）</t>
    <rPh sb="3" eb="5">
      <t>シセツ</t>
    </rPh>
    <rPh sb="5" eb="6">
      <t>ナイ</t>
    </rPh>
    <rPh sb="6" eb="8">
      <t>ケイジ</t>
    </rPh>
    <phoneticPr fontId="13"/>
  </si>
  <si>
    <t xml:space="preserve">  第三者委員報告（解決結果）</t>
    <rPh sb="10" eb="12">
      <t>カイケツ</t>
    </rPh>
    <rPh sb="12" eb="14">
      <t>ケッカ</t>
    </rPh>
    <phoneticPr fontId="13"/>
  </si>
  <si>
    <t>　苦  情  解  決  の  記  録</t>
    <rPh sb="1" eb="2">
      <t>ク</t>
    </rPh>
    <rPh sb="4" eb="5">
      <t>ジョウ</t>
    </rPh>
    <rPh sb="7" eb="8">
      <t>カイ</t>
    </rPh>
    <rPh sb="10" eb="11">
      <t>ケッ</t>
    </rPh>
    <rPh sb="16" eb="17">
      <t>キ</t>
    </rPh>
    <rPh sb="19" eb="20">
      <t>ロク</t>
    </rPh>
    <phoneticPr fontId="3"/>
  </si>
  <si>
    <t>　解　決　結　果　の　公　表</t>
    <rPh sb="1" eb="2">
      <t>カイ</t>
    </rPh>
    <rPh sb="3" eb="4">
      <t>ケッ</t>
    </rPh>
    <rPh sb="5" eb="6">
      <t>ケッ</t>
    </rPh>
    <rPh sb="7" eb="8">
      <t>カ</t>
    </rPh>
    <rPh sb="11" eb="12">
      <t>オオヤケ</t>
    </rPh>
    <rPh sb="13" eb="14">
      <t>ヒョウ</t>
    </rPh>
    <phoneticPr fontId="13"/>
  </si>
  <si>
    <t>苦　情　解　決　体　制</t>
    <rPh sb="0" eb="1">
      <t>ク</t>
    </rPh>
    <rPh sb="2" eb="3">
      <t>ジョウ</t>
    </rPh>
    <rPh sb="4" eb="5">
      <t>カイ</t>
    </rPh>
    <rPh sb="6" eb="7">
      <t>ケッ</t>
    </rPh>
    <rPh sb="8" eb="9">
      <t>カラダ</t>
    </rPh>
    <rPh sb="10" eb="11">
      <t>セイ</t>
    </rPh>
    <phoneticPr fontId="3"/>
  </si>
  <si>
    <t>苦 情 解 決 の 手 順</t>
    <rPh sb="0" eb="1">
      <t>ク</t>
    </rPh>
    <rPh sb="2" eb="3">
      <t>ジョウ</t>
    </rPh>
    <rPh sb="4" eb="5">
      <t>カイ</t>
    </rPh>
    <rPh sb="6" eb="7">
      <t>ケッ</t>
    </rPh>
    <rPh sb="10" eb="11">
      <t>テ</t>
    </rPh>
    <rPh sb="12" eb="13">
      <t>ジュン</t>
    </rPh>
    <phoneticPr fontId="3"/>
  </si>
  <si>
    <t>苦　情　受　付</t>
    <rPh sb="0" eb="1">
      <t>ク</t>
    </rPh>
    <rPh sb="2" eb="3">
      <t>ジョウ</t>
    </rPh>
    <rPh sb="4" eb="5">
      <t>ウケ</t>
    </rPh>
    <rPh sb="6" eb="7">
      <t>ツキ</t>
    </rPh>
    <phoneticPr fontId="13"/>
  </si>
  <si>
    <t>周 　　　　 知</t>
    <rPh sb="0" eb="1">
      <t>シュウ</t>
    </rPh>
    <rPh sb="7" eb="8">
      <t>チ</t>
    </rPh>
    <phoneticPr fontId="13"/>
  </si>
  <si>
    <t>苦　情　解　決</t>
    <rPh sb="0" eb="1">
      <t>ク</t>
    </rPh>
    <rPh sb="2" eb="3">
      <t>ジョウ</t>
    </rPh>
    <rPh sb="4" eb="5">
      <t>カイ</t>
    </rPh>
    <rPh sb="6" eb="7">
      <t>ケツ</t>
    </rPh>
    <phoneticPr fontId="13"/>
  </si>
  <si>
    <t xml:space="preserve">  第三者委員報告（苦情内容）</t>
    <rPh sb="10" eb="12">
      <t>クジョウ</t>
    </rPh>
    <rPh sb="12" eb="14">
      <t>ナイヨウ</t>
    </rPh>
    <phoneticPr fontId="13"/>
  </si>
  <si>
    <t>１０</t>
    <phoneticPr fontId="13"/>
  </si>
  <si>
    <t xml:space="preserve">会計組織等の状況 ------------------------------------------------------------------------------------------------------ </t>
    <rPh sb="0" eb="2">
      <t>カイケイ</t>
    </rPh>
    <rPh sb="2" eb="4">
      <t>ソシキ</t>
    </rPh>
    <rPh sb="4" eb="5">
      <t>トウ</t>
    </rPh>
    <rPh sb="6" eb="8">
      <t>ジョウキョウ</t>
    </rPh>
    <phoneticPr fontId="13"/>
  </si>
  <si>
    <t>１４</t>
    <phoneticPr fontId="13"/>
  </si>
  <si>
    <t>１５</t>
    <phoneticPr fontId="13"/>
  </si>
  <si>
    <t>１６</t>
    <phoneticPr fontId="13"/>
  </si>
  <si>
    <t>１９</t>
    <phoneticPr fontId="13"/>
  </si>
  <si>
    <t>２０</t>
    <phoneticPr fontId="13"/>
  </si>
  <si>
    <t>制度資金の借入金及び償還実績状況 --------------------------------------------------------------------------------------</t>
    <rPh sb="0" eb="2">
      <t>セイド</t>
    </rPh>
    <rPh sb="2" eb="4">
      <t>シキン</t>
    </rPh>
    <rPh sb="5" eb="8">
      <t>カリイレキン</t>
    </rPh>
    <rPh sb="8" eb="9">
      <t>オヨ</t>
    </rPh>
    <rPh sb="10" eb="12">
      <t>ショウカン</t>
    </rPh>
    <rPh sb="12" eb="14">
      <t>ジッセキ</t>
    </rPh>
    <rPh sb="14" eb="16">
      <t>ジョウキョウ</t>
    </rPh>
    <phoneticPr fontId="13"/>
  </si>
  <si>
    <t>市中銀行等からの借入金及び償還実績状況 --------------------------------------------------------------------------------</t>
    <phoneticPr fontId="13"/>
  </si>
  <si>
    <t>法人に対する寄附金（品）の状況 ----------------------------------------------------------------------------------------</t>
    <rPh sb="0" eb="2">
      <t>ホウジン</t>
    </rPh>
    <rPh sb="3" eb="4">
      <t>タイ</t>
    </rPh>
    <rPh sb="6" eb="9">
      <t>キフキン</t>
    </rPh>
    <rPh sb="10" eb="11">
      <t>シナ</t>
    </rPh>
    <rPh sb="13" eb="15">
      <t>ジョウキョウ</t>
    </rPh>
    <phoneticPr fontId="13"/>
  </si>
  <si>
    <t>法人設立・施設等整備資金の状況 ----------------------------------------------------------------------------------------</t>
    <rPh sb="0" eb="2">
      <t>ホウジン</t>
    </rPh>
    <rPh sb="2" eb="4">
      <t>セツリツ</t>
    </rPh>
    <rPh sb="5" eb="7">
      <t>シセツ</t>
    </rPh>
    <rPh sb="7" eb="8">
      <t>トウ</t>
    </rPh>
    <rPh sb="8" eb="10">
      <t>セイビ</t>
    </rPh>
    <rPh sb="10" eb="12">
      <t>シキン</t>
    </rPh>
    <rPh sb="13" eb="15">
      <t>ジョウキョウ</t>
    </rPh>
    <phoneticPr fontId="13"/>
  </si>
  <si>
    <t>法人設立・施設等整備資金の収支の状況 ----------------------------------------------------------------------------------</t>
    <rPh sb="0" eb="2">
      <t>ホウジン</t>
    </rPh>
    <rPh sb="2" eb="4">
      <t>セツリツ</t>
    </rPh>
    <rPh sb="5" eb="7">
      <t>シセツ</t>
    </rPh>
    <rPh sb="7" eb="8">
      <t>トウ</t>
    </rPh>
    <rPh sb="8" eb="10">
      <t>セイビ</t>
    </rPh>
    <rPh sb="10" eb="12">
      <t>シキン</t>
    </rPh>
    <rPh sb="13" eb="15">
      <t>シュウシ</t>
    </rPh>
    <rPh sb="16" eb="18">
      <t>ジョウキョウ</t>
    </rPh>
    <phoneticPr fontId="13"/>
  </si>
  <si>
    <t>法人（全体）の契約の状況 ----------------------------------------------------------------------------------------------</t>
    <rPh sb="0" eb="2">
      <t>ホウジン</t>
    </rPh>
    <rPh sb="3" eb="5">
      <t>ゼンタイ</t>
    </rPh>
    <rPh sb="7" eb="9">
      <t>ケイヤク</t>
    </rPh>
    <rPh sb="10" eb="12">
      <t>ジョウキョウ</t>
    </rPh>
    <phoneticPr fontId="13"/>
  </si>
  <si>
    <t>決　　　定　　　事　　　項</t>
    <rPh sb="0" eb="1">
      <t>ケッ</t>
    </rPh>
    <rPh sb="4" eb="5">
      <t>サダム</t>
    </rPh>
    <rPh sb="8" eb="9">
      <t>コト</t>
    </rPh>
    <rPh sb="12" eb="13">
      <t>コウ</t>
    </rPh>
    <phoneticPr fontId="13"/>
  </si>
  <si>
    <t>施設名：</t>
    <rPh sb="0" eb="2">
      <t>シセツ</t>
    </rPh>
    <rPh sb="2" eb="3">
      <t>メイ</t>
    </rPh>
    <phoneticPr fontId="13"/>
  </si>
  <si>
    <t>　１ ホームページ　　２ 事業報告書　　３ 広報誌等　　４ その他（　　　　　　　　）　５ 公表していない</t>
    <rPh sb="13" eb="15">
      <t>ジギョウ</t>
    </rPh>
    <rPh sb="15" eb="18">
      <t>ホウコクショ</t>
    </rPh>
    <rPh sb="22" eb="24">
      <t>コウホウ</t>
    </rPh>
    <rPh sb="24" eb="25">
      <t>シ</t>
    </rPh>
    <rPh sb="25" eb="26">
      <t>トウ</t>
    </rPh>
    <rPh sb="32" eb="33">
      <t>タ</t>
    </rPh>
    <rPh sb="46" eb="48">
      <t>コウヒョウ</t>
    </rPh>
    <phoneticPr fontId="13"/>
  </si>
  <si>
    <t>作成書類</t>
    <rPh sb="0" eb="2">
      <t>サクセイ</t>
    </rPh>
    <rPh sb="2" eb="4">
      <t>ショルイ</t>
    </rPh>
    <phoneticPr fontId="13"/>
  </si>
  <si>
    <t>□財務会計に関する内部統制の向上に対する支援業務実施報告書
□財務会計に関する事務処理体制の向上に対する支援業務実施報告書</t>
    <rPh sb="1" eb="3">
      <t>ザイム</t>
    </rPh>
    <rPh sb="3" eb="5">
      <t>カイケイ</t>
    </rPh>
    <rPh sb="6" eb="7">
      <t>カン</t>
    </rPh>
    <rPh sb="9" eb="11">
      <t>ナイブ</t>
    </rPh>
    <rPh sb="11" eb="13">
      <t>トウセイ</t>
    </rPh>
    <rPh sb="14" eb="16">
      <t>コウジョウ</t>
    </rPh>
    <rPh sb="17" eb="18">
      <t>タイ</t>
    </rPh>
    <rPh sb="20" eb="22">
      <t>シエン</t>
    </rPh>
    <rPh sb="22" eb="24">
      <t>ギョウム</t>
    </rPh>
    <rPh sb="24" eb="26">
      <t>ジッシ</t>
    </rPh>
    <rPh sb="26" eb="29">
      <t>ホウコクショ</t>
    </rPh>
    <rPh sb="40" eb="42">
      <t>ジム</t>
    </rPh>
    <rPh sb="42" eb="44">
      <t>ショリ</t>
    </rPh>
    <rPh sb="44" eb="46">
      <t>タイセイ</t>
    </rPh>
    <phoneticPr fontId="22"/>
  </si>
  <si>
    <t>作成書類</t>
    <rPh sb="0" eb="2">
      <t>サクセイ</t>
    </rPh>
    <rPh sb="2" eb="4">
      <t>ショルイ</t>
    </rPh>
    <phoneticPr fontId="22"/>
  </si>
  <si>
    <t>□独立監査人の監査報告書
□監査実施概要及び監査結果の説明書</t>
    <rPh sb="1" eb="3">
      <t>ドクリツ</t>
    </rPh>
    <rPh sb="3" eb="5">
      <t>カンサ</t>
    </rPh>
    <rPh sb="5" eb="6">
      <t>ニン</t>
    </rPh>
    <rPh sb="7" eb="9">
      <t>カンサ</t>
    </rPh>
    <rPh sb="9" eb="12">
      <t>ホウコクショ</t>
    </rPh>
    <rPh sb="15" eb="17">
      <t>カンサ</t>
    </rPh>
    <rPh sb="17" eb="19">
      <t>ジッシ</t>
    </rPh>
    <rPh sb="19" eb="21">
      <t>ガイヨウ</t>
    </rPh>
    <rPh sb="21" eb="22">
      <t>オヨ</t>
    </rPh>
    <rPh sb="23" eb="25">
      <t>カンサ</t>
    </rPh>
    <rPh sb="25" eb="27">
      <t>ケッカ</t>
    </rPh>
    <rPh sb="28" eb="31">
      <t>セツメイショ</t>
    </rPh>
    <phoneticPr fontId="22"/>
  </si>
  <si>
    <t>　１ インターネット（　法人ホームページ ・ 全国経営協ホームページ ・ ＷＡＭネット　）　２　その他（　　　　　　　　　　　　　　　　　　　　　）</t>
    <rPh sb="12" eb="14">
      <t>ホウジン</t>
    </rPh>
    <rPh sb="23" eb="25">
      <t>ゼンコク</t>
    </rPh>
    <rPh sb="25" eb="27">
      <t>ケイエイ</t>
    </rPh>
    <rPh sb="27" eb="28">
      <t>キョウ</t>
    </rPh>
    <rPh sb="50" eb="51">
      <t>タ</t>
    </rPh>
    <phoneticPr fontId="3"/>
  </si>
  <si>
    <t>〇　措置費支弁対象施設（運営費の運用通知別表２）</t>
    <rPh sb="2" eb="4">
      <t>ソチ</t>
    </rPh>
    <rPh sb="4" eb="5">
      <t>ヒ</t>
    </rPh>
    <rPh sb="5" eb="7">
      <t>シベン</t>
    </rPh>
    <rPh sb="7" eb="9">
      <t>タイショウ</t>
    </rPh>
    <rPh sb="9" eb="11">
      <t>シセツ</t>
    </rPh>
    <rPh sb="12" eb="15">
      <t>ウンエイヒ</t>
    </rPh>
    <rPh sb="16" eb="18">
      <t>ウンヨウ</t>
    </rPh>
    <rPh sb="18" eb="20">
      <t>ツウチ</t>
    </rPh>
    <rPh sb="20" eb="22">
      <t>ベッピョウ</t>
    </rPh>
    <phoneticPr fontId="13"/>
  </si>
  <si>
    <t>１　生活保護法による「保護施設」</t>
  </si>
  <si>
    <t>２　身体障害者福祉法による「視聴覚障害者情報提供施設」</t>
  </si>
  <si>
    <t>３　老人福祉法による「養護老人ホーム」</t>
  </si>
  <si>
    <t>　(2)　繰入金の使途内容及び使途別繰入額の状況</t>
    <phoneticPr fontId="13"/>
  </si>
  <si>
    <t>①措置費収入から充当した額</t>
    <rPh sb="8" eb="10">
      <t>ジュウトウ</t>
    </rPh>
    <rPh sb="12" eb="13">
      <t>ガク</t>
    </rPh>
    <phoneticPr fontId="13"/>
  </si>
  <si>
    <t>その他（　　　　）　　　　　　　　　　　　　　　　　　　　　　　　　　　　　　　　　　　　　　　　　　　　　　　　　　　　　　　　　　　　　　　　　　　　　　　　　　　　</t>
    <rPh sb="2" eb="3">
      <t>タ</t>
    </rPh>
    <phoneticPr fontId="13"/>
  </si>
  <si>
    <t>②運用収入から充当した額</t>
    <rPh sb="7" eb="9">
      <t>ジュウトウ</t>
    </rPh>
    <rPh sb="11" eb="12">
      <t>ガク</t>
    </rPh>
    <phoneticPr fontId="13"/>
  </si>
  <si>
    <t>（使途内容）　　　　　　　　　　　　　　　　　　　　　　　</t>
    <phoneticPr fontId="13"/>
  </si>
  <si>
    <t>当該施設等の整備等に充当した額　　</t>
    <rPh sb="4" eb="5">
      <t>トウ</t>
    </rPh>
    <phoneticPr fontId="13"/>
  </si>
  <si>
    <t>法人本部の運営経費</t>
    <phoneticPr fontId="13"/>
  </si>
  <si>
    <t>第一種社会福祉事業及び第二種社会福祉事業の運営経費</t>
    <phoneticPr fontId="13"/>
  </si>
  <si>
    <t>同一法人が運営する公益事業の運営経費</t>
    <rPh sb="16" eb="18">
      <t>ケイヒ</t>
    </rPh>
    <phoneticPr fontId="13"/>
  </si>
  <si>
    <t>合　　　　計</t>
    <rPh sb="0" eb="1">
      <t>ゴウ</t>
    </rPh>
    <rPh sb="5" eb="6">
      <t>ケイ</t>
    </rPh>
    <phoneticPr fontId="13"/>
  </si>
  <si>
    <t>①措置費収入からの民改費
　管理費加算分相当繰入額</t>
    <rPh sb="1" eb="4">
      <t>ソチヒ</t>
    </rPh>
    <rPh sb="4" eb="6">
      <t>シュウニュウ</t>
    </rPh>
    <rPh sb="9" eb="10">
      <t>ミン</t>
    </rPh>
    <rPh sb="10" eb="11">
      <t>カイ</t>
    </rPh>
    <rPh sb="11" eb="12">
      <t>ヒ</t>
    </rPh>
    <phoneticPr fontId="3"/>
  </si>
  <si>
    <t>５  児童福祉法による「児童福祉施設（除く保育所）」</t>
    <phoneticPr fontId="13"/>
  </si>
  <si>
    <t>　・児童自立生活援助事業を行う「自立援助ホーム」</t>
    <phoneticPr fontId="13"/>
  </si>
  <si>
    <t>　・小規模住居型児童養育事業を行う「ファミリーホーム」</t>
    <phoneticPr fontId="13"/>
  </si>
  <si>
    <t>充当額計</t>
    <rPh sb="0" eb="2">
      <t>ジュウトウ</t>
    </rPh>
    <rPh sb="2" eb="3">
      <t>ガク</t>
    </rPh>
    <rPh sb="3" eb="4">
      <t>ケイ</t>
    </rPh>
    <phoneticPr fontId="13"/>
  </si>
  <si>
    <t>当該施設等の整備等に充当した額　　　　　　　　　　　　　　　　　　　　　　　　　　　　　　　　　　　　　　　</t>
    <rPh sb="0" eb="2">
      <t>トウガイ</t>
    </rPh>
    <rPh sb="4" eb="5">
      <t>トウ</t>
    </rPh>
    <phoneticPr fontId="13"/>
  </si>
  <si>
    <t>（使途内容）　　　　　　　　　　　　　　　　　　　　　　　　　　　　　　　　　　　　　</t>
    <rPh sb="1" eb="3">
      <t>シト</t>
    </rPh>
    <rPh sb="3" eb="5">
      <t>ナイヨウ</t>
    </rPh>
    <phoneticPr fontId="13"/>
  </si>
  <si>
    <t>　摘　　要　　（この欄は法人において記入しないこと。）</t>
    <rPh sb="1" eb="2">
      <t>ツム</t>
    </rPh>
    <rPh sb="4" eb="5">
      <t>ヨウ</t>
    </rPh>
    <phoneticPr fontId="13"/>
  </si>
  <si>
    <t>　　〇繰入限度額を超過していないか。　</t>
    <phoneticPr fontId="13"/>
  </si>
  <si>
    <t>(注)該当する項目に充当額を記載すること。</t>
    <phoneticPr fontId="13"/>
  </si>
  <si>
    <t xml:space="preserve">②運用収入からの繰入額   </t>
    <rPh sb="1" eb="3">
      <t>ウンヨウ</t>
    </rPh>
    <rPh sb="3" eb="5">
      <t>シュウニュウ</t>
    </rPh>
    <rPh sb="8" eb="11">
      <t>クリイレガク</t>
    </rPh>
    <phoneticPr fontId="3"/>
  </si>
  <si>
    <t>７　特定社会福祉法人の内部管理体制の状況</t>
    <rPh sb="2" eb="4">
      <t>トクテイ</t>
    </rPh>
    <rPh sb="4" eb="6">
      <t>シャカイ</t>
    </rPh>
    <rPh sb="6" eb="8">
      <t>フクシ</t>
    </rPh>
    <rPh sb="8" eb="10">
      <t>ホウジン</t>
    </rPh>
    <rPh sb="11" eb="13">
      <t>ナイブ</t>
    </rPh>
    <rPh sb="13" eb="15">
      <t>カンリ</t>
    </rPh>
    <rPh sb="15" eb="17">
      <t>タイセイ</t>
    </rPh>
    <phoneticPr fontId="22"/>
  </si>
  <si>
    <t>□税理士</t>
    <phoneticPr fontId="13"/>
  </si>
  <si>
    <t>特定社会福祉法人の内部管理体制の状況 ----------------------------------------------------------------------------------</t>
    <rPh sb="0" eb="2">
      <t>トクテイ</t>
    </rPh>
    <rPh sb="2" eb="4">
      <t>シャカイ</t>
    </rPh>
    <rPh sb="4" eb="6">
      <t>フクシ</t>
    </rPh>
    <rPh sb="6" eb="8">
      <t>ホウジン</t>
    </rPh>
    <rPh sb="9" eb="11">
      <t>ナイブ</t>
    </rPh>
    <rPh sb="11" eb="13">
      <t>カンリ</t>
    </rPh>
    <rPh sb="13" eb="15">
      <t>タイセイ</t>
    </rPh>
    <rPh sb="16" eb="18">
      <t>ジョウキョウ</t>
    </rPh>
    <phoneticPr fontId="13"/>
  </si>
  <si>
    <t>サービス向上のための取組 ----------------------------------------------------------------------------------------------</t>
    <rPh sb="4" eb="6">
      <t>コウジョウ</t>
    </rPh>
    <rPh sb="10" eb="12">
      <t>トリク</t>
    </rPh>
    <phoneticPr fontId="13"/>
  </si>
  <si>
    <t>　　　　年　　月　　日　登記（変更）</t>
    <rPh sb="4" eb="5">
      <t>ネン</t>
    </rPh>
    <rPh sb="7" eb="8">
      <t>ガツ</t>
    </rPh>
    <rPh sb="10" eb="11">
      <t>ニチ</t>
    </rPh>
    <rPh sb="12" eb="14">
      <t>トウキ</t>
    </rPh>
    <rPh sb="15" eb="17">
      <t>ヘンコウ</t>
    </rPh>
    <phoneticPr fontId="3"/>
  </si>
  <si>
    <t>　　○　開催日時</t>
    <rPh sb="4" eb="6">
      <t>カイサイ</t>
    </rPh>
    <rPh sb="6" eb="8">
      <t>ニチジ</t>
    </rPh>
    <phoneticPr fontId="3"/>
  </si>
  <si>
    <t>　　○　議事の経過の要領及びその結果</t>
    <rPh sb="4" eb="6">
      <t>ギジ</t>
    </rPh>
    <rPh sb="7" eb="9">
      <t>ケイカ</t>
    </rPh>
    <rPh sb="10" eb="12">
      <t>ヨウリョウ</t>
    </rPh>
    <rPh sb="12" eb="13">
      <t>オヨ</t>
    </rPh>
    <rPh sb="16" eb="18">
      <t>ケッカ</t>
    </rPh>
    <phoneticPr fontId="3"/>
  </si>
  <si>
    <t>　　○　決議事項について特別の利害関係を有する評議員の氏名</t>
    <rPh sb="4" eb="6">
      <t>ケツギ</t>
    </rPh>
    <rPh sb="6" eb="8">
      <t>ジコウ</t>
    </rPh>
    <rPh sb="7" eb="8">
      <t>ギジ</t>
    </rPh>
    <rPh sb="12" eb="14">
      <t>トクベツ</t>
    </rPh>
    <rPh sb="15" eb="17">
      <t>リガイ</t>
    </rPh>
    <rPh sb="17" eb="19">
      <t>カンケイ</t>
    </rPh>
    <rPh sb="20" eb="21">
      <t>ユウ</t>
    </rPh>
    <rPh sb="23" eb="26">
      <t>ヒョウギイン</t>
    </rPh>
    <rPh sb="27" eb="29">
      <t>シメイ</t>
    </rPh>
    <phoneticPr fontId="3"/>
  </si>
  <si>
    <t>　　○　法の規定に基づき述べられた意見・発言内容の概要</t>
    <rPh sb="4" eb="5">
      <t>ホウ</t>
    </rPh>
    <rPh sb="6" eb="8">
      <t>キテイ</t>
    </rPh>
    <rPh sb="9" eb="10">
      <t>モト</t>
    </rPh>
    <rPh sb="12" eb="13">
      <t>ノ</t>
    </rPh>
    <rPh sb="17" eb="19">
      <t>イケン</t>
    </rPh>
    <rPh sb="20" eb="22">
      <t>ハツゲン</t>
    </rPh>
    <rPh sb="22" eb="24">
      <t>ナイヨウ</t>
    </rPh>
    <rPh sb="25" eb="27">
      <t>ガイヨウ</t>
    </rPh>
    <phoneticPr fontId="3"/>
  </si>
  <si>
    <t>　　○　議長の氏名（議長が存する場合）</t>
    <rPh sb="4" eb="6">
      <t>ギチョウ</t>
    </rPh>
    <rPh sb="7" eb="9">
      <t>シメイ</t>
    </rPh>
    <rPh sb="10" eb="12">
      <t>ギチョウ</t>
    </rPh>
    <rPh sb="13" eb="14">
      <t>ソン</t>
    </rPh>
    <rPh sb="16" eb="18">
      <t>バアイ</t>
    </rPh>
    <phoneticPr fontId="3"/>
  </si>
  <si>
    <t>　　○　議事録作成者氏名</t>
    <rPh sb="4" eb="7">
      <t>ギジロク</t>
    </rPh>
    <rPh sb="7" eb="9">
      <t>サクセイ</t>
    </rPh>
    <rPh sb="9" eb="10">
      <t>シャ</t>
    </rPh>
    <rPh sb="10" eb="12">
      <t>シメイ</t>
    </rPh>
    <phoneticPr fontId="3"/>
  </si>
  <si>
    <t>　　○　署名人の署名（記名押印）</t>
    <rPh sb="4" eb="6">
      <t>ショメイ</t>
    </rPh>
    <rPh sb="6" eb="7">
      <t>ニン</t>
    </rPh>
    <rPh sb="8" eb="10">
      <t>ショメイ</t>
    </rPh>
    <rPh sb="11" eb="13">
      <t>キメイ</t>
    </rPh>
    <rPh sb="13" eb="15">
      <t>オウイン</t>
    </rPh>
    <phoneticPr fontId="3"/>
  </si>
  <si>
    <r>
      <rPr>
        <sz val="12"/>
        <color indexed="8"/>
        <rFont val="ＭＳ Ｐゴシック"/>
        <family val="3"/>
        <charset val="128"/>
      </rPr>
      <t>５　評議員会の開催状況</t>
    </r>
    <phoneticPr fontId="3"/>
  </si>
  <si>
    <t>　　○　招集権者以外の理事又は監事が招集請求等した場合その旨</t>
    <rPh sb="4" eb="6">
      <t>ショウシュウ</t>
    </rPh>
    <rPh sb="6" eb="7">
      <t>ケン</t>
    </rPh>
    <rPh sb="7" eb="8">
      <t>シャ</t>
    </rPh>
    <rPh sb="8" eb="10">
      <t>イガイ</t>
    </rPh>
    <rPh sb="11" eb="13">
      <t>リジ</t>
    </rPh>
    <rPh sb="13" eb="14">
      <t>マタ</t>
    </rPh>
    <rPh sb="15" eb="17">
      <t>カンジ</t>
    </rPh>
    <rPh sb="18" eb="20">
      <t>ショウシュウ</t>
    </rPh>
    <rPh sb="20" eb="22">
      <t>セイキュウ</t>
    </rPh>
    <rPh sb="22" eb="23">
      <t>トウ</t>
    </rPh>
    <rPh sb="25" eb="27">
      <t>バアイ</t>
    </rPh>
    <rPh sb="29" eb="30">
      <t>ムネ</t>
    </rPh>
    <phoneticPr fontId="3"/>
  </si>
  <si>
    <t>　　○　決議事項について特別の利害関係を有する理事の氏名</t>
    <rPh sb="4" eb="6">
      <t>ケツギ</t>
    </rPh>
    <rPh sb="6" eb="8">
      <t>ジコウ</t>
    </rPh>
    <rPh sb="12" eb="14">
      <t>トクベツ</t>
    </rPh>
    <rPh sb="15" eb="17">
      <t>リガイ</t>
    </rPh>
    <rPh sb="17" eb="19">
      <t>カンケイ</t>
    </rPh>
    <rPh sb="20" eb="21">
      <t>ユウ</t>
    </rPh>
    <rPh sb="23" eb="25">
      <t>リジ</t>
    </rPh>
    <rPh sb="26" eb="28">
      <t>シメイ</t>
    </rPh>
    <phoneticPr fontId="3"/>
  </si>
  <si>
    <t>　　○　法の規定に基づく理事・監事の意見・発言内容の概要</t>
    <rPh sb="4" eb="5">
      <t>ホウ</t>
    </rPh>
    <rPh sb="6" eb="8">
      <t>キテイ</t>
    </rPh>
    <rPh sb="9" eb="10">
      <t>モト</t>
    </rPh>
    <rPh sb="12" eb="14">
      <t>リジ</t>
    </rPh>
    <rPh sb="15" eb="17">
      <t>カンジ</t>
    </rPh>
    <rPh sb="18" eb="20">
      <t>イケン</t>
    </rPh>
    <rPh sb="21" eb="23">
      <t>ハツゲン</t>
    </rPh>
    <rPh sb="23" eb="25">
      <t>ナイヨウ</t>
    </rPh>
    <rPh sb="26" eb="28">
      <t>ガイヨウ</t>
    </rPh>
    <phoneticPr fontId="3"/>
  </si>
  <si>
    <t>　　○　理事長（議事録署名人と定款で規定）以外の出席理事の氏名</t>
    <rPh sb="4" eb="6">
      <t>リジ</t>
    </rPh>
    <rPh sb="6" eb="7">
      <t>チョウ</t>
    </rPh>
    <rPh sb="8" eb="11">
      <t>ギジロク</t>
    </rPh>
    <rPh sb="11" eb="13">
      <t>ショメイ</t>
    </rPh>
    <rPh sb="13" eb="14">
      <t>ニン</t>
    </rPh>
    <rPh sb="15" eb="17">
      <t>テイカン</t>
    </rPh>
    <rPh sb="18" eb="20">
      <t>キテイ</t>
    </rPh>
    <rPh sb="21" eb="23">
      <t>イガイ</t>
    </rPh>
    <rPh sb="24" eb="26">
      <t>シュッセキ</t>
    </rPh>
    <rPh sb="26" eb="28">
      <t>リジ</t>
    </rPh>
    <rPh sb="29" eb="31">
      <t>シメイ</t>
    </rPh>
    <phoneticPr fontId="3"/>
  </si>
  <si>
    <t>　　○　理事会に出席した会計監査人の氏名又は名称</t>
    <rPh sb="4" eb="7">
      <t>リジカイ</t>
    </rPh>
    <rPh sb="8" eb="10">
      <t>シュッセキ</t>
    </rPh>
    <rPh sb="12" eb="14">
      <t>カイケイ</t>
    </rPh>
    <rPh sb="14" eb="16">
      <t>カンサ</t>
    </rPh>
    <rPh sb="16" eb="17">
      <t>ニン</t>
    </rPh>
    <rPh sb="18" eb="20">
      <t>シメイ</t>
    </rPh>
    <rPh sb="20" eb="21">
      <t>マタ</t>
    </rPh>
    <rPh sb="22" eb="24">
      <t>メイショウ</t>
    </rPh>
    <phoneticPr fontId="3"/>
  </si>
  <si>
    <t>６　理事会の開催状況</t>
    <phoneticPr fontId="3"/>
  </si>
  <si>
    <t>８　監 事 監 査 の 状 況</t>
    <rPh sb="2" eb="3">
      <t>ラン</t>
    </rPh>
    <rPh sb="4" eb="5">
      <t>コト</t>
    </rPh>
    <rPh sb="6" eb="7">
      <t>ラン</t>
    </rPh>
    <rPh sb="8" eb="9">
      <t>サ</t>
    </rPh>
    <rPh sb="12" eb="13">
      <t>ジョウ</t>
    </rPh>
    <rPh sb="14" eb="15">
      <t>キョウ</t>
    </rPh>
    <phoneticPr fontId="3"/>
  </si>
  <si>
    <t>公　　表　　項　　目</t>
    <rPh sb="0" eb="1">
      <t>コウ</t>
    </rPh>
    <rPh sb="3" eb="4">
      <t>ヒョウ</t>
    </rPh>
    <rPh sb="6" eb="7">
      <t>コウ</t>
    </rPh>
    <rPh sb="9" eb="10">
      <t>メ</t>
    </rPh>
    <phoneticPr fontId="3"/>
  </si>
  <si>
    <t>役員報酬等の支給の基準</t>
    <rPh sb="0" eb="2">
      <t>ヤクイン</t>
    </rPh>
    <rPh sb="2" eb="4">
      <t>ホウシュウ</t>
    </rPh>
    <rPh sb="4" eb="5">
      <t>トウ</t>
    </rPh>
    <rPh sb="6" eb="8">
      <t>シキュウ</t>
    </rPh>
    <rPh sb="9" eb="11">
      <t>キジュン</t>
    </rPh>
    <phoneticPr fontId="3"/>
  </si>
  <si>
    <t>公　　　表　　　の　　　方　　　法</t>
    <rPh sb="0" eb="1">
      <t>コウ</t>
    </rPh>
    <rPh sb="4" eb="5">
      <t>ヒョウ</t>
    </rPh>
    <rPh sb="12" eb="13">
      <t>カタ</t>
    </rPh>
    <rPh sb="16" eb="17">
      <t>ホウ</t>
    </rPh>
    <phoneticPr fontId="3"/>
  </si>
  <si>
    <r>
      <rPr>
        <sz val="12"/>
        <color indexed="8"/>
        <rFont val="ＭＳ Ｐゴシック"/>
        <family val="3"/>
        <charset val="128"/>
      </rPr>
      <t>１２　規程等の整備状況</t>
    </r>
    <rPh sb="3" eb="5">
      <t>キテイ</t>
    </rPh>
    <rPh sb="5" eb="6">
      <t>トウ</t>
    </rPh>
    <rPh sb="7" eb="9">
      <t>セイビ</t>
    </rPh>
    <rPh sb="9" eb="11">
      <t>ジョウキョウ</t>
    </rPh>
    <phoneticPr fontId="3"/>
  </si>
  <si>
    <t>①　地域における公益的な取組（制度外の地域ニーズを把握した公益的な事業・活動）</t>
    <rPh sb="2" eb="4">
      <t>チイキ</t>
    </rPh>
    <rPh sb="8" eb="10">
      <t>コウエキ</t>
    </rPh>
    <rPh sb="10" eb="11">
      <t>テキ</t>
    </rPh>
    <rPh sb="12" eb="14">
      <t>トリクミ</t>
    </rPh>
    <rPh sb="15" eb="17">
      <t>セイド</t>
    </rPh>
    <rPh sb="17" eb="18">
      <t>ガイ</t>
    </rPh>
    <rPh sb="19" eb="21">
      <t>チイキ</t>
    </rPh>
    <rPh sb="25" eb="27">
      <t>ハアク</t>
    </rPh>
    <rPh sb="29" eb="32">
      <t>コウエキテキ</t>
    </rPh>
    <rPh sb="33" eb="35">
      <t>ジギョウ</t>
    </rPh>
    <rPh sb="36" eb="38">
      <t>カツドウ</t>
    </rPh>
    <phoneticPr fontId="3"/>
  </si>
  <si>
    <t>１４　会 計 組 織 等 の 状 況</t>
    <rPh sb="3" eb="4">
      <t>カイ</t>
    </rPh>
    <rPh sb="5" eb="6">
      <t>ケイ</t>
    </rPh>
    <rPh sb="7" eb="8">
      <t>クミ</t>
    </rPh>
    <rPh sb="9" eb="10">
      <t>オリ</t>
    </rPh>
    <rPh sb="11" eb="12">
      <t>トウ</t>
    </rPh>
    <rPh sb="15" eb="16">
      <t>ジョウ</t>
    </rPh>
    <rPh sb="17" eb="18">
      <t>キョウ</t>
    </rPh>
    <phoneticPr fontId="13"/>
  </si>
  <si>
    <t>２９年度分実績</t>
    <phoneticPr fontId="3"/>
  </si>
  <si>
    <t>３０年度分実績</t>
    <phoneticPr fontId="3"/>
  </si>
  <si>
    <t>（措置費対象支弁施設（通知別表２）のみ記入）</t>
    <rPh sb="1" eb="4">
      <t>ソチヒ</t>
    </rPh>
    <rPh sb="4" eb="6">
      <t>タイショウ</t>
    </rPh>
    <rPh sb="6" eb="8">
      <t>シベン</t>
    </rPh>
    <rPh sb="8" eb="10">
      <t>シセツ</t>
    </rPh>
    <rPh sb="11" eb="13">
      <t>ツウチ</t>
    </rPh>
    <rPh sb="13" eb="15">
      <t>ベッピョウ</t>
    </rPh>
    <rPh sb="19" eb="21">
      <t>キニュウ</t>
    </rPh>
    <phoneticPr fontId="3"/>
  </si>
  <si>
    <t>１６　施設運営費（措置費）からの民改費管理費加算分相当額等の繰入れの状況</t>
    <rPh sb="3" eb="5">
      <t>シセツ</t>
    </rPh>
    <rPh sb="5" eb="8">
      <t>ウンエイヒ</t>
    </rPh>
    <rPh sb="9" eb="11">
      <t>ソチ</t>
    </rPh>
    <rPh sb="11" eb="12">
      <t>ヒ</t>
    </rPh>
    <rPh sb="16" eb="17">
      <t>ミン</t>
    </rPh>
    <rPh sb="17" eb="18">
      <t>カイ</t>
    </rPh>
    <rPh sb="18" eb="19">
      <t>ヒ</t>
    </rPh>
    <rPh sb="19" eb="22">
      <t>カンリヒ</t>
    </rPh>
    <rPh sb="22" eb="25">
      <t>カサンブン</t>
    </rPh>
    <rPh sb="25" eb="28">
      <t>ソウトウガク</t>
    </rPh>
    <rPh sb="28" eb="29">
      <t>トウ</t>
    </rPh>
    <rPh sb="30" eb="32">
      <t>クリイレ</t>
    </rPh>
    <rPh sb="34" eb="36">
      <t>ジョウキョウ</t>
    </rPh>
    <phoneticPr fontId="3"/>
  </si>
  <si>
    <t>平成・令和   　　年　　月　　日</t>
    <rPh sb="0" eb="2">
      <t>ヘイセイ</t>
    </rPh>
    <rPh sb="3" eb="4">
      <t>レイ</t>
    </rPh>
    <rPh sb="4" eb="5">
      <t>ワ</t>
    </rPh>
    <rPh sb="10" eb="11">
      <t>ネン</t>
    </rPh>
    <rPh sb="13" eb="14">
      <t>ツキ</t>
    </rPh>
    <rPh sb="16" eb="17">
      <t>ニチ</t>
    </rPh>
    <phoneticPr fontId="3"/>
  </si>
  <si>
    <t>借入先</t>
    <phoneticPr fontId="13"/>
  </si>
  <si>
    <r>
      <t>　　※</t>
    </r>
    <r>
      <rPr>
        <sz val="11"/>
        <rFont val="ＭＳ 明朝"/>
        <family val="1"/>
        <charset val="128"/>
      </rPr>
      <t>令和２年度決算額</t>
    </r>
    <rPh sb="3" eb="5">
      <t>レイワ</t>
    </rPh>
    <rPh sb="6" eb="8">
      <t>ネンド</t>
    </rPh>
    <phoneticPr fontId="22"/>
  </si>
  <si>
    <t>１１　法人の定款等の公表状況</t>
    <rPh sb="3" eb="5">
      <t>ホウジン</t>
    </rPh>
    <rPh sb="6" eb="8">
      <t>テイカン</t>
    </rPh>
    <rPh sb="8" eb="9">
      <t>トウ</t>
    </rPh>
    <rPh sb="10" eb="12">
      <t>コウヒョウ</t>
    </rPh>
    <rPh sb="12" eb="14">
      <t>ジョウキョウ</t>
    </rPh>
    <phoneticPr fontId="3"/>
  </si>
  <si>
    <t>年　月　日</t>
    <phoneticPr fontId="13"/>
  </si>
  <si>
    <t>　　年度</t>
    <phoneticPr fontId="13"/>
  </si>
  <si>
    <t>C欄・F欄の合計額の内訳</t>
    <rPh sb="4" eb="5">
      <t>ラン</t>
    </rPh>
    <rPh sb="8" eb="9">
      <t>ガク</t>
    </rPh>
    <rPh sb="10" eb="12">
      <t>ウチワケ</t>
    </rPh>
    <phoneticPr fontId="3"/>
  </si>
  <si>
    <t>支　　　出</t>
    <rPh sb="0" eb="1">
      <t>シ</t>
    </rPh>
    <rPh sb="4" eb="5">
      <t>デ</t>
    </rPh>
    <phoneticPr fontId="3"/>
  </si>
  <si>
    <t>収　　　入</t>
    <rPh sb="0" eb="1">
      <t>オサム</t>
    </rPh>
    <rPh sb="4" eb="5">
      <t>ニュウ</t>
    </rPh>
    <phoneticPr fontId="3"/>
  </si>
  <si>
    <t>有・無</t>
  </si>
  <si>
    <t>出席した
理事数</t>
    <rPh sb="0" eb="2">
      <t>シュッセキ</t>
    </rPh>
    <rPh sb="5" eb="7">
      <t>リジ</t>
    </rPh>
    <rPh sb="7" eb="8">
      <t>スウ</t>
    </rPh>
    <phoneticPr fontId="3"/>
  </si>
  <si>
    <t>　　　2.直近の開催状況まで記入すること。</t>
    <rPh sb="5" eb="7">
      <t>チョッキン</t>
    </rPh>
    <rPh sb="8" eb="12">
      <t>カイサイジョウキョウ</t>
    </rPh>
    <rPh sb="14" eb="16">
      <t>キニュウ</t>
    </rPh>
    <phoneticPr fontId="13"/>
  </si>
  <si>
    <t>委</t>
    <rPh sb="0" eb="1">
      <t>イ</t>
    </rPh>
    <phoneticPr fontId="3"/>
  </si>
  <si>
    <t>いる ・ いない</t>
  </si>
  <si>
    <t>ａ．取り組んでいる　　ｂ．取り組んでいない</t>
    <rPh sb="2" eb="3">
      <t>ト</t>
    </rPh>
    <rPh sb="4" eb="5">
      <t>ク</t>
    </rPh>
    <phoneticPr fontId="3"/>
  </si>
  <si>
    <t>有　・　無</t>
    <phoneticPr fontId="13"/>
  </si>
  <si>
    <t>件）</t>
    <rPh sb="0" eb="1">
      <t>ケン</t>
    </rPh>
    <phoneticPr fontId="13"/>
  </si>
  <si>
    <t>入札　・　随意</t>
  </si>
  <si>
    <t>（＿＿年度の件数：</t>
  </si>
  <si>
    <t>ﾒｰﾙｱﾄﾞﾚｽ</t>
    <phoneticPr fontId="3"/>
  </si>
  <si>
    <t>３　みなし決議（決議の省略）を行っているか</t>
    <rPh sb="5" eb="7">
      <t>ケツギ</t>
    </rPh>
    <rPh sb="8" eb="10">
      <t>ケツギ</t>
    </rPh>
    <rPh sb="11" eb="13">
      <t>ショウリャク</t>
    </rPh>
    <rPh sb="15" eb="16">
      <t>オコナ</t>
    </rPh>
    <phoneticPr fontId="3"/>
  </si>
  <si>
    <t>施設運営費（措置費）からの民改費管理費加算分相当額等の繰入れの状況 ----------------------------------------------------</t>
    <rPh sb="0" eb="2">
      <t>シセツ</t>
    </rPh>
    <rPh sb="2" eb="4">
      <t>ウンエイ</t>
    </rPh>
    <rPh sb="4" eb="5">
      <t>ヒ</t>
    </rPh>
    <rPh sb="6" eb="8">
      <t>ソチ</t>
    </rPh>
    <rPh sb="8" eb="9">
      <t>ヒ</t>
    </rPh>
    <rPh sb="13" eb="14">
      <t>ミン</t>
    </rPh>
    <rPh sb="14" eb="15">
      <t>アラタ</t>
    </rPh>
    <rPh sb="15" eb="16">
      <t>ヒ</t>
    </rPh>
    <rPh sb="16" eb="19">
      <t>カンリヒ</t>
    </rPh>
    <rPh sb="19" eb="21">
      <t>カサン</t>
    </rPh>
    <rPh sb="21" eb="22">
      <t>ブン</t>
    </rPh>
    <rPh sb="22" eb="24">
      <t>ソウトウ</t>
    </rPh>
    <rPh sb="24" eb="25">
      <t>ガク</t>
    </rPh>
    <rPh sb="25" eb="26">
      <t>トウ</t>
    </rPh>
    <rPh sb="27" eb="29">
      <t>クリイ</t>
    </rPh>
    <rPh sb="31" eb="33">
      <t>ジョウキョウ</t>
    </rPh>
    <phoneticPr fontId="13"/>
  </si>
  <si>
    <r>
      <rPr>
        <sz val="11"/>
        <rFont val="ＭＳ 明朝"/>
        <family val="1"/>
        <charset val="128"/>
      </rPr>
      <t xml:space="preserve">〔資料作成にあたっての留意事項〕
</t>
    </r>
    <r>
      <rPr>
        <sz val="11"/>
        <color rgb="FFFF0000"/>
        <rFont val="ＭＳ 明朝"/>
        <family val="1"/>
        <charset val="128"/>
      </rPr>
      <t xml:space="preserve">１．まずはじめに、表紙の「作成基準日」に日付を入力すること。
（特に指定のない限り、検査の前々月１日が作成基準日となる。）
</t>
    </r>
    <r>
      <rPr>
        <sz val="11"/>
        <rFont val="ＭＳ 明朝"/>
        <family val="1"/>
        <charset val="128"/>
      </rPr>
      <t>２．記載事項が欄に収まらない場合等は、様式を適宜追加、加工すること。</t>
    </r>
    <rPh sb="30" eb="32">
      <t>サクセイ</t>
    </rPh>
    <rPh sb="32" eb="35">
      <t>キジュンビ</t>
    </rPh>
    <rPh sb="68" eb="70">
      <t>サクセイ</t>
    </rPh>
    <rPh sb="70" eb="73">
      <t>キジュンビ</t>
    </rPh>
    <phoneticPr fontId="13"/>
  </si>
  <si>
    <r>
      <t>　　　</t>
    </r>
    <r>
      <rPr>
        <b/>
        <sz val="11"/>
        <rFont val="ＭＳ ゴシック"/>
        <family val="3"/>
        <charset val="128"/>
      </rPr>
      <t>2.直近の開催状況まで記入すること。</t>
    </r>
    <rPh sb="5" eb="7">
      <t>チョッキン</t>
    </rPh>
    <rPh sb="8" eb="12">
      <t>カイサイジョウキョウ</t>
    </rPh>
    <rPh sb="14" eb="16">
      <t>キニュウ</t>
    </rPh>
    <phoneticPr fontId="13"/>
  </si>
  <si>
    <r>
      <t>（注）</t>
    </r>
    <r>
      <rPr>
        <b/>
        <sz val="10"/>
        <rFont val="ＭＳ ゴシック"/>
        <family val="3"/>
        <charset val="128"/>
      </rPr>
      <t>1.監査報告書（写）を添付すること。</t>
    </r>
    <rPh sb="1" eb="2">
      <t>チュウ</t>
    </rPh>
    <rPh sb="5" eb="7">
      <t>カンサ</t>
    </rPh>
    <rPh sb="7" eb="10">
      <t>ホウコクショ</t>
    </rPh>
    <rPh sb="11" eb="12">
      <t>ウツ</t>
    </rPh>
    <rPh sb="14" eb="16">
      <t>テンプ</t>
    </rPh>
    <phoneticPr fontId="3"/>
  </si>
  <si>
    <t>（注） 1.該当する□にチェックすること。</t>
    <phoneticPr fontId="13"/>
  </si>
  <si>
    <r>
      <t>　　　</t>
    </r>
    <r>
      <rPr>
        <b/>
        <sz val="10"/>
        <rFont val="ＭＳ ゴシック"/>
        <family val="3"/>
        <charset val="128"/>
      </rPr>
      <t>4.表内の作成書類の写しを添付すること。</t>
    </r>
    <rPh sb="5" eb="7">
      <t>ヒョウナイ</t>
    </rPh>
    <rPh sb="8" eb="12">
      <t>サクセイショルイ</t>
    </rPh>
    <rPh sb="13" eb="14">
      <t>ウツ</t>
    </rPh>
    <rPh sb="16" eb="18">
      <t>テンプ</t>
    </rPh>
    <phoneticPr fontId="22"/>
  </si>
  <si>
    <t>　　　　　　この欄は、法人に
　　　　　　おいて記入しない
　　　　　　こと。　　　　　　　</t>
    <rPh sb="8" eb="9">
      <t>ラン</t>
    </rPh>
    <rPh sb="11" eb="13">
      <t>ホウジン</t>
    </rPh>
    <rPh sb="24" eb="26">
      <t>キニュウ</t>
    </rPh>
    <phoneticPr fontId="3"/>
  </si>
  <si>
    <r>
      <t>（注）</t>
    </r>
    <r>
      <rPr>
        <b/>
        <sz val="10"/>
        <rFont val="ＭＳ ゴシック"/>
        <family val="3"/>
        <charset val="128"/>
      </rPr>
      <t>1.本表は、役員（理事及び監事）と評議員を別葉にすること。</t>
    </r>
    <r>
      <rPr>
        <sz val="9"/>
        <rFont val="ＭＳ 明朝"/>
        <family val="1"/>
        <charset val="128"/>
      </rPr>
      <t xml:space="preserve">
　　　2.財務諸表等の監査をする監事は、「役員の資格等」の財務欄に○印をつけること。
　　　3.親族とは、民法に定める配偶者と３親等以内の親族をいう。
　　　4.特殊関係者とは、省令第２条の７及び第２条の８（評議員）又は第２条の10（理事）若しくは第２条の11（監事）に定める者をいう。</t>
    </r>
    <rPh sb="1" eb="2">
      <t>チュウ</t>
    </rPh>
    <rPh sb="5" eb="6">
      <t>ホン</t>
    </rPh>
    <rPh sb="6" eb="7">
      <t>ヒョウ</t>
    </rPh>
    <rPh sb="9" eb="11">
      <t>ヤクイン</t>
    </rPh>
    <rPh sb="12" eb="14">
      <t>リジ</t>
    </rPh>
    <rPh sb="14" eb="15">
      <t>オヨ</t>
    </rPh>
    <rPh sb="16" eb="18">
      <t>カンジ</t>
    </rPh>
    <rPh sb="20" eb="23">
      <t>ヒョウギイン</t>
    </rPh>
    <rPh sb="24" eb="26">
      <t>ベツヨウ</t>
    </rPh>
    <rPh sb="38" eb="40">
      <t>ザイム</t>
    </rPh>
    <rPh sb="40" eb="42">
      <t>ショヒョウ</t>
    </rPh>
    <rPh sb="42" eb="43">
      <t>トウ</t>
    </rPh>
    <rPh sb="44" eb="46">
      <t>カンサ</t>
    </rPh>
    <rPh sb="49" eb="51">
      <t>カンジ</t>
    </rPh>
    <rPh sb="54" eb="56">
      <t>ヤクイン</t>
    </rPh>
    <rPh sb="57" eb="59">
      <t>シカク</t>
    </rPh>
    <rPh sb="59" eb="60">
      <t>トウ</t>
    </rPh>
    <rPh sb="62" eb="64">
      <t>ザイム</t>
    </rPh>
    <rPh sb="64" eb="65">
      <t>ラン</t>
    </rPh>
    <rPh sb="67" eb="68">
      <t>シル</t>
    </rPh>
    <rPh sb="81" eb="83">
      <t>シンゾク</t>
    </rPh>
    <rPh sb="86" eb="88">
      <t>ミンポウ</t>
    </rPh>
    <rPh sb="89" eb="90">
      <t>サダ</t>
    </rPh>
    <rPh sb="92" eb="95">
      <t>ハイグウシャ</t>
    </rPh>
    <rPh sb="97" eb="99">
      <t>シントウ</t>
    </rPh>
    <rPh sb="99" eb="101">
      <t>イナイ</t>
    </rPh>
    <rPh sb="102" eb="104">
      <t>シンゾク</t>
    </rPh>
    <rPh sb="114" eb="116">
      <t>トクシュ</t>
    </rPh>
    <rPh sb="116" eb="119">
      <t>カンケイシャ</t>
    </rPh>
    <rPh sb="122" eb="124">
      <t>ショウレイ</t>
    </rPh>
    <rPh sb="124" eb="125">
      <t>ダイ</t>
    </rPh>
    <rPh sb="126" eb="127">
      <t>ジョウ</t>
    </rPh>
    <rPh sb="129" eb="130">
      <t>オヨ</t>
    </rPh>
    <rPh sb="137" eb="140">
      <t>ヒョウギイン</t>
    </rPh>
    <rPh sb="141" eb="142">
      <t>マタ</t>
    </rPh>
    <rPh sb="150" eb="152">
      <t>リジ</t>
    </rPh>
    <rPh sb="153" eb="154">
      <t>モ</t>
    </rPh>
    <rPh sb="164" eb="166">
      <t>カンジ</t>
    </rPh>
    <rPh sb="168" eb="169">
      <t>サダ</t>
    </rPh>
    <rPh sb="171" eb="172">
      <t>モノ</t>
    </rPh>
    <phoneticPr fontId="3"/>
  </si>
  <si>
    <t>年・月・週・日
時給の別</t>
    <phoneticPr fontId="13"/>
  </si>
  <si>
    <t>　　○　出席者氏名又は名称（評議員、理事、監事又は会計監査人）</t>
    <rPh sb="4" eb="7">
      <t>シュッセキシャ</t>
    </rPh>
    <rPh sb="7" eb="9">
      <t>シメイ</t>
    </rPh>
    <rPh sb="9" eb="10">
      <t>マタ</t>
    </rPh>
    <rPh sb="11" eb="13">
      <t>メイショウ</t>
    </rPh>
    <rPh sb="14" eb="17">
      <t>ヒョウギイン</t>
    </rPh>
    <rPh sb="18" eb="20">
      <t>リジ</t>
    </rPh>
    <rPh sb="21" eb="23">
      <t>カンジ</t>
    </rPh>
    <rPh sb="23" eb="24">
      <t>マタ</t>
    </rPh>
    <rPh sb="25" eb="27">
      <t>カイケイ</t>
    </rPh>
    <rPh sb="27" eb="29">
      <t>カンサ</t>
    </rPh>
    <rPh sb="29" eb="30">
      <t>ニン</t>
    </rPh>
    <phoneticPr fontId="3"/>
  </si>
  <si>
    <t>　摘　　要　　（この欄は、法人において記入しないこと。）</t>
    <rPh sb="1" eb="5">
      <t>テキヨウ</t>
    </rPh>
    <rPh sb="10" eb="11">
      <t>ラン</t>
    </rPh>
    <rPh sb="13" eb="15">
      <t>ホウジン</t>
    </rPh>
    <rPh sb="19" eb="21">
      <t>キニュウ</t>
    </rPh>
    <phoneticPr fontId="3"/>
  </si>
  <si>
    <t>　　　2.改善状況には、監査結果の指示・指摘事項に対する改善状況を記入すること。</t>
    <rPh sb="5" eb="7">
      <t>カイゼン</t>
    </rPh>
    <rPh sb="7" eb="9">
      <t>ジョウキョウ</t>
    </rPh>
    <rPh sb="12" eb="14">
      <t>カンサ</t>
    </rPh>
    <rPh sb="14" eb="16">
      <t>ケッカ</t>
    </rPh>
    <rPh sb="17" eb="19">
      <t>シジ</t>
    </rPh>
    <rPh sb="20" eb="22">
      <t>シテキ</t>
    </rPh>
    <rPh sb="22" eb="24">
      <t>ジコウ</t>
    </rPh>
    <rPh sb="25" eb="26">
      <t>タイ</t>
    </rPh>
    <rPh sb="28" eb="30">
      <t>カイゼン</t>
    </rPh>
    <rPh sb="30" eb="32">
      <t>ジョウキョウ</t>
    </rPh>
    <rPh sb="33" eb="35">
      <t>キニュウ</t>
    </rPh>
    <phoneticPr fontId="3"/>
  </si>
  <si>
    <t>　　　2.会計監査の結果には、監査実施概要及び監査結果説明書に記載の概要並びに特定監事等への通知等の状況を記入すること。</t>
    <phoneticPr fontId="22"/>
  </si>
  <si>
    <t>　　　3.専門家による支援の結果には、発見された課題及びその改善提案報告の内容、又は支援項目の確認及びその所見の内容を記入すること。</t>
    <phoneticPr fontId="22"/>
  </si>
  <si>
    <t>注）計画内容、実施状況は、その内容が分かるよう記入すること。</t>
    <phoneticPr fontId="13"/>
  </si>
  <si>
    <t>②　サービスの質の評価（自己評価，第三者評価の受審）、ＩＳＯ９００１の認証取得　　　</t>
    <rPh sb="7" eb="8">
      <t>シツ</t>
    </rPh>
    <rPh sb="9" eb="11">
      <t>ヒョウカ</t>
    </rPh>
    <rPh sb="12" eb="14">
      <t>ジコ</t>
    </rPh>
    <rPh sb="14" eb="16">
      <t>ヒョウカ</t>
    </rPh>
    <rPh sb="17" eb="20">
      <t>ダイサンシャ</t>
    </rPh>
    <rPh sb="20" eb="22">
      <t>ヒョウカ</t>
    </rPh>
    <rPh sb="23" eb="24">
      <t>ウケ</t>
    </rPh>
    <rPh sb="24" eb="25">
      <t>シン</t>
    </rPh>
    <rPh sb="35" eb="37">
      <t>ニンショウ</t>
    </rPh>
    <rPh sb="37" eb="39">
      <t>シュトク</t>
    </rPh>
    <phoneticPr fontId="3"/>
  </si>
  <si>
    <t>　　※「解決結果の公表」については、件数だけでなく、苦情相談・解決の概要（個人情報は不公表）についても公表すること。</t>
    <rPh sb="4" eb="6">
      <t>カイケツ</t>
    </rPh>
    <rPh sb="6" eb="8">
      <t>ケッカ</t>
    </rPh>
    <rPh sb="9" eb="11">
      <t>コウヒョウ</t>
    </rPh>
    <rPh sb="18" eb="20">
      <t>ケンスウ</t>
    </rPh>
    <rPh sb="26" eb="28">
      <t>クジョウ</t>
    </rPh>
    <rPh sb="28" eb="30">
      <t>ソウダン</t>
    </rPh>
    <rPh sb="31" eb="33">
      <t>カイケツ</t>
    </rPh>
    <rPh sb="34" eb="36">
      <t>ガイヨウ</t>
    </rPh>
    <rPh sb="37" eb="39">
      <t>コジン</t>
    </rPh>
    <rPh sb="39" eb="41">
      <t>ジョウホウ</t>
    </rPh>
    <rPh sb="42" eb="43">
      <t>フ</t>
    </rPh>
    <rPh sb="43" eb="45">
      <t>コウヒョウ</t>
    </rPh>
    <rPh sb="51" eb="53">
      <t>コウヒョウ</t>
    </rPh>
    <phoneticPr fontId="13"/>
  </si>
  <si>
    <t>(注）.　経理規程で定める事業区分、拠点区分及びサービス区分並びに理事長から任命されている会計責任者及び出納職員について記載すること。
　　　　（次の記載例を参照し、法人の実態に合わせれて適宜行を増やすなど加工して下さい。別紙に記載することも可。）</t>
    <rPh sb="1" eb="2">
      <t>チュウ</t>
    </rPh>
    <phoneticPr fontId="13"/>
  </si>
  <si>
    <t>　（２）　法人の経理事務の統括会計責任者を置いている場合には、その職と氏名を次に記載すること。　</t>
    <phoneticPr fontId="13"/>
  </si>
  <si>
    <t>この欄は、法人において</t>
    <rPh sb="2" eb="3">
      <t>ラン</t>
    </rPh>
    <rPh sb="5" eb="7">
      <t>ホウジン</t>
    </rPh>
    <phoneticPr fontId="3"/>
  </si>
  <si>
    <t>○　償還財源は、計画どおりか</t>
    <rPh sb="2" eb="4">
      <t>ショウカン</t>
    </rPh>
    <rPh sb="4" eb="6">
      <t>ザイゲン</t>
    </rPh>
    <rPh sb="8" eb="10">
      <t>ケイカク</t>
    </rPh>
    <phoneticPr fontId="3"/>
  </si>
  <si>
    <t>（注）１　充当財源名及び金額の欄には、県社協補助、役員寄付、一般寄付、民改費繰入れ等に区分して記入すること。</t>
    <rPh sb="1" eb="2">
      <t>チュウ</t>
    </rPh>
    <rPh sb="5" eb="7">
      <t>ジュウトウ</t>
    </rPh>
    <rPh sb="7" eb="9">
      <t>ザイゲン</t>
    </rPh>
    <rPh sb="9" eb="10">
      <t>メイ</t>
    </rPh>
    <rPh sb="10" eb="11">
      <t>オヨ</t>
    </rPh>
    <rPh sb="12" eb="14">
      <t>キンガク</t>
    </rPh>
    <rPh sb="15" eb="16">
      <t>ラン</t>
    </rPh>
    <rPh sb="19" eb="20">
      <t>ケン</t>
    </rPh>
    <rPh sb="20" eb="22">
      <t>シャキョウ</t>
    </rPh>
    <rPh sb="22" eb="24">
      <t>ホジョ</t>
    </rPh>
    <rPh sb="25" eb="27">
      <t>ヤクイン</t>
    </rPh>
    <rPh sb="27" eb="29">
      <t>キフ</t>
    </rPh>
    <rPh sb="30" eb="32">
      <t>イッパン</t>
    </rPh>
    <rPh sb="32" eb="34">
      <t>キフ</t>
    </rPh>
    <rPh sb="35" eb="36">
      <t>ミン</t>
    </rPh>
    <rPh sb="36" eb="37">
      <t>カイ</t>
    </rPh>
    <rPh sb="37" eb="38">
      <t>ヒ</t>
    </rPh>
    <rPh sb="38" eb="40">
      <t>クリイレ</t>
    </rPh>
    <rPh sb="41" eb="42">
      <t>トウ</t>
    </rPh>
    <rPh sb="43" eb="45">
      <t>クブン</t>
    </rPh>
    <rPh sb="47" eb="49">
      <t>キニュウ</t>
    </rPh>
    <phoneticPr fontId="3"/>
  </si>
  <si>
    <t>（注）１．充当財源名及び金額の欄には、県社協補助、役員寄付、一般寄付、民改費繰入れ等に区分して記入すること。</t>
    <rPh sb="1" eb="2">
      <t>チュウ</t>
    </rPh>
    <rPh sb="5" eb="7">
      <t>ジュウトウ</t>
    </rPh>
    <rPh sb="7" eb="9">
      <t>ザイゲン</t>
    </rPh>
    <rPh sb="9" eb="10">
      <t>メイ</t>
    </rPh>
    <rPh sb="10" eb="11">
      <t>オヨ</t>
    </rPh>
    <rPh sb="12" eb="14">
      <t>キンガク</t>
    </rPh>
    <rPh sb="15" eb="16">
      <t>ラン</t>
    </rPh>
    <rPh sb="19" eb="20">
      <t>ケン</t>
    </rPh>
    <rPh sb="20" eb="22">
      <t>シャキョウ</t>
    </rPh>
    <rPh sb="22" eb="24">
      <t>ホジョ</t>
    </rPh>
    <rPh sb="25" eb="27">
      <t>ヤクイン</t>
    </rPh>
    <rPh sb="27" eb="29">
      <t>キフ</t>
    </rPh>
    <rPh sb="30" eb="32">
      <t>イッパン</t>
    </rPh>
    <rPh sb="32" eb="34">
      <t>キフ</t>
    </rPh>
    <rPh sb="35" eb="36">
      <t>ミン</t>
    </rPh>
    <rPh sb="36" eb="37">
      <t>カイ</t>
    </rPh>
    <rPh sb="37" eb="38">
      <t>ヒ</t>
    </rPh>
    <rPh sb="38" eb="40">
      <t>クリイレ</t>
    </rPh>
    <rPh sb="41" eb="42">
      <t>トウ</t>
    </rPh>
    <rPh sb="43" eb="45">
      <t>クブン</t>
    </rPh>
    <rPh sb="47" eb="49">
      <t>キニュウ</t>
    </rPh>
    <phoneticPr fontId="3"/>
  </si>
  <si>
    <t>　(1)　措置費収入、運用収入別の繰入額の状況</t>
    <rPh sb="5" eb="8">
      <t>ソチヒ</t>
    </rPh>
    <rPh sb="8" eb="10">
      <t>シュウニュウ</t>
    </rPh>
    <rPh sb="11" eb="13">
      <t>ウンヨウ</t>
    </rPh>
    <rPh sb="13" eb="16">
      <t>シュウニュウベツ</t>
    </rPh>
    <rPh sb="17" eb="20">
      <t>クリイレガク</t>
    </rPh>
    <rPh sb="21" eb="23">
      <t>ジョウキョウ</t>
    </rPh>
    <phoneticPr fontId="3"/>
  </si>
  <si>
    <t>　　○措置費収入からの民改費管理費加算分相当繰入金、運用収
　　　入からの繰入金は対象経費に充当されているか。</t>
    <rPh sb="3" eb="5">
      <t>ソチ</t>
    </rPh>
    <phoneticPr fontId="13"/>
  </si>
  <si>
    <t>(注)｢当該施設等の整備等に充当した額｣は、貴法人が運営する施設の建物、設備の整備・修繕、環境の改善等に要する経費(借入金の償
　　還金及びその利息を含む。)に充当した額とする。</t>
    <rPh sb="8" eb="9">
      <t>トウ</t>
    </rPh>
    <phoneticPr fontId="13"/>
  </si>
  <si>
    <t>　　摘　要（この欄は、法人において記入しないこと。）</t>
    <rPh sb="2" eb="5">
      <t>テキヨウ</t>
    </rPh>
    <rPh sb="8" eb="9">
      <t>ラン</t>
    </rPh>
    <rPh sb="11" eb="13">
      <t>ホウジン</t>
    </rPh>
    <rPh sb="17" eb="19">
      <t>キニュウ</t>
    </rPh>
    <phoneticPr fontId="3"/>
  </si>
  <si>
    <t>　摘　要（この欄は、法人において記入しないこと。）</t>
    <rPh sb="1" eb="4">
      <t>テキヨウ</t>
    </rPh>
    <rPh sb="7" eb="8">
      <t>ラン</t>
    </rPh>
    <rPh sb="10" eb="12">
      <t>ホウジン</t>
    </rPh>
    <rPh sb="16" eb="18">
      <t>キニュウ</t>
    </rPh>
    <phoneticPr fontId="3"/>
  </si>
  <si>
    <t>○預金通帳の状況　　　　　　　　　　　○支払方法の状況　　　　　　　　　　　○納品書・請求書の状況　　　　　　　　○領収証の状況</t>
    <rPh sb="1" eb="3">
      <t>ヨキン</t>
    </rPh>
    <rPh sb="3" eb="5">
      <t>ツウチョウ</t>
    </rPh>
    <rPh sb="6" eb="8">
      <t>ジョウキョウ</t>
    </rPh>
    <rPh sb="20" eb="22">
      <t>シハライ</t>
    </rPh>
    <rPh sb="22" eb="24">
      <t>ホウホウ</t>
    </rPh>
    <rPh sb="25" eb="27">
      <t>ジョウキョウ</t>
    </rPh>
    <rPh sb="39" eb="42">
      <t>ノウヒンショ</t>
    </rPh>
    <rPh sb="43" eb="46">
      <t>セイキュウショ</t>
    </rPh>
    <rPh sb="47" eb="49">
      <t>ジョウキョウ</t>
    </rPh>
    <rPh sb="58" eb="61">
      <t>リョウシュウショウ</t>
    </rPh>
    <rPh sb="62" eb="64">
      <t>ジョウキョウ</t>
    </rPh>
    <phoneticPr fontId="3"/>
  </si>
  <si>
    <t>（注）１．収入及び支出とも相手先（収入先・支出先）ごとに、まとめて時系列で記入すること。</t>
    <rPh sb="1" eb="2">
      <t>チュウ</t>
    </rPh>
    <rPh sb="5" eb="7">
      <t>シュウニュウ</t>
    </rPh>
    <rPh sb="7" eb="8">
      <t>オヨ</t>
    </rPh>
    <rPh sb="9" eb="11">
      <t>シシュツ</t>
    </rPh>
    <rPh sb="13" eb="16">
      <t>アイテサキ</t>
    </rPh>
    <rPh sb="17" eb="19">
      <t>シュウニュウ</t>
    </rPh>
    <rPh sb="19" eb="20">
      <t>サキ</t>
    </rPh>
    <rPh sb="21" eb="23">
      <t>シシュツ</t>
    </rPh>
    <rPh sb="23" eb="24">
      <t>サキ</t>
    </rPh>
    <rPh sb="33" eb="36">
      <t>ジケイレツ</t>
    </rPh>
    <rPh sb="37" eb="39">
      <t>キニュウ</t>
    </rPh>
    <phoneticPr fontId="3"/>
  </si>
  <si>
    <t>　　　2.資産区分の「その他」の欄については、運用財産、公益事業用財産、収益事業用財産を記入すること。</t>
    <rPh sb="5" eb="7">
      <t>シサン</t>
    </rPh>
    <rPh sb="7" eb="9">
      <t>クブン</t>
    </rPh>
    <rPh sb="13" eb="14">
      <t>タ</t>
    </rPh>
    <rPh sb="16" eb="17">
      <t>ラン</t>
    </rPh>
    <rPh sb="23" eb="25">
      <t>ウンヨウ</t>
    </rPh>
    <rPh sb="25" eb="27">
      <t>ザイサン</t>
    </rPh>
    <rPh sb="28" eb="30">
      <t>コウエキ</t>
    </rPh>
    <rPh sb="30" eb="32">
      <t>ジギョウ</t>
    </rPh>
    <rPh sb="32" eb="33">
      <t>ヨウ</t>
    </rPh>
    <rPh sb="33" eb="35">
      <t>ザイサン</t>
    </rPh>
    <rPh sb="36" eb="38">
      <t>シュウエキ</t>
    </rPh>
    <rPh sb="38" eb="40">
      <t>ジギョウ</t>
    </rPh>
    <rPh sb="40" eb="41">
      <t>ヨウ</t>
    </rPh>
    <rPh sb="41" eb="43">
      <t>ザイサン</t>
    </rPh>
    <rPh sb="44" eb="46">
      <t>キニュウ</t>
    </rPh>
    <phoneticPr fontId="3"/>
  </si>
  <si>
    <t>　　　3.借地については、法人所有と区分し、改行して記載すること。</t>
    <rPh sb="5" eb="7">
      <t>シャクチ</t>
    </rPh>
    <rPh sb="13" eb="15">
      <t>ホウジン</t>
    </rPh>
    <rPh sb="15" eb="17">
      <t>ショユウ</t>
    </rPh>
    <rPh sb="18" eb="20">
      <t>クブン</t>
    </rPh>
    <rPh sb="22" eb="24">
      <t>カイギョウ</t>
    </rPh>
    <rPh sb="26" eb="28">
      <t>キサイ</t>
    </rPh>
    <phoneticPr fontId="3"/>
  </si>
  <si>
    <t xml:space="preserve">      2.資産区分の「その他」の欄については、運用財産、公益事業用財産、収益事業用財産を記入すること。</t>
    <rPh sb="35" eb="36">
      <t>ヨウ</t>
    </rPh>
    <rPh sb="43" eb="44">
      <t>ヨウ</t>
    </rPh>
    <phoneticPr fontId="3"/>
  </si>
  <si>
    <t>　  　3.借用建物については、法人所有と区分し、改行して記載すること。</t>
    <rPh sb="6" eb="8">
      <t>シャクヨウ</t>
    </rPh>
    <rPh sb="8" eb="10">
      <t>タテモノ</t>
    </rPh>
    <rPh sb="16" eb="18">
      <t>ホウジン</t>
    </rPh>
    <rPh sb="18" eb="20">
      <t>ショユウ</t>
    </rPh>
    <rPh sb="21" eb="23">
      <t>クブン</t>
    </rPh>
    <rPh sb="25" eb="27">
      <t>カイギョウ</t>
    </rPh>
    <rPh sb="29" eb="31">
      <t>キサイ</t>
    </rPh>
    <phoneticPr fontId="3"/>
  </si>
  <si>
    <t>（注）実施結果には、主な指摘事項やそれに対する改善状況を記入すること。
　　　次項「９－２　会計監査又は専門家による支援の状況」に該当する監査等は除くこと。</t>
    <rPh sb="1" eb="2">
      <t>チュウ</t>
    </rPh>
    <rPh sb="3" eb="5">
      <t>ジッシ</t>
    </rPh>
    <rPh sb="5" eb="7">
      <t>ケッカ</t>
    </rPh>
    <rPh sb="10" eb="11">
      <t>オモ</t>
    </rPh>
    <rPh sb="12" eb="14">
      <t>シテキ</t>
    </rPh>
    <rPh sb="14" eb="16">
      <t>ジコウ</t>
    </rPh>
    <rPh sb="20" eb="21">
      <t>タイ</t>
    </rPh>
    <rPh sb="23" eb="25">
      <t>カイゼン</t>
    </rPh>
    <rPh sb="25" eb="27">
      <t>ジョウキョウ</t>
    </rPh>
    <rPh sb="28" eb="30">
      <t>キニュウ</t>
    </rPh>
    <rPh sb="40" eb="41">
      <t>コウ</t>
    </rPh>
    <phoneticPr fontId="3"/>
  </si>
  <si>
    <t>４　困難女性支援法による「女性自立支援施設」</t>
    <rPh sb="2" eb="4">
      <t>コンナン</t>
    </rPh>
    <rPh sb="4" eb="6">
      <t>ジョセイ</t>
    </rPh>
    <rPh sb="6" eb="9">
      <t>シエンホウ</t>
    </rPh>
    <rPh sb="13" eb="17">
      <t>ジョセイジリツ</t>
    </rPh>
    <rPh sb="17" eb="21">
      <t>シエンシセツ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</si>
</sst>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quot;（　&quot;##&quot;歳）&quot;"/>
    <numFmt numFmtId="177" formatCode="[$-411]e\.m\.d"/>
    <numFmt numFmtId="178" formatCode="&quot;（&quot;#0&quot;年&quot;"/>
    <numFmt numFmtId="179" formatCode="#0&quot;月）&quot;"/>
    <numFmt numFmtId="180" formatCode="##&quot;年&quot;"/>
    <numFmt numFmtId="181" formatCode="##&quot;名&quot;"/>
    <numFmt numFmtId="182" formatCode="#0&quot;名&quot;"/>
    <numFmt numFmtId="183" formatCode="0.0%"/>
    <numFmt numFmtId="184" formatCode="#,##0_ "/>
    <numFmt numFmtId="185" formatCode="#,##0&quot;円&quot;"/>
    <numFmt numFmtId="186" formatCode="[$-411]ge\.m\.d;@"/>
    <numFmt numFmtId="187" formatCode="#,###&quot;円&quot;"/>
    <numFmt numFmtId="188" formatCode="&quot;平&quot;&quot;成&quot;0&quot;年&quot;\6&quot;月&quot;\1&quot;日&quot;&quot;現&quot;&quot;在&quot;"/>
    <numFmt numFmtId="189" formatCode="&quot;（平&quot;&quot;成&quot;0&quot;年&quot;&quot;度&quot;"/>
    <numFmt numFmtId="190" formatCode="&quot;及び平&quot;&quot;成&quot;0&quot;年&quot;&quot;度）&quot;"/>
    <numFmt numFmtId="191" formatCode="&quot;（平&quot;&quot;成&quot;0&quot;年&quot;&quot;度以降）&quot;"/>
    <numFmt numFmtId="192" formatCode="&quot;平&quot;&quot;成&quot;0&quot;年&quot;&quot;度分の実績&quot;"/>
    <numFmt numFmtId="193" formatCode="&quot;平&quot;&quot;成&quot;0&quot;年&quot;\3&quot;月&quot;\3\1&quot;日&quot;&quot;現&quot;&quot;在&quot;"/>
    <numFmt numFmtId="194" formatCode="&quot;平&quot;&quot;成&quot;\ ##\ &quot;年&quot;&quot;度&quot;"/>
    <numFmt numFmtId="195" formatCode="[$-411]ggge&quot;年&quot;m&quot;月&quot;d&quot;日&quot;;@"/>
    <numFmt numFmtId="196" formatCode="#,##0&quot;年&quot;"/>
    <numFmt numFmtId="197" formatCode="#,##0;[Red]#,##0"/>
    <numFmt numFmtId="198" formatCode="#,###"/>
    <numFmt numFmtId="199" formatCode="#,###\ "/>
    <numFmt numFmtId="200" formatCode="#,###_ "/>
    <numFmt numFmtId="201" formatCode="[$-411]ggge&quot;年&quot;m&quot;月&quot;d&quot;日&quot;&quot;現&quot;&quot;在&quot;"/>
  </numFmts>
  <fonts count="73" x14ac:knownFonts="1">
    <font>
      <sz val="10"/>
      <name val="ＭＳ Ｐゴシック"/>
      <family val="3"/>
      <charset val="128"/>
    </font>
    <font>
      <sz val="10"/>
      <name val="ＭＳ Ｐゴシック"/>
      <family val="3"/>
      <charset val="128"/>
    </font>
    <font>
      <sz val="11"/>
      <name val="ＭＳ 明朝"/>
      <family val="1"/>
      <charset val="128"/>
    </font>
    <font>
      <sz val="6"/>
      <name val="ＭＳ Ｐ明朝"/>
      <family val="1"/>
      <charset val="128"/>
    </font>
    <font>
      <sz val="18"/>
      <name val="ＭＳ 明朝"/>
      <family val="1"/>
      <charset val="128"/>
    </font>
    <font>
      <sz val="10"/>
      <name val="ＭＳ 明朝"/>
      <family val="1"/>
      <charset val="128"/>
    </font>
    <font>
      <sz val="12"/>
      <name val="ＭＳ 明朝"/>
      <family val="1"/>
      <charset val="128"/>
    </font>
    <font>
      <sz val="9"/>
      <name val="ＭＳ 明朝"/>
      <family val="1"/>
      <charset val="128"/>
    </font>
    <font>
      <sz val="10"/>
      <name val="ＭＳ ゴシック"/>
      <family val="3"/>
      <charset val="128"/>
    </font>
    <font>
      <sz val="8"/>
      <name val="ＭＳ 明朝"/>
      <family val="1"/>
      <charset val="128"/>
    </font>
    <font>
      <sz val="12"/>
      <name val="ＭＳ Ｐゴシック"/>
      <family val="3"/>
      <charset val="128"/>
    </font>
    <font>
      <sz val="10"/>
      <color indexed="22"/>
      <name val="ＭＳ Ｐゴシック"/>
      <family val="3"/>
      <charset val="128"/>
    </font>
    <font>
      <sz val="10"/>
      <color indexed="18"/>
      <name val="ＭＳ 明朝"/>
      <family val="1"/>
      <charset val="128"/>
    </font>
    <font>
      <sz val="6"/>
      <name val="ＭＳ Ｐゴシック"/>
      <family val="3"/>
      <charset val="128"/>
    </font>
    <font>
      <vertAlign val="superscript"/>
      <sz val="10"/>
      <name val="ＭＳ 明朝"/>
      <family val="1"/>
      <charset val="128"/>
    </font>
    <font>
      <sz val="11"/>
      <name val="ＭＳ Ｐゴシック"/>
      <family val="3"/>
      <charset val="128"/>
    </font>
    <font>
      <sz val="9"/>
      <color indexed="18"/>
      <name val="ＭＳ 明朝"/>
      <family val="1"/>
      <charset val="128"/>
    </font>
    <font>
      <sz val="9"/>
      <name val="ＭＳ Ｐゴシック"/>
      <family val="3"/>
      <charset val="128"/>
    </font>
    <font>
      <u/>
      <sz val="9"/>
      <name val="ＭＳ 明朝"/>
      <family val="1"/>
      <charset val="128"/>
    </font>
    <font>
      <u/>
      <sz val="9"/>
      <color indexed="9"/>
      <name val="ＭＳ 明朝"/>
      <family val="1"/>
      <charset val="128"/>
    </font>
    <font>
      <sz val="8"/>
      <name val="ＭＳ Ｐ明朝"/>
      <family val="1"/>
      <charset val="128"/>
    </font>
    <font>
      <sz val="11"/>
      <color indexed="8"/>
      <name val="ＭＳ 明朝"/>
      <family val="1"/>
      <charset val="128"/>
    </font>
    <font>
      <sz val="6"/>
      <name val="ＭＳ Ｐゴシック"/>
      <family val="3"/>
      <charset val="128"/>
    </font>
    <font>
      <sz val="9"/>
      <name val="ＭＳ Ｐ明朝"/>
      <family val="1"/>
      <charset val="128"/>
    </font>
    <font>
      <sz val="11"/>
      <color indexed="8"/>
      <name val="ＭＳ Ｐゴシック"/>
      <family val="3"/>
      <charset val="128"/>
    </font>
    <font>
      <sz val="8.5"/>
      <name val="ＭＳ 明朝"/>
      <family val="1"/>
      <charset val="128"/>
    </font>
    <font>
      <u/>
      <sz val="12"/>
      <name val="ＭＳ Ｐゴシック"/>
      <family val="3"/>
      <charset val="128"/>
    </font>
    <font>
      <sz val="12"/>
      <color indexed="8"/>
      <name val="ＭＳ Ｐゴシック"/>
      <family val="3"/>
      <charset val="128"/>
    </font>
    <font>
      <u/>
      <sz val="10"/>
      <name val="ＭＳ 明朝"/>
      <family val="1"/>
      <charset val="128"/>
    </font>
    <font>
      <sz val="14"/>
      <name val="ＭＳ 明朝"/>
      <family val="1"/>
      <charset val="128"/>
    </font>
    <font>
      <sz val="12"/>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0"/>
      <name val="ＭＳ Ｐゴシック"/>
      <family val="3"/>
      <charset val="128"/>
      <scheme val="minor"/>
    </font>
    <font>
      <u/>
      <sz val="12"/>
      <color rgb="FFFF0000"/>
      <name val="ＭＳ ゴシック"/>
      <family val="3"/>
      <charset val="128"/>
    </font>
    <font>
      <sz val="10"/>
      <color rgb="FFFF0000"/>
      <name val="ＭＳ 明朝"/>
      <family val="1"/>
      <charset val="128"/>
    </font>
    <font>
      <u/>
      <sz val="10"/>
      <color rgb="FFFF0000"/>
      <name val="ＭＳ 明朝"/>
      <family val="1"/>
      <charset val="128"/>
    </font>
    <font>
      <sz val="12"/>
      <color rgb="FFFF0000"/>
      <name val="ＭＳ ゴシック"/>
      <family val="3"/>
      <charset val="128"/>
    </font>
    <font>
      <sz val="11"/>
      <color theme="1"/>
      <name val="ＭＳ 明朝"/>
      <family val="1"/>
      <charset val="128"/>
    </font>
    <font>
      <sz val="9"/>
      <color theme="1"/>
      <name val="ＭＳ 明朝"/>
      <family val="1"/>
      <charset val="128"/>
    </font>
    <font>
      <sz val="12"/>
      <color theme="1"/>
      <name val="ＭＳ Ｐゴシック"/>
      <family val="3"/>
      <charset val="128"/>
    </font>
    <font>
      <sz val="10"/>
      <color theme="1"/>
      <name val="ＭＳ Ｐゴシック"/>
      <family val="3"/>
      <charset val="128"/>
    </font>
    <font>
      <sz val="12"/>
      <color theme="1"/>
      <name val="ＭＳ Ｐゴシック"/>
      <family val="3"/>
      <charset val="128"/>
      <scheme val="minor"/>
    </font>
    <font>
      <sz val="10"/>
      <color theme="1"/>
      <name val="ＭＳ 明朝"/>
      <family val="1"/>
      <charset val="128"/>
    </font>
    <font>
      <sz val="10"/>
      <color theme="1"/>
      <name val="ＭＳ ゴシック"/>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sz val="11"/>
      <color theme="1"/>
      <name val="ＭＳ Ｐ明朝"/>
      <family val="1"/>
      <charset val="128"/>
    </font>
    <font>
      <strike/>
      <sz val="11"/>
      <color rgb="FFFF0000"/>
      <name val="ＭＳ Ｐ明朝"/>
      <family val="1"/>
      <charset val="128"/>
    </font>
    <font>
      <sz val="10"/>
      <color theme="1"/>
      <name val="ＭＳ Ｐゴシック"/>
      <family val="3"/>
      <charset val="128"/>
      <scheme val="minor"/>
    </font>
    <font>
      <sz val="11"/>
      <color theme="1"/>
      <name val="ＭＳ Ｐゴシック"/>
      <family val="3"/>
      <charset val="128"/>
    </font>
    <font>
      <sz val="9"/>
      <color rgb="FFFF0000"/>
      <name val="ＭＳ 明朝"/>
      <family val="1"/>
      <charset val="128"/>
    </font>
    <font>
      <sz val="11"/>
      <color rgb="FFFF0000"/>
      <name val="ＭＳ 明朝"/>
      <family val="1"/>
      <charset val="128"/>
    </font>
    <font>
      <sz val="10"/>
      <color rgb="FFFF0000"/>
      <name val="ＭＳ Ｐゴシック"/>
      <family val="3"/>
      <charset val="128"/>
    </font>
    <font>
      <b/>
      <sz val="10"/>
      <name val="ＭＳ ゴシック"/>
      <family val="3"/>
      <charset val="128"/>
    </font>
    <font>
      <b/>
      <sz val="1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CCFFFF"/>
        <bgColor indexed="64"/>
      </patternFill>
    </fill>
  </fills>
  <borders count="145">
    <border>
      <left/>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double">
        <color indexed="64"/>
      </right>
      <top/>
      <bottom/>
      <diagonal/>
    </border>
    <border>
      <left style="hair">
        <color indexed="64"/>
      </left>
      <right style="double">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style="double">
        <color indexed="64"/>
      </left>
      <right style="hair">
        <color indexed="64"/>
      </right>
      <top/>
      <bottom style="hair">
        <color indexed="64"/>
      </bottom>
      <diagonal/>
    </border>
    <border>
      <left style="double">
        <color indexed="64"/>
      </left>
      <right style="hair">
        <color indexed="64"/>
      </right>
      <top/>
      <bottom/>
      <diagonal/>
    </border>
    <border>
      <left style="hair">
        <color indexed="64"/>
      </left>
      <right style="double">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diagonalUp="1">
      <left/>
      <right style="hair">
        <color indexed="64"/>
      </right>
      <top/>
      <bottom/>
      <diagonal style="hair">
        <color indexed="64"/>
      </diagonal>
    </border>
    <border diagonalUp="1">
      <left/>
      <right style="hair">
        <color indexed="64"/>
      </right>
      <top/>
      <bottom style="thin">
        <color indexed="64"/>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double">
        <color indexed="64"/>
      </right>
      <top style="thin">
        <color indexed="64"/>
      </top>
      <bottom/>
      <diagonal/>
    </border>
    <border>
      <left style="thin">
        <color indexed="64"/>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style="hair">
        <color indexed="64"/>
      </top>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bottom style="double">
        <color indexed="64"/>
      </bottom>
      <diagonal/>
    </border>
    <border>
      <left style="thin">
        <color indexed="64"/>
      </left>
      <right style="thin">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0" borderId="0" applyNumberFormat="0" applyFill="0" applyBorder="0" applyAlignment="0" applyProtection="0">
      <alignment vertical="center"/>
    </xf>
    <xf numFmtId="0" fontId="34" fillId="28" borderId="136" applyNumberFormat="0" applyAlignment="0" applyProtection="0">
      <alignment vertical="center"/>
    </xf>
    <xf numFmtId="0" fontId="35" fillId="29" borderId="0" applyNumberFormat="0" applyBorder="0" applyAlignment="0" applyProtection="0">
      <alignment vertical="center"/>
    </xf>
    <xf numFmtId="0" fontId="1" fillId="3" borderId="137" applyNumberFormat="0" applyFont="0" applyAlignment="0" applyProtection="0">
      <alignment vertical="center"/>
    </xf>
    <xf numFmtId="0" fontId="36" fillId="0" borderId="138" applyNumberFormat="0" applyFill="0" applyAlignment="0" applyProtection="0">
      <alignment vertical="center"/>
    </xf>
    <xf numFmtId="0" fontId="37" fillId="30" borderId="0" applyNumberFormat="0" applyBorder="0" applyAlignment="0" applyProtection="0">
      <alignment vertical="center"/>
    </xf>
    <xf numFmtId="0" fontId="38" fillId="31" borderId="139" applyNumberFormat="0" applyAlignment="0" applyProtection="0">
      <alignment vertical="center"/>
    </xf>
    <xf numFmtId="0" fontId="3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0" fillId="0" borderId="140" applyNumberFormat="0" applyFill="0" applyAlignment="0" applyProtection="0">
      <alignment vertical="center"/>
    </xf>
    <xf numFmtId="0" fontId="41" fillId="0" borderId="141" applyNumberFormat="0" applyFill="0" applyAlignment="0" applyProtection="0">
      <alignment vertical="center"/>
    </xf>
    <xf numFmtId="0" fontId="42" fillId="0" borderId="142" applyNumberFormat="0" applyFill="0" applyAlignment="0" applyProtection="0">
      <alignment vertical="center"/>
    </xf>
    <xf numFmtId="0" fontId="42" fillId="0" borderId="0" applyNumberFormat="0" applyFill="0" applyBorder="0" applyAlignment="0" applyProtection="0">
      <alignment vertical="center"/>
    </xf>
    <xf numFmtId="0" fontId="43" fillId="0" borderId="143" applyNumberFormat="0" applyFill="0" applyAlignment="0" applyProtection="0">
      <alignment vertical="center"/>
    </xf>
    <xf numFmtId="0" fontId="44" fillId="31" borderId="144" applyNumberFormat="0" applyAlignment="0" applyProtection="0">
      <alignment vertical="center"/>
    </xf>
    <xf numFmtId="0" fontId="45" fillId="0" borderId="0" applyNumberFormat="0" applyFill="0" applyBorder="0" applyAlignment="0" applyProtection="0">
      <alignment vertical="center"/>
    </xf>
    <xf numFmtId="0" fontId="46" fillId="2" borderId="139" applyNumberFormat="0" applyAlignment="0" applyProtection="0">
      <alignment vertical="center"/>
    </xf>
    <xf numFmtId="0" fontId="1" fillId="0" borderId="0">
      <alignment vertical="center"/>
    </xf>
    <xf numFmtId="0" fontId="15" fillId="0" borderId="0"/>
    <xf numFmtId="0" fontId="2" fillId="0" borderId="0"/>
    <xf numFmtId="0" fontId="2" fillId="0" borderId="0"/>
    <xf numFmtId="0" fontId="47" fillId="32" borderId="0" applyNumberFormat="0" applyBorder="0" applyAlignment="0" applyProtection="0">
      <alignment vertical="center"/>
    </xf>
  </cellStyleXfs>
  <cellXfs count="1546">
    <xf numFmtId="0" fontId="0" fillId="0" borderId="0" xfId="0" applyAlignment="1">
      <alignment vertical="center"/>
    </xf>
    <xf numFmtId="0" fontId="2" fillId="0" borderId="0" xfId="45"/>
    <xf numFmtId="0" fontId="5" fillId="0" borderId="1" xfId="45" applyFont="1" applyBorder="1" applyAlignment="1">
      <alignment horizontal="center" vertical="center"/>
    </xf>
    <xf numFmtId="0" fontId="2" fillId="0" borderId="2" xfId="45" applyBorder="1"/>
    <xf numFmtId="0" fontId="5" fillId="0" borderId="3" xfId="45" applyFont="1" applyBorder="1" applyAlignment="1">
      <alignment horizontal="distributed" vertical="center"/>
    </xf>
    <xf numFmtId="0" fontId="2" fillId="0" borderId="3" xfId="45" applyBorder="1"/>
    <xf numFmtId="0" fontId="2" fillId="0" borderId="0" xfId="45" applyAlignment="1">
      <alignment horizontal="distributed" vertical="center"/>
    </xf>
    <xf numFmtId="0" fontId="6" fillId="0" borderId="0" xfId="45" applyFont="1" applyAlignment="1">
      <alignment vertical="center"/>
    </xf>
    <xf numFmtId="0" fontId="5" fillId="0" borderId="0" xfId="45" applyFont="1" applyAlignment="1">
      <alignment vertical="center"/>
    </xf>
    <xf numFmtId="0" fontId="5" fillId="0" borderId="4" xfId="45" applyFont="1" applyBorder="1" applyAlignment="1">
      <alignment vertical="center"/>
    </xf>
    <xf numFmtId="0" fontId="7" fillId="0" borderId="5" xfId="45" applyFont="1" applyBorder="1" applyAlignment="1">
      <alignment horizontal="center" vertical="center"/>
    </xf>
    <xf numFmtId="57" fontId="7" fillId="0" borderId="5" xfId="45" applyNumberFormat="1" applyFont="1" applyBorder="1" applyAlignment="1">
      <alignment horizontal="center" vertical="center"/>
    </xf>
    <xf numFmtId="0" fontId="5" fillId="0" borderId="6" xfId="45" applyFont="1" applyBorder="1" applyAlignment="1">
      <alignment vertical="center"/>
    </xf>
    <xf numFmtId="57" fontId="5" fillId="0" borderId="0" xfId="45" applyNumberFormat="1" applyFont="1" applyBorder="1" applyAlignment="1">
      <alignment vertical="center"/>
    </xf>
    <xf numFmtId="0" fontId="5" fillId="0" borderId="0" xfId="45" applyFont="1" applyBorder="1" applyAlignment="1">
      <alignment vertical="center"/>
    </xf>
    <xf numFmtId="0" fontId="7" fillId="0" borderId="7" xfId="45" applyFont="1" applyBorder="1" applyAlignment="1">
      <alignment horizontal="center" vertical="center"/>
    </xf>
    <xf numFmtId="176" fontId="7" fillId="0" borderId="7" xfId="45" applyNumberFormat="1" applyFont="1" applyBorder="1" applyAlignment="1">
      <alignment horizontal="center" vertical="center"/>
    </xf>
    <xf numFmtId="57" fontId="7" fillId="0" borderId="7" xfId="45" applyNumberFormat="1" applyFont="1" applyBorder="1" applyAlignment="1">
      <alignment horizontal="center" vertical="center"/>
    </xf>
    <xf numFmtId="178" fontId="7" fillId="0" borderId="8" xfId="45" applyNumberFormat="1" applyFont="1" applyBorder="1" applyAlignment="1">
      <alignment horizontal="right" vertical="center"/>
    </xf>
    <xf numFmtId="179" fontId="7" fillId="0" borderId="9" xfId="45" applyNumberFormat="1" applyFont="1" applyBorder="1" applyAlignment="1">
      <alignment horizontal="left" vertical="center"/>
    </xf>
    <xf numFmtId="0" fontId="5" fillId="0" borderId="0" xfId="45" applyNumberFormat="1" applyFont="1" applyBorder="1" applyAlignment="1">
      <alignment horizontal="center" vertical="center"/>
    </xf>
    <xf numFmtId="177" fontId="7" fillId="0" borderId="5" xfId="45" applyNumberFormat="1" applyFont="1" applyBorder="1" applyAlignment="1">
      <alignment horizontal="center" vertical="center"/>
    </xf>
    <xf numFmtId="0" fontId="7" fillId="0" borderId="10" xfId="45" applyFont="1" applyBorder="1" applyAlignment="1">
      <alignment horizontal="center" vertical="center"/>
    </xf>
    <xf numFmtId="0" fontId="7" fillId="0" borderId="11" xfId="45" applyFont="1" applyBorder="1" applyAlignment="1">
      <alignment horizontal="center" vertical="center"/>
    </xf>
    <xf numFmtId="177" fontId="7" fillId="0" borderId="11" xfId="45" applyNumberFormat="1" applyFont="1" applyBorder="1" applyAlignment="1">
      <alignment horizontal="center" vertical="center"/>
    </xf>
    <xf numFmtId="0" fontId="5" fillId="0" borderId="12" xfId="45" applyFont="1" applyBorder="1" applyAlignment="1">
      <alignment vertical="center"/>
    </xf>
    <xf numFmtId="0" fontId="5" fillId="0" borderId="13" xfId="45" applyFont="1" applyBorder="1" applyAlignment="1">
      <alignment vertical="center"/>
    </xf>
    <xf numFmtId="0" fontId="5" fillId="0" borderId="14" xfId="45" applyFont="1" applyBorder="1" applyAlignment="1">
      <alignment vertical="center"/>
    </xf>
    <xf numFmtId="176" fontId="7" fillId="0" borderId="11" xfId="45" applyNumberFormat="1" applyFont="1" applyBorder="1" applyAlignment="1">
      <alignment horizontal="center" vertical="center"/>
    </xf>
    <xf numFmtId="0" fontId="5" fillId="0" borderId="15" xfId="45" applyFont="1" applyBorder="1" applyAlignment="1">
      <alignment vertical="center"/>
    </xf>
    <xf numFmtId="0" fontId="8" fillId="0" borderId="0" xfId="45" applyFont="1" applyAlignment="1">
      <alignment vertical="center"/>
    </xf>
    <xf numFmtId="0" fontId="5" fillId="0" borderId="1" xfId="45" applyFont="1" applyBorder="1" applyAlignment="1">
      <alignment vertical="center"/>
    </xf>
    <xf numFmtId="0" fontId="5" fillId="0" borderId="16" xfId="45" applyFont="1" applyBorder="1" applyAlignment="1">
      <alignment vertical="center"/>
    </xf>
    <xf numFmtId="0" fontId="5" fillId="0" borderId="17" xfId="45" applyFont="1" applyBorder="1" applyAlignment="1">
      <alignment vertical="center"/>
    </xf>
    <xf numFmtId="0" fontId="7" fillId="0" borderId="0" xfId="45" applyFont="1" applyAlignment="1">
      <alignment vertical="center"/>
    </xf>
    <xf numFmtId="0" fontId="5" fillId="0" borderId="5" xfId="45" applyFont="1" applyBorder="1" applyAlignment="1">
      <alignment horizontal="left" vertical="center" wrapText="1"/>
    </xf>
    <xf numFmtId="0" fontId="5" fillId="0" borderId="10" xfId="45" applyFont="1" applyBorder="1" applyAlignment="1">
      <alignment horizontal="center" vertical="center"/>
    </xf>
    <xf numFmtId="0" fontId="5" fillId="0" borderId="10" xfId="45" applyFont="1" applyBorder="1" applyAlignment="1">
      <alignment horizontal="left" vertical="center"/>
    </xf>
    <xf numFmtId="0" fontId="5" fillId="0" borderId="18" xfId="45" applyFont="1" applyBorder="1" applyAlignment="1">
      <alignment horizontal="left" vertical="center"/>
    </xf>
    <xf numFmtId="0" fontId="5" fillId="0" borderId="19" xfId="45" applyFont="1" applyBorder="1" applyAlignment="1">
      <alignment horizontal="center" vertical="center"/>
    </xf>
    <xf numFmtId="0" fontId="5" fillId="0" borderId="18" xfId="45" applyFont="1" applyBorder="1" applyAlignment="1">
      <alignment horizontal="center" vertical="center"/>
    </xf>
    <xf numFmtId="0" fontId="5" fillId="0" borderId="11" xfId="45" applyFont="1" applyBorder="1" applyAlignment="1">
      <alignment horizontal="center" vertical="center"/>
    </xf>
    <xf numFmtId="0" fontId="5" fillId="0" borderId="11" xfId="45" applyFont="1" applyBorder="1" applyAlignment="1">
      <alignment horizontal="left" vertical="center"/>
    </xf>
    <xf numFmtId="0" fontId="7" fillId="0" borderId="0" xfId="45" applyFont="1" applyAlignment="1">
      <alignment vertical="top"/>
    </xf>
    <xf numFmtId="0" fontId="5" fillId="0" borderId="20" xfId="45" applyFont="1" applyBorder="1" applyAlignment="1">
      <alignment vertical="center"/>
    </xf>
    <xf numFmtId="181" fontId="5" fillId="0" borderId="10" xfId="45" applyNumberFormat="1" applyFont="1" applyBorder="1" applyAlignment="1">
      <alignment horizontal="center" vertical="center"/>
    </xf>
    <xf numFmtId="0" fontId="5" fillId="0" borderId="20" xfId="45" applyFont="1" applyBorder="1" applyAlignment="1">
      <alignment horizontal="center" vertical="center"/>
    </xf>
    <xf numFmtId="49" fontId="7" fillId="0" borderId="0" xfId="45" applyNumberFormat="1" applyFont="1" applyBorder="1" applyAlignment="1">
      <alignment horizontal="left" vertical="center"/>
    </xf>
    <xf numFmtId="0" fontId="7" fillId="0" borderId="21" xfId="45" applyFont="1" applyBorder="1" applyAlignment="1">
      <alignment vertical="center"/>
    </xf>
    <xf numFmtId="0" fontId="7" fillId="0" borderId="10" xfId="45" applyFont="1" applyBorder="1" applyAlignment="1">
      <alignment horizontal="center" vertical="center" shrinkToFit="1"/>
    </xf>
    <xf numFmtId="0" fontId="5" fillId="0" borderId="10" xfId="45" applyFont="1" applyBorder="1" applyAlignment="1">
      <alignment horizontal="center" vertical="center" shrinkToFit="1"/>
    </xf>
    <xf numFmtId="0" fontId="5" fillId="0" borderId="1" xfId="45" applyFont="1" applyBorder="1" applyAlignment="1">
      <alignment horizontal="center" vertical="center" shrinkToFit="1"/>
    </xf>
    <xf numFmtId="49" fontId="7" fillId="0" borderId="0" xfId="45" applyNumberFormat="1" applyFont="1" applyBorder="1" applyAlignment="1">
      <alignment horizontal="left" vertical="center" shrinkToFit="1"/>
    </xf>
    <xf numFmtId="0" fontId="5" fillId="0" borderId="22" xfId="45" applyFont="1" applyBorder="1" applyAlignment="1">
      <alignment vertical="center"/>
    </xf>
    <xf numFmtId="0" fontId="5" fillId="0" borderId="23" xfId="45" applyFont="1" applyBorder="1" applyAlignment="1">
      <alignment vertical="center"/>
    </xf>
    <xf numFmtId="181" fontId="5" fillId="0" borderId="11" xfId="45" applyNumberFormat="1" applyFont="1" applyBorder="1" applyAlignment="1">
      <alignment horizontal="center" vertical="center"/>
    </xf>
    <xf numFmtId="0" fontId="5" fillId="0" borderId="17" xfId="45" applyFont="1" applyBorder="1" applyAlignment="1">
      <alignment horizontal="center" vertical="center"/>
    </xf>
    <xf numFmtId="49" fontId="7" fillId="0" borderId="4" xfId="45" applyNumberFormat="1" applyFont="1" applyBorder="1" applyAlignment="1">
      <alignment horizontal="left" vertical="center"/>
    </xf>
    <xf numFmtId="0" fontId="7" fillId="0" borderId="24" xfId="45" applyFont="1" applyBorder="1" applyAlignment="1">
      <alignment vertical="center"/>
    </xf>
    <xf numFmtId="0" fontId="5" fillId="0" borderId="0" xfId="45" applyFont="1" applyBorder="1" applyAlignment="1">
      <alignment horizontal="center" vertical="center"/>
    </xf>
    <xf numFmtId="0" fontId="7" fillId="0" borderId="0" xfId="45" applyFont="1" applyBorder="1" applyAlignment="1">
      <alignment vertical="center"/>
    </xf>
    <xf numFmtId="0" fontId="5" fillId="0" borderId="0" xfId="45" applyFont="1" applyBorder="1" applyAlignment="1">
      <alignment horizontal="center" vertical="center" shrinkToFit="1"/>
    </xf>
    <xf numFmtId="0" fontId="5" fillId="0" borderId="4" xfId="45" applyFont="1" applyBorder="1" applyAlignment="1">
      <alignment horizontal="center" vertical="center"/>
    </xf>
    <xf numFmtId="0" fontId="7" fillId="0" borderId="25" xfId="45" applyFont="1" applyBorder="1" applyAlignment="1">
      <alignment vertical="center"/>
    </xf>
    <xf numFmtId="0" fontId="7" fillId="0" borderId="26" xfId="45" applyFont="1" applyBorder="1" applyAlignment="1">
      <alignment vertical="center"/>
    </xf>
    <xf numFmtId="0" fontId="7" fillId="0" borderId="27" xfId="45" applyFont="1" applyBorder="1" applyAlignment="1">
      <alignment vertical="center"/>
    </xf>
    <xf numFmtId="0" fontId="7" fillId="0" borderId="14" xfId="45" applyFont="1" applyBorder="1" applyAlignment="1">
      <alignment vertical="center"/>
    </xf>
    <xf numFmtId="0" fontId="7" fillId="0" borderId="4" xfId="45" applyFont="1" applyBorder="1" applyAlignment="1">
      <alignment vertical="center"/>
    </xf>
    <xf numFmtId="0" fontId="7" fillId="0" borderId="15" xfId="45" applyFont="1" applyBorder="1" applyAlignment="1">
      <alignment vertical="center"/>
    </xf>
    <xf numFmtId="0" fontId="7" fillId="0" borderId="0" xfId="45" applyFont="1" applyBorder="1" applyAlignment="1">
      <alignment horizontal="distributed" vertical="center"/>
    </xf>
    <xf numFmtId="0" fontId="7" fillId="0" borderId="0" xfId="45" applyFont="1" applyBorder="1" applyAlignment="1">
      <alignment horizontal="center" vertical="center"/>
    </xf>
    <xf numFmtId="0" fontId="7" fillId="0" borderId="4" xfId="45" applyFont="1" applyBorder="1" applyAlignment="1">
      <alignment horizontal="center" vertical="center"/>
    </xf>
    <xf numFmtId="178" fontId="7" fillId="0" borderId="17" xfId="45" applyNumberFormat="1" applyFont="1" applyBorder="1" applyAlignment="1">
      <alignment horizontal="right" vertical="center"/>
    </xf>
    <xf numFmtId="179" fontId="7" fillId="0" borderId="24" xfId="45" applyNumberFormat="1" applyFont="1" applyBorder="1" applyAlignment="1">
      <alignment horizontal="left" vertical="center"/>
    </xf>
    <xf numFmtId="0" fontId="5" fillId="0" borderId="0" xfId="45" applyFont="1" applyAlignment="1">
      <alignment horizontal="center"/>
    </xf>
    <xf numFmtId="0" fontId="5" fillId="0" borderId="14" xfId="45" applyFont="1" applyBorder="1" applyAlignment="1">
      <alignment horizontal="center"/>
    </xf>
    <xf numFmtId="0" fontId="5" fillId="0" borderId="28" xfId="45" applyFont="1" applyBorder="1" applyAlignment="1">
      <alignment horizontal="left" vertical="center" indent="1"/>
    </xf>
    <xf numFmtId="0" fontId="5" fillId="0" borderId="8" xfId="45" applyFont="1" applyBorder="1" applyAlignment="1">
      <alignment horizontal="center" vertical="center"/>
    </xf>
    <xf numFmtId="0" fontId="5" fillId="0" borderId="29" xfId="45" applyFont="1" applyBorder="1" applyAlignment="1">
      <alignment horizontal="center"/>
    </xf>
    <xf numFmtId="0" fontId="5" fillId="0" borderId="28" xfId="45" applyFont="1" applyBorder="1" applyAlignment="1">
      <alignment horizontal="center"/>
    </xf>
    <xf numFmtId="0" fontId="2" fillId="0" borderId="29" xfId="45" applyFont="1" applyBorder="1" applyAlignment="1">
      <alignment horizontal="center" vertical="center"/>
    </xf>
    <xf numFmtId="0" fontId="2" fillId="0" borderId="0" xfId="45" applyFont="1" applyAlignment="1">
      <alignment horizontal="center" vertical="center"/>
    </xf>
    <xf numFmtId="0" fontId="2" fillId="0" borderId="0" xfId="45" applyFont="1"/>
    <xf numFmtId="0" fontId="2" fillId="0" borderId="30" xfId="45" applyBorder="1"/>
    <xf numFmtId="0" fontId="2" fillId="0" borderId="12" xfId="45" applyBorder="1"/>
    <xf numFmtId="0" fontId="2" fillId="0" borderId="31" xfId="45" applyBorder="1"/>
    <xf numFmtId="0" fontId="2" fillId="0" borderId="29" xfId="45" applyBorder="1"/>
    <xf numFmtId="186" fontId="7" fillId="0" borderId="5" xfId="45" applyNumberFormat="1" applyFont="1" applyBorder="1" applyAlignment="1">
      <alignment vertical="center"/>
    </xf>
    <xf numFmtId="0" fontId="7" fillId="0" borderId="10" xfId="45" applyFont="1" applyBorder="1" applyAlignment="1">
      <alignment vertical="center" textRotation="255"/>
    </xf>
    <xf numFmtId="0" fontId="5" fillId="0" borderId="0" xfId="45" applyFont="1" applyBorder="1" applyAlignment="1">
      <alignment horizontal="left" vertical="center"/>
    </xf>
    <xf numFmtId="0" fontId="2" fillId="0" borderId="0" xfId="0" applyFont="1" applyAlignment="1">
      <alignment vertical="center"/>
    </xf>
    <xf numFmtId="0" fontId="5" fillId="0" borderId="7" xfId="45" applyFont="1" applyBorder="1" applyAlignment="1">
      <alignment horizontal="center" vertical="center"/>
    </xf>
    <xf numFmtId="0" fontId="5" fillId="0" borderId="5" xfId="45" applyFont="1" applyBorder="1" applyAlignment="1">
      <alignment horizontal="center" vertical="center"/>
    </xf>
    <xf numFmtId="0" fontId="7" fillId="0" borderId="26" xfId="45" applyFont="1" applyBorder="1" applyAlignment="1">
      <alignment horizontal="center" vertical="center"/>
    </xf>
    <xf numFmtId="0" fontId="7" fillId="0" borderId="0" xfId="0" applyFont="1" applyAlignment="1">
      <alignment vertical="center"/>
    </xf>
    <xf numFmtId="0" fontId="5" fillId="0" borderId="32" xfId="45" applyFont="1" applyBorder="1" applyAlignment="1">
      <alignment horizontal="center" vertical="center"/>
    </xf>
    <xf numFmtId="186" fontId="7" fillId="0" borderId="5" xfId="45" applyNumberFormat="1" applyFont="1" applyBorder="1" applyAlignment="1">
      <alignment horizontal="center" vertical="center"/>
    </xf>
    <xf numFmtId="186" fontId="7" fillId="0" borderId="7" xfId="45" applyNumberFormat="1" applyFont="1" applyBorder="1" applyAlignment="1">
      <alignment horizontal="center" vertical="center"/>
    </xf>
    <xf numFmtId="187" fontId="7" fillId="0" borderId="10" xfId="45" applyNumberFormat="1" applyFont="1" applyBorder="1" applyAlignment="1">
      <alignment horizontal="right" vertical="center"/>
    </xf>
    <xf numFmtId="38" fontId="7" fillId="0" borderId="5" xfId="33" applyFont="1" applyBorder="1" applyAlignment="1">
      <alignment horizontal="right" vertical="center"/>
    </xf>
    <xf numFmtId="38" fontId="7" fillId="0" borderId="7" xfId="33" applyFont="1" applyBorder="1" applyAlignment="1">
      <alignment horizontal="right" vertical="center"/>
    </xf>
    <xf numFmtId="187" fontId="7" fillId="0" borderId="5" xfId="33" applyNumberFormat="1" applyFont="1" applyBorder="1" applyAlignment="1">
      <alignment horizontal="right" vertical="top"/>
    </xf>
    <xf numFmtId="0" fontId="5" fillId="0" borderId="33" xfId="45" applyFont="1" applyBorder="1" applyAlignment="1">
      <alignment horizontal="center" vertical="center"/>
    </xf>
    <xf numFmtId="38" fontId="5" fillId="0" borderId="19" xfId="33" applyFont="1" applyBorder="1" applyAlignment="1">
      <alignment horizontal="right" vertical="center"/>
    </xf>
    <xf numFmtId="38" fontId="5" fillId="0" borderId="18" xfId="33" applyFont="1" applyBorder="1" applyAlignment="1">
      <alignment horizontal="right" vertical="center"/>
    </xf>
    <xf numFmtId="38" fontId="5" fillId="0" borderId="34" xfId="33" applyFont="1" applyBorder="1" applyAlignment="1">
      <alignment horizontal="right" vertical="center"/>
    </xf>
    <xf numFmtId="38" fontId="7" fillId="0" borderId="10" xfId="33" applyFont="1" applyBorder="1" applyAlignment="1">
      <alignment horizontal="right" vertical="center"/>
    </xf>
    <xf numFmtId="38" fontId="5" fillId="0" borderId="0" xfId="33" applyFont="1" applyAlignment="1">
      <alignment horizontal="right" vertical="center"/>
    </xf>
    <xf numFmtId="38" fontId="5" fillId="0" borderId="18" xfId="33" applyFont="1" applyBorder="1" applyAlignment="1">
      <alignment horizontal="right" vertical="top"/>
    </xf>
    <xf numFmtId="0" fontId="7" fillId="0" borderId="10" xfId="45" applyFont="1" applyBorder="1" applyAlignment="1">
      <alignment horizontal="center" vertical="center" textRotation="255"/>
    </xf>
    <xf numFmtId="182" fontId="5" fillId="0" borderId="35" xfId="45" applyNumberFormat="1" applyFont="1" applyBorder="1" applyAlignment="1">
      <alignment horizontal="right" vertical="center"/>
    </xf>
    <xf numFmtId="182" fontId="5" fillId="0" borderId="36" xfId="45" applyNumberFormat="1" applyFont="1" applyBorder="1" applyAlignment="1">
      <alignment horizontal="right" vertical="center"/>
    </xf>
    <xf numFmtId="0" fontId="5" fillId="0" borderId="0" xfId="44" applyFont="1" applyAlignment="1">
      <alignment vertical="center"/>
    </xf>
    <xf numFmtId="58" fontId="7" fillId="0" borderId="5" xfId="45" applyNumberFormat="1" applyFont="1" applyBorder="1" applyAlignment="1">
      <alignment horizontal="center" vertical="center"/>
    </xf>
    <xf numFmtId="58" fontId="7" fillId="0" borderId="10" xfId="45" applyNumberFormat="1" applyFont="1" applyBorder="1" applyAlignment="1">
      <alignment horizontal="center" vertical="center"/>
    </xf>
    <xf numFmtId="58" fontId="7" fillId="0" borderId="11" xfId="45" applyNumberFormat="1" applyFont="1" applyBorder="1" applyAlignment="1">
      <alignment horizontal="center" vertical="center"/>
    </xf>
    <xf numFmtId="0" fontId="5" fillId="0" borderId="0" xfId="45" applyFont="1" applyBorder="1" applyAlignment="1">
      <alignment vertical="center" wrapText="1"/>
    </xf>
    <xf numFmtId="0" fontId="5" fillId="0" borderId="0" xfId="44" applyNumberFormat="1" applyFont="1" applyAlignment="1">
      <alignment vertical="center"/>
    </xf>
    <xf numFmtId="0" fontId="7" fillId="0" borderId="37" xfId="44" applyFont="1" applyBorder="1" applyAlignment="1">
      <alignment horizontal="left" vertical="center"/>
    </xf>
    <xf numFmtId="0" fontId="7" fillId="0" borderId="38" xfId="44" applyFont="1" applyBorder="1" applyAlignment="1">
      <alignment horizontal="center" vertical="center"/>
    </xf>
    <xf numFmtId="57" fontId="7" fillId="0" borderId="38" xfId="44" applyNumberFormat="1" applyFont="1" applyBorder="1" applyAlignment="1">
      <alignment horizontal="center" vertical="center"/>
    </xf>
    <xf numFmtId="196" fontId="7" fillId="0" borderId="38" xfId="44" applyNumberFormat="1" applyFont="1" applyBorder="1" applyAlignment="1">
      <alignment horizontal="center" vertical="center"/>
    </xf>
    <xf numFmtId="0" fontId="7" fillId="0" borderId="38" xfId="44" applyFont="1" applyBorder="1" applyAlignment="1">
      <alignment horizontal="distributed" vertical="center"/>
    </xf>
    <xf numFmtId="185" fontId="7" fillId="0" borderId="35" xfId="44" applyNumberFormat="1" applyFont="1" applyBorder="1" applyAlignment="1">
      <alignment horizontal="right" vertical="center"/>
    </xf>
    <xf numFmtId="185" fontId="7" fillId="0" borderId="39" xfId="44" applyNumberFormat="1" applyFont="1" applyBorder="1" applyAlignment="1">
      <alignment horizontal="right" vertical="center"/>
    </xf>
    <xf numFmtId="0" fontId="7" fillId="0" borderId="35" xfId="44" applyFont="1" applyBorder="1" applyAlignment="1">
      <alignment horizontal="center" vertical="center"/>
    </xf>
    <xf numFmtId="0" fontId="7" fillId="0" borderId="39" xfId="44" applyFont="1" applyBorder="1" applyAlignment="1">
      <alignment vertical="center"/>
    </xf>
    <xf numFmtId="0" fontId="7" fillId="0" borderId="35" xfId="44" applyFont="1" applyBorder="1" applyAlignment="1">
      <alignment horizontal="center" vertical="center" wrapText="1"/>
    </xf>
    <xf numFmtId="0" fontId="7" fillId="0" borderId="38" xfId="44" applyFont="1" applyBorder="1" applyAlignment="1">
      <alignment vertical="center"/>
    </xf>
    <xf numFmtId="0" fontId="7" fillId="0" borderId="35" xfId="44" applyFont="1" applyBorder="1" applyAlignment="1">
      <alignment vertical="center"/>
    </xf>
    <xf numFmtId="0" fontId="7" fillId="0" borderId="40" xfId="44" applyFont="1" applyBorder="1" applyAlignment="1">
      <alignment horizontal="left" vertical="center"/>
    </xf>
    <xf numFmtId="0" fontId="7" fillId="0" borderId="41" xfId="44" applyFont="1" applyBorder="1" applyAlignment="1">
      <alignment horizontal="center" vertical="center"/>
    </xf>
    <xf numFmtId="0" fontId="7" fillId="0" borderId="41" xfId="44" applyFont="1" applyBorder="1" applyAlignment="1">
      <alignment vertical="center"/>
    </xf>
    <xf numFmtId="0" fontId="7" fillId="0" borderId="41" xfId="44" applyFont="1" applyBorder="1" applyAlignment="1">
      <alignment horizontal="distributed" vertical="center"/>
    </xf>
    <xf numFmtId="0" fontId="7" fillId="0" borderId="36" xfId="44" applyFont="1" applyBorder="1" applyAlignment="1">
      <alignment vertical="center"/>
    </xf>
    <xf numFmtId="0" fontId="7" fillId="0" borderId="42" xfId="44" applyFont="1" applyBorder="1" applyAlignment="1">
      <alignment vertical="center"/>
    </xf>
    <xf numFmtId="0" fontId="7" fillId="0" borderId="12" xfId="44" applyFont="1" applyBorder="1" applyAlignment="1">
      <alignment vertical="center"/>
    </xf>
    <xf numFmtId="0" fontId="7" fillId="0" borderId="12" xfId="44" applyFont="1" applyBorder="1" applyAlignment="1">
      <alignment vertical="top"/>
    </xf>
    <xf numFmtId="0" fontId="5" fillId="0" borderId="43" xfId="45" applyFont="1" applyBorder="1" applyAlignment="1">
      <alignment horizontal="center" vertical="center"/>
    </xf>
    <xf numFmtId="0" fontId="5" fillId="0" borderId="44" xfId="45" applyFont="1" applyBorder="1" applyAlignment="1">
      <alignment horizontal="center" vertical="center"/>
    </xf>
    <xf numFmtId="0" fontId="5" fillId="0" borderId="10" xfId="45" applyFont="1" applyBorder="1" applyAlignment="1">
      <alignment horizontal="left" vertical="center" wrapText="1"/>
    </xf>
    <xf numFmtId="0" fontId="0" fillId="0" borderId="0" xfId="0" applyBorder="1" applyAlignment="1">
      <alignment vertical="center"/>
    </xf>
    <xf numFmtId="0" fontId="7" fillId="0" borderId="45" xfId="44" applyFont="1" applyBorder="1" applyAlignment="1">
      <alignment horizontal="left" vertical="center"/>
    </xf>
    <xf numFmtId="0" fontId="7" fillId="0" borderId="7" xfId="44" applyFont="1" applyBorder="1" applyAlignment="1">
      <alignment horizontal="center" vertical="center"/>
    </xf>
    <xf numFmtId="57" fontId="7" fillId="0" borderId="7" xfId="44" applyNumberFormat="1" applyFont="1" applyBorder="1" applyAlignment="1">
      <alignment horizontal="center" vertical="center"/>
    </xf>
    <xf numFmtId="196" fontId="7" fillId="0" borderId="7" xfId="44" applyNumberFormat="1" applyFont="1" applyBorder="1" applyAlignment="1">
      <alignment horizontal="center" vertical="center"/>
    </xf>
    <xf numFmtId="0" fontId="7" fillId="0" borderId="7" xfId="44" applyFont="1" applyBorder="1" applyAlignment="1">
      <alignment horizontal="distributed" vertical="center"/>
    </xf>
    <xf numFmtId="185" fontId="7" fillId="0" borderId="8" xfId="44" applyNumberFormat="1" applyFont="1" applyBorder="1" applyAlignment="1">
      <alignment horizontal="right" vertical="center"/>
    </xf>
    <xf numFmtId="185" fontId="7" fillId="0" borderId="9" xfId="44" applyNumberFormat="1" applyFont="1" applyBorder="1" applyAlignment="1">
      <alignment horizontal="right" vertical="center"/>
    </xf>
    <xf numFmtId="0" fontId="7" fillId="0" borderId="8" xfId="44" applyFont="1" applyBorder="1" applyAlignment="1">
      <alignment horizontal="center" vertical="center"/>
    </xf>
    <xf numFmtId="0" fontId="48" fillId="0" borderId="0" xfId="45" applyFont="1" applyAlignment="1">
      <alignment vertical="center"/>
    </xf>
    <xf numFmtId="0" fontId="5" fillId="0" borderId="0" xfId="45" applyFont="1" applyAlignment="1">
      <alignment horizontal="right" vertical="center"/>
    </xf>
    <xf numFmtId="0" fontId="5" fillId="0" borderId="38" xfId="45" applyFont="1" applyBorder="1" applyAlignment="1">
      <alignment horizontal="center" vertical="center"/>
    </xf>
    <xf numFmtId="186" fontId="7" fillId="0" borderId="10" xfId="45" applyNumberFormat="1" applyFont="1" applyBorder="1" applyAlignment="1">
      <alignment horizontal="center" vertical="center"/>
    </xf>
    <xf numFmtId="0" fontId="7" fillId="0" borderId="46" xfId="45" applyFont="1" applyBorder="1" applyAlignment="1">
      <alignment horizontal="center" vertical="center"/>
    </xf>
    <xf numFmtId="38" fontId="7" fillId="0" borderId="11" xfId="33" applyFont="1" applyBorder="1" applyAlignment="1">
      <alignment horizontal="right" vertical="center"/>
    </xf>
    <xf numFmtId="38" fontId="7" fillId="0" borderId="10" xfId="33" applyFont="1" applyBorder="1" applyAlignment="1">
      <alignment horizontal="right" vertical="top"/>
    </xf>
    <xf numFmtId="186" fontId="7" fillId="0" borderId="10" xfId="45" applyNumberFormat="1" applyFont="1" applyBorder="1" applyAlignment="1">
      <alignment vertical="center"/>
    </xf>
    <xf numFmtId="0" fontId="14" fillId="0" borderId="25" xfId="45" applyFont="1" applyBorder="1" applyAlignment="1">
      <alignment horizontal="right" vertical="center"/>
    </xf>
    <xf numFmtId="0" fontId="7" fillId="0" borderId="25" xfId="45" applyFont="1" applyBorder="1" applyAlignment="1">
      <alignment horizontal="right" vertical="center"/>
    </xf>
    <xf numFmtId="38" fontId="5" fillId="0" borderId="47" xfId="33" applyFont="1" applyBorder="1" applyAlignment="1">
      <alignment horizontal="right" vertical="center"/>
    </xf>
    <xf numFmtId="187" fontId="7" fillId="0" borderId="11" xfId="45" applyNumberFormat="1" applyFont="1" applyBorder="1" applyAlignment="1">
      <alignment horizontal="right" vertical="center"/>
    </xf>
    <xf numFmtId="186" fontId="7" fillId="0" borderId="11" xfId="45" applyNumberFormat="1" applyFont="1" applyBorder="1" applyAlignment="1">
      <alignment horizontal="center" vertical="center"/>
    </xf>
    <xf numFmtId="0" fontId="7" fillId="0" borderId="46" xfId="45" applyFont="1" applyBorder="1" applyAlignment="1">
      <alignment vertical="center"/>
    </xf>
    <xf numFmtId="0" fontId="5" fillId="0" borderId="29" xfId="45" applyFont="1" applyBorder="1" applyAlignment="1">
      <alignment horizontal="distributed" vertical="center"/>
    </xf>
    <xf numFmtId="0" fontId="5" fillId="0" borderId="48" xfId="45" applyFont="1" applyBorder="1" applyAlignment="1">
      <alignment horizontal="distributed" vertical="center"/>
    </xf>
    <xf numFmtId="0" fontId="2" fillId="0" borderId="0" xfId="45" applyAlignment="1">
      <alignment vertical="center"/>
    </xf>
    <xf numFmtId="0" fontId="5" fillId="0" borderId="39" xfId="45" applyFont="1" applyBorder="1" applyAlignment="1">
      <alignment vertical="center"/>
    </xf>
    <xf numFmtId="0" fontId="5" fillId="0" borderId="9" xfId="45" applyFont="1" applyBorder="1" applyAlignment="1">
      <alignment vertical="center"/>
    </xf>
    <xf numFmtId="0" fontId="5" fillId="0" borderId="35" xfId="45" applyFont="1" applyBorder="1" applyAlignment="1">
      <alignment horizontal="center" vertical="center"/>
    </xf>
    <xf numFmtId="0" fontId="5" fillId="0" borderId="39" xfId="45" applyFont="1" applyBorder="1" applyAlignment="1">
      <alignment horizontal="center" vertical="center"/>
    </xf>
    <xf numFmtId="0" fontId="5" fillId="0" borderId="38" xfId="45" applyFont="1" applyBorder="1" applyAlignment="1">
      <alignment horizontal="distributed" vertical="center"/>
    </xf>
    <xf numFmtId="0" fontId="5" fillId="0" borderId="49" xfId="45" applyFont="1" applyBorder="1" applyAlignment="1">
      <alignment horizontal="distributed" vertical="center"/>
    </xf>
    <xf numFmtId="0" fontId="5" fillId="0" borderId="5" xfId="45" applyFont="1" applyBorder="1" applyAlignment="1">
      <alignment horizontal="right" vertical="top"/>
    </xf>
    <xf numFmtId="0" fontId="5" fillId="0" borderId="20" xfId="45" applyFont="1" applyBorder="1" applyAlignment="1">
      <alignment horizontal="distributed" vertical="top"/>
    </xf>
    <xf numFmtId="0" fontId="5" fillId="0" borderId="22" xfId="45" applyFont="1" applyBorder="1" applyAlignment="1">
      <alignment horizontal="distributed" vertical="top"/>
    </xf>
    <xf numFmtId="0" fontId="5" fillId="0" borderId="22" xfId="45" applyFont="1" applyBorder="1" applyAlignment="1">
      <alignment horizontal="right" vertical="top"/>
    </xf>
    <xf numFmtId="0" fontId="5" fillId="0" borderId="50" xfId="45" applyFont="1" applyBorder="1" applyAlignment="1">
      <alignment horizontal="right" vertical="top"/>
    </xf>
    <xf numFmtId="0" fontId="5" fillId="0" borderId="27" xfId="45" applyFont="1" applyBorder="1" applyAlignment="1">
      <alignment horizontal="right" vertical="top"/>
    </xf>
    <xf numFmtId="187" fontId="5" fillId="0" borderId="7" xfId="45" applyNumberFormat="1" applyFont="1" applyBorder="1" applyAlignment="1">
      <alignment horizontal="right" vertical="center"/>
    </xf>
    <xf numFmtId="198" fontId="5" fillId="0" borderId="7" xfId="45" applyNumberFormat="1" applyFont="1" applyBorder="1" applyAlignment="1">
      <alignment horizontal="right" vertical="center"/>
    </xf>
    <xf numFmtId="184" fontId="5" fillId="0" borderId="7" xfId="45" applyNumberFormat="1" applyFont="1" applyBorder="1" applyAlignment="1">
      <alignment horizontal="right" vertical="center"/>
    </xf>
    <xf numFmtId="184" fontId="5" fillId="0" borderId="26" xfId="45" applyNumberFormat="1" applyFont="1" applyBorder="1" applyAlignment="1">
      <alignment horizontal="right" vertical="center"/>
    </xf>
    <xf numFmtId="197" fontId="5" fillId="0" borderId="38" xfId="45" applyNumberFormat="1" applyFont="1" applyBorder="1" applyAlignment="1">
      <alignment vertical="center"/>
    </xf>
    <xf numFmtId="184" fontId="5" fillId="0" borderId="38" xfId="45" applyNumberFormat="1" applyFont="1" applyBorder="1" applyAlignment="1">
      <alignment vertical="center"/>
    </xf>
    <xf numFmtId="198" fontId="5" fillId="0" borderId="38" xfId="45" applyNumberFormat="1" applyFont="1" applyBorder="1" applyAlignment="1">
      <alignment vertical="center"/>
    </xf>
    <xf numFmtId="199" fontId="5" fillId="0" borderId="38" xfId="45" applyNumberFormat="1" applyFont="1" applyBorder="1" applyAlignment="1">
      <alignment horizontal="right" vertical="center"/>
    </xf>
    <xf numFmtId="198" fontId="5" fillId="0" borderId="49" xfId="45" applyNumberFormat="1" applyFont="1" applyBorder="1" applyAlignment="1">
      <alignment horizontal="right" vertical="center"/>
    </xf>
    <xf numFmtId="199" fontId="5" fillId="0" borderId="38" xfId="45" applyNumberFormat="1" applyFont="1" applyBorder="1" applyAlignment="1">
      <alignment vertical="center"/>
    </xf>
    <xf numFmtId="198" fontId="0" fillId="0" borderId="7" xfId="0" applyNumberFormat="1" applyBorder="1" applyAlignment="1">
      <alignment horizontal="right" vertical="center"/>
    </xf>
    <xf numFmtId="0" fontId="0" fillId="0" borderId="7" xfId="0" applyBorder="1" applyAlignment="1">
      <alignment horizontal="right" vertical="center"/>
    </xf>
    <xf numFmtId="198" fontId="5" fillId="0" borderId="38" xfId="45" applyNumberFormat="1" applyFont="1" applyBorder="1" applyAlignment="1">
      <alignment horizontal="right" vertical="center"/>
    </xf>
    <xf numFmtId="199" fontId="5" fillId="0" borderId="49" xfId="45" applyNumberFormat="1" applyFont="1" applyBorder="1" applyAlignment="1">
      <alignment horizontal="right" vertical="center"/>
    </xf>
    <xf numFmtId="199" fontId="5" fillId="0" borderId="7" xfId="45" applyNumberFormat="1" applyFont="1" applyBorder="1" applyAlignment="1">
      <alignment horizontal="right" vertical="center"/>
    </xf>
    <xf numFmtId="198" fontId="5" fillId="0" borderId="26" xfId="45" applyNumberFormat="1" applyFont="1" applyBorder="1" applyAlignment="1">
      <alignment horizontal="right" vertical="center"/>
    </xf>
    <xf numFmtId="0" fontId="5" fillId="0" borderId="22" xfId="45" applyFont="1" applyBorder="1" applyAlignment="1">
      <alignment horizontal="distributed" vertical="center"/>
    </xf>
    <xf numFmtId="0" fontId="5" fillId="0" borderId="0" xfId="45" applyFont="1" applyBorder="1" applyAlignment="1"/>
    <xf numFmtId="0" fontId="5" fillId="0" borderId="20" xfId="45" applyFont="1" applyBorder="1" applyAlignment="1">
      <alignment horizontal="distributed" vertical="center"/>
    </xf>
    <xf numFmtId="0" fontId="5" fillId="0" borderId="0" xfId="45" applyFont="1" applyBorder="1" applyAlignment="1">
      <alignment vertical="top"/>
    </xf>
    <xf numFmtId="184" fontId="5" fillId="0" borderId="38" xfId="45" applyNumberFormat="1" applyFont="1" applyBorder="1" applyAlignment="1">
      <alignment horizontal="right" vertical="center"/>
    </xf>
    <xf numFmtId="184" fontId="5" fillId="0" borderId="49" xfId="45" applyNumberFormat="1"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7" fillId="0" borderId="0" xfId="45" applyFont="1" applyAlignment="1">
      <alignment horizontal="right" vertical="center"/>
    </xf>
    <xf numFmtId="38" fontId="5" fillId="0" borderId="7" xfId="33" applyFont="1" applyBorder="1" applyAlignment="1">
      <alignment vertical="center"/>
    </xf>
    <xf numFmtId="38" fontId="5" fillId="0" borderId="38" xfId="33" applyFont="1" applyBorder="1" applyAlignment="1">
      <alignment vertical="center"/>
    </xf>
    <xf numFmtId="0" fontId="5" fillId="0" borderId="7" xfId="45" applyFont="1" applyBorder="1" applyAlignment="1">
      <alignment vertical="center"/>
    </xf>
    <xf numFmtId="0" fontId="5" fillId="0" borderId="38" xfId="45" applyFont="1" applyBorder="1" applyAlignment="1">
      <alignment vertical="center"/>
    </xf>
    <xf numFmtId="0" fontId="5" fillId="0" borderId="35" xfId="45" applyFont="1" applyBorder="1" applyAlignment="1">
      <alignment vertical="center"/>
    </xf>
    <xf numFmtId="0" fontId="5" fillId="0" borderId="5" xfId="45" applyFont="1" applyBorder="1" applyAlignment="1">
      <alignment vertical="center"/>
    </xf>
    <xf numFmtId="0" fontId="5" fillId="0" borderId="50" xfId="45" applyFont="1" applyBorder="1" applyAlignment="1">
      <alignment horizontal="distributed" vertical="center"/>
    </xf>
    <xf numFmtId="0" fontId="7" fillId="0" borderId="50" xfId="45" applyFont="1" applyBorder="1" applyAlignment="1">
      <alignment horizontal="right" vertical="top"/>
    </xf>
    <xf numFmtId="0" fontId="7" fillId="0" borderId="20" xfId="45" applyFont="1" applyBorder="1" applyAlignment="1">
      <alignment horizontal="right" vertical="top"/>
    </xf>
    <xf numFmtId="0" fontId="7" fillId="0" borderId="22" xfId="45" applyFont="1" applyBorder="1" applyAlignment="1">
      <alignment horizontal="right" vertical="top"/>
    </xf>
    <xf numFmtId="0" fontId="7" fillId="0" borderId="5" xfId="45" applyFont="1" applyBorder="1" applyAlignment="1">
      <alignment horizontal="right" vertical="top"/>
    </xf>
    <xf numFmtId="0" fontId="7" fillId="0" borderId="27" xfId="45" applyFont="1" applyBorder="1" applyAlignment="1">
      <alignment horizontal="right" vertical="top"/>
    </xf>
    <xf numFmtId="0" fontId="7" fillId="0" borderId="6" xfId="45" applyFont="1" applyBorder="1" applyAlignment="1">
      <alignment horizontal="right" vertical="top"/>
    </xf>
    <xf numFmtId="38" fontId="5" fillId="0" borderId="7" xfId="33" applyFont="1" applyBorder="1" applyAlignment="1">
      <alignment horizontal="right" vertical="center"/>
    </xf>
    <xf numFmtId="38" fontId="5" fillId="0" borderId="26" xfId="33" applyFont="1" applyBorder="1" applyAlignment="1">
      <alignment horizontal="right" vertical="center"/>
    </xf>
    <xf numFmtId="38" fontId="5" fillId="0" borderId="38" xfId="33" applyFont="1" applyBorder="1" applyAlignment="1">
      <alignment horizontal="right" vertical="center"/>
    </xf>
    <xf numFmtId="38" fontId="5" fillId="0" borderId="49" xfId="33" applyFont="1" applyBorder="1" applyAlignment="1">
      <alignment horizontal="right" vertical="center"/>
    </xf>
    <xf numFmtId="0" fontId="2" fillId="0" borderId="39" xfId="45" applyBorder="1" applyAlignment="1">
      <alignment horizontal="distributed" vertical="center"/>
    </xf>
    <xf numFmtId="0" fontId="5" fillId="0" borderId="0" xfId="45" applyFont="1" applyBorder="1" applyAlignment="1">
      <alignment horizontal="right" vertical="center"/>
    </xf>
    <xf numFmtId="0" fontId="2" fillId="0" borderId="42" xfId="45" applyBorder="1" applyAlignment="1">
      <alignment horizontal="distributed" vertical="center"/>
    </xf>
    <xf numFmtId="0" fontId="2" fillId="0" borderId="36" xfId="45" applyBorder="1" applyAlignment="1">
      <alignment horizontal="distributed" vertical="center"/>
    </xf>
    <xf numFmtId="0" fontId="5" fillId="0" borderId="42" xfId="45" applyFont="1" applyBorder="1" applyAlignment="1">
      <alignment horizontal="center" vertical="center"/>
    </xf>
    <xf numFmtId="0" fontId="5" fillId="0" borderId="0" xfId="45" applyFont="1" applyAlignment="1">
      <alignment horizontal="left" vertical="center" indent="1"/>
    </xf>
    <xf numFmtId="0" fontId="5" fillId="0" borderId="51" xfId="45" applyFont="1" applyBorder="1" applyAlignment="1">
      <alignment horizontal="center" vertical="center"/>
    </xf>
    <xf numFmtId="186" fontId="5" fillId="0" borderId="5" xfId="45" applyNumberFormat="1" applyFont="1" applyBorder="1" applyAlignment="1">
      <alignment horizontal="center" vertical="center"/>
    </xf>
    <xf numFmtId="195" fontId="5" fillId="0" borderId="22" xfId="45" applyNumberFormat="1" applyFont="1" applyBorder="1" applyAlignment="1">
      <alignment horizontal="distributed" vertical="center"/>
    </xf>
    <xf numFmtId="187" fontId="5" fillId="0" borderId="5" xfId="45" applyNumberFormat="1" applyFont="1" applyBorder="1" applyAlignment="1">
      <alignment horizontal="right" vertical="center"/>
    </xf>
    <xf numFmtId="186" fontId="5" fillId="0" borderId="22" xfId="45" applyNumberFormat="1" applyFont="1" applyBorder="1" applyAlignment="1">
      <alignment horizontal="distributed" vertical="center"/>
    </xf>
    <xf numFmtId="38" fontId="5" fillId="0" borderId="5" xfId="33" applyFont="1" applyBorder="1" applyAlignment="1">
      <alignment horizontal="right" vertical="center"/>
    </xf>
    <xf numFmtId="0" fontId="5" fillId="0" borderId="27" xfId="45" applyFont="1" applyBorder="1" applyAlignment="1">
      <alignment horizontal="center" vertical="center"/>
    </xf>
    <xf numFmtId="0" fontId="5" fillId="0" borderId="45" xfId="45" applyFont="1" applyBorder="1" applyAlignment="1">
      <alignment horizontal="center" vertical="center"/>
    </xf>
    <xf numFmtId="186" fontId="5" fillId="0" borderId="7" xfId="45" applyNumberFormat="1" applyFont="1" applyBorder="1" applyAlignment="1">
      <alignment horizontal="center" vertical="center"/>
    </xf>
    <xf numFmtId="195" fontId="5" fillId="0" borderId="29" xfId="45" applyNumberFormat="1" applyFont="1" applyBorder="1" applyAlignment="1">
      <alignment horizontal="distributed" vertical="center"/>
    </xf>
    <xf numFmtId="186" fontId="5" fillId="0" borderId="29" xfId="45" applyNumberFormat="1" applyFont="1" applyBorder="1" applyAlignment="1">
      <alignment horizontal="distributed" vertical="center"/>
    </xf>
    <xf numFmtId="0" fontId="5" fillId="0" borderId="26" xfId="45" applyFont="1" applyBorder="1" applyAlignment="1">
      <alignment horizontal="center" vertical="center"/>
    </xf>
    <xf numFmtId="0" fontId="5" fillId="0" borderId="37" xfId="45" applyFont="1" applyBorder="1" applyAlignment="1">
      <alignment horizontal="center" vertical="center"/>
    </xf>
    <xf numFmtId="186" fontId="5" fillId="0" borderId="38" xfId="45" applyNumberFormat="1" applyFont="1" applyBorder="1" applyAlignment="1">
      <alignment horizontal="center" vertical="center"/>
    </xf>
    <xf numFmtId="195" fontId="5" fillId="0" borderId="48" xfId="45" applyNumberFormat="1" applyFont="1" applyBorder="1" applyAlignment="1">
      <alignment horizontal="distributed" vertical="center"/>
    </xf>
    <xf numFmtId="186" fontId="5" fillId="0" borderId="48" xfId="45" applyNumberFormat="1" applyFont="1" applyBorder="1" applyAlignment="1">
      <alignment horizontal="distributed" vertical="center"/>
    </xf>
    <xf numFmtId="0" fontId="5" fillId="0" borderId="49" xfId="45" applyFont="1" applyBorder="1" applyAlignment="1">
      <alignment horizontal="center" vertical="center"/>
    </xf>
    <xf numFmtId="0" fontId="5" fillId="0" borderId="49" xfId="45" applyFont="1" applyBorder="1" applyAlignment="1">
      <alignment vertical="center"/>
    </xf>
    <xf numFmtId="186" fontId="5" fillId="0" borderId="48" xfId="45" applyNumberFormat="1" applyFont="1" applyBorder="1" applyAlignment="1">
      <alignment vertical="center"/>
    </xf>
    <xf numFmtId="0" fontId="5" fillId="0" borderId="37" xfId="45" applyFont="1" applyBorder="1" applyAlignment="1">
      <alignment vertical="center"/>
    </xf>
    <xf numFmtId="195" fontId="5" fillId="0" borderId="48" xfId="45" applyNumberFormat="1" applyFont="1" applyBorder="1" applyAlignment="1">
      <alignment vertical="center"/>
    </xf>
    <xf numFmtId="185" fontId="5" fillId="0" borderId="48" xfId="45" applyNumberFormat="1" applyFont="1" applyBorder="1" applyAlignment="1">
      <alignment vertical="center"/>
    </xf>
    <xf numFmtId="0" fontId="8" fillId="0" borderId="0" xfId="44" applyFont="1" applyAlignment="1">
      <alignment vertical="center"/>
    </xf>
    <xf numFmtId="0" fontId="5" fillId="0" borderId="52" xfId="44" applyFont="1" applyBorder="1" applyAlignment="1">
      <alignment vertical="center"/>
    </xf>
    <xf numFmtId="0" fontId="5" fillId="0" borderId="10" xfId="44" applyFont="1" applyBorder="1" applyAlignment="1">
      <alignment horizontal="center" vertical="center"/>
    </xf>
    <xf numFmtId="0" fontId="5" fillId="0" borderId="10" xfId="44" applyFont="1" applyBorder="1" applyAlignment="1">
      <alignment vertical="center"/>
    </xf>
    <xf numFmtId="186" fontId="5" fillId="0" borderId="10" xfId="44" applyNumberFormat="1" applyFont="1" applyBorder="1" applyAlignment="1">
      <alignment vertical="center"/>
    </xf>
    <xf numFmtId="187" fontId="5" fillId="0" borderId="10" xfId="44" applyNumberFormat="1" applyFont="1" applyBorder="1" applyAlignment="1">
      <alignment vertical="center"/>
    </xf>
    <xf numFmtId="0" fontId="5" fillId="0" borderId="10" xfId="44" applyFont="1" applyBorder="1" applyAlignment="1">
      <alignment horizontal="left" vertical="center" indent="1"/>
    </xf>
    <xf numFmtId="0" fontId="7" fillId="0" borderId="25" xfId="44" applyFont="1" applyBorder="1" applyAlignment="1">
      <alignment horizontal="center" vertical="center"/>
    </xf>
    <xf numFmtId="0" fontId="5" fillId="0" borderId="25" xfId="44" applyFont="1" applyBorder="1" applyAlignment="1">
      <alignment vertical="center"/>
    </xf>
    <xf numFmtId="187" fontId="5" fillId="0" borderId="1" xfId="44" applyNumberFormat="1" applyFont="1" applyBorder="1" applyAlignment="1">
      <alignment horizontal="center" vertical="center"/>
    </xf>
    <xf numFmtId="187" fontId="5" fillId="0" borderId="21" xfId="44" applyNumberFormat="1" applyFont="1" applyBorder="1" applyAlignment="1">
      <alignment horizontal="center" vertical="center"/>
    </xf>
    <xf numFmtId="0" fontId="5" fillId="0" borderId="53" xfId="44" applyFont="1" applyBorder="1" applyAlignment="1">
      <alignment vertical="center"/>
    </xf>
    <xf numFmtId="0" fontId="5" fillId="0" borderId="11" xfId="44" applyFont="1" applyBorder="1" applyAlignment="1">
      <alignment horizontal="center" vertical="center"/>
    </xf>
    <xf numFmtId="0" fontId="5" fillId="0" borderId="11" xfId="44" applyFont="1" applyBorder="1" applyAlignment="1">
      <alignment vertical="center"/>
    </xf>
    <xf numFmtId="186" fontId="5" fillId="0" borderId="11" xfId="44" applyNumberFormat="1" applyFont="1" applyBorder="1" applyAlignment="1">
      <alignment vertical="center"/>
    </xf>
    <xf numFmtId="187" fontId="5" fillId="0" borderId="11" xfId="44" applyNumberFormat="1" applyFont="1" applyBorder="1" applyAlignment="1">
      <alignment vertical="center"/>
    </xf>
    <xf numFmtId="0" fontId="5" fillId="0" borderId="11" xfId="44" applyFont="1" applyBorder="1" applyAlignment="1">
      <alignment horizontal="left" vertical="center" indent="1"/>
    </xf>
    <xf numFmtId="0" fontId="5" fillId="0" borderId="46" xfId="44" applyFont="1" applyBorder="1" applyAlignment="1">
      <alignment vertical="center"/>
    </xf>
    <xf numFmtId="0" fontId="5" fillId="0" borderId="0" xfId="44" applyFont="1" applyBorder="1" applyAlignment="1">
      <alignment vertical="center"/>
    </xf>
    <xf numFmtId="0" fontId="5" fillId="0" borderId="0" xfId="44" applyFont="1" applyBorder="1" applyAlignment="1">
      <alignment horizontal="center" vertical="center"/>
    </xf>
    <xf numFmtId="186" fontId="5" fillId="0" borderId="0" xfId="44" applyNumberFormat="1" applyFont="1" applyBorder="1" applyAlignment="1">
      <alignment vertical="center"/>
    </xf>
    <xf numFmtId="187" fontId="5" fillId="0" borderId="0" xfId="44" applyNumberFormat="1" applyFont="1" applyBorder="1" applyAlignment="1">
      <alignment vertical="center"/>
    </xf>
    <xf numFmtId="187" fontId="5" fillId="0" borderId="0" xfId="44" applyNumberFormat="1" applyFont="1" applyBorder="1" applyAlignment="1">
      <alignment horizontal="center" vertical="center"/>
    </xf>
    <xf numFmtId="0" fontId="5" fillId="0" borderId="0" xfId="44" applyFont="1" applyBorder="1" applyAlignment="1">
      <alignment horizontal="left" vertical="center" indent="1"/>
    </xf>
    <xf numFmtId="0" fontId="2" fillId="0" borderId="0" xfId="44" applyFont="1" applyBorder="1" applyAlignment="1">
      <alignment vertical="top" wrapText="1"/>
    </xf>
    <xf numFmtId="0" fontId="0" fillId="0" borderId="0" xfId="43" applyFont="1" applyBorder="1" applyAlignment="1">
      <alignment vertical="top"/>
    </xf>
    <xf numFmtId="0" fontId="5" fillId="0" borderId="54" xfId="44" applyFont="1" applyBorder="1" applyAlignment="1">
      <alignment horizontal="left" vertical="center"/>
    </xf>
    <xf numFmtId="0" fontId="5" fillId="0" borderId="5" xfId="44" applyFont="1" applyBorder="1" applyAlignment="1">
      <alignment horizontal="left" vertical="center"/>
    </xf>
    <xf numFmtId="0" fontId="5" fillId="0" borderId="52" xfId="44" applyFont="1" applyBorder="1" applyAlignment="1">
      <alignment horizontal="center" vertical="center"/>
    </xf>
    <xf numFmtId="0" fontId="5" fillId="0" borderId="0" xfId="44" applyFont="1" applyBorder="1" applyAlignment="1">
      <alignment horizontal="left" vertical="center"/>
    </xf>
    <xf numFmtId="0" fontId="5" fillId="0" borderId="25" xfId="44" applyFont="1" applyBorder="1" applyAlignment="1">
      <alignment horizontal="center" vertical="center"/>
    </xf>
    <xf numFmtId="0" fontId="5" fillId="0" borderId="53" xfId="44" applyFont="1" applyBorder="1" applyAlignment="1">
      <alignment horizontal="center" vertical="center"/>
    </xf>
    <xf numFmtId="0" fontId="15" fillId="0" borderId="0" xfId="43" applyBorder="1" applyAlignment="1">
      <alignment vertical="center"/>
    </xf>
    <xf numFmtId="0" fontId="15" fillId="0" borderId="55" xfId="0" applyFont="1" applyBorder="1" applyAlignment="1">
      <alignment vertical="center"/>
    </xf>
    <xf numFmtId="0" fontId="15" fillId="0" borderId="56" xfId="0" applyFont="1" applyBorder="1" applyAlignment="1">
      <alignment vertical="center"/>
    </xf>
    <xf numFmtId="0" fontId="15" fillId="0" borderId="57" xfId="0" applyFont="1" applyBorder="1" applyAlignment="1">
      <alignment vertical="center"/>
    </xf>
    <xf numFmtId="0" fontId="15" fillId="0" borderId="48" xfId="0" applyFont="1" applyBorder="1" applyAlignment="1">
      <alignment vertical="center"/>
    </xf>
    <xf numFmtId="0" fontId="15" fillId="0" borderId="58" xfId="0" applyFont="1" applyBorder="1" applyAlignment="1">
      <alignment vertical="center"/>
    </xf>
    <xf numFmtId="0" fontId="15" fillId="0" borderId="3" xfId="0" applyFont="1" applyBorder="1" applyAlignment="1">
      <alignment vertical="center"/>
    </xf>
    <xf numFmtId="0" fontId="49" fillId="0" borderId="0" xfId="0" applyFont="1" applyAlignment="1">
      <alignment vertical="center"/>
    </xf>
    <xf numFmtId="0" fontId="15" fillId="0" borderId="28" xfId="0" applyFont="1" applyBorder="1" applyAlignment="1">
      <alignment vertical="center"/>
    </xf>
    <xf numFmtId="0" fontId="15" fillId="0" borderId="29" xfId="0" applyFont="1" applyBorder="1" applyAlignment="1">
      <alignment horizontal="left" vertical="center"/>
    </xf>
    <xf numFmtId="0" fontId="15" fillId="0" borderId="29" xfId="0" applyFont="1" applyBorder="1" applyAlignment="1">
      <alignment vertical="center"/>
    </xf>
    <xf numFmtId="0" fontId="5" fillId="0" borderId="1" xfId="44" applyFont="1" applyBorder="1" applyAlignment="1">
      <alignment horizontal="left" vertical="center"/>
    </xf>
    <xf numFmtId="0" fontId="15" fillId="0" borderId="21" xfId="43" applyBorder="1" applyAlignment="1">
      <alignment vertical="center"/>
    </xf>
    <xf numFmtId="0" fontId="5" fillId="0" borderId="17" xfId="44" applyFont="1" applyBorder="1" applyAlignment="1">
      <alignment horizontal="left" vertical="center"/>
    </xf>
    <xf numFmtId="0" fontId="5" fillId="0" borderId="4" xfId="44" applyFont="1" applyBorder="1" applyAlignment="1">
      <alignment horizontal="left" vertical="center"/>
    </xf>
    <xf numFmtId="0" fontId="5" fillId="0" borderId="14" xfId="45" applyFont="1" applyBorder="1" applyAlignment="1">
      <alignment horizontal="left" vertical="center"/>
    </xf>
    <xf numFmtId="194" fontId="12" fillId="0" borderId="0" xfId="44" applyNumberFormat="1" applyFont="1" applyAlignment="1"/>
    <xf numFmtId="0" fontId="7" fillId="0" borderId="52" xfId="44" applyFont="1" applyBorder="1" applyAlignment="1">
      <alignment horizontal="left" vertical="center" indent="1"/>
    </xf>
    <xf numFmtId="0" fontId="7" fillId="0" borderId="10" xfId="44" applyFont="1" applyBorder="1" applyAlignment="1">
      <alignment horizontal="left" vertical="center" indent="1"/>
    </xf>
    <xf numFmtId="0" fontId="7" fillId="0" borderId="10" xfId="44" applyFont="1" applyBorder="1" applyAlignment="1">
      <alignment horizontal="center" vertical="center"/>
    </xf>
    <xf numFmtId="57" fontId="7" fillId="0" borderId="10" xfId="44" applyNumberFormat="1" applyFont="1" applyBorder="1" applyAlignment="1">
      <alignment horizontal="center" vertical="center"/>
    </xf>
    <xf numFmtId="187" fontId="7" fillId="0" borderId="10" xfId="44" applyNumberFormat="1" applyFont="1" applyBorder="1" applyAlignment="1">
      <alignment vertical="center"/>
    </xf>
    <xf numFmtId="0" fontId="7" fillId="0" borderId="25" xfId="44" applyFont="1" applyBorder="1" applyAlignment="1">
      <alignment vertical="center"/>
    </xf>
    <xf numFmtId="0" fontId="7" fillId="0" borderId="10" xfId="44" applyFont="1" applyBorder="1" applyAlignment="1">
      <alignment vertical="center"/>
    </xf>
    <xf numFmtId="0" fontId="7" fillId="0" borderId="12" xfId="44" applyFont="1" applyBorder="1" applyAlignment="1">
      <alignment horizontal="left" vertical="center" indent="1"/>
    </xf>
    <xf numFmtId="187" fontId="7" fillId="0" borderId="12" xfId="44" applyNumberFormat="1" applyFont="1" applyBorder="1" applyAlignment="1">
      <alignment vertical="center"/>
    </xf>
    <xf numFmtId="187" fontId="7" fillId="0" borderId="12" xfId="44" applyNumberFormat="1" applyFont="1" applyBorder="1" applyAlignment="1">
      <alignment horizontal="center" vertical="center"/>
    </xf>
    <xf numFmtId="0" fontId="7" fillId="0" borderId="0" xfId="44" applyFont="1" applyBorder="1" applyAlignment="1">
      <alignment vertical="top" wrapText="1"/>
    </xf>
    <xf numFmtId="0" fontId="0" fillId="0" borderId="0" xfId="0" applyBorder="1" applyAlignment="1">
      <alignment vertical="top"/>
    </xf>
    <xf numFmtId="0" fontId="5" fillId="0" borderId="6" xfId="44" applyFont="1" applyBorder="1" applyAlignment="1">
      <alignment horizontal="left" vertical="center"/>
    </xf>
    <xf numFmtId="0" fontId="5" fillId="0" borderId="10" xfId="44" applyFont="1" applyBorder="1" applyAlignment="1">
      <alignment horizontal="left" vertical="center"/>
    </xf>
    <xf numFmtId="0" fontId="5" fillId="0" borderId="21" xfId="44" applyFont="1" applyBorder="1" applyAlignment="1">
      <alignment horizontal="left" vertical="center" indent="1"/>
    </xf>
    <xf numFmtId="0" fontId="5" fillId="0" borderId="1" xfId="44" applyFont="1" applyBorder="1" applyAlignment="1">
      <alignment horizontal="center" vertical="center"/>
    </xf>
    <xf numFmtId="0" fontId="5" fillId="0" borderId="21" xfId="44" applyFont="1" applyBorder="1" applyAlignment="1">
      <alignment horizontal="center" vertical="center"/>
    </xf>
    <xf numFmtId="0" fontId="5" fillId="0" borderId="14" xfId="44" applyFont="1" applyBorder="1" applyAlignment="1">
      <alignment horizontal="center" vertical="center"/>
    </xf>
    <xf numFmtId="0" fontId="5" fillId="0" borderId="17" xfId="44" applyFont="1" applyBorder="1" applyAlignment="1">
      <alignment horizontal="center" vertical="center"/>
    </xf>
    <xf numFmtId="0" fontId="5" fillId="0" borderId="24" xfId="44" applyFont="1" applyBorder="1" applyAlignment="1">
      <alignment horizontal="center" vertical="center"/>
    </xf>
    <xf numFmtId="0" fontId="15" fillId="0" borderId="4" xfId="43" applyBorder="1" applyAlignment="1">
      <alignment vertical="center"/>
    </xf>
    <xf numFmtId="0" fontId="5" fillId="0" borderId="15" xfId="44" applyFont="1" applyBorder="1" applyAlignment="1">
      <alignment horizontal="center" vertical="center"/>
    </xf>
    <xf numFmtId="0" fontId="9" fillId="0" borderId="0" xfId="45" applyFont="1" applyAlignment="1">
      <alignment vertical="top"/>
    </xf>
    <xf numFmtId="0" fontId="16" fillId="0" borderId="0" xfId="45" applyFont="1" applyAlignment="1">
      <alignment horizontal="right" vertical="center"/>
    </xf>
    <xf numFmtId="186" fontId="5" fillId="0" borderId="45" xfId="45" applyNumberFormat="1" applyFont="1" applyBorder="1" applyAlignment="1">
      <alignment horizontal="center" vertical="center"/>
    </xf>
    <xf numFmtId="187" fontId="5" fillId="0" borderId="7" xfId="45" applyNumberFormat="1" applyFont="1" applyBorder="1" applyAlignment="1">
      <alignment vertical="center"/>
    </xf>
    <xf numFmtId="0" fontId="5" fillId="0" borderId="57" xfId="45" applyFont="1" applyBorder="1" applyAlignment="1">
      <alignment horizontal="left" vertical="center"/>
    </xf>
    <xf numFmtId="186" fontId="5" fillId="0" borderId="37" xfId="45" applyNumberFormat="1" applyFont="1" applyBorder="1" applyAlignment="1">
      <alignment horizontal="center" vertical="center"/>
    </xf>
    <xf numFmtId="187" fontId="5" fillId="0" borderId="38" xfId="45" applyNumberFormat="1" applyFont="1" applyBorder="1" applyAlignment="1">
      <alignment vertical="center"/>
    </xf>
    <xf numFmtId="0" fontId="5" fillId="0" borderId="58" xfId="45" applyFont="1" applyBorder="1" applyAlignment="1">
      <alignment horizontal="left" vertical="center"/>
    </xf>
    <xf numFmtId="186" fontId="5" fillId="0" borderId="51" xfId="45" applyNumberFormat="1" applyFont="1" applyBorder="1" applyAlignment="1">
      <alignment horizontal="center" vertical="center"/>
    </xf>
    <xf numFmtId="187" fontId="5" fillId="0" borderId="5" xfId="45" applyNumberFormat="1" applyFont="1" applyBorder="1" applyAlignment="1">
      <alignment vertical="center"/>
    </xf>
    <xf numFmtId="0" fontId="5" fillId="0" borderId="23" xfId="45" applyFont="1" applyBorder="1" applyAlignment="1">
      <alignment horizontal="left" vertical="center"/>
    </xf>
    <xf numFmtId="57" fontId="5" fillId="0" borderId="59" xfId="45" applyNumberFormat="1" applyFont="1" applyBorder="1" applyAlignment="1">
      <alignment horizontal="center" vertical="center"/>
    </xf>
    <xf numFmtId="0" fontId="5" fillId="0" borderId="60" xfId="45" applyFont="1" applyBorder="1" applyAlignment="1">
      <alignment vertical="center"/>
    </xf>
    <xf numFmtId="187" fontId="5" fillId="0" borderId="60" xfId="45" applyNumberFormat="1" applyFont="1" applyBorder="1" applyAlignment="1">
      <alignment vertical="center"/>
    </xf>
    <xf numFmtId="0" fontId="5" fillId="0" borderId="61" xfId="45" applyFont="1" applyBorder="1" applyAlignment="1">
      <alignment vertical="center"/>
    </xf>
    <xf numFmtId="0" fontId="5" fillId="0" borderId="62" xfId="45" applyFont="1" applyBorder="1" applyAlignment="1">
      <alignment horizontal="left" vertical="center"/>
    </xf>
    <xf numFmtId="0" fontId="5" fillId="0" borderId="63" xfId="45" applyFont="1" applyBorder="1" applyAlignment="1">
      <alignment horizontal="distributed" vertical="center"/>
    </xf>
    <xf numFmtId="0" fontId="5" fillId="0" borderId="64" xfId="45" applyFont="1" applyBorder="1" applyAlignment="1">
      <alignment horizontal="distributed" vertical="center"/>
    </xf>
    <xf numFmtId="0" fontId="5" fillId="0" borderId="64" xfId="45" applyFont="1" applyBorder="1" applyAlignment="1">
      <alignment vertical="center"/>
    </xf>
    <xf numFmtId="186" fontId="5" fillId="0" borderId="65" xfId="45" applyNumberFormat="1" applyFont="1" applyBorder="1" applyAlignment="1">
      <alignment horizontal="center" vertical="center"/>
    </xf>
    <xf numFmtId="187" fontId="5" fillId="0" borderId="4" xfId="45" applyNumberFormat="1" applyFont="1" applyBorder="1" applyAlignment="1">
      <alignment vertical="center"/>
    </xf>
    <xf numFmtId="0" fontId="7" fillId="0" borderId="10" xfId="44" applyFont="1" applyBorder="1" applyAlignment="1">
      <alignment horizontal="right" vertical="center"/>
    </xf>
    <xf numFmtId="0" fontId="5" fillId="0" borderId="0" xfId="0" applyFont="1" applyAlignment="1">
      <alignmen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left" vertical="center"/>
    </xf>
    <xf numFmtId="0" fontId="5" fillId="0" borderId="0" xfId="0" applyFont="1" applyBorder="1" applyAlignment="1">
      <alignment horizontal="left" vertical="center" shrinkToFit="1"/>
    </xf>
    <xf numFmtId="0" fontId="49" fillId="0" borderId="0" xfId="45" quotePrefix="1" applyFont="1" applyAlignment="1">
      <alignment horizontal="center" vertical="center"/>
    </xf>
    <xf numFmtId="0" fontId="9" fillId="0" borderId="66" xfId="0" applyFont="1" applyBorder="1" applyAlignment="1">
      <alignment horizontal="center" vertical="center"/>
    </xf>
    <xf numFmtId="0" fontId="9" fillId="0" borderId="66" xfId="0" applyFont="1" applyBorder="1" applyAlignment="1">
      <alignment horizontal="left" vertical="center" shrinkToFit="1"/>
    </xf>
    <xf numFmtId="0" fontId="9" fillId="0" borderId="67" xfId="0" applyFont="1" applyBorder="1" applyAlignment="1">
      <alignment horizontal="left" vertical="center" shrinkToFit="1"/>
    </xf>
    <xf numFmtId="0" fontId="7" fillId="0" borderId="0" xfId="0" applyFont="1" applyBorder="1" applyAlignment="1">
      <alignment horizontal="left" vertical="center"/>
    </xf>
    <xf numFmtId="0" fontId="7" fillId="0" borderId="0" xfId="0" applyFont="1" applyAlignment="1">
      <alignment horizontal="left" vertical="center"/>
    </xf>
    <xf numFmtId="0" fontId="5" fillId="0" borderId="4" xfId="0" applyFont="1" applyBorder="1" applyAlignment="1">
      <alignment vertical="center"/>
    </xf>
    <xf numFmtId="0" fontId="9" fillId="0" borderId="0" xfId="0" applyFont="1" applyBorder="1" applyAlignment="1">
      <alignment horizontal="left" vertical="center"/>
    </xf>
    <xf numFmtId="0" fontId="18" fillId="0" borderId="0" xfId="0" applyFont="1" applyBorder="1" applyAlignment="1">
      <alignment horizontal="left"/>
    </xf>
    <xf numFmtId="0" fontId="9" fillId="0" borderId="0" xfId="0" applyFont="1" applyAlignment="1">
      <alignment horizontal="left" vertical="center"/>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9" fillId="0" borderId="66" xfId="0" applyFont="1" applyBorder="1" applyAlignment="1">
      <alignment horizontal="center" vertical="center" shrinkToFit="1"/>
    </xf>
    <xf numFmtId="0" fontId="9" fillId="0" borderId="68" xfId="0" applyFont="1" applyBorder="1" applyAlignment="1">
      <alignment horizontal="center" vertical="center"/>
    </xf>
    <xf numFmtId="0" fontId="9" fillId="0" borderId="68" xfId="0" applyFont="1" applyBorder="1" applyAlignment="1">
      <alignment horizontal="left" vertical="center" shrinkToFit="1"/>
    </xf>
    <xf numFmtId="0" fontId="9" fillId="0" borderId="69" xfId="0" applyFont="1" applyBorder="1" applyAlignment="1">
      <alignment horizontal="center" vertical="center"/>
    </xf>
    <xf numFmtId="0" fontId="9" fillId="0" borderId="69" xfId="0" applyFont="1" applyBorder="1" applyAlignment="1">
      <alignment horizontal="left" vertical="center" shrinkToFit="1"/>
    </xf>
    <xf numFmtId="0" fontId="9" fillId="0" borderId="67" xfId="0" applyFont="1" applyBorder="1" applyAlignment="1">
      <alignment horizontal="center" vertical="center"/>
    </xf>
    <xf numFmtId="0" fontId="9" fillId="0" borderId="70" xfId="0" applyFont="1" applyBorder="1" applyAlignment="1">
      <alignment horizontal="center" vertical="center"/>
    </xf>
    <xf numFmtId="0" fontId="9" fillId="0" borderId="70" xfId="0" applyFont="1" applyBorder="1" applyAlignment="1">
      <alignment horizontal="left" vertical="center"/>
    </xf>
    <xf numFmtId="0" fontId="9" fillId="0" borderId="67" xfId="0" applyFont="1" applyBorder="1" applyAlignment="1">
      <alignment horizontal="left" vertical="center"/>
    </xf>
    <xf numFmtId="0" fontId="9" fillId="0" borderId="70" xfId="0" applyFont="1" applyBorder="1" applyAlignment="1">
      <alignment horizontal="center" vertical="center" shrinkToFit="1"/>
    </xf>
    <xf numFmtId="0" fontId="9" fillId="0" borderId="71" xfId="0" applyFont="1" applyBorder="1" applyAlignment="1">
      <alignment horizontal="center" vertical="center"/>
    </xf>
    <xf numFmtId="0" fontId="9" fillId="0" borderId="71" xfId="0" applyFont="1" applyBorder="1" applyAlignment="1">
      <alignment horizontal="left" vertical="center" shrinkToFit="1"/>
    </xf>
    <xf numFmtId="0" fontId="5" fillId="0" borderId="0" xfId="0" applyFont="1" applyBorder="1" applyAlignment="1">
      <alignment vertical="center"/>
    </xf>
    <xf numFmtId="0" fontId="7" fillId="0" borderId="0" xfId="0" applyFont="1" applyBorder="1" applyAlignment="1">
      <alignment horizontal="left"/>
    </xf>
    <xf numFmtId="0" fontId="7" fillId="0" borderId="0" xfId="0" quotePrefix="1" applyFont="1" applyAlignment="1">
      <alignment vertical="center"/>
    </xf>
    <xf numFmtId="0" fontId="48" fillId="0" borderId="0" xfId="0" applyFont="1" applyAlignment="1">
      <alignment vertical="center"/>
    </xf>
    <xf numFmtId="0" fontId="5" fillId="0" borderId="52" xfId="44" applyFont="1" applyBorder="1" applyAlignment="1">
      <alignment horizontal="left" vertical="center"/>
    </xf>
    <xf numFmtId="0" fontId="5" fillId="0" borderId="10" xfId="44" applyFont="1" applyBorder="1" applyAlignment="1">
      <alignment horizontal="right" vertical="top"/>
    </xf>
    <xf numFmtId="0" fontId="21" fillId="0" borderId="6" xfId="0" applyFont="1" applyBorder="1" applyAlignment="1">
      <alignment horizontal="justify" vertical="top" wrapText="1"/>
    </xf>
    <xf numFmtId="0" fontId="21" fillId="0" borderId="14" xfId="0" applyFont="1" applyBorder="1" applyAlignment="1">
      <alignment horizontal="justify" vertical="top" wrapText="1"/>
    </xf>
    <xf numFmtId="0" fontId="21" fillId="0" borderId="16" xfId="0" applyFont="1" applyBorder="1" applyAlignment="1">
      <alignment horizontal="justify" vertical="top" wrapText="1"/>
    </xf>
    <xf numFmtId="0" fontId="21" fillId="0" borderId="15" xfId="0" applyFont="1" applyBorder="1" applyAlignment="1">
      <alignment horizontal="justify" vertical="top" wrapText="1"/>
    </xf>
    <xf numFmtId="0" fontId="10" fillId="0" borderId="0" xfId="45" applyFont="1" applyAlignment="1">
      <alignment vertical="center"/>
    </xf>
    <xf numFmtId="0" fontId="17" fillId="0" borderId="0" xfId="0" applyFont="1" applyAlignment="1">
      <alignment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0" fillId="0" borderId="0" xfId="0" applyBorder="1" applyAlignment="1">
      <alignment horizontal="right" vertical="top"/>
    </xf>
    <xf numFmtId="0" fontId="7" fillId="0" borderId="6" xfId="44" applyFont="1" applyBorder="1" applyAlignment="1">
      <alignment horizontal="left" vertical="center"/>
    </xf>
    <xf numFmtId="0" fontId="23" fillId="0" borderId="0" xfId="0" applyFont="1" applyAlignment="1">
      <alignment vertical="center"/>
    </xf>
    <xf numFmtId="0" fontId="2" fillId="0" borderId="0" xfId="44" applyFont="1" applyAlignment="1">
      <alignment vertical="center"/>
    </xf>
    <xf numFmtId="0" fontId="8" fillId="0" borderId="0" xfId="44" applyFont="1" applyAlignment="1"/>
    <xf numFmtId="0" fontId="5" fillId="0" borderId="0" xfId="44" applyFont="1" applyAlignment="1"/>
    <xf numFmtId="0" fontId="5" fillId="0" borderId="12" xfId="44" applyFont="1" applyBorder="1" applyAlignment="1">
      <alignment horizontal="right" vertical="center"/>
    </xf>
    <xf numFmtId="0" fontId="5" fillId="0" borderId="0" xfId="44" applyFont="1" applyBorder="1" applyAlignment="1">
      <alignment horizontal="right" vertical="center"/>
    </xf>
    <xf numFmtId="0" fontId="5" fillId="0" borderId="16" xfId="44" applyFont="1" applyBorder="1" applyAlignment="1">
      <alignment horizontal="right" vertical="center"/>
    </xf>
    <xf numFmtId="0" fontId="5" fillId="0" borderId="4" xfId="44" applyFont="1" applyBorder="1" applyAlignment="1">
      <alignment vertical="center" shrinkToFit="1"/>
    </xf>
    <xf numFmtId="0" fontId="5" fillId="0" borderId="4" xfId="44" applyFont="1" applyBorder="1" applyAlignment="1">
      <alignment horizontal="right" vertical="center"/>
    </xf>
    <xf numFmtId="0" fontId="5" fillId="0" borderId="13" xfId="44" applyFont="1" applyBorder="1" applyAlignment="1">
      <alignment vertical="center"/>
    </xf>
    <xf numFmtId="0" fontId="5" fillId="0" borderId="15" xfId="44" applyFont="1" applyBorder="1" applyAlignment="1">
      <alignment vertical="center"/>
    </xf>
    <xf numFmtId="0" fontId="49" fillId="0" borderId="0" xfId="45" quotePrefix="1" applyFont="1" applyAlignment="1">
      <alignment horizontal="right" vertical="center"/>
    </xf>
    <xf numFmtId="0" fontId="50" fillId="0" borderId="0" xfId="0" applyFont="1" applyAlignment="1">
      <alignment vertical="center"/>
    </xf>
    <xf numFmtId="0" fontId="5" fillId="0" borderId="0" xfId="44" applyFont="1" applyBorder="1" applyAlignment="1">
      <alignment vertical="center" shrinkToFit="1"/>
    </xf>
    <xf numFmtId="0" fontId="51" fillId="0" borderId="0" xfId="45" applyFont="1" applyAlignment="1">
      <alignment vertical="center"/>
    </xf>
    <xf numFmtId="0" fontId="52" fillId="0" borderId="0" xfId="45" applyFont="1" applyAlignment="1">
      <alignment vertical="center"/>
    </xf>
    <xf numFmtId="0" fontId="53" fillId="0" borderId="4" xfId="45" applyFont="1" applyBorder="1" applyAlignment="1">
      <alignment vertical="center" shrinkToFit="1"/>
    </xf>
    <xf numFmtId="0" fontId="5" fillId="0" borderId="12" xfId="45" applyFont="1" applyBorder="1" applyAlignment="1">
      <alignment horizontal="distributed" vertical="center"/>
    </xf>
    <xf numFmtId="0" fontId="9" fillId="0" borderId="0" xfId="45" applyFont="1" applyBorder="1" applyAlignment="1">
      <alignment vertical="top" wrapText="1"/>
    </xf>
    <xf numFmtId="0" fontId="9" fillId="0" borderId="0" xfId="45" applyFont="1" applyBorder="1" applyAlignment="1">
      <alignment vertical="top"/>
    </xf>
    <xf numFmtId="0" fontId="5" fillId="0" borderId="0" xfId="0" applyFont="1" applyFill="1" applyAlignment="1">
      <alignment vertical="center"/>
    </xf>
    <xf numFmtId="0" fontId="25" fillId="0" borderId="0" xfId="0" applyFont="1" applyFill="1" applyBorder="1" applyAlignment="1">
      <alignment horizontal="left" vertical="center"/>
    </xf>
    <xf numFmtId="0" fontId="5" fillId="0" borderId="4" xfId="45" applyFont="1" applyBorder="1" applyAlignment="1">
      <alignment vertical="top"/>
    </xf>
    <xf numFmtId="0" fontId="5" fillId="0" borderId="4" xfId="45" applyFont="1" applyBorder="1" applyAlignment="1">
      <alignment vertical="top" wrapText="1"/>
    </xf>
    <xf numFmtId="0" fontId="0" fillId="0" borderId="4" xfId="0" applyBorder="1" applyAlignment="1">
      <alignment vertical="top" wrapText="1"/>
    </xf>
    <xf numFmtId="0" fontId="5" fillId="0" borderId="6" xfId="45" applyFont="1" applyBorder="1" applyAlignment="1">
      <alignment vertical="top"/>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5" fillId="0" borderId="0" xfId="0" applyFont="1" applyFill="1" applyAlignment="1">
      <alignment horizontal="left" vertical="center"/>
    </xf>
    <xf numFmtId="0" fontId="2" fillId="0" borderId="12" xfId="0" applyFont="1" applyBorder="1" applyAlignment="1">
      <alignment vertical="center"/>
    </xf>
    <xf numFmtId="0" fontId="7" fillId="0" borderId="0" xfId="45" applyFont="1" applyBorder="1" applyAlignment="1">
      <alignment horizontal="center" vertical="distributed" textRotation="255"/>
    </xf>
    <xf numFmtId="38" fontId="5" fillId="0" borderId="0" xfId="33" applyFont="1" applyBorder="1" applyAlignment="1">
      <alignment vertical="center"/>
    </xf>
    <xf numFmtId="0" fontId="7" fillId="0" borderId="0" xfId="45" applyFont="1" applyBorder="1" applyAlignment="1">
      <alignment horizontal="center" vertical="center" textRotation="255"/>
    </xf>
    <xf numFmtId="0" fontId="5" fillId="0" borderId="12" xfId="45" applyFont="1" applyFill="1" applyBorder="1" applyAlignment="1">
      <alignment horizontal="center" vertical="center"/>
    </xf>
    <xf numFmtId="0" fontId="0" fillId="0" borderId="12" xfId="0" applyFill="1" applyBorder="1" applyAlignment="1">
      <alignment vertical="center"/>
    </xf>
    <xf numFmtId="0" fontId="0" fillId="0" borderId="0" xfId="0" applyFill="1" applyBorder="1" applyAlignment="1">
      <alignment vertical="center"/>
    </xf>
    <xf numFmtId="0" fontId="5" fillId="0" borderId="14" xfId="45" applyFont="1" applyFill="1" applyBorder="1" applyAlignment="1">
      <alignment horizontal="center" vertical="center"/>
    </xf>
    <xf numFmtId="0" fontId="1" fillId="0" borderId="12" xfId="0" applyFont="1" applyBorder="1" applyAlignment="1">
      <alignment vertical="center"/>
    </xf>
    <xf numFmtId="0" fontId="5" fillId="0" borderId="12" xfId="45" applyFont="1" applyFill="1" applyBorder="1" applyAlignment="1">
      <alignment vertical="center"/>
    </xf>
    <xf numFmtId="0" fontId="5" fillId="0" borderId="0" xfId="45" applyFont="1" applyFill="1" applyBorder="1" applyAlignment="1">
      <alignment vertical="center"/>
    </xf>
    <xf numFmtId="0" fontId="5" fillId="0" borderId="0" xfId="45" applyFont="1" applyFill="1" applyBorder="1" applyAlignment="1">
      <alignment horizontal="center" vertical="center"/>
    </xf>
    <xf numFmtId="0" fontId="8" fillId="0" borderId="0" xfId="45" applyFont="1" applyBorder="1" applyAlignment="1">
      <alignment horizontal="left" vertical="center"/>
    </xf>
    <xf numFmtId="0" fontId="5" fillId="0" borderId="0" xfId="0" applyFont="1" applyBorder="1" applyAlignment="1">
      <alignment horizontal="left"/>
    </xf>
    <xf numFmtId="0" fontId="5" fillId="0" borderId="0" xfId="0" applyFont="1" applyBorder="1" applyAlignment="1"/>
    <xf numFmtId="0" fontId="2" fillId="0" borderId="0" xfId="0" applyFont="1" applyBorder="1" applyAlignment="1">
      <alignment vertical="center"/>
    </xf>
    <xf numFmtId="0" fontId="5" fillId="0" borderId="0" xfId="45" applyFont="1" applyAlignment="1">
      <alignment vertical="top"/>
    </xf>
    <xf numFmtId="0" fontId="5" fillId="0" borderId="58" xfId="45" applyFont="1" applyFill="1" applyBorder="1" applyAlignment="1">
      <alignment horizontal="center" vertical="center"/>
    </xf>
    <xf numFmtId="0" fontId="5" fillId="0" borderId="15" xfId="45" applyFont="1" applyFill="1" applyBorder="1" applyAlignment="1">
      <alignment horizontal="center" vertical="center"/>
    </xf>
    <xf numFmtId="0" fontId="5" fillId="0" borderId="28" xfId="45" applyFont="1" applyFill="1" applyBorder="1" applyAlignment="1">
      <alignment horizontal="center" vertical="center"/>
    </xf>
    <xf numFmtId="0" fontId="5" fillId="0" borderId="39" xfId="45" applyFont="1" applyFill="1" applyBorder="1" applyAlignment="1">
      <alignment horizontal="center" vertical="center"/>
    </xf>
    <xf numFmtId="0" fontId="5" fillId="0" borderId="24" xfId="45" applyFont="1" applyFill="1" applyBorder="1" applyAlignment="1">
      <alignment horizontal="center" vertical="center"/>
    </xf>
    <xf numFmtId="0" fontId="5" fillId="0" borderId="1" xfId="45" applyFont="1" applyFill="1" applyBorder="1" applyAlignment="1">
      <alignment vertical="center"/>
    </xf>
    <xf numFmtId="0" fontId="5" fillId="0" borderId="21" xfId="45" applyFont="1" applyFill="1" applyBorder="1" applyAlignment="1">
      <alignment horizontal="center" vertical="center"/>
    </xf>
    <xf numFmtId="0" fontId="5" fillId="0" borderId="9" xfId="45" applyFont="1" applyFill="1" applyBorder="1" applyAlignment="1">
      <alignment horizontal="center" vertical="center"/>
    </xf>
    <xf numFmtId="0" fontId="2" fillId="0" borderId="72" xfId="45" applyFont="1" applyBorder="1" applyAlignment="1">
      <alignment horizontal="center" vertical="center"/>
    </xf>
    <xf numFmtId="0" fontId="26" fillId="0" borderId="0" xfId="45" applyFont="1" applyAlignment="1">
      <alignment vertical="center"/>
    </xf>
    <xf numFmtId="0" fontId="2" fillId="0" borderId="72" xfId="0" applyFont="1" applyBorder="1" applyAlignment="1">
      <alignment horizontal="right" vertical="center" shrinkToFit="1"/>
    </xf>
    <xf numFmtId="0" fontId="2" fillId="0" borderId="72" xfId="45" applyFont="1" applyBorder="1" applyAlignment="1">
      <alignment horizontal="center" vertical="top"/>
    </xf>
    <xf numFmtId="0" fontId="54" fillId="0" borderId="0" xfId="45" applyFont="1" applyAlignment="1"/>
    <xf numFmtId="0" fontId="54" fillId="0" borderId="0" xfId="45" applyFont="1"/>
    <xf numFmtId="49" fontId="55" fillId="0" borderId="0" xfId="0" applyNumberFormat="1" applyFont="1" applyFill="1" applyAlignment="1">
      <alignment horizontal="right" vertical="center"/>
    </xf>
    <xf numFmtId="0" fontId="55" fillId="0" borderId="0" xfId="0" applyFont="1" applyFill="1" applyAlignment="1">
      <alignment vertical="center"/>
    </xf>
    <xf numFmtId="0" fontId="54" fillId="0" borderId="0" xfId="0" applyFont="1" applyFill="1" applyAlignment="1">
      <alignment vertical="center"/>
    </xf>
    <xf numFmtId="0" fontId="54" fillId="0" borderId="0" xfId="0" applyFont="1" applyAlignment="1">
      <alignment vertical="center"/>
    </xf>
    <xf numFmtId="0" fontId="55" fillId="0" borderId="0" xfId="0" applyFont="1" applyFill="1" applyAlignment="1">
      <alignment horizontal="left" vertical="center" indent="1"/>
    </xf>
    <xf numFmtId="49" fontId="55" fillId="0" borderId="0" xfId="0" applyNumberFormat="1" applyFont="1" applyFill="1" applyAlignment="1">
      <alignment vertical="center"/>
    </xf>
    <xf numFmtId="49" fontId="55" fillId="0" borderId="0" xfId="0" applyNumberFormat="1"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8" fillId="0" borderId="0" xfId="45" applyFont="1" applyAlignment="1">
      <alignment vertical="center"/>
    </xf>
    <xf numFmtId="189" fontId="59" fillId="0" borderId="0" xfId="45" applyNumberFormat="1" applyFont="1" applyAlignment="1">
      <alignment horizontal="right" vertical="center"/>
    </xf>
    <xf numFmtId="190" fontId="59" fillId="0" borderId="0" xfId="45" applyNumberFormat="1" applyFont="1" applyAlignment="1">
      <alignment horizontal="left" vertical="center"/>
    </xf>
    <xf numFmtId="0" fontId="59" fillId="0" borderId="0" xfId="45" applyFont="1" applyAlignment="1">
      <alignment vertical="center"/>
    </xf>
    <xf numFmtId="0" fontId="59" fillId="0" borderId="74" xfId="45" applyFont="1" applyBorder="1" applyAlignment="1">
      <alignment horizontal="center" vertical="center"/>
    </xf>
    <xf numFmtId="58" fontId="59" fillId="0" borderId="74" xfId="45" applyNumberFormat="1" applyFont="1" applyBorder="1" applyAlignment="1">
      <alignment horizontal="center" vertical="center"/>
    </xf>
    <xf numFmtId="0" fontId="59" fillId="0" borderId="62" xfId="45" applyFont="1" applyBorder="1" applyAlignment="1">
      <alignment horizontal="distributed" vertical="center"/>
    </xf>
    <xf numFmtId="0" fontId="59" fillId="0" borderId="0" xfId="45" applyFont="1" applyBorder="1" applyAlignment="1">
      <alignment horizontal="center" vertical="center"/>
    </xf>
    <xf numFmtId="0" fontId="60" fillId="0" borderId="0" xfId="45" applyFont="1" applyAlignment="1">
      <alignment vertical="center"/>
    </xf>
    <xf numFmtId="184" fontId="59" fillId="0" borderId="0" xfId="45" applyNumberFormat="1" applyFont="1" applyAlignment="1">
      <alignment vertical="center"/>
    </xf>
    <xf numFmtId="0" fontId="61" fillId="0" borderId="0" xfId="45" applyFont="1" applyAlignment="1">
      <alignment vertical="center"/>
    </xf>
    <xf numFmtId="0" fontId="59" fillId="0" borderId="30" xfId="45" applyFont="1" applyBorder="1" applyAlignment="1">
      <alignment vertical="center"/>
    </xf>
    <xf numFmtId="58" fontId="59" fillId="0" borderId="0" xfId="45" applyNumberFormat="1" applyFont="1" applyBorder="1" applyAlignment="1">
      <alignment horizontal="center" vertical="center"/>
    </xf>
    <xf numFmtId="0" fontId="59" fillId="0" borderId="6" xfId="45" applyFont="1" applyBorder="1" applyAlignment="1">
      <alignment horizontal="distributed" vertical="center"/>
    </xf>
    <xf numFmtId="0" fontId="59" fillId="0" borderId="0" xfId="45" applyFont="1" applyBorder="1" applyAlignment="1">
      <alignment horizontal="left" vertical="center"/>
    </xf>
    <xf numFmtId="0" fontId="59" fillId="0" borderId="6" xfId="45" applyFont="1" applyBorder="1" applyAlignment="1">
      <alignment vertical="center"/>
    </xf>
    <xf numFmtId="0" fontId="59" fillId="0" borderId="0" xfId="45" applyFont="1" applyBorder="1" applyAlignment="1">
      <alignment vertical="center"/>
    </xf>
    <xf numFmtId="0" fontId="59" fillId="0" borderId="1" xfId="45" applyFont="1" applyBorder="1" applyAlignment="1">
      <alignment vertical="center"/>
    </xf>
    <xf numFmtId="0" fontId="59" fillId="0" borderId="21" xfId="45" applyFont="1" applyBorder="1" applyAlignment="1">
      <alignment vertical="center"/>
    </xf>
    <xf numFmtId="0" fontId="59" fillId="0" borderId="14" xfId="45" applyFont="1" applyBorder="1" applyAlignment="1">
      <alignment vertical="center"/>
    </xf>
    <xf numFmtId="0" fontId="59" fillId="0" borderId="16" xfId="45" applyFont="1" applyBorder="1" applyAlignment="1">
      <alignment vertical="center"/>
    </xf>
    <xf numFmtId="0" fontId="59" fillId="0" borderId="17" xfId="45" applyFont="1" applyBorder="1" applyAlignment="1">
      <alignment vertical="center"/>
    </xf>
    <xf numFmtId="0" fontId="59" fillId="0" borderId="24" xfId="45" applyFont="1" applyBorder="1" applyAlignment="1">
      <alignment vertical="center"/>
    </xf>
    <xf numFmtId="0" fontId="59" fillId="0" borderId="15" xfId="45" applyFont="1" applyBorder="1" applyAlignment="1">
      <alignment vertical="center"/>
    </xf>
    <xf numFmtId="0" fontId="55" fillId="0" borderId="0" xfId="45" applyFont="1" applyAlignment="1">
      <alignment vertical="center"/>
    </xf>
    <xf numFmtId="0" fontId="59" fillId="0" borderId="0" xfId="45" applyFont="1" applyAlignment="1">
      <alignment horizontal="distributed" vertical="center"/>
    </xf>
    <xf numFmtId="58" fontId="59" fillId="0" borderId="0" xfId="45" applyNumberFormat="1" applyFont="1" applyAlignment="1">
      <alignment horizontal="right" vertical="center" indent="2"/>
    </xf>
    <xf numFmtId="58" fontId="59" fillId="0" borderId="0" xfId="45" applyNumberFormat="1" applyFont="1" applyAlignment="1">
      <alignment horizontal="center" vertical="center"/>
    </xf>
    <xf numFmtId="58" fontId="59" fillId="0" borderId="0" xfId="45" applyNumberFormat="1" applyFont="1" applyAlignment="1">
      <alignment horizontal="left" vertical="center" indent="2"/>
    </xf>
    <xf numFmtId="0" fontId="59" fillId="0" borderId="0" xfId="45" applyFont="1" applyAlignment="1">
      <alignment horizontal="center" vertical="center"/>
    </xf>
    <xf numFmtId="181" fontId="59" fillId="0" borderId="0" xfId="45" applyNumberFormat="1" applyFont="1" applyAlignment="1">
      <alignment horizontal="center" vertical="center"/>
    </xf>
    <xf numFmtId="181" fontId="59" fillId="0" borderId="0" xfId="45" applyNumberFormat="1" applyFont="1" applyAlignment="1">
      <alignment horizontal="right" vertical="center"/>
    </xf>
    <xf numFmtId="0" fontId="56" fillId="0" borderId="0" xfId="45" applyFont="1" applyAlignment="1">
      <alignment vertical="center"/>
    </xf>
    <xf numFmtId="0" fontId="62" fillId="0" borderId="0" xfId="0" applyFont="1" applyAlignment="1">
      <alignment vertical="center"/>
    </xf>
    <xf numFmtId="0" fontId="62" fillId="0" borderId="4" xfId="45" applyFont="1" applyBorder="1" applyAlignment="1">
      <alignment horizontal="distributed" vertical="center" shrinkToFit="1"/>
    </xf>
    <xf numFmtId="0" fontId="63" fillId="0" borderId="0" xfId="44" applyFont="1" applyAlignment="1">
      <alignment vertical="center"/>
    </xf>
    <xf numFmtId="0" fontId="54" fillId="0" borderId="0" xfId="44" applyFont="1" applyAlignment="1"/>
    <xf numFmtId="0" fontId="60" fillId="0" borderId="0" xfId="44" applyFont="1" applyAlignment="1"/>
    <xf numFmtId="0" fontId="59" fillId="0" borderId="0" xfId="44" applyFont="1" applyAlignment="1">
      <alignment vertical="center"/>
    </xf>
    <xf numFmtId="0" fontId="59" fillId="0" borderId="0" xfId="44" applyFont="1" applyAlignment="1"/>
    <xf numFmtId="0" fontId="59" fillId="0" borderId="0" xfId="44" applyFont="1" applyBorder="1" applyAlignment="1">
      <alignment horizontal="right" vertical="center"/>
    </xf>
    <xf numFmtId="0" fontId="59" fillId="0" borderId="0" xfId="44" applyFont="1" applyBorder="1" applyAlignment="1">
      <alignment vertical="center" shrinkToFit="1"/>
    </xf>
    <xf numFmtId="0" fontId="59" fillId="0" borderId="0" xfId="44" applyFont="1" applyBorder="1" applyAlignment="1">
      <alignment vertical="center"/>
    </xf>
    <xf numFmtId="0" fontId="57" fillId="0" borderId="0" xfId="0" applyFont="1" applyBorder="1" applyAlignment="1">
      <alignment horizontal="center" vertical="center"/>
    </xf>
    <xf numFmtId="0" fontId="54" fillId="0" borderId="0" xfId="44" applyFont="1" applyBorder="1" applyAlignment="1">
      <alignment horizontal="left" vertical="center"/>
    </xf>
    <xf numFmtId="0" fontId="54" fillId="0" borderId="0" xfId="0" applyFont="1" applyBorder="1" applyAlignment="1">
      <alignment horizontal="left" vertical="center"/>
    </xf>
    <xf numFmtId="0" fontId="54" fillId="0" borderId="0" xfId="0" applyFont="1" applyBorder="1" applyAlignment="1">
      <alignment horizontal="left" vertical="center" shrinkToFit="1"/>
    </xf>
    <xf numFmtId="0" fontId="59" fillId="0" borderId="0" xfId="0" applyFont="1" applyBorder="1" applyAlignment="1">
      <alignment horizontal="left" vertical="center" shrinkToFit="1"/>
    </xf>
    <xf numFmtId="0" fontId="64" fillId="0" borderId="0" xfId="0" applyFont="1" applyBorder="1" applyAlignment="1">
      <alignment horizontal="left" vertical="center"/>
    </xf>
    <xf numFmtId="0" fontId="55" fillId="0" borderId="0" xfId="0" applyFont="1" applyAlignment="1">
      <alignment horizontal="right" vertical="center"/>
    </xf>
    <xf numFmtId="0" fontId="28" fillId="0" borderId="0" xfId="45" applyFont="1" applyAlignment="1">
      <alignment vertical="center"/>
    </xf>
    <xf numFmtId="0" fontId="28" fillId="0" borderId="0" xfId="45" applyFont="1" applyBorder="1" applyAlignment="1">
      <alignment vertical="center"/>
    </xf>
    <xf numFmtId="0" fontId="28" fillId="0" borderId="0" xfId="45" applyFont="1" applyAlignment="1">
      <alignment horizontal="right" vertical="center"/>
    </xf>
    <xf numFmtId="0" fontId="65" fillId="0" borderId="0" xfId="0" applyFont="1" applyBorder="1" applyAlignment="1">
      <alignment horizontal="left" vertical="center"/>
    </xf>
    <xf numFmtId="0" fontId="30" fillId="0" borderId="0" xfId="45" applyFont="1" applyAlignment="1">
      <alignment vertical="center"/>
    </xf>
    <xf numFmtId="0" fontId="2" fillId="33" borderId="72" xfId="0" applyFont="1" applyFill="1" applyBorder="1" applyAlignment="1">
      <alignment horizontal="center" vertical="center"/>
    </xf>
    <xf numFmtId="0" fontId="2" fillId="33" borderId="73" xfId="0" applyFont="1" applyFill="1" applyBorder="1" applyAlignment="1">
      <alignment horizontal="center" vertical="center"/>
    </xf>
    <xf numFmtId="0" fontId="5" fillId="34" borderId="10" xfId="45" applyFont="1" applyFill="1" applyBorder="1" applyAlignment="1">
      <alignment horizontal="center" vertical="center"/>
    </xf>
    <xf numFmtId="0" fontId="15" fillId="33" borderId="72" xfId="0" applyFont="1" applyFill="1" applyBorder="1" applyAlignment="1">
      <alignment horizontal="center" vertical="center"/>
    </xf>
    <xf numFmtId="0" fontId="59" fillId="0" borderId="74" xfId="0" applyFont="1" applyBorder="1" applyAlignment="1">
      <alignment vertical="center" shrinkToFit="1"/>
    </xf>
    <xf numFmtId="0" fontId="59" fillId="0" borderId="62" xfId="0" applyFont="1" applyBorder="1" applyAlignment="1">
      <alignment vertical="center" shrinkToFit="1"/>
    </xf>
    <xf numFmtId="0" fontId="2" fillId="34" borderId="75" xfId="42" applyFont="1" applyFill="1" applyBorder="1" applyAlignment="1">
      <alignment horizontal="center" vertical="center" shrinkToFit="1"/>
    </xf>
    <xf numFmtId="0" fontId="2" fillId="0" borderId="74" xfId="42" applyFont="1" applyBorder="1" applyAlignment="1">
      <alignment vertical="center" shrinkToFit="1"/>
    </xf>
    <xf numFmtId="0" fontId="9" fillId="33" borderId="72" xfId="0" applyFont="1" applyFill="1" applyBorder="1" applyAlignment="1">
      <alignment horizontal="center" vertical="center"/>
    </xf>
    <xf numFmtId="0" fontId="5" fillId="33" borderId="75" xfId="45" applyFont="1" applyFill="1" applyBorder="1" applyAlignment="1">
      <alignment vertical="center"/>
    </xf>
    <xf numFmtId="0" fontId="5" fillId="33" borderId="74" xfId="45" applyFont="1" applyFill="1" applyBorder="1" applyAlignment="1">
      <alignment horizontal="left" vertical="center"/>
    </xf>
    <xf numFmtId="0" fontId="5" fillId="33" borderId="62" xfId="45" applyFont="1" applyFill="1" applyBorder="1" applyAlignment="1">
      <alignment vertical="center"/>
    </xf>
    <xf numFmtId="0" fontId="5" fillId="33" borderId="76" xfId="45" applyFont="1" applyFill="1" applyBorder="1" applyAlignment="1">
      <alignment vertical="center"/>
    </xf>
    <xf numFmtId="0" fontId="5" fillId="33" borderId="77" xfId="45" applyFont="1" applyFill="1" applyBorder="1" applyAlignment="1">
      <alignment vertical="center"/>
    </xf>
    <xf numFmtId="0" fontId="5" fillId="33" borderId="78" xfId="45" applyFont="1" applyFill="1" applyBorder="1" applyAlignment="1">
      <alignment vertical="center"/>
    </xf>
    <xf numFmtId="0" fontId="5" fillId="33" borderId="39" xfId="45" applyFont="1" applyFill="1" applyBorder="1" applyAlignment="1">
      <alignment vertical="center"/>
    </xf>
    <xf numFmtId="0" fontId="5" fillId="33" borderId="54" xfId="45" applyFont="1" applyFill="1" applyBorder="1" applyAlignment="1">
      <alignment vertical="center"/>
    </xf>
    <xf numFmtId="0" fontId="5" fillId="33" borderId="50" xfId="45" applyFont="1" applyFill="1" applyBorder="1" applyAlignment="1">
      <alignment vertical="center"/>
    </xf>
    <xf numFmtId="0" fontId="5" fillId="33" borderId="31" xfId="45" applyFont="1" applyFill="1" applyBorder="1" applyAlignment="1">
      <alignment vertical="center"/>
    </xf>
    <xf numFmtId="0" fontId="5" fillId="33" borderId="9" xfId="45" applyFont="1" applyFill="1" applyBorder="1" applyAlignment="1">
      <alignment vertical="center"/>
    </xf>
    <xf numFmtId="0" fontId="5" fillId="33" borderId="22" xfId="45" applyFont="1" applyFill="1" applyBorder="1" applyAlignment="1">
      <alignment vertical="center"/>
    </xf>
    <xf numFmtId="0" fontId="5" fillId="33" borderId="6" xfId="45" applyFont="1" applyFill="1" applyBorder="1" applyAlignment="1">
      <alignment vertical="center"/>
    </xf>
    <xf numFmtId="0" fontId="5" fillId="33" borderId="0" xfId="45" applyFont="1" applyFill="1" applyBorder="1" applyAlignment="1">
      <alignment vertical="center"/>
    </xf>
    <xf numFmtId="0" fontId="5" fillId="33" borderId="21" xfId="45" applyFont="1" applyFill="1" applyBorder="1" applyAlignment="1">
      <alignment vertical="center"/>
    </xf>
    <xf numFmtId="0" fontId="5" fillId="33" borderId="29" xfId="45" applyFont="1" applyFill="1" applyBorder="1" applyAlignment="1">
      <alignment vertical="center"/>
    </xf>
    <xf numFmtId="0" fontId="5" fillId="34" borderId="72" xfId="45" applyFont="1" applyFill="1" applyBorder="1" applyAlignment="1">
      <alignment horizontal="center" vertical="center"/>
    </xf>
    <xf numFmtId="192" fontId="16" fillId="33" borderId="5" xfId="45" applyNumberFormat="1" applyFont="1" applyFill="1" applyBorder="1" applyAlignment="1">
      <alignment horizontal="center" vertical="center" textRotation="255" wrapText="1"/>
    </xf>
    <xf numFmtId="192" fontId="16" fillId="33" borderId="7" xfId="45" applyNumberFormat="1" applyFont="1" applyFill="1" applyBorder="1" applyAlignment="1">
      <alignment vertical="center" textRotation="255"/>
    </xf>
    <xf numFmtId="192" fontId="16" fillId="33" borderId="11" xfId="45" applyNumberFormat="1" applyFont="1" applyFill="1" applyBorder="1" applyAlignment="1">
      <alignment vertical="center" textRotation="255"/>
    </xf>
    <xf numFmtId="0" fontId="7" fillId="33" borderId="60" xfId="45" applyFont="1" applyFill="1" applyBorder="1" applyAlignment="1">
      <alignment horizontal="distributed" vertical="center" indent="1"/>
    </xf>
    <xf numFmtId="0" fontId="7" fillId="33" borderId="60" xfId="45" applyFont="1" applyFill="1" applyBorder="1" applyAlignment="1">
      <alignment horizontal="distributed" vertical="center" indent="2"/>
    </xf>
    <xf numFmtId="0" fontId="7" fillId="33" borderId="59" xfId="45" applyFont="1" applyFill="1" applyBorder="1" applyAlignment="1">
      <alignment horizontal="distributed" vertical="center" indent="1"/>
    </xf>
    <xf numFmtId="0" fontId="7" fillId="33" borderId="76" xfId="45" applyFont="1" applyFill="1" applyBorder="1" applyAlignment="1">
      <alignment vertical="center"/>
    </xf>
    <xf numFmtId="0" fontId="7" fillId="33" borderId="56" xfId="45" applyFont="1" applyFill="1" applyBorder="1" applyAlignment="1">
      <alignment horizontal="distributed" vertical="center"/>
    </xf>
    <xf numFmtId="0" fontId="7" fillId="33" borderId="77" xfId="45" applyFont="1" applyFill="1" applyBorder="1" applyAlignment="1">
      <alignment horizontal="distributed" vertical="center"/>
    </xf>
    <xf numFmtId="0" fontId="7" fillId="33" borderId="78" xfId="45" applyFont="1" applyFill="1" applyBorder="1" applyAlignment="1">
      <alignment vertical="center"/>
    </xf>
    <xf numFmtId="0" fontId="7" fillId="33" borderId="48" xfId="45" applyFont="1" applyFill="1" applyBorder="1" applyAlignment="1">
      <alignment horizontal="distributed" vertical="center"/>
    </xf>
    <xf numFmtId="0" fontId="7" fillId="33" borderId="39" xfId="45" applyFont="1" applyFill="1" applyBorder="1" applyAlignment="1">
      <alignment horizontal="distributed" vertical="center"/>
    </xf>
    <xf numFmtId="0" fontId="7" fillId="33" borderId="2" xfId="45" applyFont="1" applyFill="1" applyBorder="1" applyAlignment="1">
      <alignment vertical="center"/>
    </xf>
    <xf numFmtId="0" fontId="7" fillId="33" borderId="3" xfId="45" applyFont="1" applyFill="1" applyBorder="1" applyAlignment="1">
      <alignment horizontal="distributed" vertical="center"/>
    </xf>
    <xf numFmtId="0" fontId="7" fillId="33" borderId="42" xfId="45" applyFont="1" applyFill="1" applyBorder="1" applyAlignment="1">
      <alignment horizontal="distributed" vertical="center"/>
    </xf>
    <xf numFmtId="0" fontId="7" fillId="33" borderId="79" xfId="45" applyFont="1" applyFill="1" applyBorder="1" applyAlignment="1">
      <alignment horizontal="distributed" vertical="center" indent="2"/>
    </xf>
    <xf numFmtId="0" fontId="7" fillId="34" borderId="49" xfId="45" applyFont="1" applyFill="1" applyBorder="1" applyAlignment="1">
      <alignment horizontal="center" vertical="center"/>
    </xf>
    <xf numFmtId="0" fontId="5" fillId="33" borderId="35" xfId="45" applyFont="1" applyFill="1" applyBorder="1" applyAlignment="1">
      <alignment horizontal="center" vertical="center"/>
    </xf>
    <xf numFmtId="0" fontId="5" fillId="33" borderId="48" xfId="45" applyFont="1" applyFill="1" applyBorder="1" applyAlignment="1">
      <alignment horizontal="distributed" vertical="center" indent="2"/>
    </xf>
    <xf numFmtId="0" fontId="5" fillId="33" borderId="39" xfId="45" applyFont="1" applyFill="1" applyBorder="1" applyAlignment="1">
      <alignment horizontal="distributed" vertical="center"/>
    </xf>
    <xf numFmtId="0" fontId="5" fillId="33" borderId="38" xfId="45" applyFont="1" applyFill="1" applyBorder="1" applyAlignment="1">
      <alignment horizontal="distributed" vertical="center" indent="1"/>
    </xf>
    <xf numFmtId="0" fontId="5" fillId="33" borderId="49" xfId="45" applyFont="1" applyFill="1" applyBorder="1" applyAlignment="1">
      <alignment horizontal="distributed" vertical="center" indent="1"/>
    </xf>
    <xf numFmtId="0" fontId="5" fillId="33" borderId="35" xfId="45" applyFont="1" applyFill="1" applyBorder="1" applyAlignment="1">
      <alignment horizontal="distributed" vertical="center"/>
    </xf>
    <xf numFmtId="0" fontId="5" fillId="33" borderId="48" xfId="45" applyFont="1" applyFill="1" applyBorder="1" applyAlignment="1">
      <alignment horizontal="distributed" vertical="center" indent="1"/>
    </xf>
    <xf numFmtId="0" fontId="5" fillId="33" borderId="51" xfId="45" applyFont="1" applyFill="1" applyBorder="1" applyAlignment="1">
      <alignment horizontal="distributed" vertical="center"/>
    </xf>
    <xf numFmtId="0" fontId="5" fillId="33" borderId="5" xfId="45" applyFont="1" applyFill="1" applyBorder="1" applyAlignment="1">
      <alignment horizontal="distributed" vertical="center"/>
    </xf>
    <xf numFmtId="0" fontId="5" fillId="33" borderId="5" xfId="45" applyFont="1" applyFill="1" applyBorder="1" applyAlignment="1">
      <alignment horizontal="distributed" vertical="center" indent="2"/>
    </xf>
    <xf numFmtId="0" fontId="5" fillId="33" borderId="22" xfId="45" applyFont="1" applyFill="1" applyBorder="1" applyAlignment="1">
      <alignment horizontal="distributed" vertical="center" indent="2"/>
    </xf>
    <xf numFmtId="0" fontId="5" fillId="33" borderId="27" xfId="45" applyFont="1" applyFill="1" applyBorder="1" applyAlignment="1">
      <alignment horizontal="distributed" vertical="center" indent="1"/>
    </xf>
    <xf numFmtId="0" fontId="7" fillId="33" borderId="80" xfId="44" applyFont="1" applyFill="1" applyBorder="1" applyAlignment="1">
      <alignment horizontal="distributed" vertical="center" indent="1"/>
    </xf>
    <xf numFmtId="0" fontId="7" fillId="33" borderId="81" xfId="44" applyFont="1" applyFill="1" applyBorder="1" applyAlignment="1">
      <alignment horizontal="distributed" vertical="center" indent="1"/>
    </xf>
    <xf numFmtId="0" fontId="7" fillId="33" borderId="81" xfId="44" applyFont="1" applyFill="1" applyBorder="1" applyAlignment="1">
      <alignment horizontal="center" vertical="center" shrinkToFit="1"/>
    </xf>
    <xf numFmtId="0" fontId="7" fillId="33" borderId="79" xfId="44" applyFont="1" applyFill="1" applyBorder="1" applyAlignment="1">
      <alignment horizontal="distributed" vertical="center" indent="1"/>
    </xf>
    <xf numFmtId="0" fontId="7" fillId="34" borderId="25" xfId="44" applyFont="1" applyFill="1" applyBorder="1" applyAlignment="1">
      <alignment horizontal="center" vertical="center"/>
    </xf>
    <xf numFmtId="0" fontId="59" fillId="33" borderId="75" xfId="45" applyFont="1" applyFill="1" applyBorder="1" applyAlignment="1">
      <alignment horizontal="center" vertical="center"/>
    </xf>
    <xf numFmtId="0" fontId="59" fillId="33" borderId="74" xfId="45" applyFont="1" applyFill="1" applyBorder="1" applyAlignment="1">
      <alignment horizontal="center" vertical="center"/>
    </xf>
    <xf numFmtId="0" fontId="59" fillId="33" borderId="72" xfId="45" applyFont="1" applyFill="1" applyBorder="1" applyAlignment="1">
      <alignment vertical="center"/>
    </xf>
    <xf numFmtId="58" fontId="59" fillId="0" borderId="72" xfId="45" applyNumberFormat="1" applyFont="1" applyBorder="1" applyAlignment="1">
      <alignment horizontal="right" vertical="center" indent="2"/>
    </xf>
    <xf numFmtId="0" fontId="7" fillId="33" borderId="5" xfId="45" applyFont="1" applyFill="1" applyBorder="1" applyAlignment="1">
      <alignment horizontal="distributed" vertical="center"/>
    </xf>
    <xf numFmtId="0" fontId="7" fillId="33" borderId="27" xfId="45" applyFont="1" applyFill="1" applyBorder="1" applyAlignment="1">
      <alignment horizontal="distributed" vertical="center"/>
    </xf>
    <xf numFmtId="0" fontId="7" fillId="33" borderId="10" xfId="45" applyFont="1" applyFill="1" applyBorder="1" applyAlignment="1">
      <alignment horizontal="distributed" vertical="center"/>
    </xf>
    <xf numFmtId="0" fontId="7" fillId="33" borderId="25" xfId="45" applyFont="1" applyFill="1" applyBorder="1" applyAlignment="1">
      <alignment horizontal="distributed" vertical="center"/>
    </xf>
    <xf numFmtId="0" fontId="5" fillId="33" borderId="10" xfId="45" applyFont="1" applyFill="1" applyBorder="1" applyAlignment="1">
      <alignment vertical="center"/>
    </xf>
    <xf numFmtId="0" fontId="9" fillId="33" borderId="25" xfId="45" applyFont="1" applyFill="1" applyBorder="1" applyAlignment="1">
      <alignment horizontal="center" vertical="center"/>
    </xf>
    <xf numFmtId="0" fontId="9" fillId="33" borderId="10" xfId="45" applyFont="1" applyFill="1" applyBorder="1" applyAlignment="1">
      <alignment horizontal="center" vertical="center"/>
    </xf>
    <xf numFmtId="0" fontId="5" fillId="33" borderId="11" xfId="45" applyFont="1" applyFill="1" applyBorder="1" applyAlignment="1">
      <alignment vertical="center"/>
    </xf>
    <xf numFmtId="0" fontId="9" fillId="33" borderId="46" xfId="45" applyFont="1" applyFill="1" applyBorder="1" applyAlignment="1">
      <alignment horizontal="center" vertical="center"/>
    </xf>
    <xf numFmtId="0" fontId="5" fillId="33" borderId="76" xfId="45" applyFont="1" applyFill="1" applyBorder="1" applyAlignment="1">
      <alignment horizontal="left" vertical="center"/>
    </xf>
    <xf numFmtId="0" fontId="5" fillId="33" borderId="77" xfId="45" applyFont="1" applyFill="1" applyBorder="1" applyAlignment="1">
      <alignment horizontal="distributed" vertical="center"/>
    </xf>
    <xf numFmtId="0" fontId="5" fillId="33" borderId="82" xfId="45" applyFont="1" applyFill="1" applyBorder="1" applyAlignment="1">
      <alignment horizontal="center" vertical="center"/>
    </xf>
    <xf numFmtId="0" fontId="5" fillId="33" borderId="78" xfId="45" applyFont="1" applyFill="1" applyBorder="1" applyAlignment="1">
      <alignment horizontal="left" vertical="center" indent="1"/>
    </xf>
    <xf numFmtId="182" fontId="5" fillId="33" borderId="39" xfId="45" applyNumberFormat="1" applyFont="1" applyFill="1" applyBorder="1" applyAlignment="1">
      <alignment horizontal="right" vertical="center"/>
    </xf>
    <xf numFmtId="0" fontId="5" fillId="33" borderId="2" xfId="45" applyFont="1" applyFill="1" applyBorder="1" applyAlignment="1">
      <alignment horizontal="left" vertical="center" indent="1"/>
    </xf>
    <xf numFmtId="182" fontId="5" fillId="33" borderId="42" xfId="45" applyNumberFormat="1" applyFont="1" applyFill="1" applyBorder="1" applyAlignment="1">
      <alignment horizontal="right" vertical="center"/>
    </xf>
    <xf numFmtId="0" fontId="7" fillId="33" borderId="10" xfId="45" applyFont="1" applyFill="1" applyBorder="1" applyAlignment="1">
      <alignment horizontal="center"/>
    </xf>
    <xf numFmtId="0" fontId="7" fillId="33" borderId="10" xfId="45" applyFont="1" applyFill="1" applyBorder="1" applyAlignment="1">
      <alignment horizontal="center" vertical="top"/>
    </xf>
    <xf numFmtId="0" fontId="7" fillId="33" borderId="60" xfId="44" applyFont="1" applyFill="1" applyBorder="1" applyAlignment="1">
      <alignment horizontal="distributed" vertical="center"/>
    </xf>
    <xf numFmtId="0" fontId="7" fillId="33" borderId="60" xfId="44" applyFont="1" applyFill="1" applyBorder="1" applyAlignment="1">
      <alignment horizontal="distributed" vertical="center" wrapText="1"/>
    </xf>
    <xf numFmtId="0" fontId="7" fillId="33" borderId="59" xfId="44" applyFont="1" applyFill="1" applyBorder="1" applyAlignment="1">
      <alignment horizontal="distributed" vertical="center" indent="2"/>
    </xf>
    <xf numFmtId="0" fontId="7" fillId="33" borderId="60" xfId="44" applyFont="1" applyFill="1" applyBorder="1" applyAlignment="1">
      <alignment horizontal="distributed" vertical="center" indent="1"/>
    </xf>
    <xf numFmtId="0" fontId="7" fillId="33" borderId="60" xfId="44" applyFont="1" applyFill="1" applyBorder="1" applyAlignment="1">
      <alignment horizontal="distributed" vertical="center" indent="2"/>
    </xf>
    <xf numFmtId="0" fontId="7" fillId="33" borderId="41" xfId="45" applyFont="1" applyFill="1" applyBorder="1" applyAlignment="1">
      <alignment horizontal="distributed" vertical="center"/>
    </xf>
    <xf numFmtId="0" fontId="7" fillId="33" borderId="41" xfId="45" applyFont="1" applyFill="1" applyBorder="1" applyAlignment="1">
      <alignment horizontal="distributed" vertical="center" indent="1"/>
    </xf>
    <xf numFmtId="0" fontId="7" fillId="33" borderId="11" xfId="45" applyFont="1" applyFill="1" applyBorder="1" applyAlignment="1">
      <alignment horizontal="distributed" vertical="center" indent="1"/>
    </xf>
    <xf numFmtId="0" fontId="7" fillId="33" borderId="83" xfId="45" applyFont="1" applyFill="1" applyBorder="1" applyAlignment="1">
      <alignment horizontal="distributed" vertical="center" indent="1"/>
    </xf>
    <xf numFmtId="0" fontId="7" fillId="33" borderId="84" xfId="45" applyFont="1" applyFill="1" applyBorder="1" applyAlignment="1">
      <alignment horizontal="distributed" vertical="center" indent="1"/>
    </xf>
    <xf numFmtId="0" fontId="7" fillId="33" borderId="85" xfId="45" applyFont="1" applyFill="1" applyBorder="1" applyAlignment="1">
      <alignment horizontal="distributed" vertical="center" indent="1"/>
    </xf>
    <xf numFmtId="191" fontId="7" fillId="0" borderId="0" xfId="45" applyNumberFormat="1" applyFont="1" applyAlignment="1">
      <alignment vertical="center" shrinkToFit="1"/>
    </xf>
    <xf numFmtId="190" fontId="5" fillId="0" borderId="0" xfId="45" applyNumberFormat="1" applyFont="1" applyAlignment="1">
      <alignment horizontal="left" vertical="center"/>
    </xf>
    <xf numFmtId="0" fontId="2" fillId="0" borderId="0" xfId="45" applyFont="1" applyAlignment="1">
      <alignment horizontal="center"/>
    </xf>
    <xf numFmtId="0" fontId="2" fillId="0" borderId="0" xfId="45" applyFont="1" applyBorder="1" applyAlignment="1">
      <alignment horizontal="center" vertical="center"/>
    </xf>
    <xf numFmtId="201" fontId="7" fillId="0" borderId="4" xfId="44" applyNumberFormat="1" applyFont="1" applyBorder="1" applyAlignment="1">
      <alignment horizontal="right" vertical="center"/>
    </xf>
    <xf numFmtId="0" fontId="68" fillId="0" borderId="0" xfId="0" applyFont="1" applyFill="1" applyAlignment="1">
      <alignment vertical="center"/>
    </xf>
    <xf numFmtId="0" fontId="0" fillId="0" borderId="0" xfId="0" applyBorder="1" applyAlignment="1">
      <alignment vertical="center"/>
    </xf>
    <xf numFmtId="0" fontId="0" fillId="0" borderId="0" xfId="0" applyAlignment="1">
      <alignment vertical="center"/>
    </xf>
    <xf numFmtId="0" fontId="4" fillId="0" borderId="0" xfId="45" applyFont="1" applyAlignment="1">
      <alignment horizontal="center"/>
    </xf>
    <xf numFmtId="0" fontId="6" fillId="0" borderId="86" xfId="45" applyFont="1" applyBorder="1" applyAlignment="1">
      <alignment horizontal="center" vertical="center" wrapText="1"/>
    </xf>
    <xf numFmtId="0" fontId="6" fillId="0" borderId="12" xfId="45" applyFont="1" applyBorder="1" applyAlignment="1">
      <alignment horizontal="center" vertical="center"/>
    </xf>
    <xf numFmtId="0" fontId="6" fillId="0" borderId="13" xfId="45" applyFont="1" applyBorder="1" applyAlignment="1">
      <alignment horizontal="center" vertical="center"/>
    </xf>
    <xf numFmtId="0" fontId="2" fillId="0" borderId="20" xfId="45" applyFont="1" applyBorder="1" applyAlignment="1">
      <alignment horizontal="left" vertical="center" indent="1"/>
    </xf>
    <xf numFmtId="0" fontId="2" fillId="0" borderId="22" xfId="45" applyFont="1" applyBorder="1" applyAlignment="1">
      <alignment horizontal="left" vertical="center" indent="1"/>
    </xf>
    <xf numFmtId="0" fontId="2" fillId="0" borderId="23" xfId="45" applyFont="1" applyBorder="1" applyAlignment="1">
      <alignment horizontal="left" vertical="center" indent="1"/>
    </xf>
    <xf numFmtId="0" fontId="2" fillId="0" borderId="22" xfId="45" applyBorder="1" applyAlignment="1">
      <alignment horizontal="center"/>
    </xf>
    <xf numFmtId="0" fontId="2" fillId="0" borderId="0" xfId="45" applyBorder="1" applyAlignment="1">
      <alignment horizontal="center"/>
    </xf>
    <xf numFmtId="0" fontId="2" fillId="0" borderId="29" xfId="45" applyBorder="1" applyAlignment="1">
      <alignment horizontal="center"/>
    </xf>
    <xf numFmtId="0" fontId="6" fillId="0" borderId="8" xfId="45" applyFont="1" applyBorder="1" applyAlignment="1">
      <alignment horizontal="center" vertical="center" wrapText="1"/>
    </xf>
    <xf numFmtId="0" fontId="6" fillId="0" borderId="29" xfId="45" applyFont="1" applyBorder="1" applyAlignment="1">
      <alignment horizontal="center" vertical="center" wrapText="1"/>
    </xf>
    <xf numFmtId="0" fontId="6" fillId="0" borderId="28" xfId="45" applyFont="1" applyBorder="1" applyAlignment="1">
      <alignment horizontal="center" vertical="center" wrapText="1"/>
    </xf>
    <xf numFmtId="0" fontId="2" fillId="0" borderId="29" xfId="45" applyFont="1" applyBorder="1" applyAlignment="1">
      <alignment horizontal="center" vertical="center"/>
    </xf>
    <xf numFmtId="0" fontId="5" fillId="0" borderId="12" xfId="45" applyFont="1" applyBorder="1" applyAlignment="1">
      <alignment horizontal="distributed" vertical="center" wrapText="1"/>
    </xf>
    <xf numFmtId="0" fontId="5" fillId="0" borderId="29" xfId="45" applyFont="1" applyBorder="1" applyAlignment="1">
      <alignment horizontal="distributed" vertical="center" wrapText="1"/>
    </xf>
    <xf numFmtId="0" fontId="2" fillId="0" borderId="54" xfId="45" applyBorder="1" applyAlignment="1">
      <alignment horizontal="center"/>
    </xf>
    <xf numFmtId="0" fontId="2" fillId="0" borderId="6" xfId="45" applyBorder="1" applyAlignment="1">
      <alignment horizontal="center"/>
    </xf>
    <xf numFmtId="0" fontId="2" fillId="0" borderId="31" xfId="45" applyBorder="1" applyAlignment="1">
      <alignment horizontal="center"/>
    </xf>
    <xf numFmtId="0" fontId="29" fillId="0" borderId="0" xfId="45" applyNumberFormat="1" applyFont="1" applyAlignment="1">
      <alignment horizontal="center"/>
    </xf>
    <xf numFmtId="0" fontId="2" fillId="0" borderId="8" xfId="45" applyFont="1" applyBorder="1" applyAlignment="1">
      <alignment horizontal="center" vertical="center"/>
    </xf>
    <xf numFmtId="0" fontId="2" fillId="0" borderId="0" xfId="45" applyFont="1" applyAlignment="1">
      <alignment horizontal="center"/>
    </xf>
    <xf numFmtId="0" fontId="2" fillId="0" borderId="1" xfId="45" applyFont="1" applyBorder="1" applyAlignment="1">
      <alignment horizontal="center" vertical="center"/>
    </xf>
    <xf numFmtId="0" fontId="2" fillId="0" borderId="14" xfId="45" applyFont="1" applyBorder="1" applyAlignment="1">
      <alignment horizontal="center"/>
    </xf>
    <xf numFmtId="0" fontId="11" fillId="0" borderId="23" xfId="45" applyFont="1" applyBorder="1" applyAlignment="1">
      <alignment horizontal="center" vertical="center"/>
    </xf>
    <xf numFmtId="0" fontId="11" fillId="0" borderId="14" xfId="45" applyFont="1" applyBorder="1" applyAlignment="1">
      <alignment horizontal="center" vertical="center"/>
    </xf>
    <xf numFmtId="0" fontId="69" fillId="0" borderId="12" xfId="45" applyFont="1" applyBorder="1" applyAlignment="1">
      <alignment vertical="top" wrapText="1"/>
    </xf>
    <xf numFmtId="0" fontId="70" fillId="0" borderId="12" xfId="0" applyFont="1" applyBorder="1" applyAlignment="1">
      <alignment vertical="top" wrapText="1"/>
    </xf>
    <xf numFmtId="58" fontId="61" fillId="36" borderId="36" xfId="45" applyNumberFormat="1" applyFont="1" applyFill="1" applyBorder="1" applyAlignment="1">
      <alignment horizontal="center" vertical="center"/>
    </xf>
    <xf numFmtId="0" fontId="56" fillId="36" borderId="3" xfId="0" applyFont="1" applyFill="1" applyBorder="1" applyAlignment="1">
      <alignment vertical="center"/>
    </xf>
    <xf numFmtId="0" fontId="56" fillId="36" borderId="55" xfId="0" applyFont="1" applyFill="1" applyBorder="1" applyAlignment="1">
      <alignment vertical="center"/>
    </xf>
    <xf numFmtId="0" fontId="5" fillId="0" borderId="22" xfId="45" applyFont="1" applyBorder="1" applyAlignment="1">
      <alignment horizontal="distributed" vertical="center" wrapText="1"/>
    </xf>
    <xf numFmtId="0" fontId="5" fillId="0" borderId="0" xfId="45" applyFont="1" applyBorder="1" applyAlignment="1">
      <alignment horizontal="distributed" vertical="center"/>
    </xf>
    <xf numFmtId="0" fontId="5" fillId="0" borderId="29" xfId="45" applyFont="1" applyBorder="1" applyAlignment="1">
      <alignment horizontal="distributed" vertical="center"/>
    </xf>
    <xf numFmtId="0" fontId="5" fillId="0" borderId="48" xfId="45" applyFont="1" applyBorder="1" applyAlignment="1">
      <alignment horizontal="distributed" vertical="center" wrapText="1"/>
    </xf>
    <xf numFmtId="0" fontId="5" fillId="0" borderId="48" xfId="45" applyFont="1" applyBorder="1" applyAlignment="1">
      <alignment horizontal="distributed" vertical="center"/>
    </xf>
    <xf numFmtId="0" fontId="6" fillId="0" borderId="20" xfId="45" applyFont="1" applyBorder="1" applyAlignment="1">
      <alignment horizontal="center" vertical="center" wrapText="1"/>
    </xf>
    <xf numFmtId="0" fontId="6" fillId="0" borderId="22" xfId="45" applyFont="1" applyBorder="1" applyAlignment="1">
      <alignment horizontal="center" vertical="center" wrapText="1"/>
    </xf>
    <xf numFmtId="0" fontId="6" fillId="0" borderId="1" xfId="45" applyFont="1" applyBorder="1" applyAlignment="1">
      <alignment horizontal="center" vertical="center"/>
    </xf>
    <xf numFmtId="0" fontId="6" fillId="0" borderId="0" xfId="45" applyFont="1" applyBorder="1" applyAlignment="1">
      <alignment horizontal="center" vertical="center"/>
    </xf>
    <xf numFmtId="0" fontId="2" fillId="0" borderId="29" xfId="45" applyFont="1" applyBorder="1" applyAlignment="1">
      <alignment horizontal="center"/>
    </xf>
    <xf numFmtId="58" fontId="59" fillId="0" borderId="86" xfId="45" applyNumberFormat="1" applyFont="1" applyBorder="1" applyAlignment="1">
      <alignment horizontal="center" vertical="center"/>
    </xf>
    <xf numFmtId="58" fontId="59" fillId="0" borderId="13" xfId="45" applyNumberFormat="1" applyFont="1" applyBorder="1" applyAlignment="1">
      <alignment horizontal="center" vertical="center"/>
    </xf>
    <xf numFmtId="58" fontId="59" fillId="0" borderId="0" xfId="45" applyNumberFormat="1" applyFont="1" applyBorder="1" applyAlignment="1">
      <alignment horizontal="center" vertical="center"/>
    </xf>
    <xf numFmtId="0" fontId="58" fillId="0" borderId="0" xfId="45" applyFont="1" applyAlignment="1">
      <alignment horizontal="left" vertical="center"/>
    </xf>
    <xf numFmtId="0" fontId="66" fillId="0" borderId="0" xfId="0" applyFont="1" applyAlignment="1">
      <alignment horizontal="left" vertical="center"/>
    </xf>
    <xf numFmtId="0" fontId="59" fillId="0" borderId="0" xfId="45" applyFont="1" applyBorder="1" applyAlignment="1">
      <alignment vertical="center"/>
    </xf>
    <xf numFmtId="0" fontId="59" fillId="0" borderId="10" xfId="45" applyFont="1" applyBorder="1" applyAlignment="1">
      <alignment vertical="center"/>
    </xf>
    <xf numFmtId="0" fontId="59" fillId="0" borderId="1" xfId="45" applyFont="1" applyBorder="1" applyAlignment="1">
      <alignment horizontal="left" vertical="center"/>
    </xf>
    <xf numFmtId="0" fontId="59" fillId="0" borderId="21" xfId="45" applyFont="1" applyBorder="1" applyAlignment="1">
      <alignment horizontal="left" vertical="center"/>
    </xf>
    <xf numFmtId="0" fontId="59" fillId="0" borderId="14" xfId="45" applyFont="1" applyBorder="1" applyAlignment="1">
      <alignment horizontal="left" vertical="center"/>
    </xf>
    <xf numFmtId="0" fontId="59" fillId="0" borderId="0" xfId="45" applyFont="1" applyBorder="1" applyAlignment="1">
      <alignment horizontal="left" vertical="center"/>
    </xf>
    <xf numFmtId="0" fontId="59" fillId="0" borderId="1" xfId="45" applyFont="1" applyBorder="1" applyAlignment="1">
      <alignment vertical="center"/>
    </xf>
    <xf numFmtId="0" fontId="59" fillId="0" borderId="14" xfId="45" applyFont="1" applyBorder="1" applyAlignment="1">
      <alignment vertical="center"/>
    </xf>
    <xf numFmtId="58" fontId="59" fillId="0" borderId="87" xfId="45" applyNumberFormat="1" applyFont="1" applyBorder="1" applyAlignment="1">
      <alignment horizontal="center" vertical="center"/>
    </xf>
    <xf numFmtId="0" fontId="59" fillId="33" borderId="72" xfId="45" applyFont="1" applyFill="1" applyBorder="1" applyAlignment="1">
      <alignment horizontal="distributed" vertical="center" indent="3"/>
    </xf>
    <xf numFmtId="0" fontId="59" fillId="0" borderId="72" xfId="45" applyFont="1" applyBorder="1" applyAlignment="1">
      <alignment horizontal="center" vertical="center"/>
    </xf>
    <xf numFmtId="0" fontId="59" fillId="0" borderId="0" xfId="45" applyFont="1" applyAlignment="1">
      <alignment horizontal="center" vertical="center"/>
    </xf>
    <xf numFmtId="58" fontId="59" fillId="0" borderId="74" xfId="45" applyNumberFormat="1" applyFont="1" applyBorder="1" applyAlignment="1">
      <alignment horizontal="center" vertical="center"/>
    </xf>
    <xf numFmtId="0" fontId="59" fillId="0" borderId="74" xfId="45" applyFont="1" applyBorder="1" applyAlignment="1">
      <alignment horizontal="center" vertical="center"/>
    </xf>
    <xf numFmtId="0" fontId="57" fillId="0" borderId="74" xfId="0" applyFont="1" applyBorder="1" applyAlignment="1">
      <alignment horizontal="center" vertical="center"/>
    </xf>
    <xf numFmtId="181" fontId="59" fillId="0" borderId="72" xfId="45" applyNumberFormat="1" applyFont="1" applyBorder="1" applyAlignment="1">
      <alignment horizontal="right" vertical="center"/>
    </xf>
    <xf numFmtId="181" fontId="59" fillId="0" borderId="72" xfId="45" applyNumberFormat="1" applyFont="1" applyBorder="1" applyAlignment="1">
      <alignment horizontal="center" vertical="center"/>
    </xf>
    <xf numFmtId="181" fontId="59" fillId="0" borderId="0" xfId="45" applyNumberFormat="1" applyFont="1" applyAlignment="1">
      <alignment horizontal="center" vertical="center"/>
    </xf>
    <xf numFmtId="201" fontId="5" fillId="0" borderId="4" xfId="45" applyNumberFormat="1" applyFont="1" applyBorder="1" applyAlignment="1">
      <alignment horizontal="right" vertical="center"/>
    </xf>
    <xf numFmtId="0" fontId="7" fillId="0" borderId="6" xfId="45" applyFont="1" applyBorder="1" applyAlignment="1">
      <alignment horizontal="center" vertical="center"/>
    </xf>
    <xf numFmtId="0" fontId="2" fillId="0" borderId="0" xfId="45" applyBorder="1" applyAlignment="1">
      <alignment horizontal="center" vertical="center"/>
    </xf>
    <xf numFmtId="0" fontId="2" fillId="0" borderId="21" xfId="45" applyBorder="1" applyAlignment="1">
      <alignment horizontal="center" vertical="center"/>
    </xf>
    <xf numFmtId="0" fontId="2" fillId="0" borderId="6" xfId="45" applyBorder="1" applyAlignment="1">
      <alignment horizontal="center" vertical="center"/>
    </xf>
    <xf numFmtId="0" fontId="2" fillId="0" borderId="16" xfId="45" applyBorder="1" applyAlignment="1">
      <alignment horizontal="center" vertical="center"/>
    </xf>
    <xf numFmtId="0" fontId="2" fillId="0" borderId="4" xfId="45" applyBorder="1" applyAlignment="1">
      <alignment horizontal="center" vertical="center"/>
    </xf>
    <xf numFmtId="0" fontId="2" fillId="0" borderId="24" xfId="45" applyBorder="1" applyAlignment="1">
      <alignment horizontal="center" vertical="center"/>
    </xf>
    <xf numFmtId="0" fontId="7" fillId="33" borderId="56" xfId="45" applyFont="1" applyFill="1" applyBorder="1" applyAlignment="1">
      <alignment horizontal="distributed" vertical="center"/>
    </xf>
    <xf numFmtId="0" fontId="7" fillId="33" borderId="57" xfId="45" applyFont="1" applyFill="1" applyBorder="1" applyAlignment="1">
      <alignment horizontal="distributed" vertical="center"/>
    </xf>
    <xf numFmtId="0" fontId="7" fillId="33" borderId="38" xfId="45" applyFont="1" applyFill="1" applyBorder="1" applyAlignment="1">
      <alignment horizontal="distributed" vertical="center" wrapText="1"/>
    </xf>
    <xf numFmtId="0" fontId="7" fillId="33" borderId="38" xfId="45" applyFont="1" applyFill="1" applyBorder="1" applyAlignment="1">
      <alignment horizontal="distributed" vertical="center"/>
    </xf>
    <xf numFmtId="0" fontId="7" fillId="33" borderId="41" xfId="45" applyFont="1" applyFill="1" applyBorder="1" applyAlignment="1">
      <alignment horizontal="distributed" vertical="center"/>
    </xf>
    <xf numFmtId="38" fontId="5" fillId="0" borderId="19" xfId="33" applyFont="1" applyBorder="1" applyAlignment="1">
      <alignment horizontal="right" vertical="center"/>
    </xf>
    <xf numFmtId="38" fontId="5" fillId="0" borderId="18" xfId="33" applyFont="1" applyBorder="1" applyAlignment="1">
      <alignment horizontal="right" vertical="center"/>
    </xf>
    <xf numFmtId="38" fontId="5" fillId="0" borderId="47" xfId="33" applyFont="1" applyBorder="1" applyAlignment="1">
      <alignment horizontal="right" vertical="center"/>
    </xf>
    <xf numFmtId="0" fontId="7" fillId="0" borderId="20" xfId="45" applyFont="1" applyBorder="1" applyAlignment="1">
      <alignment horizontal="center" vertical="center"/>
    </xf>
    <xf numFmtId="0" fontId="7" fillId="0" borderId="1" xfId="45" applyFont="1" applyBorder="1" applyAlignment="1">
      <alignment horizontal="center" vertical="center"/>
    </xf>
    <xf numFmtId="0" fontId="7" fillId="0" borderId="17" xfId="45" applyFont="1" applyBorder="1" applyAlignment="1">
      <alignment horizontal="center" vertical="center"/>
    </xf>
    <xf numFmtId="49" fontId="5" fillId="0" borderId="51" xfId="45" applyNumberFormat="1" applyFont="1" applyBorder="1" applyAlignment="1">
      <alignment horizontal="left" vertical="center"/>
    </xf>
    <xf numFmtId="49" fontId="5" fillId="0" borderId="52" xfId="45" applyNumberFormat="1" applyFont="1" applyBorder="1" applyAlignment="1">
      <alignment horizontal="left" vertical="center"/>
    </xf>
    <xf numFmtId="0" fontId="7" fillId="0" borderId="50" xfId="45" applyFont="1" applyBorder="1" applyAlignment="1">
      <alignment horizontal="left" vertical="center" wrapText="1"/>
    </xf>
    <xf numFmtId="0" fontId="7" fillId="0" borderId="21" xfId="45" applyFont="1" applyBorder="1" applyAlignment="1">
      <alignment horizontal="left" vertical="center"/>
    </xf>
    <xf numFmtId="49" fontId="5" fillId="0" borderId="53" xfId="45" applyNumberFormat="1" applyFont="1" applyBorder="1" applyAlignment="1">
      <alignment horizontal="left" vertical="center"/>
    </xf>
    <xf numFmtId="0" fontId="7" fillId="33" borderId="39" xfId="45" applyFont="1" applyFill="1" applyBorder="1" applyAlignment="1">
      <alignment horizontal="distributed" vertical="center"/>
    </xf>
    <xf numFmtId="0" fontId="7" fillId="33" borderId="42" xfId="45" applyFont="1" applyFill="1" applyBorder="1" applyAlignment="1">
      <alignment horizontal="distributed" vertical="center"/>
    </xf>
    <xf numFmtId="0" fontId="7" fillId="33" borderId="96" xfId="45" applyFont="1" applyFill="1" applyBorder="1" applyAlignment="1">
      <alignment horizontal="distributed" vertical="center" wrapText="1"/>
    </xf>
    <xf numFmtId="0" fontId="7" fillId="33" borderId="18" xfId="45" applyFont="1" applyFill="1" applyBorder="1" applyAlignment="1">
      <alignment horizontal="distributed" vertical="center"/>
    </xf>
    <xf numFmtId="0" fontId="7" fillId="33" borderId="47" xfId="45" applyFont="1" applyFill="1" applyBorder="1" applyAlignment="1">
      <alignment horizontal="distributed" vertical="center"/>
    </xf>
    <xf numFmtId="0" fontId="7" fillId="33" borderId="83" xfId="45" applyFont="1" applyFill="1" applyBorder="1" applyAlignment="1">
      <alignment horizontal="distributed" vertical="center" wrapText="1"/>
    </xf>
    <xf numFmtId="0" fontId="7" fillId="33" borderId="10" xfId="45" applyFont="1" applyFill="1" applyBorder="1" applyAlignment="1">
      <alignment horizontal="distributed" vertical="center"/>
    </xf>
    <xf numFmtId="0" fontId="7" fillId="33" borderId="11" xfId="45" applyFont="1" applyFill="1" applyBorder="1" applyAlignment="1">
      <alignment horizontal="distributed" vertical="center"/>
    </xf>
    <xf numFmtId="0" fontId="7" fillId="33" borderId="97" xfId="45" applyFont="1" applyFill="1" applyBorder="1" applyAlignment="1">
      <alignment horizontal="distributed" vertical="center" wrapText="1"/>
    </xf>
    <xf numFmtId="0" fontId="7" fillId="33" borderId="52" xfId="45" applyFont="1" applyFill="1" applyBorder="1" applyAlignment="1">
      <alignment horizontal="distributed" vertical="center"/>
    </xf>
    <xf numFmtId="0" fontId="7" fillId="33" borderId="53" xfId="45" applyFont="1" applyFill="1" applyBorder="1" applyAlignment="1">
      <alignment horizontal="distributed" vertical="center"/>
    </xf>
    <xf numFmtId="0" fontId="7" fillId="33" borderId="86" xfId="45" applyFont="1" applyFill="1" applyBorder="1" applyAlignment="1">
      <alignment horizontal="distributed" vertical="center" wrapText="1"/>
    </xf>
    <xf numFmtId="0" fontId="2" fillId="33" borderId="87" xfId="45" applyFill="1" applyBorder="1" applyAlignment="1">
      <alignment horizontal="distributed" vertical="center"/>
    </xf>
    <xf numFmtId="0" fontId="2" fillId="33" borderId="1" xfId="45" applyFill="1" applyBorder="1" applyAlignment="1">
      <alignment horizontal="distributed" vertical="center"/>
    </xf>
    <xf numFmtId="0" fontId="2" fillId="33" borderId="21" xfId="45" applyFill="1" applyBorder="1" applyAlignment="1">
      <alignment horizontal="distributed" vertical="center"/>
    </xf>
    <xf numFmtId="0" fontId="2" fillId="33" borderId="17" xfId="45" applyFill="1" applyBorder="1" applyAlignment="1">
      <alignment horizontal="distributed" vertical="center"/>
    </xf>
    <xf numFmtId="0" fontId="2" fillId="33" borderId="24" xfId="45" applyFill="1" applyBorder="1" applyAlignment="1">
      <alignment horizontal="distributed" vertical="center"/>
    </xf>
    <xf numFmtId="0" fontId="7" fillId="33" borderId="41" xfId="45" applyFont="1" applyFill="1" applyBorder="1" applyAlignment="1">
      <alignment horizontal="distributed" vertical="center" wrapText="1"/>
    </xf>
    <xf numFmtId="0" fontId="7" fillId="33" borderId="98" xfId="45" applyFont="1" applyFill="1" applyBorder="1" applyAlignment="1">
      <alignment horizontal="distributed" vertical="center" wrapText="1"/>
    </xf>
    <xf numFmtId="0" fontId="7" fillId="33" borderId="81" xfId="45" applyFont="1" applyFill="1" applyBorder="1" applyAlignment="1">
      <alignment horizontal="distributed" vertical="center" wrapText="1"/>
    </xf>
    <xf numFmtId="0" fontId="7" fillId="33" borderId="79" xfId="45" applyFont="1" applyFill="1" applyBorder="1" applyAlignment="1">
      <alignment horizontal="distributed" vertical="center" wrapText="1"/>
    </xf>
    <xf numFmtId="0" fontId="7" fillId="33" borderId="20" xfId="45" applyFont="1" applyFill="1" applyBorder="1" applyAlignment="1">
      <alignment horizontal="distributed" vertical="center" wrapText="1"/>
    </xf>
    <xf numFmtId="0" fontId="7" fillId="33" borderId="22" xfId="45" applyFont="1" applyFill="1" applyBorder="1" applyAlignment="1">
      <alignment horizontal="distributed" vertical="center" wrapText="1"/>
    </xf>
    <xf numFmtId="0" fontId="7" fillId="33" borderId="23" xfId="45" applyFont="1" applyFill="1" applyBorder="1" applyAlignment="1">
      <alignment horizontal="distributed" vertical="center" wrapText="1"/>
    </xf>
    <xf numFmtId="0" fontId="7" fillId="33" borderId="1" xfId="45" applyFont="1" applyFill="1" applyBorder="1" applyAlignment="1">
      <alignment horizontal="distributed" vertical="center" wrapText="1"/>
    </xf>
    <xf numFmtId="0" fontId="7" fillId="33" borderId="0" xfId="45" applyFont="1" applyFill="1" applyBorder="1" applyAlignment="1">
      <alignment horizontal="distributed" vertical="center" wrapText="1"/>
    </xf>
    <xf numFmtId="0" fontId="7" fillId="33" borderId="14" xfId="45" applyFont="1" applyFill="1" applyBorder="1" applyAlignment="1">
      <alignment horizontal="distributed" vertical="center" wrapText="1"/>
    </xf>
    <xf numFmtId="0" fontId="7" fillId="33" borderId="8" xfId="45" applyFont="1" applyFill="1" applyBorder="1" applyAlignment="1">
      <alignment horizontal="distributed" vertical="center" wrapText="1"/>
    </xf>
    <xf numFmtId="0" fontId="7" fillId="33" borderId="29" xfId="45" applyFont="1" applyFill="1" applyBorder="1" applyAlignment="1">
      <alignment horizontal="distributed" vertical="center" wrapText="1"/>
    </xf>
    <xf numFmtId="0" fontId="7" fillId="33" borderId="28" xfId="45" applyFont="1" applyFill="1" applyBorder="1" applyAlignment="1">
      <alignment horizontal="distributed" vertical="center" wrapText="1"/>
    </xf>
    <xf numFmtId="0" fontId="7" fillId="33" borderId="99" xfId="45" applyFont="1" applyFill="1" applyBorder="1" applyAlignment="1">
      <alignment horizontal="distributed" vertical="center" wrapText="1"/>
    </xf>
    <xf numFmtId="0" fontId="7" fillId="33" borderId="84" xfId="45" applyFont="1" applyFill="1" applyBorder="1" applyAlignment="1">
      <alignment horizontal="distributed" vertical="center" wrapText="1"/>
    </xf>
    <xf numFmtId="0" fontId="7" fillId="33" borderId="49" xfId="45" applyFont="1" applyFill="1" applyBorder="1" applyAlignment="1">
      <alignment horizontal="distributed" vertical="center" wrapText="1"/>
    </xf>
    <xf numFmtId="0" fontId="7" fillId="33" borderId="100" xfId="45" applyFont="1" applyFill="1" applyBorder="1" applyAlignment="1">
      <alignment horizontal="distributed" vertical="center" wrapText="1"/>
    </xf>
    <xf numFmtId="0" fontId="7" fillId="0" borderId="6" xfId="45" applyFont="1" applyBorder="1" applyAlignment="1">
      <alignment horizontal="left" vertical="center" wrapText="1"/>
    </xf>
    <xf numFmtId="0" fontId="2" fillId="0" borderId="0" xfId="45" applyAlignment="1">
      <alignment horizontal="left" vertical="center"/>
    </xf>
    <xf numFmtId="0" fontId="2" fillId="0" borderId="21" xfId="45" applyBorder="1" applyAlignment="1">
      <alignment horizontal="left" vertical="center"/>
    </xf>
    <xf numFmtId="0" fontId="2" fillId="0" borderId="6" xfId="45" applyBorder="1" applyAlignment="1">
      <alignment horizontal="left" vertical="center"/>
    </xf>
    <xf numFmtId="0" fontId="2" fillId="0" borderId="16" xfId="45" applyBorder="1" applyAlignment="1">
      <alignment horizontal="left" vertical="center"/>
    </xf>
    <xf numFmtId="0" fontId="2" fillId="0" borderId="4" xfId="45" applyBorder="1" applyAlignment="1">
      <alignment horizontal="left" vertical="center"/>
    </xf>
    <xf numFmtId="0" fontId="2" fillId="0" borderId="24" xfId="45" applyBorder="1" applyAlignment="1">
      <alignment horizontal="left" vertical="center"/>
    </xf>
    <xf numFmtId="0" fontId="7" fillId="0" borderId="5" xfId="45" applyFont="1" applyBorder="1" applyAlignment="1">
      <alignment horizontal="center" vertical="center" wrapText="1"/>
    </xf>
    <xf numFmtId="0" fontId="7" fillId="0" borderId="10" xfId="45" applyFont="1" applyBorder="1" applyAlignment="1">
      <alignment horizontal="center" vertical="center"/>
    </xf>
    <xf numFmtId="0" fontId="7" fillId="0" borderId="11" xfId="45" applyFont="1" applyBorder="1" applyAlignment="1">
      <alignment horizontal="center" vertical="center"/>
    </xf>
    <xf numFmtId="38" fontId="7" fillId="0" borderId="10" xfId="33" applyFont="1" applyBorder="1" applyAlignment="1">
      <alignment horizontal="right" vertical="center"/>
    </xf>
    <xf numFmtId="38" fontId="7" fillId="0" borderId="11" xfId="33" applyFont="1" applyBorder="1" applyAlignment="1">
      <alignment horizontal="right" vertical="center"/>
    </xf>
    <xf numFmtId="0" fontId="7" fillId="0" borderId="92" xfId="45" applyFont="1" applyBorder="1" applyAlignment="1">
      <alignment horizontal="right" vertical="center"/>
    </xf>
    <xf numFmtId="0" fontId="7" fillId="0" borderId="93" xfId="45" applyFont="1" applyBorder="1" applyAlignment="1">
      <alignment horizontal="right" vertical="center"/>
    </xf>
    <xf numFmtId="0" fontId="7" fillId="0" borderId="6" xfId="45" applyFont="1" applyBorder="1" applyAlignment="1">
      <alignment horizontal="distributed" vertical="center"/>
    </xf>
    <xf numFmtId="0" fontId="2" fillId="0" borderId="0" xfId="45" applyBorder="1" applyAlignment="1">
      <alignment horizontal="distributed" vertical="center"/>
    </xf>
    <xf numFmtId="0" fontId="2" fillId="0" borderId="21" xfId="45" applyBorder="1" applyAlignment="1">
      <alignment horizontal="distributed" vertical="center"/>
    </xf>
    <xf numFmtId="0" fontId="2" fillId="0" borderId="6" xfId="45" applyBorder="1" applyAlignment="1">
      <alignment horizontal="distributed" vertical="center"/>
    </xf>
    <xf numFmtId="0" fontId="2" fillId="0" borderId="0" xfId="45" applyAlignment="1">
      <alignment horizontal="distributed" vertical="center"/>
    </xf>
    <xf numFmtId="0" fontId="7" fillId="0" borderId="101" xfId="45" applyFont="1" applyBorder="1" applyAlignment="1">
      <alignment horizontal="center" vertical="center"/>
    </xf>
    <xf numFmtId="0" fontId="7" fillId="0" borderId="90" xfId="45" applyFont="1" applyBorder="1" applyAlignment="1">
      <alignment horizontal="center" vertical="center"/>
    </xf>
    <xf numFmtId="0" fontId="7" fillId="0" borderId="102" xfId="45" applyFont="1" applyBorder="1" applyAlignment="1">
      <alignment horizontal="center" vertical="center"/>
    </xf>
    <xf numFmtId="0" fontId="7" fillId="0" borderId="91" xfId="45" applyFont="1" applyBorder="1" applyAlignment="1">
      <alignment horizontal="center" vertical="center"/>
    </xf>
    <xf numFmtId="0" fontId="7" fillId="0" borderId="8" xfId="45" applyFont="1" applyBorder="1" applyAlignment="1">
      <alignment horizontal="center" vertical="center"/>
    </xf>
    <xf numFmtId="38" fontId="5" fillId="0" borderId="34" xfId="33" applyFont="1" applyBorder="1" applyAlignment="1">
      <alignment horizontal="right" vertical="center"/>
    </xf>
    <xf numFmtId="0" fontId="7" fillId="0" borderId="10" xfId="45" applyFont="1" applyBorder="1" applyAlignment="1">
      <alignment horizontal="center" vertical="center" wrapText="1"/>
    </xf>
    <xf numFmtId="0" fontId="2" fillId="0" borderId="33" xfId="45" applyFont="1" applyBorder="1" applyAlignment="1">
      <alignment horizontal="center" vertical="center"/>
    </xf>
    <xf numFmtId="0" fontId="2" fillId="0" borderId="32" xfId="45" applyFont="1" applyBorder="1" applyAlignment="1">
      <alignment horizontal="center" vertical="center"/>
    </xf>
    <xf numFmtId="0" fontId="7" fillId="0" borderId="21" xfId="45" applyFont="1" applyBorder="1" applyAlignment="1">
      <alignment horizontal="left" vertical="center" wrapText="1"/>
    </xf>
    <xf numFmtId="0" fontId="7" fillId="0" borderId="9" xfId="45" applyFont="1" applyBorder="1" applyAlignment="1">
      <alignment horizontal="left" vertical="center"/>
    </xf>
    <xf numFmtId="0" fontId="7" fillId="0" borderId="50" xfId="45" applyFont="1" applyBorder="1" applyAlignment="1">
      <alignment horizontal="left" vertical="center"/>
    </xf>
    <xf numFmtId="0" fontId="7" fillId="0" borderId="24" xfId="45" applyFont="1" applyBorder="1" applyAlignment="1">
      <alignment horizontal="left" vertical="center"/>
    </xf>
    <xf numFmtId="0" fontId="7" fillId="0" borderId="5" xfId="45" applyFont="1" applyBorder="1" applyAlignment="1">
      <alignment horizontal="center" vertical="center"/>
    </xf>
    <xf numFmtId="186" fontId="7" fillId="0" borderId="5" xfId="45" applyNumberFormat="1" applyFont="1" applyBorder="1" applyAlignment="1">
      <alignment horizontal="center" vertical="center"/>
    </xf>
    <xf numFmtId="186" fontId="7" fillId="0" borderId="10" xfId="45" applyNumberFormat="1" applyFont="1" applyBorder="1" applyAlignment="1">
      <alignment horizontal="center" vertical="center"/>
    </xf>
    <xf numFmtId="186" fontId="7" fillId="0" borderId="7" xfId="45" applyNumberFormat="1" applyFont="1" applyBorder="1" applyAlignment="1">
      <alignment horizontal="center" vertical="center"/>
    </xf>
    <xf numFmtId="186" fontId="7" fillId="0" borderId="11" xfId="45" applyNumberFormat="1" applyFont="1" applyBorder="1" applyAlignment="1">
      <alignment horizontal="center" vertical="center"/>
    </xf>
    <xf numFmtId="38" fontId="7" fillId="0" borderId="5" xfId="33" applyFont="1" applyBorder="1" applyAlignment="1">
      <alignment horizontal="right" vertical="center"/>
    </xf>
    <xf numFmtId="38" fontId="7" fillId="0" borderId="7" xfId="33" applyFont="1" applyBorder="1" applyAlignment="1">
      <alignment horizontal="right" vertical="center"/>
    </xf>
    <xf numFmtId="0" fontId="2" fillId="0" borderId="94" xfId="45" applyFont="1" applyBorder="1" applyAlignment="1">
      <alignment horizontal="center" vertical="center"/>
    </xf>
    <xf numFmtId="49" fontId="5" fillId="0" borderId="45" xfId="45" applyNumberFormat="1" applyFont="1" applyBorder="1" applyAlignment="1">
      <alignment horizontal="left" vertical="center"/>
    </xf>
    <xf numFmtId="0" fontId="7" fillId="0" borderId="9" xfId="45" applyFont="1" applyBorder="1" applyAlignment="1">
      <alignment horizontal="left" vertical="center" wrapText="1"/>
    </xf>
    <xf numFmtId="0" fontId="7" fillId="0" borderId="7" xfId="45" applyFont="1" applyBorder="1" applyAlignment="1">
      <alignment horizontal="center" vertical="center" wrapText="1"/>
    </xf>
    <xf numFmtId="0" fontId="2" fillId="0" borderId="5" xfId="45" applyFont="1" applyBorder="1" applyAlignment="1">
      <alignment horizontal="center" vertical="center"/>
    </xf>
    <xf numFmtId="0" fontId="2" fillId="0" borderId="10" xfId="45" applyFont="1" applyBorder="1" applyAlignment="1">
      <alignment horizontal="center" vertical="center"/>
    </xf>
    <xf numFmtId="0" fontId="2" fillId="0" borderId="95" xfId="45" applyFont="1" applyBorder="1" applyAlignment="1">
      <alignment horizontal="center" vertical="center"/>
    </xf>
    <xf numFmtId="0" fontId="2" fillId="0" borderId="11" xfId="45" applyFont="1" applyBorder="1" applyAlignment="1">
      <alignment horizontal="center" vertical="center"/>
    </xf>
    <xf numFmtId="0" fontId="2" fillId="0" borderId="7" xfId="45" applyFont="1" applyBorder="1" applyAlignment="1">
      <alignment horizontal="center" vertical="center"/>
    </xf>
    <xf numFmtId="186" fontId="7" fillId="0" borderId="27" xfId="45" applyNumberFormat="1" applyFont="1" applyBorder="1" applyAlignment="1">
      <alignment horizontal="center" vertical="center"/>
    </xf>
    <xf numFmtId="186" fontId="7" fillId="0" borderId="25" xfId="45" applyNumberFormat="1" applyFont="1" applyBorder="1" applyAlignment="1">
      <alignment horizontal="center" vertical="center"/>
    </xf>
    <xf numFmtId="0" fontId="7" fillId="0" borderId="50" xfId="45" applyFont="1" applyBorder="1" applyAlignment="1">
      <alignment horizontal="center" vertical="center"/>
    </xf>
    <xf numFmtId="0" fontId="7" fillId="0" borderId="21" xfId="45" applyFont="1" applyBorder="1" applyAlignment="1">
      <alignment horizontal="center" vertical="center"/>
    </xf>
    <xf numFmtId="0" fontId="7" fillId="0" borderId="92" xfId="45" applyFont="1" applyBorder="1" applyAlignment="1">
      <alignment horizontal="center" vertical="center"/>
    </xf>
    <xf numFmtId="0" fontId="7" fillId="0" borderId="93" xfId="45" applyFont="1" applyBorder="1" applyAlignment="1">
      <alignment horizontal="center" vertical="center"/>
    </xf>
    <xf numFmtId="0" fontId="7" fillId="0" borderId="88" xfId="45" applyFont="1" applyBorder="1" applyAlignment="1">
      <alignment horizontal="center" vertical="center"/>
    </xf>
    <xf numFmtId="0" fontId="7" fillId="0" borderId="89" xfId="45" applyFont="1" applyBorder="1" applyAlignment="1">
      <alignment horizontal="center" vertical="center"/>
    </xf>
    <xf numFmtId="0" fontId="7" fillId="0" borderId="24" xfId="45" applyFont="1" applyBorder="1" applyAlignment="1">
      <alignment horizontal="center" vertical="center"/>
    </xf>
    <xf numFmtId="186" fontId="7" fillId="0" borderId="46" xfId="45" applyNumberFormat="1" applyFont="1" applyBorder="1" applyAlignment="1">
      <alignment horizontal="center" vertical="center"/>
    </xf>
    <xf numFmtId="201" fontId="5" fillId="0" borderId="4" xfId="45" applyNumberFormat="1" applyFont="1" applyFill="1" applyBorder="1" applyAlignment="1">
      <alignment horizontal="right" vertical="center"/>
    </xf>
    <xf numFmtId="201" fontId="1" fillId="0" borderId="4" xfId="0" applyNumberFormat="1" applyFont="1" applyFill="1" applyBorder="1" applyAlignment="1">
      <alignment horizontal="right" vertical="center"/>
    </xf>
    <xf numFmtId="0" fontId="7" fillId="0" borderId="20" xfId="45" applyFont="1" applyBorder="1" applyAlignment="1">
      <alignment horizontal="center" vertical="center" wrapText="1"/>
    </xf>
    <xf numFmtId="0" fontId="7" fillId="0" borderId="1" xfId="45" applyFont="1" applyBorder="1" applyAlignment="1">
      <alignment horizontal="center" vertical="center" wrapText="1"/>
    </xf>
    <xf numFmtId="0" fontId="7" fillId="0" borderId="8" xfId="45" applyFont="1" applyBorder="1" applyAlignment="1">
      <alignment horizontal="center" vertical="center" wrapText="1"/>
    </xf>
    <xf numFmtId="0" fontId="7" fillId="0" borderId="17" xfId="45" applyFont="1" applyBorder="1" applyAlignment="1">
      <alignment horizontal="center" vertical="center" wrapText="1"/>
    </xf>
    <xf numFmtId="0" fontId="7" fillId="33" borderId="30" xfId="45" applyFont="1" applyFill="1" applyBorder="1" applyAlignment="1">
      <alignment horizontal="distributed" vertical="center" wrapText="1"/>
    </xf>
    <xf numFmtId="0" fontId="2" fillId="33" borderId="12" xfId="45" applyFill="1" applyBorder="1" applyAlignment="1">
      <alignment horizontal="distributed" vertical="center"/>
    </xf>
    <xf numFmtId="0" fontId="2" fillId="33" borderId="6" xfId="45" applyFill="1" applyBorder="1" applyAlignment="1">
      <alignment horizontal="distributed" vertical="center"/>
    </xf>
    <xf numFmtId="0" fontId="2" fillId="33" borderId="0" xfId="45" applyFill="1" applyBorder="1" applyAlignment="1">
      <alignment horizontal="distributed" vertical="center"/>
    </xf>
    <xf numFmtId="0" fontId="2" fillId="33" borderId="16" xfId="45" applyFill="1" applyBorder="1" applyAlignment="1">
      <alignment horizontal="distributed" vertical="center"/>
    </xf>
    <xf numFmtId="0" fontId="2" fillId="33" borderId="4" xfId="45" applyFill="1" applyBorder="1" applyAlignment="1">
      <alignment horizontal="distributed" vertical="center"/>
    </xf>
    <xf numFmtId="0" fontId="7" fillId="0" borderId="51" xfId="45" applyFont="1" applyBorder="1" applyAlignment="1">
      <alignment horizontal="center" vertical="center"/>
    </xf>
    <xf numFmtId="0" fontId="7" fillId="0" borderId="52" xfId="45" applyFont="1" applyBorder="1" applyAlignment="1">
      <alignment horizontal="center" vertical="center"/>
    </xf>
    <xf numFmtId="0" fontId="7" fillId="0" borderId="45" xfId="45" applyFont="1" applyBorder="1" applyAlignment="1">
      <alignment horizontal="center" vertical="center"/>
    </xf>
    <xf numFmtId="0" fontId="7" fillId="0" borderId="53" xfId="45" applyFont="1" applyBorder="1" applyAlignment="1">
      <alignment horizontal="center" vertical="center"/>
    </xf>
    <xf numFmtId="0" fontId="7" fillId="0" borderId="24" xfId="45" applyFont="1" applyBorder="1" applyAlignment="1">
      <alignment horizontal="left" vertical="center" wrapText="1"/>
    </xf>
    <xf numFmtId="0" fontId="7" fillId="33" borderId="99" xfId="45" applyFont="1" applyFill="1" applyBorder="1" applyAlignment="1">
      <alignment horizontal="distributed" vertical="center"/>
    </xf>
    <xf numFmtId="0" fontId="7" fillId="33" borderId="84" xfId="45" applyFont="1" applyFill="1" applyBorder="1" applyAlignment="1">
      <alignment horizontal="distributed" vertical="center"/>
    </xf>
    <xf numFmtId="0" fontId="7" fillId="33" borderId="98" xfId="45" applyFont="1" applyFill="1" applyBorder="1" applyAlignment="1">
      <alignment horizontal="distributed" vertical="center"/>
    </xf>
    <xf numFmtId="0" fontId="7" fillId="33" borderId="81" xfId="45" applyFont="1" applyFill="1" applyBorder="1" applyAlignment="1">
      <alignment horizontal="distributed" vertical="center"/>
    </xf>
    <xf numFmtId="0" fontId="7" fillId="33" borderId="79" xfId="45" applyFont="1" applyFill="1" applyBorder="1" applyAlignment="1">
      <alignment horizontal="distributed" vertical="center"/>
    </xf>
    <xf numFmtId="0" fontId="7" fillId="33" borderId="49" xfId="45" applyFont="1" applyFill="1" applyBorder="1" applyAlignment="1">
      <alignment horizontal="distributed" vertical="center"/>
    </xf>
    <xf numFmtId="0" fontId="7" fillId="33" borderId="100" xfId="45" applyFont="1" applyFill="1" applyBorder="1" applyAlignment="1">
      <alignment horizontal="distributed" vertical="center"/>
    </xf>
    <xf numFmtId="0" fontId="7" fillId="33" borderId="27" xfId="45" applyFont="1" applyFill="1" applyBorder="1" applyAlignment="1">
      <alignment horizontal="distributed" vertical="center" wrapText="1"/>
    </xf>
    <xf numFmtId="0" fontId="7" fillId="33" borderId="25" xfId="45" applyFont="1" applyFill="1" applyBorder="1" applyAlignment="1">
      <alignment horizontal="distributed" vertical="center"/>
    </xf>
    <xf numFmtId="0" fontId="7" fillId="33" borderId="46" xfId="45" applyFont="1" applyFill="1" applyBorder="1" applyAlignment="1">
      <alignment horizontal="distributed" vertical="center"/>
    </xf>
    <xf numFmtId="0" fontId="9" fillId="35" borderId="5" xfId="45" applyFont="1" applyFill="1" applyBorder="1" applyAlignment="1">
      <alignment horizontal="center" vertical="center" textRotation="255"/>
    </xf>
    <xf numFmtId="0" fontId="9" fillId="35" borderId="7" xfId="45" applyFont="1" applyFill="1" applyBorder="1" applyAlignment="1">
      <alignment horizontal="center" vertical="center" textRotation="255"/>
    </xf>
    <xf numFmtId="57" fontId="7" fillId="0" borderId="20" xfId="45" applyNumberFormat="1" applyFont="1" applyBorder="1" applyAlignment="1">
      <alignment horizontal="center" vertical="center"/>
    </xf>
    <xf numFmtId="57" fontId="7" fillId="0" borderId="50" xfId="45" applyNumberFormat="1" applyFont="1" applyBorder="1" applyAlignment="1">
      <alignment horizontal="center" vertical="center"/>
    </xf>
    <xf numFmtId="0" fontId="48" fillId="0" borderId="0" xfId="45" applyFont="1" applyAlignment="1">
      <alignment horizontal="left" vertical="center"/>
    </xf>
    <xf numFmtId="0" fontId="5" fillId="0" borderId="5" xfId="45" applyFont="1" applyBorder="1" applyAlignment="1">
      <alignment horizontal="center" vertical="center"/>
    </xf>
    <xf numFmtId="0" fontId="5" fillId="0" borderId="7" xfId="45" applyFont="1" applyBorder="1" applyAlignment="1">
      <alignment horizontal="center" vertical="center"/>
    </xf>
    <xf numFmtId="0" fontId="7" fillId="0" borderId="7" xfId="45" applyFont="1" applyBorder="1" applyAlignment="1">
      <alignment horizontal="center" vertical="center"/>
    </xf>
    <xf numFmtId="180" fontId="7" fillId="0" borderId="27" xfId="45" applyNumberFormat="1" applyFont="1" applyBorder="1" applyAlignment="1">
      <alignment horizontal="center" vertical="center"/>
    </xf>
    <xf numFmtId="180" fontId="7" fillId="0" borderId="26" xfId="45" applyNumberFormat="1" applyFont="1" applyBorder="1" applyAlignment="1">
      <alignment horizontal="center" vertical="center"/>
    </xf>
    <xf numFmtId="0" fontId="7" fillId="0" borderId="27" xfId="45" applyFont="1" applyBorder="1" applyAlignment="1">
      <alignment horizontal="center" vertical="center"/>
    </xf>
    <xf numFmtId="0" fontId="7" fillId="0" borderId="46" xfId="45" applyFont="1" applyBorder="1" applyAlignment="1">
      <alignment horizontal="center" vertical="center"/>
    </xf>
    <xf numFmtId="0" fontId="7" fillId="0" borderId="26" xfId="45" applyFont="1" applyBorder="1" applyAlignment="1">
      <alignment horizontal="center" vertical="center"/>
    </xf>
    <xf numFmtId="0" fontId="5" fillId="0" borderId="11" xfId="45" applyFont="1" applyBorder="1" applyAlignment="1">
      <alignment horizontal="center" vertical="center"/>
    </xf>
    <xf numFmtId="0" fontId="7" fillId="33" borderId="86" xfId="45" applyFont="1" applyFill="1" applyBorder="1" applyAlignment="1">
      <alignment horizontal="distributed" wrapText="1"/>
    </xf>
    <xf numFmtId="0" fontId="7" fillId="33" borderId="87" xfId="45" applyFont="1" applyFill="1" applyBorder="1" applyAlignment="1">
      <alignment horizontal="distributed" wrapText="1"/>
    </xf>
    <xf numFmtId="0" fontId="7" fillId="33" borderId="1" xfId="45" applyFont="1" applyFill="1" applyBorder="1" applyAlignment="1">
      <alignment horizontal="distributed" wrapText="1"/>
    </xf>
    <xf numFmtId="0" fontId="7" fillId="33" borderId="21" xfId="45" applyFont="1" applyFill="1" applyBorder="1" applyAlignment="1">
      <alignment horizontal="distributed" wrapText="1"/>
    </xf>
    <xf numFmtId="0" fontId="7" fillId="33" borderId="1" xfId="45" applyFont="1" applyFill="1" applyBorder="1" applyAlignment="1">
      <alignment horizontal="center" vertical="center" wrapText="1"/>
    </xf>
    <xf numFmtId="0" fontId="7" fillId="33" borderId="21" xfId="45" applyFont="1" applyFill="1" applyBorder="1" applyAlignment="1">
      <alignment horizontal="center" vertical="center" wrapText="1"/>
    </xf>
    <xf numFmtId="0" fontId="7" fillId="33" borderId="8" xfId="45" applyFont="1" applyFill="1" applyBorder="1" applyAlignment="1">
      <alignment horizontal="center" vertical="center" wrapText="1"/>
    </xf>
    <xf numFmtId="0" fontId="7" fillId="33" borderId="9" xfId="45" applyFont="1" applyFill="1" applyBorder="1" applyAlignment="1">
      <alignment horizontal="center" vertical="center" wrapText="1"/>
    </xf>
    <xf numFmtId="0" fontId="7" fillId="0" borderId="12" xfId="45" applyFont="1" applyBorder="1" applyAlignment="1">
      <alignment horizontal="left" vertical="center" wrapText="1"/>
    </xf>
    <xf numFmtId="0" fontId="2" fillId="0" borderId="12" xfId="45" applyFont="1" applyBorder="1" applyAlignment="1">
      <alignment horizontal="left" vertical="center"/>
    </xf>
    <xf numFmtId="0" fontId="2" fillId="0" borderId="0" xfId="45" applyFont="1" applyAlignment="1">
      <alignment horizontal="left"/>
    </xf>
    <xf numFmtId="0" fontId="7" fillId="33" borderId="10" xfId="45" applyFont="1" applyFill="1" applyBorder="1" applyAlignment="1">
      <alignment horizontal="distributed" vertical="center" wrapText="1"/>
    </xf>
    <xf numFmtId="0" fontId="7" fillId="33" borderId="97" xfId="45" applyFont="1" applyFill="1" applyBorder="1" applyAlignment="1">
      <alignment horizontal="distributed" vertical="center"/>
    </xf>
    <xf numFmtId="0" fontId="7" fillId="33" borderId="83" xfId="45" applyFont="1" applyFill="1" applyBorder="1" applyAlignment="1">
      <alignment horizontal="distributed" vertical="center"/>
    </xf>
    <xf numFmtId="0" fontId="7" fillId="33" borderId="86" xfId="45" applyFont="1" applyFill="1" applyBorder="1" applyAlignment="1">
      <alignment horizontal="distributed" vertical="center" indent="1"/>
    </xf>
    <xf numFmtId="0" fontId="0" fillId="33" borderId="12" xfId="0" applyFill="1" applyBorder="1" applyAlignment="1">
      <alignment horizontal="distributed" vertical="center" indent="1"/>
    </xf>
    <xf numFmtId="0" fontId="0" fillId="33" borderId="87" xfId="0" applyFill="1" applyBorder="1" applyAlignment="1">
      <alignment horizontal="distributed" vertical="center" indent="1"/>
    </xf>
    <xf numFmtId="0" fontId="0" fillId="33" borderId="8" xfId="0" applyFill="1" applyBorder="1" applyAlignment="1">
      <alignment horizontal="distributed" vertical="center" indent="1"/>
    </xf>
    <xf numFmtId="0" fontId="0" fillId="33" borderId="29" xfId="0" applyFill="1" applyBorder="1" applyAlignment="1">
      <alignment horizontal="distributed" vertical="center" indent="1"/>
    </xf>
    <xf numFmtId="0" fontId="0" fillId="33" borderId="9" xfId="0" applyFill="1" applyBorder="1" applyAlignment="1">
      <alignment horizontal="distributed" vertical="center" indent="1"/>
    </xf>
    <xf numFmtId="0" fontId="5" fillId="33" borderId="83" xfId="0" applyFont="1" applyFill="1" applyBorder="1" applyAlignment="1">
      <alignment horizontal="distributed" vertical="center" indent="2"/>
    </xf>
    <xf numFmtId="0" fontId="5" fillId="33" borderId="10" xfId="0" applyFont="1" applyFill="1" applyBorder="1" applyAlignment="1">
      <alignment horizontal="distributed" vertical="center" indent="2"/>
    </xf>
    <xf numFmtId="0" fontId="5" fillId="33" borderId="7" xfId="0" applyFont="1" applyFill="1" applyBorder="1" applyAlignment="1">
      <alignment horizontal="distributed" vertical="center" indent="2"/>
    </xf>
    <xf numFmtId="0" fontId="7" fillId="33" borderId="5" xfId="45" applyFont="1" applyFill="1" applyBorder="1" applyAlignment="1">
      <alignment horizontal="center" vertical="center" textRotation="255" shrinkToFit="1"/>
    </xf>
    <xf numFmtId="0" fontId="0" fillId="33" borderId="10" xfId="0" applyFill="1" applyBorder="1" applyAlignment="1">
      <alignment horizontal="center" vertical="center" textRotation="255" shrinkToFit="1"/>
    </xf>
    <xf numFmtId="0" fontId="0" fillId="33" borderId="7" xfId="0" applyFill="1" applyBorder="1" applyAlignment="1">
      <alignment horizontal="center" vertical="center" textRotation="255" shrinkToFit="1"/>
    </xf>
    <xf numFmtId="188" fontId="5" fillId="0" borderId="4" xfId="45" applyNumberFormat="1" applyFont="1" applyBorder="1" applyAlignment="1">
      <alignment horizontal="center" vertical="center"/>
    </xf>
    <xf numFmtId="182" fontId="5" fillId="0" borderId="36" xfId="45" applyNumberFormat="1" applyFont="1" applyBorder="1" applyAlignment="1">
      <alignment horizontal="right" vertical="center"/>
    </xf>
    <xf numFmtId="0" fontId="5" fillId="0" borderId="55" xfId="0" applyFont="1" applyBorder="1" applyAlignment="1">
      <alignment horizontal="right" vertical="center"/>
    </xf>
    <xf numFmtId="0" fontId="5" fillId="33" borderId="82" xfId="0" applyFont="1" applyFill="1" applyBorder="1" applyAlignment="1">
      <alignment horizontal="center" vertical="center"/>
    </xf>
    <xf numFmtId="0" fontId="5" fillId="33" borderId="57" xfId="0" applyFont="1" applyFill="1" applyBorder="1" applyAlignment="1">
      <alignment horizontal="center" vertical="center"/>
    </xf>
    <xf numFmtId="0" fontId="5" fillId="33" borderId="77" xfId="0" applyFont="1" applyFill="1" applyBorder="1" applyAlignment="1">
      <alignment horizontal="center" vertical="center"/>
    </xf>
    <xf numFmtId="0" fontId="5" fillId="0" borderId="35" xfId="0" applyFont="1" applyBorder="1" applyAlignment="1">
      <alignment horizontal="right" vertical="center"/>
    </xf>
    <xf numFmtId="0" fontId="5" fillId="0" borderId="39" xfId="0" applyFont="1" applyBorder="1" applyAlignment="1">
      <alignment horizontal="right" vertical="center"/>
    </xf>
    <xf numFmtId="0" fontId="5" fillId="0" borderId="36" xfId="0" applyFont="1" applyBorder="1" applyAlignment="1">
      <alignment horizontal="right" vertical="center"/>
    </xf>
    <xf numFmtId="0" fontId="5" fillId="0" borderId="42" xfId="0" applyFont="1" applyBorder="1" applyAlignment="1">
      <alignment horizontal="right" vertical="center"/>
    </xf>
    <xf numFmtId="182" fontId="5" fillId="0" borderId="35" xfId="45" applyNumberFormat="1" applyFont="1" applyBorder="1" applyAlignment="1">
      <alignment horizontal="right" vertical="center"/>
    </xf>
    <xf numFmtId="0" fontId="5" fillId="0" borderId="58" xfId="0" applyFont="1" applyBorder="1" applyAlignment="1">
      <alignment horizontal="right" vertical="center"/>
    </xf>
    <xf numFmtId="0" fontId="7" fillId="33" borderId="103" xfId="45" applyFont="1" applyFill="1" applyBorder="1" applyAlignment="1">
      <alignment horizontal="distributed" vertical="center" wrapText="1"/>
    </xf>
    <xf numFmtId="0" fontId="7" fillId="0" borderId="48" xfId="44" applyFont="1" applyBorder="1" applyAlignment="1">
      <alignment vertical="center"/>
    </xf>
    <xf numFmtId="0" fontId="0" fillId="0" borderId="58" xfId="0" applyBorder="1" applyAlignment="1">
      <alignment vertical="center"/>
    </xf>
    <xf numFmtId="0" fontId="7" fillId="0" borderId="3" xfId="44" applyFont="1" applyBorder="1" applyAlignment="1">
      <alignment vertical="center"/>
    </xf>
    <xf numFmtId="0" fontId="0" fillId="0" borderId="55" xfId="0" applyBorder="1" applyAlignment="1">
      <alignment vertical="center"/>
    </xf>
    <xf numFmtId="0" fontId="7" fillId="33" borderId="61" xfId="44" applyFont="1" applyFill="1" applyBorder="1" applyAlignment="1">
      <alignment horizontal="distributed" vertical="center" indent="1"/>
    </xf>
    <xf numFmtId="0" fontId="7" fillId="33" borderId="104" xfId="44" applyFont="1" applyFill="1" applyBorder="1" applyAlignment="1">
      <alignment horizontal="distributed" vertical="center" indent="1"/>
    </xf>
    <xf numFmtId="0" fontId="48" fillId="0" borderId="0" xfId="44" applyFont="1" applyAlignment="1">
      <alignment horizontal="left" vertical="center"/>
    </xf>
    <xf numFmtId="0" fontId="7" fillId="33" borderId="61" xfId="44" applyFont="1" applyFill="1" applyBorder="1" applyAlignment="1">
      <alignment horizontal="distributed" vertical="center" indent="2"/>
    </xf>
    <xf numFmtId="0" fontId="0" fillId="33" borderId="74" xfId="0" applyFill="1" applyBorder="1" applyAlignment="1">
      <alignment horizontal="distributed" vertical="center" indent="2"/>
    </xf>
    <xf numFmtId="0" fontId="0" fillId="33" borderId="62" xfId="0" applyFill="1" applyBorder="1" applyAlignment="1">
      <alignment horizontal="distributed" vertical="center" indent="2"/>
    </xf>
    <xf numFmtId="0" fontId="7" fillId="0" borderId="29" xfId="44" applyFont="1" applyBorder="1" applyAlignment="1">
      <alignment vertical="center"/>
    </xf>
    <xf numFmtId="0" fontId="0" fillId="0" borderId="28" xfId="0" applyBorder="1" applyAlignment="1">
      <alignment vertical="center"/>
    </xf>
    <xf numFmtId="58" fontId="5" fillId="0" borderId="21" xfId="45" applyNumberFormat="1" applyFont="1" applyBorder="1" applyAlignment="1">
      <alignment vertical="center"/>
    </xf>
    <xf numFmtId="58" fontId="5" fillId="0" borderId="1" xfId="45" applyNumberFormat="1" applyFont="1" applyBorder="1" applyAlignment="1">
      <alignment vertical="center"/>
    </xf>
    <xf numFmtId="0" fontId="1" fillId="0" borderId="0" xfId="0" applyFont="1" applyAlignment="1">
      <alignment vertical="center"/>
    </xf>
    <xf numFmtId="58" fontId="5" fillId="0" borderId="52" xfId="45" applyNumberFormat="1" applyFont="1" applyBorder="1" applyAlignment="1">
      <alignment horizontal="center" vertical="center"/>
    </xf>
    <xf numFmtId="58" fontId="5" fillId="0" borderId="10" xfId="45" applyNumberFormat="1" applyFont="1" applyBorder="1" applyAlignment="1">
      <alignment horizontal="center" vertical="center"/>
    </xf>
    <xf numFmtId="0" fontId="5" fillId="33" borderId="97" xfId="45" applyFont="1" applyFill="1" applyBorder="1" applyAlignment="1">
      <alignment horizontal="distributed" vertical="center" wrapText="1"/>
    </xf>
    <xf numFmtId="0" fontId="5" fillId="33" borderId="83" xfId="45" applyFont="1" applyFill="1" applyBorder="1" applyAlignment="1">
      <alignment horizontal="distributed" vertical="center"/>
    </xf>
    <xf numFmtId="0" fontId="5" fillId="33" borderId="52" xfId="45" applyFont="1" applyFill="1" applyBorder="1" applyAlignment="1">
      <alignment horizontal="distributed" vertical="center"/>
    </xf>
    <xf numFmtId="0" fontId="5" fillId="33" borderId="10" xfId="45" applyFont="1" applyFill="1" applyBorder="1" applyAlignment="1">
      <alignment horizontal="distributed" vertical="center"/>
    </xf>
    <xf numFmtId="0" fontId="5" fillId="33" borderId="45" xfId="45" applyFont="1" applyFill="1" applyBorder="1" applyAlignment="1">
      <alignment horizontal="distributed" vertical="center"/>
    </xf>
    <xf numFmtId="0" fontId="5" fillId="33" borderId="7" xfId="45" applyFont="1" applyFill="1" applyBorder="1" applyAlignment="1">
      <alignment horizontal="distributed" vertical="center"/>
    </xf>
    <xf numFmtId="58" fontId="5" fillId="0" borderId="12" xfId="45" applyNumberFormat="1" applyFont="1" applyBorder="1" applyAlignment="1">
      <alignment vertical="center" wrapText="1"/>
    </xf>
    <xf numFmtId="58" fontId="5" fillId="0" borderId="12" xfId="45" applyNumberFormat="1" applyFont="1" applyBorder="1" applyAlignment="1">
      <alignment vertical="center"/>
    </xf>
    <xf numFmtId="0" fontId="2" fillId="0" borderId="12" xfId="45" applyBorder="1" applyAlignment="1">
      <alignment vertical="center"/>
    </xf>
    <xf numFmtId="58" fontId="5" fillId="0" borderId="6" xfId="45" applyNumberFormat="1" applyFont="1" applyBorder="1" applyAlignment="1">
      <alignment horizontal="center" vertical="center"/>
    </xf>
    <xf numFmtId="58" fontId="5" fillId="0" borderId="21" xfId="45" applyNumberFormat="1" applyFont="1" applyBorder="1" applyAlignment="1">
      <alignment horizontal="center" vertical="center"/>
    </xf>
    <xf numFmtId="0" fontId="5" fillId="0" borderId="4" xfId="45" applyFont="1" applyBorder="1" applyAlignment="1">
      <alignment horizontal="right" vertical="center"/>
    </xf>
    <xf numFmtId="0" fontId="5" fillId="33" borderId="83" xfId="45" applyFont="1" applyFill="1" applyBorder="1" applyAlignment="1">
      <alignment horizontal="distributed" vertical="center" wrapText="1"/>
    </xf>
    <xf numFmtId="0" fontId="2" fillId="33" borderId="10" xfId="45" applyFill="1" applyBorder="1" applyAlignment="1">
      <alignment horizontal="distributed" vertical="center"/>
    </xf>
    <xf numFmtId="0" fontId="2" fillId="33" borderId="7" xfId="45" applyFill="1" applyBorder="1" applyAlignment="1">
      <alignment horizontal="distributed" vertical="center"/>
    </xf>
    <xf numFmtId="0" fontId="5" fillId="34" borderId="0" xfId="45" applyFont="1" applyFill="1" applyBorder="1" applyAlignment="1">
      <alignment horizontal="center" vertical="center"/>
    </xf>
    <xf numFmtId="0" fontId="5" fillId="34" borderId="14" xfId="45" applyFont="1" applyFill="1" applyBorder="1" applyAlignment="1">
      <alignment horizontal="center" vertical="center"/>
    </xf>
    <xf numFmtId="0" fontId="5" fillId="33" borderId="86" xfId="45" applyFont="1" applyFill="1" applyBorder="1" applyAlignment="1">
      <alignment horizontal="distributed" vertical="center" indent="5"/>
    </xf>
    <xf numFmtId="0" fontId="5" fillId="33" borderId="12" xfId="45" applyFont="1" applyFill="1" applyBorder="1" applyAlignment="1">
      <alignment horizontal="distributed" vertical="center" indent="5"/>
    </xf>
    <xf numFmtId="0" fontId="5" fillId="33" borderId="87" xfId="45" applyFont="1" applyFill="1" applyBorder="1" applyAlignment="1">
      <alignment horizontal="distributed" vertical="center" indent="5"/>
    </xf>
    <xf numFmtId="0" fontId="5" fillId="33" borderId="1" xfId="45" applyFont="1" applyFill="1" applyBorder="1" applyAlignment="1">
      <alignment horizontal="distributed" vertical="center" indent="5"/>
    </xf>
    <xf numFmtId="0" fontId="5" fillId="33" borderId="0" xfId="45" applyFont="1" applyFill="1" applyBorder="1" applyAlignment="1">
      <alignment horizontal="distributed" vertical="center" indent="5"/>
    </xf>
    <xf numFmtId="0" fontId="5" fillId="33" borderId="21" xfId="45" applyFont="1" applyFill="1" applyBorder="1" applyAlignment="1">
      <alignment horizontal="distributed" vertical="center" indent="5"/>
    </xf>
    <xf numFmtId="0" fontId="5" fillId="33" borderId="8" xfId="45" applyFont="1" applyFill="1" applyBorder="1" applyAlignment="1">
      <alignment horizontal="distributed" vertical="center" indent="5"/>
    </xf>
    <xf numFmtId="0" fontId="5" fillId="33" borderId="29" xfId="45" applyFont="1" applyFill="1" applyBorder="1" applyAlignment="1">
      <alignment horizontal="distributed" vertical="center" indent="5"/>
    </xf>
    <xf numFmtId="0" fontId="5" fillId="33" borderId="9" xfId="45" applyFont="1" applyFill="1" applyBorder="1" applyAlignment="1">
      <alignment horizontal="distributed" vertical="center" indent="5"/>
    </xf>
    <xf numFmtId="58" fontId="5" fillId="0" borderId="53" xfId="45" applyNumberFormat="1" applyFont="1" applyBorder="1" applyAlignment="1">
      <alignment horizontal="center" vertical="center"/>
    </xf>
    <xf numFmtId="58" fontId="5" fillId="0" borderId="11" xfId="45" applyNumberFormat="1" applyFont="1" applyBorder="1" applyAlignment="1">
      <alignment horizontal="center" vertical="center"/>
    </xf>
    <xf numFmtId="0" fontId="56" fillId="0" borderId="0" xfId="45" applyFont="1" applyAlignment="1">
      <alignment horizontal="left" vertical="center"/>
    </xf>
    <xf numFmtId="0" fontId="59" fillId="0" borderId="4" xfId="45" applyFont="1" applyBorder="1" applyAlignment="1">
      <alignment horizontal="right" vertical="center"/>
    </xf>
    <xf numFmtId="58" fontId="5" fillId="0" borderId="21" xfId="45" applyNumberFormat="1" applyFont="1" applyBorder="1" applyAlignment="1">
      <alignment vertical="top"/>
    </xf>
    <xf numFmtId="58" fontId="5" fillId="0" borderId="1" xfId="45" applyNumberFormat="1" applyFont="1" applyBorder="1" applyAlignment="1">
      <alignment vertical="top"/>
    </xf>
    <xf numFmtId="0" fontId="1" fillId="0" borderId="0" xfId="0" applyFont="1" applyAlignment="1">
      <alignment vertical="top"/>
    </xf>
    <xf numFmtId="0" fontId="57" fillId="0" borderId="0" xfId="0" applyFont="1" applyAlignment="1">
      <alignment vertical="center"/>
    </xf>
    <xf numFmtId="58" fontId="7" fillId="0" borderId="6" xfId="45" applyNumberFormat="1" applyFont="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2" fillId="0" borderId="75" xfId="0" applyFont="1" applyBorder="1" applyAlignment="1">
      <alignment horizontal="left" vertical="center" wrapText="1"/>
    </xf>
    <xf numFmtId="0" fontId="1" fillId="0" borderId="74" xfId="0" applyFont="1" applyBorder="1" applyAlignment="1">
      <alignment vertical="center"/>
    </xf>
    <xf numFmtId="0" fontId="1" fillId="0" borderId="62" xfId="0" applyFont="1" applyBorder="1" applyAlignment="1">
      <alignment vertical="center"/>
    </xf>
    <xf numFmtId="0" fontId="2" fillId="0" borderId="75" xfId="0" applyFont="1" applyBorder="1" applyAlignment="1">
      <alignment horizontal="left" vertical="center"/>
    </xf>
    <xf numFmtId="0" fontId="1" fillId="0" borderId="75" xfId="0" applyFont="1" applyBorder="1" applyAlignment="1">
      <alignment vertical="center"/>
    </xf>
    <xf numFmtId="0" fontId="7" fillId="33" borderId="110" xfId="45" applyFont="1" applyFill="1" applyBorder="1" applyAlignment="1">
      <alignment horizontal="distributed" vertical="center" indent="3"/>
    </xf>
    <xf numFmtId="0" fontId="7" fillId="33" borderId="111" xfId="45" applyFont="1" applyFill="1" applyBorder="1" applyAlignment="1">
      <alignment horizontal="distributed" vertical="center" indent="3"/>
    </xf>
    <xf numFmtId="0" fontId="7" fillId="33" borderId="81" xfId="45" applyFont="1" applyFill="1" applyBorder="1" applyAlignment="1">
      <alignment horizontal="distributed" vertical="center" indent="1"/>
    </xf>
    <xf numFmtId="58" fontId="55" fillId="0" borderId="6" xfId="45" applyNumberFormat="1" applyFont="1" applyBorder="1" applyAlignment="1">
      <alignment horizontal="center" vertical="center"/>
    </xf>
    <xf numFmtId="0" fontId="57" fillId="0" borderId="0" xfId="0" applyFont="1" applyAlignment="1">
      <alignment horizontal="center" vertical="center"/>
    </xf>
    <xf numFmtId="0" fontId="57" fillId="0" borderId="21" xfId="0" applyFont="1" applyBorder="1" applyAlignment="1">
      <alignment horizontal="center" vertical="center"/>
    </xf>
    <xf numFmtId="58" fontId="55" fillId="0" borderId="16" xfId="45" applyNumberFormat="1" applyFont="1" applyBorder="1" applyAlignment="1">
      <alignment horizontal="center" vertical="center"/>
    </xf>
    <xf numFmtId="0" fontId="57" fillId="0" borderId="4" xfId="0" applyFont="1" applyBorder="1" applyAlignment="1">
      <alignment horizontal="center" vertical="center"/>
    </xf>
    <xf numFmtId="0" fontId="57" fillId="0" borderId="24" xfId="0" applyFont="1" applyBorder="1" applyAlignment="1">
      <alignment horizontal="center" vertical="center"/>
    </xf>
    <xf numFmtId="0" fontId="7" fillId="33" borderId="86" xfId="45" applyFont="1" applyFill="1" applyBorder="1" applyAlignment="1">
      <alignment horizontal="distributed" vertical="center" indent="2"/>
    </xf>
    <xf numFmtId="0" fontId="0" fillId="33" borderId="12" xfId="0" applyFill="1" applyBorder="1" applyAlignment="1">
      <alignment horizontal="distributed" vertical="center" indent="2"/>
    </xf>
    <xf numFmtId="0" fontId="0" fillId="33" borderId="105" xfId="0" applyFill="1" applyBorder="1" applyAlignment="1">
      <alignment horizontal="distributed" vertical="center" indent="2"/>
    </xf>
    <xf numFmtId="0" fontId="7" fillId="33" borderId="17" xfId="45" applyFont="1" applyFill="1" applyBorder="1" applyAlignment="1">
      <alignment horizontal="distributed" vertical="center" indent="2"/>
    </xf>
    <xf numFmtId="0" fontId="0" fillId="33" borderId="4" xfId="0" applyFill="1" applyBorder="1" applyAlignment="1">
      <alignment horizontal="distributed" vertical="center" indent="2"/>
    </xf>
    <xf numFmtId="0" fontId="0" fillId="33" borderId="106" xfId="0" applyFill="1" applyBorder="1" applyAlignment="1">
      <alignment horizontal="distributed" vertical="center" indent="2"/>
    </xf>
    <xf numFmtId="0" fontId="7" fillId="0" borderId="86" xfId="45" applyFont="1" applyBorder="1" applyAlignment="1">
      <alignment horizontal="left" vertical="center" indent="1"/>
    </xf>
    <xf numFmtId="0" fontId="0" fillId="0" borderId="12" xfId="0" applyBorder="1" applyAlignment="1">
      <alignment horizontal="left" vertical="center" indent="1"/>
    </xf>
    <xf numFmtId="0" fontId="0" fillId="0" borderId="105" xfId="0" applyBorder="1" applyAlignment="1">
      <alignment horizontal="left" vertical="center" indent="1"/>
    </xf>
    <xf numFmtId="0" fontId="0" fillId="0" borderId="1" xfId="0" applyBorder="1" applyAlignment="1">
      <alignment horizontal="left" vertical="center" indent="1"/>
    </xf>
    <xf numFmtId="0" fontId="0" fillId="0" borderId="0" xfId="0" applyBorder="1" applyAlignment="1">
      <alignment horizontal="left" vertical="center" indent="1"/>
    </xf>
    <xf numFmtId="0" fontId="0" fillId="0" borderId="107" xfId="0" applyBorder="1" applyAlignment="1">
      <alignment horizontal="left" vertical="center" indent="1"/>
    </xf>
    <xf numFmtId="0" fontId="0" fillId="0" borderId="8" xfId="0" applyBorder="1" applyAlignment="1">
      <alignment horizontal="left" vertical="center" indent="1"/>
    </xf>
    <xf numFmtId="0" fontId="0" fillId="0" borderId="29" xfId="0" applyBorder="1" applyAlignment="1">
      <alignment horizontal="left" vertical="center" indent="1"/>
    </xf>
    <xf numFmtId="0" fontId="0" fillId="0" borderId="108" xfId="0" applyBorder="1" applyAlignment="1">
      <alignment horizontal="left" vertical="center" indent="1"/>
    </xf>
    <xf numFmtId="0" fontId="7" fillId="0" borderId="20" xfId="45" applyFont="1" applyBorder="1" applyAlignment="1">
      <alignment horizontal="left" vertical="center" indent="1"/>
    </xf>
    <xf numFmtId="0" fontId="0" fillId="0" borderId="22" xfId="0" applyBorder="1" applyAlignment="1">
      <alignment horizontal="left" vertical="center" indent="1"/>
    </xf>
    <xf numFmtId="0" fontId="0" fillId="0" borderId="109" xfId="0" applyBorder="1" applyAlignment="1">
      <alignment horizontal="left" vertical="center" indent="1"/>
    </xf>
    <xf numFmtId="0" fontId="0" fillId="0" borderId="17" xfId="0" applyBorder="1" applyAlignment="1">
      <alignment horizontal="left" vertical="center" indent="1"/>
    </xf>
    <xf numFmtId="0" fontId="0" fillId="0" borderId="4" xfId="0" applyBorder="1" applyAlignment="1">
      <alignment horizontal="left" vertical="center" indent="1"/>
    </xf>
    <xf numFmtId="0" fontId="0" fillId="0" borderId="106" xfId="0" applyBorder="1" applyAlignment="1">
      <alignment horizontal="left" vertical="center" indent="1"/>
    </xf>
    <xf numFmtId="0" fontId="0" fillId="0" borderId="0" xfId="0" applyBorder="1" applyAlignment="1">
      <alignment horizontal="center" vertical="center"/>
    </xf>
    <xf numFmtId="58" fontId="7" fillId="0" borderId="54" xfId="45" applyNumberFormat="1" applyFont="1" applyBorder="1" applyAlignment="1">
      <alignment horizontal="center" vertical="center"/>
    </xf>
    <xf numFmtId="0" fontId="0" fillId="0" borderId="22" xfId="0" applyBorder="1" applyAlignment="1">
      <alignment horizontal="center" vertical="center"/>
    </xf>
    <xf numFmtId="0" fontId="0" fillId="0" borderId="50" xfId="0" applyBorder="1" applyAlignment="1">
      <alignment horizontal="center" vertical="center"/>
    </xf>
    <xf numFmtId="0" fontId="7" fillId="33" borderId="30" xfId="45" applyFont="1" applyFill="1" applyBorder="1" applyAlignment="1">
      <alignment horizontal="distributed" vertical="center" indent="1"/>
    </xf>
    <xf numFmtId="0" fontId="7" fillId="33" borderId="16" xfId="45" applyFont="1" applyFill="1" applyBorder="1" applyAlignment="1">
      <alignment horizontal="distributed" vertical="center" indent="1"/>
    </xf>
    <xf numFmtId="0" fontId="0" fillId="33" borderId="4" xfId="0" applyFill="1" applyBorder="1" applyAlignment="1">
      <alignment horizontal="distributed" vertical="center" indent="1"/>
    </xf>
    <xf numFmtId="0" fontId="0" fillId="33" borderId="24" xfId="0" applyFill="1" applyBorder="1" applyAlignment="1">
      <alignment horizontal="distributed" vertical="center" indent="1"/>
    </xf>
    <xf numFmtId="58" fontId="55" fillId="0" borderId="6" xfId="45" applyNumberFormat="1" applyFont="1" applyBorder="1" applyAlignment="1">
      <alignment horizontal="center" vertical="center" wrapText="1"/>
    </xf>
    <xf numFmtId="0" fontId="57" fillId="0" borderId="0" xfId="0" applyFont="1" applyAlignment="1">
      <alignment horizontal="center" vertical="center" wrapText="1"/>
    </xf>
    <xf numFmtId="0" fontId="57" fillId="0" borderId="21" xfId="0" applyFont="1" applyBorder="1" applyAlignment="1">
      <alignment horizontal="center" vertical="center" wrapText="1"/>
    </xf>
    <xf numFmtId="58" fontId="7" fillId="0" borderId="30" xfId="45" applyNumberFormat="1" applyFont="1" applyBorder="1" applyAlignment="1">
      <alignment horizontal="center" vertical="center"/>
    </xf>
    <xf numFmtId="0" fontId="0" fillId="0" borderId="12" xfId="0" applyBorder="1" applyAlignment="1">
      <alignment horizontal="center" vertical="center"/>
    </xf>
    <xf numFmtId="0" fontId="0" fillId="0" borderId="87" xfId="0" applyBorder="1" applyAlignment="1">
      <alignment horizontal="center" vertical="center"/>
    </xf>
    <xf numFmtId="0" fontId="2" fillId="33" borderId="75" xfId="0" applyFont="1" applyFill="1" applyBorder="1" applyAlignment="1">
      <alignment horizontal="center" vertical="center"/>
    </xf>
    <xf numFmtId="0" fontId="1" fillId="33" borderId="74" xfId="0" applyFont="1" applyFill="1" applyBorder="1" applyAlignment="1">
      <alignment vertical="center"/>
    </xf>
    <xf numFmtId="0" fontId="1" fillId="33" borderId="62" xfId="0" applyFont="1" applyFill="1" applyBorder="1" applyAlignment="1">
      <alignment vertical="center"/>
    </xf>
    <xf numFmtId="0" fontId="2" fillId="0" borderId="72" xfId="0" applyFont="1" applyBorder="1" applyAlignment="1">
      <alignment vertical="center"/>
    </xf>
    <xf numFmtId="0" fontId="21" fillId="0" borderId="124" xfId="0" applyFont="1" applyBorder="1" applyAlignment="1">
      <alignment horizontal="justify" vertical="center" wrapText="1"/>
    </xf>
    <xf numFmtId="0" fontId="15" fillId="0" borderId="14" xfId="0" applyFont="1" applyBorder="1" applyAlignment="1">
      <alignment horizontal="justify" vertical="center" wrapText="1"/>
    </xf>
    <xf numFmtId="0" fontId="21" fillId="0" borderId="30" xfId="0" applyFont="1" applyBorder="1" applyAlignment="1">
      <alignment horizontal="justify"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17" xfId="0" applyBorder="1" applyAlignment="1">
      <alignment vertical="center" wrapText="1"/>
    </xf>
    <xf numFmtId="0" fontId="0" fillId="0" borderId="125" xfId="0" applyBorder="1" applyAlignment="1">
      <alignment vertical="center" wrapText="1"/>
    </xf>
    <xf numFmtId="0" fontId="0" fillId="0" borderId="118" xfId="0" applyBorder="1" applyAlignment="1">
      <alignment vertical="center" wrapText="1"/>
    </xf>
    <xf numFmtId="0" fontId="0" fillId="33" borderId="62" xfId="0" applyFill="1" applyBorder="1" applyAlignment="1">
      <alignment horizontal="center" vertical="center"/>
    </xf>
    <xf numFmtId="0" fontId="54" fillId="0" borderId="30" xfId="0" applyFont="1" applyBorder="1" applyAlignment="1">
      <alignment horizontal="left" vertical="center" wrapText="1"/>
    </xf>
    <xf numFmtId="0" fontId="57" fillId="0" borderId="12" xfId="0" applyFont="1" applyBorder="1" applyAlignment="1">
      <alignment horizontal="left" vertical="center" wrapText="1"/>
    </xf>
    <xf numFmtId="0" fontId="57" fillId="0" borderId="13" xfId="0" applyFont="1" applyBorder="1" applyAlignment="1">
      <alignment horizontal="left" vertical="center" wrapText="1"/>
    </xf>
    <xf numFmtId="0" fontId="54" fillId="0" borderId="6" xfId="0" applyFont="1" applyBorder="1" applyAlignment="1">
      <alignment horizontal="left" vertical="center" wrapText="1"/>
    </xf>
    <xf numFmtId="0" fontId="57" fillId="0" borderId="0" xfId="0" applyFont="1" applyBorder="1" applyAlignment="1">
      <alignment horizontal="left" vertical="center" wrapText="1"/>
    </xf>
    <xf numFmtId="0" fontId="57" fillId="0" borderId="14" xfId="0" applyFont="1" applyBorder="1" applyAlignment="1">
      <alignment horizontal="left" vertical="center" wrapText="1"/>
    </xf>
    <xf numFmtId="0" fontId="57" fillId="0" borderId="6" xfId="0" applyFont="1" applyBorder="1" applyAlignment="1">
      <alignment horizontal="left" vertical="center" wrapText="1"/>
    </xf>
    <xf numFmtId="0" fontId="57" fillId="0" borderId="0" xfId="0" applyFont="1" applyAlignment="1">
      <alignment horizontal="left" vertical="center" wrapText="1"/>
    </xf>
    <xf numFmtId="0" fontId="57" fillId="0" borderId="16" xfId="0" applyFont="1" applyBorder="1" applyAlignment="1">
      <alignment horizontal="left" vertical="center" wrapText="1"/>
    </xf>
    <xf numFmtId="0" fontId="57" fillId="0" borderId="4" xfId="0" applyFont="1" applyBorder="1" applyAlignment="1">
      <alignment horizontal="left" vertical="center" wrapText="1"/>
    </xf>
    <xf numFmtId="0" fontId="57" fillId="0" borderId="15" xfId="0" applyFont="1" applyBorder="1" applyAlignment="1">
      <alignment horizontal="left" vertical="center" wrapText="1"/>
    </xf>
    <xf numFmtId="0" fontId="21" fillId="33" borderId="66" xfId="0" applyFont="1" applyFill="1" applyBorder="1" applyAlignment="1">
      <alignment horizontal="center" vertical="center" textRotation="255" wrapText="1"/>
    </xf>
    <xf numFmtId="0" fontId="0" fillId="33" borderId="69" xfId="0" applyFill="1" applyBorder="1" applyAlignment="1">
      <alignment horizontal="center" vertical="center" textRotation="255" wrapText="1"/>
    </xf>
    <xf numFmtId="0" fontId="0" fillId="33" borderId="119" xfId="0" applyFill="1" applyBorder="1" applyAlignment="1">
      <alignment horizontal="center" vertical="center" textRotation="255" wrapText="1"/>
    </xf>
    <xf numFmtId="0" fontId="54" fillId="33" borderId="66" xfId="0" applyFont="1" applyFill="1" applyBorder="1" applyAlignment="1">
      <alignment horizontal="center" vertical="center" textRotation="255" shrinkToFit="1"/>
    </xf>
    <xf numFmtId="0" fontId="54" fillId="33" borderId="69" xfId="0" applyFont="1" applyFill="1" applyBorder="1" applyAlignment="1">
      <alignment horizontal="center" vertical="center" textRotation="255" shrinkToFit="1"/>
    </xf>
    <xf numFmtId="0" fontId="54" fillId="33" borderId="67" xfId="0" applyFont="1" applyFill="1" applyBorder="1" applyAlignment="1">
      <alignment horizontal="center" vertical="center" textRotation="255" shrinkToFit="1"/>
    </xf>
    <xf numFmtId="0" fontId="21" fillId="0" borderId="6" xfId="0" applyFont="1" applyBorder="1" applyAlignment="1">
      <alignment horizontal="justify" vertical="center" wrapText="1"/>
    </xf>
    <xf numFmtId="0" fontId="0" fillId="0" borderId="14" xfId="0" applyBorder="1" applyAlignment="1">
      <alignment horizontal="justify" vertical="center" wrapText="1"/>
    </xf>
    <xf numFmtId="0" fontId="21" fillId="0" borderId="16" xfId="0" applyFont="1" applyBorder="1" applyAlignment="1">
      <alignment horizontal="justify" vertical="center" wrapText="1"/>
    </xf>
    <xf numFmtId="0" fontId="0" fillId="0" borderId="15" xfId="0" applyBorder="1" applyAlignment="1">
      <alignment horizontal="justify" vertical="center" wrapText="1"/>
    </xf>
    <xf numFmtId="0" fontId="0" fillId="0" borderId="14"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17" xfId="0" applyFont="1" applyBorder="1" applyAlignment="1">
      <alignment horizontal="justify" vertical="center" wrapText="1"/>
    </xf>
    <xf numFmtId="0" fontId="21" fillId="0" borderId="118" xfId="0" applyFont="1" applyBorder="1" applyAlignment="1">
      <alignment horizontal="justify" vertical="center" wrapText="1"/>
    </xf>
    <xf numFmtId="0" fontId="0" fillId="0" borderId="118" xfId="0" applyBorder="1" applyAlignment="1">
      <alignment horizontal="justify" vertical="center" wrapText="1"/>
    </xf>
    <xf numFmtId="0" fontId="0" fillId="0" borderId="16" xfId="0" applyBorder="1" applyAlignment="1">
      <alignment horizontal="justify" vertical="center" wrapText="1"/>
    </xf>
    <xf numFmtId="0" fontId="21" fillId="0" borderId="6" xfId="0" applyFont="1" applyBorder="1" applyAlignment="1">
      <alignment horizontal="justify" wrapText="1"/>
    </xf>
    <xf numFmtId="0" fontId="0" fillId="0" borderId="14" xfId="0" applyBorder="1" applyAlignment="1">
      <alignment horizontal="justify" wrapText="1"/>
    </xf>
    <xf numFmtId="0" fontId="15" fillId="0" borderId="16" xfId="0" applyFont="1" applyBorder="1" applyAlignment="1">
      <alignment vertical="top" wrapText="1"/>
    </xf>
    <xf numFmtId="0" fontId="0" fillId="0" borderId="15" xfId="0" applyBorder="1" applyAlignment="1">
      <alignment vertical="top" wrapText="1"/>
    </xf>
    <xf numFmtId="0" fontId="21" fillId="33" borderId="120" xfId="0" applyFont="1" applyFill="1" applyBorder="1" applyAlignment="1">
      <alignment horizontal="center" vertical="center" textRotation="255"/>
    </xf>
    <xf numFmtId="0" fontId="15" fillId="33" borderId="69" xfId="0" applyFont="1" applyFill="1" applyBorder="1" applyAlignment="1">
      <alignment horizontal="center" vertical="center" textRotation="255"/>
    </xf>
    <xf numFmtId="0" fontId="15" fillId="33" borderId="67" xfId="0" applyFont="1" applyFill="1" applyBorder="1" applyAlignment="1">
      <alignment horizontal="center" vertical="center" textRotation="255"/>
    </xf>
    <xf numFmtId="0" fontId="2" fillId="0" borderId="73" xfId="0" applyFont="1" applyBorder="1" applyAlignment="1">
      <alignment vertical="center"/>
    </xf>
    <xf numFmtId="0" fontId="2" fillId="33" borderId="69" xfId="0" applyFont="1" applyFill="1" applyBorder="1" applyAlignment="1">
      <alignment horizontal="center" vertical="center" textRotation="255" wrapText="1"/>
    </xf>
    <xf numFmtId="0" fontId="2" fillId="33" borderId="67" xfId="0" applyFont="1" applyFill="1" applyBorder="1" applyAlignment="1">
      <alignment horizontal="center" vertical="center" textRotation="255" wrapText="1"/>
    </xf>
    <xf numFmtId="0" fontId="2" fillId="33" borderId="121" xfId="0" applyFont="1" applyFill="1" applyBorder="1" applyAlignment="1">
      <alignment horizontal="center" vertical="center"/>
    </xf>
    <xf numFmtId="0" fontId="0" fillId="33" borderId="122" xfId="0" applyFill="1" applyBorder="1" applyAlignment="1">
      <alignment horizontal="center" vertical="center"/>
    </xf>
    <xf numFmtId="0" fontId="54" fillId="0" borderId="30" xfId="0" applyFont="1" applyBorder="1" applyAlignment="1">
      <alignment horizontal="left" vertical="center" wrapText="1" shrinkToFit="1"/>
    </xf>
    <xf numFmtId="0" fontId="57" fillId="0" borderId="12" xfId="0" applyFont="1" applyBorder="1" applyAlignment="1">
      <alignment horizontal="left" vertical="center" shrinkToFit="1"/>
    </xf>
    <xf numFmtId="0" fontId="57" fillId="0" borderId="13" xfId="0" applyFont="1" applyBorder="1" applyAlignment="1">
      <alignment horizontal="left" vertical="center" shrinkToFit="1"/>
    </xf>
    <xf numFmtId="0" fontId="57" fillId="0" borderId="6" xfId="0" applyFont="1" applyBorder="1" applyAlignment="1">
      <alignment horizontal="left" vertical="center" shrinkToFit="1"/>
    </xf>
    <xf numFmtId="0" fontId="57" fillId="0" borderId="0" xfId="0" applyFont="1" applyAlignment="1">
      <alignment horizontal="left" vertical="center" shrinkToFit="1"/>
    </xf>
    <xf numFmtId="0" fontId="57" fillId="0" borderId="14" xfId="0" applyFont="1" applyBorder="1" applyAlignment="1">
      <alignment horizontal="left" vertical="center" shrinkToFit="1"/>
    </xf>
    <xf numFmtId="0" fontId="57" fillId="0" borderId="16" xfId="0" applyFont="1" applyBorder="1" applyAlignment="1">
      <alignment horizontal="left" vertical="center" shrinkToFit="1"/>
    </xf>
    <xf numFmtId="0" fontId="57" fillId="0" borderId="4" xfId="0" applyFont="1" applyBorder="1" applyAlignment="1">
      <alignment horizontal="left" vertical="center" shrinkToFit="1"/>
    </xf>
    <xf numFmtId="0" fontId="57" fillId="0" borderId="15" xfId="0" applyFont="1" applyBorder="1" applyAlignment="1">
      <alignment horizontal="left" vertical="center" shrinkToFit="1"/>
    </xf>
    <xf numFmtId="0" fontId="21" fillId="0" borderId="30" xfId="0" applyFont="1" applyBorder="1" applyAlignment="1">
      <alignment horizontal="center"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5" xfId="0" applyBorder="1" applyAlignment="1">
      <alignment vertical="center" wrapText="1"/>
    </xf>
    <xf numFmtId="0" fontId="0" fillId="0" borderId="13" xfId="0" applyBorder="1" applyAlignment="1">
      <alignment horizontal="justify" vertical="center" wrapText="1"/>
    </xf>
    <xf numFmtId="0" fontId="0" fillId="0" borderId="6" xfId="0" applyBorder="1" applyAlignment="1">
      <alignment horizontal="justify" vertical="center" wrapText="1"/>
    </xf>
    <xf numFmtId="0" fontId="21" fillId="0" borderId="112" xfId="0" applyFont="1" applyBorder="1" applyAlignment="1">
      <alignment horizontal="justify" vertical="center" wrapText="1"/>
    </xf>
    <xf numFmtId="0" fontId="0" fillId="0" borderId="113" xfId="0" applyBorder="1" applyAlignment="1">
      <alignment horizontal="justify" vertical="center" wrapText="1"/>
    </xf>
    <xf numFmtId="0" fontId="15" fillId="0" borderId="6" xfId="0" applyFont="1" applyBorder="1" applyAlignment="1">
      <alignment vertical="top" wrapText="1"/>
    </xf>
    <xf numFmtId="0" fontId="0" fillId="0" borderId="14" xfId="0" applyBorder="1" applyAlignment="1">
      <alignment vertical="top" wrapText="1"/>
    </xf>
    <xf numFmtId="58" fontId="5" fillId="33" borderId="20" xfId="45" applyNumberFormat="1" applyFont="1" applyFill="1" applyBorder="1" applyAlignment="1">
      <alignment horizontal="center" vertical="center"/>
    </xf>
    <xf numFmtId="0" fontId="0" fillId="33" borderId="50" xfId="0" applyFill="1" applyBorder="1" applyAlignment="1">
      <alignment vertical="center"/>
    </xf>
    <xf numFmtId="0" fontId="0" fillId="33" borderId="1" xfId="0" applyFill="1" applyBorder="1" applyAlignment="1">
      <alignment vertical="center"/>
    </xf>
    <xf numFmtId="0" fontId="0" fillId="33" borderId="21" xfId="0" applyFill="1" applyBorder="1" applyAlignment="1">
      <alignment vertical="center"/>
    </xf>
    <xf numFmtId="0" fontId="0" fillId="33" borderId="17" xfId="0" applyFill="1" applyBorder="1" applyAlignment="1">
      <alignment vertical="center"/>
    </xf>
    <xf numFmtId="0" fontId="0" fillId="33" borderId="24" xfId="0" applyFill="1" applyBorder="1" applyAlignment="1">
      <alignment vertical="center"/>
    </xf>
    <xf numFmtId="0" fontId="5" fillId="33" borderId="30" xfId="45" applyFont="1" applyFill="1" applyBorder="1" applyAlignment="1">
      <alignment horizontal="distributed" vertical="center"/>
    </xf>
    <xf numFmtId="0" fontId="0" fillId="33" borderId="12" xfId="0" applyFill="1" applyBorder="1" applyAlignment="1">
      <alignment horizontal="distributed" vertical="center"/>
    </xf>
    <xf numFmtId="0" fontId="0" fillId="33" borderId="87" xfId="0" applyFill="1" applyBorder="1" applyAlignment="1">
      <alignment horizontal="distributed" vertical="center"/>
    </xf>
    <xf numFmtId="0" fontId="0" fillId="33" borderId="16" xfId="0" applyFill="1" applyBorder="1" applyAlignment="1">
      <alignment horizontal="distributed" vertical="center"/>
    </xf>
    <xf numFmtId="0" fontId="0" fillId="33" borderId="4" xfId="0" applyFill="1" applyBorder="1" applyAlignment="1">
      <alignment horizontal="distributed" vertical="center"/>
    </xf>
    <xf numFmtId="0" fontId="0" fillId="33" borderId="24" xfId="0" applyFill="1" applyBorder="1" applyAlignment="1">
      <alignment horizontal="distributed" vertical="center"/>
    </xf>
    <xf numFmtId="0" fontId="55" fillId="0" borderId="12" xfId="45" applyFont="1" applyBorder="1" applyAlignment="1">
      <alignment vertical="center" wrapText="1"/>
    </xf>
    <xf numFmtId="0" fontId="55" fillId="0" borderId="0" xfId="45" applyFont="1" applyBorder="1" applyAlignment="1">
      <alignment vertical="center" wrapText="1"/>
    </xf>
    <xf numFmtId="0" fontId="57" fillId="0" borderId="0" xfId="0" applyFont="1" applyBorder="1" applyAlignment="1">
      <alignment vertical="center"/>
    </xf>
    <xf numFmtId="58" fontId="5" fillId="33" borderId="6" xfId="45" applyNumberFormat="1" applyFont="1" applyFill="1" applyBorder="1" applyAlignment="1">
      <alignment horizontal="center" vertical="center"/>
    </xf>
    <xf numFmtId="0" fontId="0" fillId="33" borderId="0" xfId="0" applyFill="1" applyBorder="1" applyAlignment="1">
      <alignment vertical="center"/>
    </xf>
    <xf numFmtId="0" fontId="0" fillId="33" borderId="6" xfId="0" applyFill="1" applyBorder="1" applyAlignment="1">
      <alignment vertical="center"/>
    </xf>
    <xf numFmtId="0" fontId="0" fillId="33" borderId="16" xfId="0" applyFill="1" applyBorder="1" applyAlignment="1">
      <alignment vertical="center"/>
    </xf>
    <xf numFmtId="0" fontId="0" fillId="33" borderId="4" xfId="0" applyFill="1" applyBorder="1" applyAlignment="1">
      <alignment vertical="center"/>
    </xf>
    <xf numFmtId="58" fontId="5" fillId="33" borderId="82" xfId="45" applyNumberFormat="1" applyFont="1" applyFill="1" applyBorder="1" applyAlignment="1">
      <alignment horizontal="center" vertical="center"/>
    </xf>
    <xf numFmtId="0" fontId="0" fillId="33" borderId="77" xfId="0" applyFill="1" applyBorder="1" applyAlignment="1">
      <alignment vertical="center"/>
    </xf>
    <xf numFmtId="58" fontId="5" fillId="33" borderId="1" xfId="45" applyNumberFormat="1" applyFont="1" applyFill="1" applyBorder="1" applyAlignment="1">
      <alignment horizontal="center" vertical="center"/>
    </xf>
    <xf numFmtId="0" fontId="5" fillId="34" borderId="86" xfId="45" applyFont="1" applyFill="1" applyBorder="1" applyAlignment="1">
      <alignment horizontal="center" vertical="center"/>
    </xf>
    <xf numFmtId="0" fontId="0" fillId="34" borderId="12" xfId="0" applyFill="1" applyBorder="1" applyAlignment="1">
      <alignment vertical="center"/>
    </xf>
    <xf numFmtId="0" fontId="0" fillId="34" borderId="13" xfId="0" applyFill="1" applyBorder="1" applyAlignment="1">
      <alignment vertical="center"/>
    </xf>
    <xf numFmtId="0" fontId="0" fillId="34" borderId="17" xfId="0" applyFill="1" applyBorder="1" applyAlignment="1">
      <alignment vertical="center"/>
    </xf>
    <xf numFmtId="0" fontId="0" fillId="34" borderId="4" xfId="0" applyFill="1" applyBorder="1" applyAlignment="1">
      <alignment vertical="center"/>
    </xf>
    <xf numFmtId="0" fontId="0" fillId="34" borderId="15" xfId="0" applyFill="1" applyBorder="1" applyAlignment="1">
      <alignment vertical="center"/>
    </xf>
    <xf numFmtId="0" fontId="5" fillId="0" borderId="82" xfId="45" applyFont="1" applyBorder="1" applyAlignment="1">
      <alignment horizontal="left" vertical="center"/>
    </xf>
    <xf numFmtId="0" fontId="0" fillId="0" borderId="56" xfId="0" applyBorder="1" applyAlignment="1">
      <alignment vertical="center"/>
    </xf>
    <xf numFmtId="0" fontId="0" fillId="0" borderId="57"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8" xfId="0" applyBorder="1" applyAlignment="1">
      <alignment vertical="center"/>
    </xf>
    <xf numFmtId="0" fontId="0" fillId="0" borderId="29" xfId="0"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0" fontId="21" fillId="33" borderId="123" xfId="0" applyFont="1" applyFill="1" applyBorder="1" applyAlignment="1">
      <alignment horizontal="center" vertical="center" wrapText="1"/>
    </xf>
    <xf numFmtId="0" fontId="21" fillId="33" borderId="115" xfId="0" applyFont="1" applyFill="1" applyBorder="1" applyAlignment="1">
      <alignment horizontal="center" vertical="center" wrapText="1"/>
    </xf>
    <xf numFmtId="0" fontId="21" fillId="33" borderId="6" xfId="0" applyFont="1" applyFill="1" applyBorder="1" applyAlignment="1">
      <alignment horizontal="center" vertical="center" textRotation="255" wrapText="1"/>
    </xf>
    <xf numFmtId="0" fontId="15" fillId="33" borderId="6" xfId="0" applyFont="1" applyFill="1" applyBorder="1" applyAlignment="1">
      <alignment horizontal="center" vertical="center" textRotation="255" wrapText="1"/>
    </xf>
    <xf numFmtId="0" fontId="15" fillId="33" borderId="117" xfId="0" applyFont="1" applyFill="1" applyBorder="1" applyAlignment="1">
      <alignment horizontal="center" vertical="center" textRotation="255"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4" fillId="34" borderId="114" xfId="0" applyFont="1" applyFill="1" applyBorder="1" applyAlignment="1">
      <alignment horizontal="center" vertical="center" wrapText="1"/>
    </xf>
    <xf numFmtId="0" fontId="24" fillId="34" borderId="115" xfId="0" applyFont="1" applyFill="1" applyBorder="1" applyAlignment="1">
      <alignment horizontal="center" vertical="center" wrapText="1"/>
    </xf>
    <xf numFmtId="0" fontId="0" fillId="34" borderId="116" xfId="0" applyFill="1" applyBorder="1" applyAlignment="1">
      <alignment horizontal="center" vertical="center" wrapText="1"/>
    </xf>
    <xf numFmtId="0" fontId="15" fillId="33" borderId="72" xfId="0" applyFont="1" applyFill="1" applyBorder="1" applyAlignment="1">
      <alignment horizontal="center" vertical="center"/>
    </xf>
    <xf numFmtId="0" fontId="0" fillId="0" borderId="72" xfId="0" applyBorder="1" applyAlignment="1">
      <alignment horizontal="right" vertical="top"/>
    </xf>
    <xf numFmtId="0" fontId="0" fillId="0" borderId="66" xfId="0" applyBorder="1" applyAlignment="1">
      <alignment vertical="center" wrapText="1"/>
    </xf>
    <xf numFmtId="0" fontId="0" fillId="0" borderId="69" xfId="0" applyBorder="1" applyAlignment="1">
      <alignment vertical="center"/>
    </xf>
    <xf numFmtId="0" fontId="0" fillId="0" borderId="67" xfId="0" applyBorder="1" applyAlignment="1">
      <alignment vertical="center"/>
    </xf>
    <xf numFmtId="0" fontId="2" fillId="33" borderId="72" xfId="45" applyFont="1" applyFill="1" applyBorder="1" applyAlignment="1">
      <alignment horizontal="center" vertical="center"/>
    </xf>
    <xf numFmtId="0" fontId="5" fillId="0" borderId="30" xfId="45"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5" fillId="0" borderId="12" xfId="45" applyFont="1" applyBorder="1" applyAlignment="1">
      <alignment vertical="center"/>
    </xf>
    <xf numFmtId="0" fontId="0" fillId="0" borderId="0" xfId="0" applyAlignment="1">
      <alignment vertical="center"/>
    </xf>
    <xf numFmtId="0" fontId="2" fillId="33" borderId="54" xfId="45" applyFont="1" applyFill="1" applyBorder="1" applyAlignment="1">
      <alignment horizontal="center" vertical="center"/>
    </xf>
    <xf numFmtId="0" fontId="15" fillId="33" borderId="23" xfId="0" applyFont="1" applyFill="1" applyBorder="1" applyAlignment="1">
      <alignment horizontal="center" vertical="center"/>
    </xf>
    <xf numFmtId="0" fontId="2" fillId="34" borderId="76" xfId="45" applyFont="1" applyFill="1" applyBorder="1" applyAlignment="1">
      <alignment horizontal="center" vertical="center"/>
    </xf>
    <xf numFmtId="0" fontId="15" fillId="34" borderId="57" xfId="0" applyFont="1" applyFill="1" applyBorder="1" applyAlignment="1">
      <alignment vertical="center"/>
    </xf>
    <xf numFmtId="0" fontId="54" fillId="0" borderId="78" xfId="45" applyFont="1" applyBorder="1" applyAlignment="1">
      <alignment horizontal="left" vertical="center"/>
    </xf>
    <xf numFmtId="0" fontId="67" fillId="0" borderId="48" xfId="0" applyFont="1" applyBorder="1" applyAlignment="1">
      <alignment horizontal="left" vertical="center"/>
    </xf>
    <xf numFmtId="0" fontId="67" fillId="0" borderId="48" xfId="0" applyFont="1" applyBorder="1" applyAlignment="1">
      <alignment vertical="center"/>
    </xf>
    <xf numFmtId="0" fontId="67" fillId="0" borderId="58" xfId="0" applyFont="1" applyBorder="1" applyAlignment="1">
      <alignment vertical="center"/>
    </xf>
    <xf numFmtId="0" fontId="2" fillId="34" borderId="78" xfId="45" applyFont="1" applyFill="1" applyBorder="1" applyAlignment="1">
      <alignment horizontal="center" vertical="center"/>
    </xf>
    <xf numFmtId="0" fontId="15" fillId="34" borderId="58" xfId="0" applyFont="1" applyFill="1" applyBorder="1" applyAlignment="1">
      <alignment vertical="center"/>
    </xf>
    <xf numFmtId="0" fontId="2" fillId="33" borderId="2" xfId="45" applyFont="1" applyFill="1" applyBorder="1" applyAlignment="1">
      <alignment horizontal="center" vertical="center"/>
    </xf>
    <xf numFmtId="0" fontId="15" fillId="33" borderId="55" xfId="0" applyFont="1" applyFill="1" applyBorder="1" applyAlignment="1">
      <alignment horizontal="center" vertical="center"/>
    </xf>
    <xf numFmtId="0" fontId="2" fillId="34" borderId="75" xfId="45" applyFont="1" applyFill="1" applyBorder="1" applyAlignment="1">
      <alignment horizontal="center" vertical="center"/>
    </xf>
    <xf numFmtId="0" fontId="15" fillId="34" borderId="62" xfId="0" applyFont="1" applyFill="1" applyBorder="1" applyAlignment="1">
      <alignment vertical="center"/>
    </xf>
    <xf numFmtId="0" fontId="54" fillId="0" borderId="2" xfId="45" applyFont="1" applyBorder="1" applyAlignment="1">
      <alignment horizontal="left" vertical="center"/>
    </xf>
    <xf numFmtId="0" fontId="67" fillId="0" borderId="3" xfId="0" applyFont="1" applyBorder="1" applyAlignment="1">
      <alignment horizontal="left" vertical="center"/>
    </xf>
    <xf numFmtId="0" fontId="67" fillId="0" borderId="3" xfId="0" applyFont="1" applyBorder="1" applyAlignment="1">
      <alignment vertical="center"/>
    </xf>
    <xf numFmtId="0" fontId="67" fillId="0" borderId="55" xfId="0" applyFont="1" applyBorder="1" applyAlignment="1">
      <alignment vertical="center"/>
    </xf>
    <xf numFmtId="0" fontId="2" fillId="33" borderId="75" xfId="45" applyFont="1" applyFill="1" applyBorder="1" applyAlignment="1">
      <alignment horizontal="center" vertical="center" wrapText="1"/>
    </xf>
    <xf numFmtId="0" fontId="2" fillId="33" borderId="62" xfId="45" applyFont="1" applyFill="1" applyBorder="1" applyAlignment="1">
      <alignment horizontal="center" vertical="center" wrapText="1"/>
    </xf>
    <xf numFmtId="0" fontId="2" fillId="33" borderId="75" xfId="45" applyFont="1" applyFill="1" applyBorder="1" applyAlignment="1">
      <alignment horizontal="center" vertical="center"/>
    </xf>
    <xf numFmtId="0" fontId="2" fillId="33" borderId="74" xfId="45" applyFont="1" applyFill="1" applyBorder="1" applyAlignment="1">
      <alignment horizontal="center" vertical="center"/>
    </xf>
    <xf numFmtId="0" fontId="2" fillId="33" borderId="62" xfId="45" applyFont="1" applyFill="1" applyBorder="1" applyAlignment="1">
      <alignment horizontal="center" vertical="center"/>
    </xf>
    <xf numFmtId="0" fontId="2" fillId="33" borderId="55" xfId="45" applyFont="1" applyFill="1" applyBorder="1" applyAlignment="1">
      <alignment horizontal="center" vertical="center"/>
    </xf>
    <xf numFmtId="0" fontId="2" fillId="34" borderId="2" xfId="45" applyFont="1" applyFill="1" applyBorder="1" applyAlignment="1">
      <alignment horizontal="center" vertical="center"/>
    </xf>
    <xf numFmtId="0" fontId="15" fillId="34" borderId="55" xfId="0" applyFont="1" applyFill="1" applyBorder="1" applyAlignment="1">
      <alignment vertical="center"/>
    </xf>
    <xf numFmtId="0" fontId="2" fillId="33" borderId="78" xfId="45" applyFont="1" applyFill="1" applyBorder="1" applyAlignment="1">
      <alignment horizontal="center" vertical="center"/>
    </xf>
    <xf numFmtId="0" fontId="2" fillId="33" borderId="58" xfId="45" applyFont="1" applyFill="1" applyBorder="1" applyAlignment="1">
      <alignment horizontal="center" vertical="center"/>
    </xf>
    <xf numFmtId="0" fontId="2" fillId="33" borderId="76" xfId="45" applyFont="1" applyFill="1" applyBorder="1" applyAlignment="1">
      <alignment horizontal="center" vertical="center"/>
    </xf>
    <xf numFmtId="0" fontId="2" fillId="33" borderId="57" xfId="45" applyFont="1" applyFill="1" applyBorder="1" applyAlignment="1">
      <alignment horizontal="center" vertical="center"/>
    </xf>
    <xf numFmtId="58" fontId="2" fillId="33" borderId="75" xfId="45" applyNumberFormat="1" applyFont="1" applyFill="1" applyBorder="1" applyAlignment="1">
      <alignment horizontal="center" vertical="center"/>
    </xf>
    <xf numFmtId="0" fontId="15" fillId="33" borderId="62" xfId="0" applyFont="1" applyFill="1" applyBorder="1" applyAlignment="1">
      <alignment horizontal="center" vertical="center"/>
    </xf>
    <xf numFmtId="0" fontId="15" fillId="33" borderId="62" xfId="0" applyFont="1" applyFill="1" applyBorder="1" applyAlignment="1">
      <alignment vertical="center"/>
    </xf>
    <xf numFmtId="0" fontId="15" fillId="33" borderId="58" xfId="0" applyFont="1" applyFill="1" applyBorder="1" applyAlignment="1">
      <alignment horizontal="center" vertical="center"/>
    </xf>
    <xf numFmtId="0" fontId="54" fillId="33" borderId="54" xfId="45" applyFont="1" applyFill="1" applyBorder="1" applyAlignment="1">
      <alignment horizontal="center" vertical="center"/>
    </xf>
    <xf numFmtId="0" fontId="67" fillId="33" borderId="23" xfId="0" applyFont="1" applyFill="1" applyBorder="1" applyAlignment="1">
      <alignment horizontal="center" vertical="center"/>
    </xf>
    <xf numFmtId="0" fontId="54" fillId="33" borderId="78" xfId="45" applyFont="1" applyFill="1" applyBorder="1" applyAlignment="1">
      <alignment horizontal="center" vertical="center"/>
    </xf>
    <xf numFmtId="0" fontId="67" fillId="33" borderId="58" xfId="0" applyFont="1" applyFill="1" applyBorder="1" applyAlignment="1">
      <alignment horizontal="center" vertical="center"/>
    </xf>
    <xf numFmtId="0" fontId="10" fillId="0" borderId="0" xfId="45" applyFont="1" applyBorder="1" applyAlignment="1">
      <alignment horizontal="left" vertical="center"/>
    </xf>
    <xf numFmtId="0" fontId="48" fillId="0" borderId="0" xfId="45" applyFont="1" applyBorder="1" applyAlignment="1">
      <alignment horizontal="left" vertical="center"/>
    </xf>
    <xf numFmtId="58" fontId="54" fillId="33" borderId="75" xfId="45" applyNumberFormat="1" applyFont="1" applyFill="1" applyBorder="1" applyAlignment="1">
      <alignment horizontal="center" vertical="center"/>
    </xf>
    <xf numFmtId="0" fontId="67" fillId="33" borderId="62" xfId="0" applyFont="1" applyFill="1" applyBorder="1" applyAlignment="1">
      <alignment horizontal="center" vertical="center"/>
    </xf>
    <xf numFmtId="0" fontId="54" fillId="33" borderId="75" xfId="45" applyFont="1" applyFill="1" applyBorder="1" applyAlignment="1">
      <alignment horizontal="center" vertical="center"/>
    </xf>
    <xf numFmtId="0" fontId="67" fillId="33" borderId="74" xfId="0" applyFont="1" applyFill="1" applyBorder="1" applyAlignment="1">
      <alignment horizontal="center" vertical="center"/>
    </xf>
    <xf numFmtId="0" fontId="67" fillId="33" borderId="74" xfId="0" applyFont="1" applyFill="1" applyBorder="1" applyAlignment="1">
      <alignment vertical="center"/>
    </xf>
    <xf numFmtId="0" fontId="67" fillId="33" borderId="62" xfId="0" applyFont="1" applyFill="1" applyBorder="1" applyAlignment="1">
      <alignment vertical="center"/>
    </xf>
    <xf numFmtId="0" fontId="54" fillId="33" borderId="76" xfId="45" applyFont="1" applyFill="1" applyBorder="1" applyAlignment="1">
      <alignment horizontal="center" vertical="center"/>
    </xf>
    <xf numFmtId="0" fontId="67" fillId="33" borderId="57" xfId="0" applyFont="1" applyFill="1" applyBorder="1" applyAlignment="1">
      <alignment horizontal="center" vertical="center"/>
    </xf>
    <xf numFmtId="0" fontId="54" fillId="0" borderId="76" xfId="45" applyFont="1" applyBorder="1" applyAlignment="1">
      <alignment horizontal="left" vertical="center"/>
    </xf>
    <xf numFmtId="0" fontId="67" fillId="0" borderId="56" xfId="0" applyFont="1" applyBorder="1" applyAlignment="1">
      <alignment horizontal="left" vertical="center"/>
    </xf>
    <xf numFmtId="0" fontId="67" fillId="0" borderId="56" xfId="0" applyFont="1" applyBorder="1" applyAlignment="1">
      <alignment vertical="center"/>
    </xf>
    <xf numFmtId="0" fontId="67" fillId="0" borderId="57" xfId="0" applyFont="1" applyBorder="1" applyAlignment="1">
      <alignment vertical="center"/>
    </xf>
    <xf numFmtId="0" fontId="2" fillId="34" borderId="0" xfId="44" applyFont="1" applyFill="1" applyBorder="1" applyAlignment="1">
      <alignment horizontal="center"/>
    </xf>
    <xf numFmtId="0" fontId="2" fillId="34" borderId="0" xfId="44" applyFont="1" applyFill="1" applyAlignment="1">
      <alignment horizontal="center" vertical="center"/>
    </xf>
    <xf numFmtId="0" fontId="2" fillId="0" borderId="74" xfId="42" applyFont="1" applyBorder="1" applyAlignment="1">
      <alignment horizontal="center" vertical="center" shrinkToFit="1"/>
    </xf>
    <xf numFmtId="0" fontId="54" fillId="0" borderId="30" xfId="0" applyFont="1" applyBorder="1" applyAlignment="1">
      <alignment horizontal="left" vertical="center" shrinkToFit="1"/>
    </xf>
    <xf numFmtId="0" fontId="59" fillId="0" borderId="12" xfId="0" applyFont="1" applyBorder="1" applyAlignment="1">
      <alignment horizontal="left" vertical="center" shrinkToFit="1"/>
    </xf>
    <xf numFmtId="0" fontId="59" fillId="0" borderId="13" xfId="0" applyFont="1" applyBorder="1" applyAlignment="1">
      <alignment horizontal="left" vertical="center" shrinkToFit="1"/>
    </xf>
    <xf numFmtId="0" fontId="5" fillId="0" borderId="30" xfId="44" applyFont="1" applyBorder="1" applyAlignment="1">
      <alignment horizontal="distributed" vertical="center" justifyLastLine="1"/>
    </xf>
    <xf numFmtId="0" fontId="5" fillId="0" borderId="12" xfId="44" applyFont="1" applyBorder="1" applyAlignment="1">
      <alignment horizontal="distributed" vertical="center" justifyLastLine="1"/>
    </xf>
    <xf numFmtId="0" fontId="54" fillId="33" borderId="66" xfId="0" applyFont="1" applyFill="1" applyBorder="1" applyAlignment="1">
      <alignment horizontal="center" vertical="center" textRotation="255"/>
    </xf>
    <xf numFmtId="0" fontId="59" fillId="33" borderId="69" xfId="0" applyFont="1" applyFill="1" applyBorder="1" applyAlignment="1">
      <alignment horizontal="center" vertical="center" textRotation="255"/>
    </xf>
    <xf numFmtId="0" fontId="59" fillId="33" borderId="67" xfId="0" applyFont="1" applyFill="1" applyBorder="1" applyAlignment="1">
      <alignment horizontal="center" vertical="center" textRotation="255"/>
    </xf>
    <xf numFmtId="0" fontId="54" fillId="33" borderId="72" xfId="0" applyFont="1" applyFill="1" applyBorder="1" applyAlignment="1">
      <alignment horizontal="center" vertical="center"/>
    </xf>
    <xf numFmtId="0" fontId="57" fillId="33" borderId="72" xfId="0" applyFont="1" applyFill="1" applyBorder="1" applyAlignment="1">
      <alignment horizontal="center" vertical="center"/>
    </xf>
    <xf numFmtId="0" fontId="54" fillId="33" borderId="6" xfId="0" applyFont="1" applyFill="1" applyBorder="1" applyAlignment="1">
      <alignment horizontal="center" vertical="center"/>
    </xf>
    <xf numFmtId="0" fontId="57" fillId="33" borderId="14" xfId="0" applyFont="1" applyFill="1" applyBorder="1" applyAlignment="1">
      <alignment horizontal="center" vertical="center"/>
    </xf>
    <xf numFmtId="0" fontId="57" fillId="33" borderId="6" xfId="0" applyFont="1" applyFill="1" applyBorder="1" applyAlignment="1">
      <alignment horizontal="center" vertical="center"/>
    </xf>
    <xf numFmtId="0" fontId="57" fillId="33" borderId="16" xfId="0" applyFont="1" applyFill="1" applyBorder="1" applyAlignment="1">
      <alignment horizontal="center" vertical="center"/>
    </xf>
    <xf numFmtId="0" fontId="57" fillId="33" borderId="15" xfId="0" applyFont="1" applyFill="1" applyBorder="1" applyAlignment="1">
      <alignment horizontal="center" vertical="center"/>
    </xf>
    <xf numFmtId="0" fontId="54" fillId="33" borderId="75" xfId="44" applyFont="1" applyFill="1" applyBorder="1" applyAlignment="1">
      <alignment horizontal="center" vertical="center"/>
    </xf>
    <xf numFmtId="0" fontId="54" fillId="33" borderId="62" xfId="0" applyFont="1" applyFill="1" applyBorder="1" applyAlignment="1">
      <alignment horizontal="center" vertical="center"/>
    </xf>
    <xf numFmtId="0" fontId="54" fillId="33" borderId="30" xfId="44" applyFont="1" applyFill="1" applyBorder="1" applyAlignment="1">
      <alignment horizontal="center" vertical="center"/>
    </xf>
    <xf numFmtId="0" fontId="54" fillId="33" borderId="12" xfId="44" applyFont="1" applyFill="1" applyBorder="1" applyAlignment="1">
      <alignment horizontal="center" vertical="center"/>
    </xf>
    <xf numFmtId="0" fontId="54" fillId="33" borderId="13" xfId="0" applyFont="1" applyFill="1" applyBorder="1" applyAlignment="1">
      <alignment horizontal="center" vertical="center"/>
    </xf>
    <xf numFmtId="0" fontId="54" fillId="33" borderId="6" xfId="44" applyFont="1" applyFill="1" applyBorder="1" applyAlignment="1">
      <alignment horizontal="center" vertical="center"/>
    </xf>
    <xf numFmtId="0" fontId="54" fillId="33" borderId="0" xfId="44" applyFont="1" applyFill="1" applyBorder="1" applyAlignment="1">
      <alignment horizontal="center" vertical="center"/>
    </xf>
    <xf numFmtId="0" fontId="54" fillId="33" borderId="14" xfId="0" applyFont="1" applyFill="1" applyBorder="1" applyAlignment="1">
      <alignment horizontal="center" vertical="center"/>
    </xf>
    <xf numFmtId="0" fontId="54" fillId="33" borderId="16" xfId="0" applyFont="1" applyFill="1" applyBorder="1" applyAlignment="1">
      <alignment horizontal="center" vertical="center"/>
    </xf>
    <xf numFmtId="0" fontId="54" fillId="33" borderId="4" xfId="0" applyFont="1" applyFill="1" applyBorder="1" applyAlignment="1">
      <alignment horizontal="center" vertical="center"/>
    </xf>
    <xf numFmtId="0" fontId="54" fillId="33" borderId="15" xfId="0" applyFont="1" applyFill="1" applyBorder="1" applyAlignment="1">
      <alignment horizontal="center" vertical="center"/>
    </xf>
    <xf numFmtId="0" fontId="59" fillId="0" borderId="30" xfId="44" applyFont="1" applyBorder="1" applyAlignment="1">
      <alignment horizontal="distributed" vertical="center"/>
    </xf>
    <xf numFmtId="0" fontId="59" fillId="0" borderId="12" xfId="44" applyFont="1" applyBorder="1" applyAlignment="1">
      <alignment horizontal="distributed" vertical="center"/>
    </xf>
    <xf numFmtId="0" fontId="57" fillId="0" borderId="12" xfId="0" applyFont="1" applyBorder="1" applyAlignment="1">
      <alignment vertical="center"/>
    </xf>
    <xf numFmtId="0" fontId="57" fillId="0" borderId="13" xfId="0" applyFont="1" applyBorder="1" applyAlignment="1">
      <alignment vertical="center"/>
    </xf>
    <xf numFmtId="0" fontId="57" fillId="0" borderId="16" xfId="0" applyFont="1" applyBorder="1" applyAlignment="1">
      <alignment vertical="center"/>
    </xf>
    <xf numFmtId="0" fontId="57" fillId="0" borderId="4" xfId="0" applyFont="1" applyBorder="1" applyAlignment="1">
      <alignment vertical="center"/>
    </xf>
    <xf numFmtId="0" fontId="57" fillId="0" borderId="15" xfId="0" applyFont="1" applyBorder="1" applyAlignment="1">
      <alignment vertical="center"/>
    </xf>
    <xf numFmtId="0" fontId="54" fillId="0" borderId="75" xfId="0" applyFont="1" applyBorder="1" applyAlignment="1">
      <alignment horizontal="left" vertical="center" shrinkToFit="1"/>
    </xf>
    <xf numFmtId="0" fontId="59" fillId="0" borderId="74" xfId="0" applyFont="1" applyBorder="1" applyAlignment="1">
      <alignment horizontal="left" vertical="center" shrinkToFit="1"/>
    </xf>
    <xf numFmtId="0" fontId="59" fillId="0" borderId="62" xfId="0" applyFont="1" applyBorder="1" applyAlignment="1">
      <alignment horizontal="left" vertical="center" shrinkToFit="1"/>
    </xf>
    <xf numFmtId="0" fontId="54" fillId="33" borderId="75" xfId="44" applyFont="1" applyFill="1" applyBorder="1" applyAlignment="1">
      <alignment horizontal="left" vertical="center"/>
    </xf>
    <xf numFmtId="0" fontId="54" fillId="33" borderId="62" xfId="0" applyFont="1" applyFill="1" applyBorder="1" applyAlignment="1">
      <alignment horizontal="left" vertical="center"/>
    </xf>
    <xf numFmtId="0" fontId="59" fillId="33" borderId="62" xfId="0" applyFont="1" applyFill="1" applyBorder="1" applyAlignment="1">
      <alignment horizontal="left" vertical="center"/>
    </xf>
    <xf numFmtId="0" fontId="54" fillId="33" borderId="30" xfId="44" applyFont="1" applyFill="1" applyBorder="1" applyAlignment="1">
      <alignment horizontal="left" vertical="center"/>
    </xf>
    <xf numFmtId="0" fontId="54" fillId="33" borderId="13" xfId="0" applyFont="1" applyFill="1" applyBorder="1" applyAlignment="1">
      <alignment horizontal="left" vertical="center"/>
    </xf>
    <xf numFmtId="0" fontId="54" fillId="33" borderId="6" xfId="0" applyFont="1" applyFill="1" applyBorder="1" applyAlignment="1">
      <alignment horizontal="left" vertical="center"/>
    </xf>
    <xf numFmtId="0" fontId="54" fillId="33" borderId="14" xfId="0" applyFont="1" applyFill="1" applyBorder="1" applyAlignment="1">
      <alignment horizontal="left" vertical="center"/>
    </xf>
    <xf numFmtId="0" fontId="67" fillId="0" borderId="0" xfId="0" applyFont="1" applyAlignment="1">
      <alignment vertical="center"/>
    </xf>
    <xf numFmtId="0" fontId="9" fillId="0" borderId="66" xfId="0" applyFont="1" applyBorder="1" applyAlignment="1">
      <alignment horizontal="center" vertical="center"/>
    </xf>
    <xf numFmtId="0" fontId="0" fillId="0" borderId="69" xfId="0" applyBorder="1" applyAlignment="1">
      <alignment horizontal="center" vertical="center"/>
    </xf>
    <xf numFmtId="0" fontId="0" fillId="0" borderId="67" xfId="0" applyBorder="1" applyAlignment="1">
      <alignment horizontal="center" vertical="center"/>
    </xf>
    <xf numFmtId="0" fontId="9" fillId="0" borderId="71" xfId="0" applyFont="1" applyBorder="1" applyAlignment="1">
      <alignment horizontal="center" vertical="center"/>
    </xf>
    <xf numFmtId="0" fontId="20" fillId="0" borderId="12" xfId="0" applyFont="1" applyBorder="1" applyAlignment="1">
      <alignment horizontal="left" vertical="top" wrapText="1"/>
    </xf>
    <xf numFmtId="0" fontId="20" fillId="0" borderId="0" xfId="0" applyFont="1" applyAlignment="1">
      <alignment horizontal="left" vertical="top" wrapText="1"/>
    </xf>
    <xf numFmtId="0" fontId="17" fillId="0" borderId="0" xfId="0" applyFont="1" applyAlignment="1">
      <alignment vertical="center"/>
    </xf>
    <xf numFmtId="0" fontId="9" fillId="33" borderId="66" xfId="0" applyFont="1" applyFill="1" applyBorder="1" applyAlignment="1">
      <alignment horizontal="center" vertical="center"/>
    </xf>
    <xf numFmtId="0" fontId="0" fillId="33" borderId="69" xfId="0" applyFill="1" applyBorder="1" applyAlignment="1">
      <alignment horizontal="center" vertical="center"/>
    </xf>
    <xf numFmtId="0" fontId="0" fillId="33" borderId="67" xfId="0" applyFill="1" applyBorder="1" applyAlignment="1">
      <alignment horizontal="center" vertical="center"/>
    </xf>
    <xf numFmtId="0" fontId="9" fillId="0" borderId="126" xfId="0" applyFont="1" applyBorder="1" applyAlignment="1">
      <alignment horizontal="center" vertical="center"/>
    </xf>
    <xf numFmtId="0" fontId="0" fillId="0" borderId="71" xfId="0" applyBorder="1" applyAlignment="1">
      <alignment horizontal="center" vertical="center"/>
    </xf>
    <xf numFmtId="0" fontId="5" fillId="0" borderId="127" xfId="45" applyFont="1" applyBorder="1" applyAlignment="1">
      <alignment horizontal="center" vertical="center"/>
    </xf>
    <xf numFmtId="0" fontId="5" fillId="0" borderId="128" xfId="45" applyFont="1" applyBorder="1" applyAlignment="1">
      <alignment horizontal="center" vertical="center"/>
    </xf>
    <xf numFmtId="0" fontId="5" fillId="0" borderId="129" xfId="45" applyFont="1" applyBorder="1" applyAlignment="1">
      <alignment horizontal="center" vertical="center"/>
    </xf>
    <xf numFmtId="0" fontId="5" fillId="0" borderId="130" xfId="45" applyFont="1" applyBorder="1" applyAlignment="1">
      <alignment horizontal="center" vertical="center"/>
    </xf>
    <xf numFmtId="0" fontId="5" fillId="0" borderId="131" xfId="45" applyFont="1" applyBorder="1" applyAlignment="1">
      <alignment horizontal="center" vertical="center"/>
    </xf>
    <xf numFmtId="0" fontId="5" fillId="0" borderId="132" xfId="45" applyFont="1" applyBorder="1" applyAlignment="1">
      <alignment horizontal="center" vertical="center"/>
    </xf>
    <xf numFmtId="0" fontId="5" fillId="0" borderId="133" xfId="45" applyFont="1" applyBorder="1" applyAlignment="1">
      <alignment horizontal="center" vertical="center"/>
    </xf>
    <xf numFmtId="0" fontId="5" fillId="0" borderId="134" xfId="45" applyFont="1" applyBorder="1" applyAlignment="1">
      <alignment horizontal="center" vertical="center"/>
    </xf>
    <xf numFmtId="0" fontId="5" fillId="0" borderId="135" xfId="45" applyFont="1" applyBorder="1" applyAlignment="1">
      <alignment horizontal="center" vertical="center"/>
    </xf>
    <xf numFmtId="0" fontId="5" fillId="33" borderId="48" xfId="45" applyFont="1" applyFill="1" applyBorder="1" applyAlignment="1">
      <alignment horizontal="distributed" vertical="center"/>
    </xf>
    <xf numFmtId="0" fontId="5" fillId="33" borderId="48" xfId="45" applyFont="1" applyFill="1" applyBorder="1" applyAlignment="1">
      <alignment vertical="center"/>
    </xf>
    <xf numFmtId="183" fontId="5" fillId="0" borderId="35" xfId="45" applyNumberFormat="1" applyFont="1" applyBorder="1" applyAlignment="1">
      <alignment horizontal="right" vertical="center"/>
    </xf>
    <xf numFmtId="183" fontId="5" fillId="0" borderId="48" xfId="45" applyNumberFormat="1" applyFont="1" applyBorder="1" applyAlignment="1">
      <alignment horizontal="right" vertical="center"/>
    </xf>
    <xf numFmtId="183" fontId="5" fillId="0" borderId="39" xfId="45" applyNumberFormat="1" applyFont="1" applyBorder="1" applyAlignment="1">
      <alignment horizontal="right" vertical="center"/>
    </xf>
    <xf numFmtId="0" fontId="5" fillId="33" borderId="22" xfId="45" applyFont="1" applyFill="1" applyBorder="1" applyAlignment="1">
      <alignment horizontal="distributed" vertical="center" wrapText="1"/>
    </xf>
    <xf numFmtId="0" fontId="5" fillId="33" borderId="22" xfId="45" applyFont="1" applyFill="1" applyBorder="1" applyAlignment="1">
      <alignment vertical="center"/>
    </xf>
    <xf numFmtId="0" fontId="5" fillId="33" borderId="29" xfId="45" applyFont="1" applyFill="1" applyBorder="1" applyAlignment="1">
      <alignment vertical="center"/>
    </xf>
    <xf numFmtId="193" fontId="5" fillId="0" borderId="4" xfId="45" applyNumberFormat="1" applyFont="1" applyBorder="1" applyAlignment="1">
      <alignment horizontal="right" vertical="center"/>
    </xf>
    <xf numFmtId="0" fontId="5" fillId="33" borderId="56" xfId="45" applyFont="1" applyFill="1" applyBorder="1" applyAlignment="1">
      <alignment horizontal="distributed" vertical="center"/>
    </xf>
    <xf numFmtId="0" fontId="5" fillId="33" borderId="56" xfId="45" applyFont="1" applyFill="1" applyBorder="1" applyAlignment="1">
      <alignment vertical="center"/>
    </xf>
    <xf numFmtId="0" fontId="5" fillId="0" borderId="82" xfId="45" applyFont="1" applyBorder="1" applyAlignment="1">
      <alignment horizontal="distributed" vertical="center"/>
    </xf>
    <xf numFmtId="0" fontId="5" fillId="0" borderId="56" xfId="45" applyFont="1" applyBorder="1" applyAlignment="1">
      <alignment horizontal="distributed" vertical="center"/>
    </xf>
    <xf numFmtId="0" fontId="5" fillId="0" borderId="77" xfId="45" applyFont="1" applyBorder="1" applyAlignment="1">
      <alignment horizontal="distributed" vertical="center"/>
    </xf>
    <xf numFmtId="0" fontId="5" fillId="0" borderId="82" xfId="45" applyFont="1" applyBorder="1" applyAlignment="1">
      <alignment horizontal="distributed" vertical="center" indent="10"/>
    </xf>
    <xf numFmtId="0" fontId="5" fillId="0" borderId="56" xfId="45" applyFont="1" applyBorder="1" applyAlignment="1">
      <alignment horizontal="distributed" vertical="center" indent="10"/>
    </xf>
    <xf numFmtId="0" fontId="5" fillId="0" borderId="57" xfId="45" applyFont="1" applyBorder="1" applyAlignment="1">
      <alignment horizontal="distributed" vertical="center" indent="10"/>
    </xf>
    <xf numFmtId="0" fontId="5" fillId="0" borderId="20" xfId="45" applyFont="1" applyBorder="1" applyAlignment="1">
      <alignment horizontal="center" vertical="center"/>
    </xf>
    <xf numFmtId="0" fontId="5" fillId="0" borderId="22" xfId="45" applyFont="1" applyBorder="1" applyAlignment="1">
      <alignment horizontal="center" vertical="center"/>
    </xf>
    <xf numFmtId="0" fontId="5" fillId="0" borderId="50" xfId="45" applyFont="1" applyBorder="1" applyAlignment="1">
      <alignment horizontal="center" vertical="center"/>
    </xf>
    <xf numFmtId="0" fontId="5" fillId="0" borderId="8" xfId="45" applyFont="1" applyBorder="1" applyAlignment="1">
      <alignment horizontal="center" vertical="center"/>
    </xf>
    <xf numFmtId="0" fontId="5" fillId="0" borderId="29" xfId="45" applyFont="1" applyBorder="1" applyAlignment="1">
      <alignment horizontal="center" vertical="center"/>
    </xf>
    <xf numFmtId="0" fontId="5" fillId="0" borderId="9" xfId="45" applyFont="1" applyBorder="1" applyAlignment="1">
      <alignment horizontal="center" vertical="center"/>
    </xf>
    <xf numFmtId="195" fontId="5" fillId="0" borderId="35" xfId="45" applyNumberFormat="1" applyFont="1" applyBorder="1" applyAlignment="1">
      <alignment horizontal="center" vertical="center"/>
    </xf>
    <xf numFmtId="195" fontId="5" fillId="0" borderId="48" xfId="45" applyNumberFormat="1" applyFont="1" applyBorder="1" applyAlignment="1">
      <alignment horizontal="center" vertical="center"/>
    </xf>
    <xf numFmtId="195" fontId="5" fillId="0" borderId="39" xfId="45" applyNumberFormat="1" applyFont="1" applyBorder="1" applyAlignment="1">
      <alignment horizontal="center" vertical="center"/>
    </xf>
    <xf numFmtId="0" fontId="5" fillId="0" borderId="35" xfId="45" applyFont="1" applyBorder="1" applyAlignment="1">
      <alignment horizontal="left" vertical="center"/>
    </xf>
    <xf numFmtId="0" fontId="5" fillId="0" borderId="48" xfId="45" applyFont="1" applyBorder="1" applyAlignment="1">
      <alignment horizontal="left" vertical="center"/>
    </xf>
    <xf numFmtId="0" fontId="5" fillId="0" borderId="39" xfId="45" applyFont="1" applyBorder="1" applyAlignment="1">
      <alignment horizontal="left" vertical="center"/>
    </xf>
    <xf numFmtId="0" fontId="5" fillId="34" borderId="6" xfId="45" applyFont="1" applyFill="1" applyBorder="1" applyAlignment="1">
      <alignment horizontal="center" vertical="center"/>
    </xf>
    <xf numFmtId="0" fontId="5" fillId="34" borderId="21" xfId="45" applyFont="1" applyFill="1" applyBorder="1" applyAlignment="1">
      <alignment horizontal="center" vertical="center"/>
    </xf>
    <xf numFmtId="0" fontId="7" fillId="0" borderId="35" xfId="45" applyFont="1" applyBorder="1" applyAlignment="1">
      <alignment horizontal="left" vertical="center" wrapText="1"/>
    </xf>
    <xf numFmtId="0" fontId="7" fillId="0" borderId="48" xfId="45" applyFont="1" applyBorder="1" applyAlignment="1">
      <alignment horizontal="left" vertical="center"/>
    </xf>
    <xf numFmtId="0" fontId="7" fillId="0" borderId="39" xfId="45" applyFont="1" applyBorder="1" applyAlignment="1">
      <alignment horizontal="left" vertical="center"/>
    </xf>
    <xf numFmtId="0" fontId="7" fillId="0" borderId="35" xfId="45" applyFont="1" applyBorder="1" applyAlignment="1">
      <alignment horizontal="left" vertical="center"/>
    </xf>
    <xf numFmtId="0" fontId="5" fillId="33" borderId="22" xfId="45" applyFont="1" applyFill="1" applyBorder="1" applyAlignment="1">
      <alignment horizontal="distributed" vertical="center"/>
    </xf>
    <xf numFmtId="0" fontId="0" fillId="33" borderId="22" xfId="0" applyFill="1" applyBorder="1" applyAlignment="1">
      <alignment horizontal="distributed" vertical="center"/>
    </xf>
    <xf numFmtId="0" fontId="0" fillId="33" borderId="0" xfId="0" applyFill="1" applyAlignment="1">
      <alignment horizontal="distributed" vertical="center"/>
    </xf>
    <xf numFmtId="0" fontId="0" fillId="33" borderId="29" xfId="0" applyFill="1" applyBorder="1" applyAlignment="1">
      <alignment horizontal="distributed" vertical="center"/>
    </xf>
    <xf numFmtId="0" fontId="5" fillId="0" borderId="35" xfId="45" applyFont="1" applyBorder="1" applyAlignment="1">
      <alignment horizontal="distributed" vertical="center"/>
    </xf>
    <xf numFmtId="0" fontId="5" fillId="0" borderId="39" xfId="45" applyFont="1" applyBorder="1" applyAlignment="1">
      <alignment horizontal="distributed" vertical="center"/>
    </xf>
    <xf numFmtId="187" fontId="5" fillId="0" borderId="8" xfId="45" applyNumberFormat="1" applyFont="1" applyBorder="1" applyAlignment="1">
      <alignment horizontal="right" vertical="center"/>
    </xf>
    <xf numFmtId="187" fontId="5" fillId="0" borderId="9" xfId="45" applyNumberFormat="1" applyFont="1" applyBorder="1" applyAlignment="1">
      <alignment horizontal="right" vertical="center"/>
    </xf>
    <xf numFmtId="184" fontId="5" fillId="0" borderId="29" xfId="45" applyNumberFormat="1" applyFont="1" applyBorder="1" applyAlignment="1">
      <alignment horizontal="right" vertical="center"/>
    </xf>
    <xf numFmtId="184" fontId="5" fillId="0" borderId="9" xfId="45" applyNumberFormat="1" applyFont="1" applyBorder="1" applyAlignment="1">
      <alignment horizontal="right" vertical="center"/>
    </xf>
    <xf numFmtId="0" fontId="5" fillId="33" borderId="54" xfId="45" applyFont="1" applyFill="1" applyBorder="1" applyAlignment="1">
      <alignment vertical="distributed" textRotation="255"/>
    </xf>
    <xf numFmtId="0" fontId="0" fillId="33" borderId="50" xfId="0" applyFill="1" applyBorder="1" applyAlignment="1">
      <alignment vertical="distributed" textRotation="255"/>
    </xf>
    <xf numFmtId="0" fontId="0" fillId="33" borderId="6" xfId="0" applyFill="1" applyBorder="1" applyAlignment="1">
      <alignment vertical="distributed" textRotation="255"/>
    </xf>
    <xf numFmtId="0" fontId="0" fillId="33" borderId="21" xfId="0" applyFill="1" applyBorder="1" applyAlignment="1">
      <alignment vertical="distributed" textRotation="255"/>
    </xf>
    <xf numFmtId="0" fontId="0" fillId="33" borderId="31" xfId="0" applyFill="1" applyBorder="1" applyAlignment="1">
      <alignment vertical="distributed" textRotation="255"/>
    </xf>
    <xf numFmtId="0" fontId="0" fillId="33" borderId="9" xfId="0" applyFill="1" applyBorder="1" applyAlignment="1">
      <alignment vertical="distributed" textRotation="255"/>
    </xf>
    <xf numFmtId="0" fontId="5" fillId="33" borderId="5" xfId="45" applyFont="1" applyFill="1" applyBorder="1" applyAlignment="1">
      <alignment horizontal="distributed" vertical="center" wrapText="1"/>
    </xf>
    <xf numFmtId="0" fontId="5" fillId="33" borderId="38" xfId="45" applyFont="1" applyFill="1" applyBorder="1" applyAlignment="1">
      <alignment horizontal="distributed" vertical="center"/>
    </xf>
    <xf numFmtId="199" fontId="5" fillId="0" borderId="35" xfId="45" applyNumberFormat="1" applyFont="1" applyBorder="1" applyAlignment="1">
      <alignment vertical="center"/>
    </xf>
    <xf numFmtId="199" fontId="5" fillId="0" borderId="39" xfId="45" applyNumberFormat="1" applyFont="1" applyBorder="1" applyAlignment="1">
      <alignment vertical="center"/>
    </xf>
    <xf numFmtId="199" fontId="5" fillId="0" borderId="48" xfId="45" applyNumberFormat="1" applyFont="1" applyBorder="1" applyAlignment="1">
      <alignment horizontal="right" vertical="center"/>
    </xf>
    <xf numFmtId="199" fontId="5" fillId="0" borderId="39" xfId="45" applyNumberFormat="1" applyFont="1" applyBorder="1" applyAlignment="1">
      <alignment horizontal="right" vertical="center"/>
    </xf>
    <xf numFmtId="198" fontId="5" fillId="0" borderId="5" xfId="45" applyNumberFormat="1" applyFont="1" applyBorder="1" applyAlignment="1">
      <alignment horizontal="right" vertical="center"/>
    </xf>
    <xf numFmtId="198" fontId="0" fillId="0" borderId="7" xfId="0" applyNumberFormat="1" applyBorder="1" applyAlignment="1">
      <alignment horizontal="right" vertical="center"/>
    </xf>
    <xf numFmtId="198" fontId="5" fillId="0" borderId="20" xfId="45" applyNumberFormat="1" applyFont="1" applyBorder="1" applyAlignment="1">
      <alignment horizontal="right" vertical="center"/>
    </xf>
    <xf numFmtId="198" fontId="5" fillId="0" borderId="50" xfId="45" applyNumberFormat="1" applyFont="1" applyBorder="1" applyAlignment="1">
      <alignment horizontal="right" vertical="center"/>
    </xf>
    <xf numFmtId="198" fontId="0" fillId="0" borderId="8" xfId="0" applyNumberFormat="1" applyBorder="1" applyAlignment="1">
      <alignment horizontal="right" vertical="center"/>
    </xf>
    <xf numFmtId="198" fontId="0" fillId="0" borderId="9" xfId="0" applyNumberFormat="1" applyBorder="1" applyAlignment="1">
      <alignment horizontal="right" vertical="center"/>
    </xf>
    <xf numFmtId="198" fontId="0" fillId="0" borderId="50" xfId="0" applyNumberFormat="1" applyBorder="1" applyAlignment="1">
      <alignment horizontal="right" vertical="center"/>
    </xf>
    <xf numFmtId="0" fontId="1" fillId="33" borderId="10" xfId="0" applyFont="1" applyFill="1" applyBorder="1" applyAlignment="1">
      <alignment horizontal="distributed" vertical="center"/>
    </xf>
    <xf numFmtId="0" fontId="1" fillId="33" borderId="7" xfId="0" applyFont="1" applyFill="1" applyBorder="1" applyAlignment="1">
      <alignment horizontal="distributed" vertical="center"/>
    </xf>
    <xf numFmtId="0" fontId="5" fillId="33" borderId="35" xfId="45" applyFont="1" applyFill="1" applyBorder="1" applyAlignment="1">
      <alignment horizontal="left" vertical="center"/>
    </xf>
    <xf numFmtId="0" fontId="0" fillId="33" borderId="39" xfId="0" applyFill="1" applyBorder="1" applyAlignment="1">
      <alignment horizontal="left" vertical="center"/>
    </xf>
    <xf numFmtId="0" fontId="0" fillId="0" borderId="35" xfId="0" applyBorder="1" applyAlignment="1">
      <alignment horizontal="right" vertical="center"/>
    </xf>
    <xf numFmtId="0" fontId="0" fillId="0" borderId="39" xfId="0" applyBorder="1" applyAlignment="1">
      <alignment horizontal="right" vertical="center"/>
    </xf>
    <xf numFmtId="198" fontId="5" fillId="0" borderId="48" xfId="45" applyNumberFormat="1" applyFont="1" applyBorder="1" applyAlignment="1">
      <alignment horizontal="right" vertical="center"/>
    </xf>
    <xf numFmtId="198" fontId="5" fillId="0" borderId="39" xfId="45" applyNumberFormat="1" applyFont="1" applyBorder="1" applyAlignment="1">
      <alignment horizontal="right" vertical="center"/>
    </xf>
    <xf numFmtId="0" fontId="5" fillId="33" borderId="35" xfId="45" applyFont="1" applyFill="1" applyBorder="1" applyAlignment="1">
      <alignment horizontal="left" vertical="center" wrapText="1"/>
    </xf>
    <xf numFmtId="198" fontId="5" fillId="0" borderId="27" xfId="45" applyNumberFormat="1" applyFont="1" applyBorder="1" applyAlignment="1">
      <alignment horizontal="right" vertical="center"/>
    </xf>
    <xf numFmtId="198" fontId="0" fillId="0" borderId="26" xfId="0" applyNumberFormat="1" applyBorder="1" applyAlignment="1">
      <alignment horizontal="right" vertical="center"/>
    </xf>
    <xf numFmtId="198" fontId="5" fillId="0" borderId="35" xfId="45" applyNumberFormat="1" applyFont="1" applyBorder="1" applyAlignment="1">
      <alignment vertical="center"/>
    </xf>
    <xf numFmtId="198" fontId="5" fillId="0" borderId="39" xfId="45" applyNumberFormat="1" applyFont="1" applyBorder="1" applyAlignment="1">
      <alignment vertical="center"/>
    </xf>
    <xf numFmtId="0" fontId="5" fillId="33" borderId="20" xfId="45" applyFont="1" applyFill="1" applyBorder="1" applyAlignment="1">
      <alignment horizontal="distributed" vertical="center" wrapText="1"/>
    </xf>
    <xf numFmtId="0" fontId="0" fillId="33" borderId="8" xfId="0" applyFill="1" applyBorder="1" applyAlignment="1">
      <alignment vertical="center"/>
    </xf>
    <xf numFmtId="0" fontId="0" fillId="33" borderId="9" xfId="0" applyFill="1" applyBorder="1" applyAlignment="1">
      <alignment vertical="center"/>
    </xf>
    <xf numFmtId="198" fontId="5" fillId="0" borderId="7" xfId="45" applyNumberFormat="1" applyFont="1" applyBorder="1" applyAlignment="1">
      <alignment horizontal="right" vertical="center"/>
    </xf>
    <xf numFmtId="198" fontId="0" fillId="0" borderId="35" xfId="0" applyNumberFormat="1" applyBorder="1" applyAlignment="1">
      <alignment horizontal="right" vertical="center"/>
    </xf>
    <xf numFmtId="198" fontId="0" fillId="0" borderId="39" xfId="0" applyNumberFormat="1" applyBorder="1" applyAlignment="1">
      <alignment horizontal="right" vertical="center"/>
    </xf>
    <xf numFmtId="198" fontId="5" fillId="0" borderId="35" xfId="45" applyNumberFormat="1" applyFont="1" applyBorder="1" applyAlignment="1">
      <alignment horizontal="right" vertical="center"/>
    </xf>
    <xf numFmtId="198" fontId="5" fillId="0" borderId="25" xfId="45" applyNumberFormat="1" applyFont="1" applyBorder="1" applyAlignment="1">
      <alignment horizontal="right" vertical="center"/>
    </xf>
    <xf numFmtId="0" fontId="5" fillId="33" borderId="29" xfId="45" applyFont="1" applyFill="1" applyBorder="1" applyAlignment="1">
      <alignment horizontal="distributed" vertical="center"/>
    </xf>
    <xf numFmtId="198" fontId="5" fillId="0" borderId="29" xfId="45" applyNumberFormat="1" applyFont="1" applyBorder="1" applyAlignment="1">
      <alignment horizontal="right" vertical="center"/>
    </xf>
    <xf numFmtId="198" fontId="5" fillId="0" borderId="9" xfId="45" applyNumberFormat="1" applyFont="1" applyBorder="1" applyAlignment="1">
      <alignment horizontal="right" vertical="center"/>
    </xf>
    <xf numFmtId="198" fontId="5" fillId="0" borderId="10" xfId="45" applyNumberFormat="1" applyFont="1" applyBorder="1" applyAlignment="1">
      <alignment horizontal="right" vertical="center"/>
    </xf>
    <xf numFmtId="198" fontId="5" fillId="0" borderId="1" xfId="45" applyNumberFormat="1" applyFont="1" applyBorder="1" applyAlignment="1">
      <alignment horizontal="right" vertical="center"/>
    </xf>
    <xf numFmtId="198" fontId="0" fillId="0" borderId="21" xfId="0" applyNumberFormat="1" applyBorder="1" applyAlignment="1">
      <alignment horizontal="right" vertical="center"/>
    </xf>
    <xf numFmtId="200" fontId="5" fillId="0" borderId="35" xfId="45" applyNumberFormat="1" applyFont="1" applyBorder="1" applyAlignment="1">
      <alignment vertical="center"/>
    </xf>
    <xf numFmtId="200" fontId="5" fillId="0" borderId="48" xfId="45" applyNumberFormat="1" applyFont="1" applyBorder="1" applyAlignment="1">
      <alignment vertical="center"/>
    </xf>
    <xf numFmtId="0" fontId="5" fillId="0" borderId="54" xfId="45" applyFont="1" applyBorder="1" applyAlignment="1">
      <alignment horizontal="distributed" vertical="center"/>
    </xf>
    <xf numFmtId="0" fontId="5" fillId="0" borderId="22" xfId="45" applyFont="1" applyBorder="1" applyAlignment="1">
      <alignment horizontal="distributed" vertical="center"/>
    </xf>
    <xf numFmtId="0" fontId="5" fillId="0" borderId="6" xfId="45" applyFont="1" applyBorder="1" applyAlignment="1">
      <alignment horizontal="distributed" vertical="center"/>
    </xf>
    <xf numFmtId="0" fontId="5" fillId="33" borderId="20" xfId="45" applyFont="1" applyFill="1" applyBorder="1" applyAlignment="1">
      <alignment horizontal="left" vertical="center" shrinkToFit="1"/>
    </xf>
    <xf numFmtId="0" fontId="5" fillId="33" borderId="50" xfId="45" applyFont="1" applyFill="1" applyBorder="1" applyAlignment="1">
      <alignment horizontal="left" vertical="center" shrinkToFit="1"/>
    </xf>
    <xf numFmtId="0" fontId="5" fillId="33" borderId="20" xfId="45" applyFont="1" applyFill="1" applyBorder="1" applyAlignment="1">
      <alignment horizontal="distributed" vertical="center"/>
    </xf>
    <xf numFmtId="0" fontId="5" fillId="33" borderId="23" xfId="45" applyFont="1" applyFill="1" applyBorder="1" applyAlignment="1">
      <alignment horizontal="distributed" vertical="center"/>
    </xf>
    <xf numFmtId="0" fontId="5" fillId="33" borderId="8" xfId="45" applyFont="1" applyFill="1" applyBorder="1" applyAlignment="1">
      <alignment horizontal="distributed" vertical="center"/>
    </xf>
    <xf numFmtId="0" fontId="5" fillId="33" borderId="28" xfId="45" applyFont="1" applyFill="1" applyBorder="1" applyAlignment="1">
      <alignment horizontal="distributed" vertical="center"/>
    </xf>
    <xf numFmtId="0" fontId="5" fillId="33" borderId="9" xfId="45" applyFont="1" applyFill="1" applyBorder="1" applyAlignment="1">
      <alignment horizontal="distributed" vertical="center"/>
    </xf>
    <xf numFmtId="192" fontId="7" fillId="33" borderId="5" xfId="45" applyNumberFormat="1" applyFont="1" applyFill="1" applyBorder="1" applyAlignment="1">
      <alignment vertical="center" textRotation="255" shrinkToFit="1"/>
    </xf>
    <xf numFmtId="0" fontId="1" fillId="33" borderId="10" xfId="0" applyFont="1" applyFill="1" applyBorder="1" applyAlignment="1">
      <alignment vertical="center" textRotation="255" shrinkToFit="1"/>
    </xf>
    <xf numFmtId="0" fontId="1" fillId="33" borderId="7" xfId="0" applyFont="1" applyFill="1" applyBorder="1" applyAlignment="1">
      <alignment vertical="center" textRotation="255" shrinkToFit="1"/>
    </xf>
    <xf numFmtId="0" fontId="7" fillId="0" borderId="38" xfId="45" applyFont="1" applyBorder="1" applyAlignment="1">
      <alignment horizontal="left" vertical="center"/>
    </xf>
    <xf numFmtId="184" fontId="5" fillId="0" borderId="38" xfId="45" applyNumberFormat="1" applyFont="1" applyBorder="1" applyAlignment="1">
      <alignment horizontal="right" vertical="center"/>
    </xf>
    <xf numFmtId="184" fontId="5" fillId="0" borderId="49" xfId="45" applyNumberFormat="1" applyFont="1" applyBorder="1" applyAlignment="1">
      <alignment horizontal="right" vertical="center"/>
    </xf>
    <xf numFmtId="0" fontId="7" fillId="0" borderId="38" xfId="45" applyFont="1" applyBorder="1" applyAlignment="1">
      <alignment horizontal="left" vertical="center" wrapText="1"/>
    </xf>
    <xf numFmtId="0" fontId="5" fillId="0" borderId="38" xfId="45" applyFont="1" applyBorder="1" applyAlignment="1">
      <alignment horizontal="left" vertical="center"/>
    </xf>
    <xf numFmtId="0" fontId="5" fillId="0" borderId="41" xfId="45" applyFont="1" applyBorder="1" applyAlignment="1">
      <alignment horizontal="center" vertical="center"/>
    </xf>
    <xf numFmtId="199" fontId="5" fillId="0" borderId="41" xfId="45" applyNumberFormat="1" applyFont="1" applyBorder="1" applyAlignment="1">
      <alignment horizontal="right" vertical="center"/>
    </xf>
    <xf numFmtId="199" fontId="5" fillId="0" borderId="100" xfId="45" applyNumberFormat="1" applyFont="1" applyBorder="1" applyAlignment="1">
      <alignment horizontal="right" vertical="center"/>
    </xf>
    <xf numFmtId="184" fontId="5" fillId="0" borderId="41" xfId="45" applyNumberFormat="1" applyFont="1" applyBorder="1" applyAlignment="1">
      <alignment horizontal="right" vertical="center"/>
    </xf>
    <xf numFmtId="184" fontId="5" fillId="0" borderId="100" xfId="45" applyNumberFormat="1" applyFont="1" applyBorder="1" applyAlignment="1">
      <alignment horizontal="right" vertical="center"/>
    </xf>
    <xf numFmtId="184" fontId="5" fillId="0" borderId="25" xfId="45" applyNumberFormat="1" applyFont="1" applyBorder="1" applyAlignment="1">
      <alignment horizontal="right" vertical="center"/>
    </xf>
    <xf numFmtId="0" fontId="0" fillId="0" borderId="26" xfId="0" applyBorder="1" applyAlignment="1">
      <alignment horizontal="right" vertical="center"/>
    </xf>
    <xf numFmtId="184" fontId="5" fillId="0" borderId="35" xfId="45" applyNumberFormat="1" applyFont="1" applyBorder="1" applyAlignment="1">
      <alignment vertical="center"/>
    </xf>
    <xf numFmtId="184" fontId="5" fillId="0" borderId="39" xfId="45" applyNumberFormat="1" applyFont="1" applyBorder="1" applyAlignment="1">
      <alignment vertical="center"/>
    </xf>
    <xf numFmtId="184" fontId="5" fillId="0" borderId="5" xfId="45" applyNumberFormat="1" applyFont="1" applyBorder="1" applyAlignment="1">
      <alignment horizontal="right" vertical="center"/>
    </xf>
    <xf numFmtId="0" fontId="0" fillId="0" borderId="7" xfId="0" applyBorder="1" applyAlignment="1">
      <alignment horizontal="right" vertical="center"/>
    </xf>
    <xf numFmtId="184" fontId="5" fillId="0" borderId="48" xfId="45" applyNumberFormat="1" applyFont="1" applyBorder="1" applyAlignment="1">
      <alignment horizontal="right" vertical="center"/>
    </xf>
    <xf numFmtId="184" fontId="5" fillId="0" borderId="39" xfId="45" applyNumberFormat="1" applyFont="1" applyBorder="1" applyAlignment="1">
      <alignment horizontal="right" vertical="center"/>
    </xf>
    <xf numFmtId="184" fontId="5" fillId="0" borderId="20" xfId="45" applyNumberFormat="1" applyFont="1" applyBorder="1" applyAlignment="1">
      <alignment horizontal="right" vertical="center"/>
    </xf>
    <xf numFmtId="184" fontId="5" fillId="0" borderId="50" xfId="45" applyNumberFormat="1"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184" fontId="5" fillId="0" borderId="10" xfId="45" applyNumberFormat="1" applyFont="1" applyBorder="1" applyAlignment="1">
      <alignment horizontal="right" vertical="center"/>
    </xf>
    <xf numFmtId="184" fontId="5" fillId="0" borderId="1" xfId="45" applyNumberFormat="1" applyFont="1" applyBorder="1" applyAlignment="1">
      <alignment horizontal="right" vertical="center"/>
    </xf>
    <xf numFmtId="0" fontId="0" fillId="0" borderId="21" xfId="0" applyBorder="1" applyAlignment="1">
      <alignment horizontal="right" vertical="center"/>
    </xf>
    <xf numFmtId="184" fontId="5" fillId="0" borderId="35" xfId="45" applyNumberFormat="1" applyFont="1" applyBorder="1" applyAlignment="1">
      <alignment horizontal="right" vertical="center"/>
    </xf>
    <xf numFmtId="184" fontId="5" fillId="0" borderId="48" xfId="45" applyNumberFormat="1" applyFont="1" applyBorder="1" applyAlignment="1">
      <alignment vertical="center"/>
    </xf>
    <xf numFmtId="184" fontId="5" fillId="0" borderId="7" xfId="45" applyNumberFormat="1" applyFont="1" applyBorder="1" applyAlignment="1">
      <alignment horizontal="right" vertical="center"/>
    </xf>
    <xf numFmtId="184" fontId="5" fillId="0" borderId="27" xfId="45" applyNumberFormat="1" applyFont="1" applyBorder="1" applyAlignment="1">
      <alignment horizontal="right" vertical="center"/>
    </xf>
    <xf numFmtId="0" fontId="0" fillId="0" borderId="50" xfId="0" applyBorder="1" applyAlignment="1">
      <alignment horizontal="right" vertical="center"/>
    </xf>
    <xf numFmtId="0" fontId="5" fillId="0" borderId="6" xfId="45" applyFont="1" applyBorder="1" applyAlignment="1">
      <alignment vertical="center"/>
    </xf>
    <xf numFmtId="0" fontId="5" fillId="33" borderId="48" xfId="45" applyFont="1" applyFill="1" applyBorder="1" applyAlignment="1">
      <alignment vertical="center" wrapText="1"/>
    </xf>
    <xf numFmtId="0" fontId="1" fillId="33" borderId="48" xfId="0" applyFont="1" applyFill="1" applyBorder="1" applyAlignment="1">
      <alignment vertical="center" wrapText="1"/>
    </xf>
    <xf numFmtId="0" fontId="1" fillId="33" borderId="39" xfId="0" applyFont="1" applyFill="1" applyBorder="1" applyAlignment="1">
      <alignment vertical="center" wrapText="1"/>
    </xf>
    <xf numFmtId="0" fontId="5" fillId="0" borderId="48" xfId="45" applyFont="1" applyFill="1" applyBorder="1" applyAlignment="1">
      <alignment vertical="center"/>
    </xf>
    <xf numFmtId="0" fontId="0" fillId="0" borderId="48" xfId="0" applyFill="1" applyBorder="1" applyAlignment="1">
      <alignment vertical="center"/>
    </xf>
    <xf numFmtId="0" fontId="5" fillId="0" borderId="14" xfId="45" applyFont="1" applyFill="1" applyBorder="1" applyAlignment="1">
      <alignment horizontal="center" vertical="center"/>
    </xf>
    <xf numFmtId="0" fontId="0" fillId="0" borderId="28" xfId="0" applyBorder="1" applyAlignment="1">
      <alignment horizontal="center" vertical="center"/>
    </xf>
    <xf numFmtId="0" fontId="5" fillId="33" borderId="0" xfId="0" applyFont="1" applyFill="1" applyBorder="1" applyAlignment="1">
      <alignment vertical="center" wrapText="1"/>
    </xf>
    <xf numFmtId="0" fontId="0" fillId="33" borderId="0" xfId="0" applyFill="1" applyBorder="1" applyAlignment="1">
      <alignment vertical="center" wrapText="1"/>
    </xf>
    <xf numFmtId="0" fontId="0" fillId="33" borderId="21" xfId="0" applyFill="1" applyBorder="1" applyAlignment="1">
      <alignment vertical="center" wrapText="1"/>
    </xf>
    <xf numFmtId="0" fontId="8" fillId="0" borderId="30" xfId="45" applyFont="1" applyBorder="1" applyAlignment="1">
      <alignment vertical="center"/>
    </xf>
    <xf numFmtId="0" fontId="5" fillId="0" borderId="6" xfId="0" applyFont="1" applyFill="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5" fillId="33" borderId="16" xfId="45" applyFont="1" applyFill="1" applyBorder="1" applyAlignment="1">
      <alignment horizontal="distributed" vertical="center"/>
    </xf>
    <xf numFmtId="0" fontId="1" fillId="33" borderId="4" xfId="0" applyFont="1" applyFill="1" applyBorder="1" applyAlignment="1">
      <alignment vertical="center"/>
    </xf>
    <xf numFmtId="0" fontId="1" fillId="33" borderId="24" xfId="0" applyFont="1" applyFill="1" applyBorder="1" applyAlignment="1">
      <alignment vertical="center"/>
    </xf>
    <xf numFmtId="0" fontId="5" fillId="33" borderId="76" xfId="45" applyFont="1" applyFill="1" applyBorder="1" applyAlignment="1">
      <alignment horizontal="distributed" vertical="center" wrapText="1"/>
    </xf>
    <xf numFmtId="0" fontId="1" fillId="33" borderId="56" xfId="0" applyFont="1" applyFill="1" applyBorder="1" applyAlignment="1">
      <alignment horizontal="distributed" vertical="center" wrapText="1"/>
    </xf>
    <xf numFmtId="0" fontId="1" fillId="33" borderId="77" xfId="0" applyFont="1" applyFill="1" applyBorder="1" applyAlignment="1">
      <alignment horizontal="distributed" vertical="center" wrapText="1"/>
    </xf>
    <xf numFmtId="0" fontId="5" fillId="0" borderId="82" xfId="45" applyFont="1" applyFill="1" applyBorder="1" applyAlignment="1">
      <alignment vertical="center" wrapText="1"/>
    </xf>
    <xf numFmtId="0" fontId="0" fillId="0" borderId="56" xfId="0" applyFill="1" applyBorder="1" applyAlignment="1">
      <alignment vertical="center" wrapText="1"/>
    </xf>
    <xf numFmtId="0" fontId="0" fillId="0" borderId="77" xfId="0" applyFill="1" applyBorder="1" applyAlignment="1">
      <alignment vertical="center" wrapText="1"/>
    </xf>
    <xf numFmtId="0" fontId="5" fillId="0" borderId="56" xfId="45" applyFont="1" applyFill="1" applyBorder="1" applyAlignment="1">
      <alignment vertical="center" wrapText="1"/>
    </xf>
    <xf numFmtId="0" fontId="0" fillId="0" borderId="57" xfId="0" applyFill="1" applyBorder="1" applyAlignment="1">
      <alignment vertical="center" wrapText="1"/>
    </xf>
    <xf numFmtId="0" fontId="5" fillId="0" borderId="17" xfId="45" applyFont="1" applyFill="1" applyBorder="1" applyAlignment="1">
      <alignment vertical="center"/>
    </xf>
    <xf numFmtId="0" fontId="0" fillId="0" borderId="4" xfId="0" applyFill="1" applyBorder="1" applyAlignment="1">
      <alignment vertical="center"/>
    </xf>
    <xf numFmtId="0" fontId="7" fillId="33" borderId="78" xfId="45" applyFont="1" applyFill="1" applyBorder="1" applyAlignment="1">
      <alignment horizontal="left" vertical="center" wrapText="1"/>
    </xf>
    <xf numFmtId="0" fontId="0" fillId="33" borderId="48" xfId="0" applyFill="1" applyBorder="1" applyAlignment="1">
      <alignment horizontal="left" vertical="center"/>
    </xf>
    <xf numFmtId="0" fontId="5" fillId="0" borderId="4" xfId="45" applyFont="1" applyFill="1" applyBorder="1" applyAlignment="1">
      <alignment vertical="center"/>
    </xf>
    <xf numFmtId="0" fontId="5" fillId="0" borderId="35" xfId="45" applyFont="1" applyFill="1" applyBorder="1" applyAlignment="1">
      <alignment vertical="center"/>
    </xf>
    <xf numFmtId="0" fontId="5" fillId="33" borderId="58" xfId="45" applyFont="1" applyFill="1" applyBorder="1" applyAlignment="1">
      <alignment vertical="center"/>
    </xf>
    <xf numFmtId="0" fontId="1" fillId="33" borderId="68" xfId="0" applyFont="1" applyFill="1" applyBorder="1" applyAlignment="1">
      <alignment vertical="center"/>
    </xf>
    <xf numFmtId="0" fontId="1" fillId="33" borderId="37" xfId="0" applyFont="1" applyFill="1" applyBorder="1" applyAlignment="1">
      <alignment vertical="center"/>
    </xf>
    <xf numFmtId="0" fontId="5" fillId="33" borderId="48" xfId="45" applyFont="1" applyFill="1" applyBorder="1" applyAlignment="1">
      <alignment horizontal="center" vertical="center"/>
    </xf>
    <xf numFmtId="0" fontId="0" fillId="33" borderId="48" xfId="0" applyFill="1" applyBorder="1" applyAlignment="1">
      <alignment horizontal="center" vertical="center"/>
    </xf>
    <xf numFmtId="0" fontId="0" fillId="33" borderId="39" xfId="0" applyFill="1" applyBorder="1" applyAlignment="1">
      <alignment horizontal="center" vertical="center"/>
    </xf>
    <xf numFmtId="0" fontId="5" fillId="33" borderId="16" xfId="0" applyFont="1" applyFill="1" applyBorder="1" applyAlignment="1">
      <alignment horizontal="center" vertical="center"/>
    </xf>
    <xf numFmtId="0" fontId="1" fillId="33" borderId="4" xfId="0" applyFont="1" applyFill="1" applyBorder="1" applyAlignment="1">
      <alignment horizontal="center" vertical="center"/>
    </xf>
    <xf numFmtId="0" fontId="1" fillId="33" borderId="24" xfId="0" applyFont="1" applyFill="1" applyBorder="1" applyAlignment="1">
      <alignment horizontal="center" vertical="center"/>
    </xf>
    <xf numFmtId="0" fontId="5" fillId="0" borderId="0" xfId="45" applyFont="1" applyFill="1" applyBorder="1" applyAlignment="1">
      <alignment vertical="center" wrapText="1"/>
    </xf>
    <xf numFmtId="0" fontId="0" fillId="0" borderId="0" xfId="0" applyFill="1" applyBorder="1" applyAlignment="1">
      <alignment vertical="center" wrapText="1"/>
    </xf>
    <xf numFmtId="0" fontId="0" fillId="0" borderId="14" xfId="0" applyFill="1" applyBorder="1" applyAlignment="1">
      <alignment vertical="center" wrapText="1"/>
    </xf>
    <xf numFmtId="0" fontId="5" fillId="33" borderId="29" xfId="45" applyFont="1" applyFill="1" applyBorder="1" applyAlignment="1">
      <alignment vertical="center" wrapText="1"/>
    </xf>
    <xf numFmtId="0" fontId="1" fillId="33" borderId="29" xfId="0" applyFont="1" applyFill="1" applyBorder="1" applyAlignment="1">
      <alignment vertical="center" wrapText="1"/>
    </xf>
    <xf numFmtId="0" fontId="1" fillId="33" borderId="9" xfId="0" applyFont="1" applyFill="1" applyBorder="1" applyAlignment="1">
      <alignment vertical="center" wrapText="1"/>
    </xf>
    <xf numFmtId="0" fontId="7" fillId="33" borderId="54" xfId="45" applyFont="1" applyFill="1" applyBorder="1" applyAlignment="1">
      <alignment horizontal="center" vertical="center" textRotation="255" wrapText="1"/>
    </xf>
    <xf numFmtId="0" fontId="17" fillId="33" borderId="50" xfId="0" applyFont="1" applyFill="1" applyBorder="1" applyAlignment="1">
      <alignment vertical="center" textRotation="255" wrapText="1"/>
    </xf>
    <xf numFmtId="0" fontId="7" fillId="33" borderId="6" xfId="45" applyFont="1" applyFill="1" applyBorder="1" applyAlignment="1">
      <alignment horizontal="center" vertical="center" textRotation="255" wrapText="1"/>
    </xf>
    <xf numFmtId="0" fontId="17" fillId="33" borderId="21" xfId="0" applyFont="1" applyFill="1" applyBorder="1" applyAlignment="1">
      <alignment vertical="center" textRotation="255" wrapText="1"/>
    </xf>
    <xf numFmtId="0" fontId="17" fillId="33" borderId="6" xfId="0" applyFont="1" applyFill="1" applyBorder="1" applyAlignment="1">
      <alignment vertical="center" textRotation="255" wrapText="1"/>
    </xf>
    <xf numFmtId="0" fontId="17" fillId="33" borderId="31" xfId="0" applyFont="1" applyFill="1" applyBorder="1" applyAlignment="1">
      <alignment vertical="center" textRotation="255" wrapText="1"/>
    </xf>
    <xf numFmtId="0" fontId="17" fillId="33" borderId="9" xfId="0" applyFont="1" applyFill="1" applyBorder="1" applyAlignment="1">
      <alignment vertical="center" textRotation="255" wrapText="1"/>
    </xf>
    <xf numFmtId="0" fontId="0" fillId="33" borderId="48" xfId="0" applyFill="1" applyBorder="1" applyAlignment="1">
      <alignment vertical="center" wrapText="1"/>
    </xf>
    <xf numFmtId="0" fontId="0" fillId="33" borderId="39" xfId="0" applyFill="1" applyBorder="1" applyAlignment="1">
      <alignment vertical="center" wrapText="1"/>
    </xf>
    <xf numFmtId="0" fontId="5" fillId="0" borderId="1" xfId="45" applyFont="1" applyFill="1" applyBorder="1" applyAlignment="1">
      <alignment vertical="center" wrapText="1"/>
    </xf>
    <xf numFmtId="0" fontId="0" fillId="0" borderId="21" xfId="0" applyFill="1" applyBorder="1" applyAlignment="1">
      <alignment vertical="center" wrapText="1"/>
    </xf>
    <xf numFmtId="0" fontId="0" fillId="33" borderId="29" xfId="0" applyFill="1" applyBorder="1" applyAlignment="1">
      <alignment vertical="center" wrapText="1"/>
    </xf>
    <xf numFmtId="0" fontId="0" fillId="33" borderId="9" xfId="0" applyFill="1" applyBorder="1" applyAlignment="1">
      <alignment vertical="center" wrapText="1"/>
    </xf>
    <xf numFmtId="0" fontId="5" fillId="0" borderId="21" xfId="45" applyFont="1" applyFill="1" applyBorder="1" applyAlignment="1">
      <alignment horizontal="center" vertical="center"/>
    </xf>
    <xf numFmtId="0" fontId="0" fillId="0" borderId="9" xfId="0" applyBorder="1" applyAlignment="1">
      <alignment horizontal="center" vertical="center"/>
    </xf>
    <xf numFmtId="0" fontId="5" fillId="0" borderId="1" xfId="45" applyFont="1" applyFill="1" applyBorder="1" applyAlignment="1">
      <alignment vertical="center"/>
    </xf>
    <xf numFmtId="38" fontId="5" fillId="0" borderId="0" xfId="33" applyFont="1" applyBorder="1" applyAlignment="1">
      <alignment horizontal="left" vertical="center" wrapText="1"/>
    </xf>
    <xf numFmtId="0" fontId="7" fillId="33" borderId="6" xfId="45" applyFont="1" applyFill="1" applyBorder="1" applyAlignment="1">
      <alignment vertical="center" textRotation="255" wrapText="1"/>
    </xf>
    <xf numFmtId="0" fontId="17" fillId="33" borderId="21" xfId="0" applyFont="1" applyFill="1" applyBorder="1" applyAlignment="1">
      <alignment vertical="center" wrapText="1"/>
    </xf>
    <xf numFmtId="0" fontId="17" fillId="33" borderId="6" xfId="0" applyFont="1" applyFill="1" applyBorder="1" applyAlignment="1">
      <alignment vertical="center" wrapText="1"/>
    </xf>
    <xf numFmtId="0" fontId="17" fillId="33" borderId="31" xfId="0" applyFont="1" applyFill="1" applyBorder="1" applyAlignment="1">
      <alignment vertical="center" wrapText="1"/>
    </xf>
    <xf numFmtId="0" fontId="17" fillId="33" borderId="9" xfId="0" applyFont="1" applyFill="1" applyBorder="1" applyAlignment="1">
      <alignment vertical="center" wrapText="1"/>
    </xf>
    <xf numFmtId="0" fontId="5" fillId="33" borderId="0" xfId="45" applyFont="1" applyFill="1" applyBorder="1" applyAlignment="1">
      <alignment vertical="center" wrapText="1"/>
    </xf>
    <xf numFmtId="0" fontId="1" fillId="33" borderId="0" xfId="0" applyFont="1" applyFill="1" applyBorder="1" applyAlignment="1">
      <alignment vertical="center" wrapText="1"/>
    </xf>
    <xf numFmtId="0" fontId="1" fillId="33" borderId="21" xfId="0" applyFont="1" applyFill="1" applyBorder="1" applyAlignment="1">
      <alignment vertical="center" wrapText="1"/>
    </xf>
    <xf numFmtId="0" fontId="5" fillId="33" borderId="58" xfId="45" applyFont="1" applyFill="1" applyBorder="1" applyAlignment="1">
      <alignment vertical="center" wrapText="1"/>
    </xf>
    <xf numFmtId="0" fontId="1" fillId="33" borderId="68" xfId="0" applyFont="1" applyFill="1" applyBorder="1" applyAlignment="1">
      <alignment vertical="center" wrapText="1"/>
    </xf>
    <xf numFmtId="0" fontId="1" fillId="33" borderId="37" xfId="0" applyFont="1" applyFill="1" applyBorder="1" applyAlignment="1">
      <alignment vertical="center" wrapText="1"/>
    </xf>
    <xf numFmtId="0" fontId="5" fillId="0" borderId="6" xfId="45" applyFont="1" applyBorder="1" applyAlignment="1">
      <alignment vertical="center" wrapText="1"/>
    </xf>
    <xf numFmtId="0" fontId="5" fillId="0" borderId="6"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5" fillId="0" borderId="0" xfId="0" applyFont="1" applyBorder="1" applyAlignment="1">
      <alignment vertical="center" wrapText="1"/>
    </xf>
    <xf numFmtId="0" fontId="5" fillId="0" borderId="14" xfId="0" applyFont="1" applyBorder="1" applyAlignment="1">
      <alignment vertical="center" wrapText="1"/>
    </xf>
    <xf numFmtId="0" fontId="5" fillId="0" borderId="16" xfId="45" applyFont="1" applyBorder="1" applyAlignment="1">
      <alignment vertical="center"/>
    </xf>
    <xf numFmtId="0" fontId="5" fillId="0" borderId="4" xfId="45" applyFont="1" applyBorder="1" applyAlignment="1">
      <alignment vertical="center"/>
    </xf>
    <xf numFmtId="0" fontId="5" fillId="0" borderId="15" xfId="45" applyFont="1" applyBorder="1" applyAlignment="1">
      <alignment vertical="center"/>
    </xf>
    <xf numFmtId="0" fontId="5" fillId="0" borderId="0" xfId="45" applyFont="1" applyFill="1" applyBorder="1" applyAlignment="1">
      <alignment vertical="center"/>
    </xf>
    <xf numFmtId="0" fontId="0" fillId="0" borderId="0" xfId="0" applyBorder="1" applyAlignment="1">
      <alignment vertical="center" wrapText="1"/>
    </xf>
    <xf numFmtId="0" fontId="5" fillId="0" borderId="8" xfId="45" applyFont="1" applyFill="1" applyBorder="1" applyAlignment="1">
      <alignment vertical="center"/>
    </xf>
    <xf numFmtId="0" fontId="0" fillId="0" borderId="29" xfId="0" applyFill="1" applyBorder="1" applyAlignment="1">
      <alignment vertical="center"/>
    </xf>
    <xf numFmtId="0" fontId="5" fillId="0" borderId="29" xfId="45" applyFont="1" applyFill="1" applyBorder="1" applyAlignment="1">
      <alignment vertical="center"/>
    </xf>
    <xf numFmtId="0" fontId="0" fillId="0" borderId="0" xfId="0" applyBorder="1" applyAlignment="1">
      <alignment vertical="top" wrapText="1"/>
    </xf>
    <xf numFmtId="0" fontId="30" fillId="0" borderId="0" xfId="45" applyFont="1" applyAlignment="1">
      <alignment horizontal="left" vertical="center"/>
    </xf>
    <xf numFmtId="0" fontId="8" fillId="0" borderId="0" xfId="0" applyFont="1" applyAlignment="1">
      <alignment horizontal="left" vertical="center"/>
    </xf>
    <xf numFmtId="0" fontId="8" fillId="0" borderId="0" xfId="45" applyFont="1" applyAlignment="1">
      <alignment horizontal="left" vertical="center"/>
    </xf>
    <xf numFmtId="0" fontId="7" fillId="33" borderId="61" xfId="45" applyFont="1" applyFill="1" applyBorder="1" applyAlignment="1">
      <alignment horizontal="distributed" vertical="center" indent="2"/>
    </xf>
    <xf numFmtId="0" fontId="7" fillId="33" borderId="62" xfId="45" applyFont="1" applyFill="1" applyBorder="1" applyAlignment="1">
      <alignment horizontal="distributed" vertical="center" indent="2"/>
    </xf>
    <xf numFmtId="0" fontId="7" fillId="0" borderId="12" xfId="45" applyFont="1" applyBorder="1" applyAlignment="1">
      <alignment horizontal="left" vertical="top" wrapText="1"/>
    </xf>
    <xf numFmtId="0" fontId="5" fillId="0" borderId="12" xfId="45" applyFont="1" applyBorder="1" applyAlignment="1">
      <alignment horizontal="left" vertical="top" wrapText="1"/>
    </xf>
    <xf numFmtId="0" fontId="5" fillId="0" borderId="4" xfId="45" applyFont="1" applyBorder="1" applyAlignment="1">
      <alignment horizontal="left" vertical="top" wrapText="1"/>
    </xf>
    <xf numFmtId="0" fontId="7" fillId="0" borderId="12" xfId="45" applyFont="1" applyBorder="1" applyAlignment="1">
      <alignment horizontal="right" vertical="center"/>
    </xf>
    <xf numFmtId="0" fontId="0" fillId="0" borderId="12" xfId="0" applyFont="1" applyBorder="1" applyAlignment="1">
      <alignment horizontal="right" vertical="center"/>
    </xf>
    <xf numFmtId="49" fontId="5" fillId="0" borderId="0" xfId="45" applyNumberFormat="1" applyFont="1" applyAlignment="1">
      <alignment horizontal="right" vertical="center"/>
    </xf>
    <xf numFmtId="0" fontId="5" fillId="34" borderId="38" xfId="45" applyFont="1" applyFill="1" applyBorder="1" applyAlignment="1">
      <alignment horizontal="center" vertical="center"/>
    </xf>
    <xf numFmtId="0" fontId="5" fillId="33" borderId="51" xfId="45" applyFont="1" applyFill="1" applyBorder="1" applyAlignment="1">
      <alignment horizontal="center" vertical="distributed" textRotation="255" indent="1"/>
    </xf>
    <xf numFmtId="0" fontId="5" fillId="33" borderId="52" xfId="45" applyFont="1" applyFill="1" applyBorder="1" applyAlignment="1">
      <alignment horizontal="center" vertical="distributed" textRotation="255" indent="1"/>
    </xf>
    <xf numFmtId="0" fontId="5" fillId="33" borderId="53" xfId="45" applyFont="1" applyFill="1" applyBorder="1" applyAlignment="1">
      <alignment horizontal="center" vertical="distributed" textRotation="255" indent="1"/>
    </xf>
    <xf numFmtId="0" fontId="5" fillId="33" borderId="39" xfId="45" applyFont="1" applyFill="1" applyBorder="1" applyAlignment="1">
      <alignment horizontal="distributed" vertical="center" indent="1"/>
    </xf>
    <xf numFmtId="0" fontId="5" fillId="33" borderId="35" xfId="45" applyFont="1" applyFill="1" applyBorder="1" applyAlignment="1">
      <alignment horizontal="distributed" vertical="center" indent="1"/>
    </xf>
    <xf numFmtId="0" fontId="5" fillId="33" borderId="38" xfId="45" applyFont="1" applyFill="1" applyBorder="1" applyAlignment="1">
      <alignment horizontal="distributed" vertical="center" indent="1"/>
    </xf>
    <xf numFmtId="38" fontId="5" fillId="0" borderId="38" xfId="33" applyFont="1" applyBorder="1" applyAlignment="1">
      <alignment horizontal="right" vertical="center"/>
    </xf>
    <xf numFmtId="0" fontId="5" fillId="0" borderId="36" xfId="45" applyFont="1" applyBorder="1" applyAlignment="1">
      <alignment horizontal="distributed" vertical="center" indent="4"/>
    </xf>
    <xf numFmtId="0" fontId="2" fillId="0" borderId="3" xfId="45" applyBorder="1" applyAlignment="1">
      <alignment horizontal="distributed" vertical="center" indent="4"/>
    </xf>
    <xf numFmtId="0" fontId="5" fillId="0" borderId="42" xfId="45" applyFont="1" applyBorder="1" applyAlignment="1">
      <alignment horizontal="center" vertical="center"/>
    </xf>
    <xf numFmtId="0" fontId="5" fillId="0" borderId="36" xfId="45" applyFont="1" applyBorder="1" applyAlignment="1">
      <alignment horizontal="center" vertical="center"/>
    </xf>
    <xf numFmtId="38" fontId="5" fillId="0" borderId="41" xfId="33" applyFont="1" applyBorder="1" applyAlignment="1">
      <alignment horizontal="right" vertical="center"/>
    </xf>
    <xf numFmtId="0" fontId="5" fillId="33" borderId="38" xfId="45" applyFont="1" applyFill="1" applyBorder="1" applyAlignment="1">
      <alignment horizontal="distributed" vertical="center" indent="2"/>
    </xf>
    <xf numFmtId="0" fontId="2" fillId="0" borderId="48" xfId="45" applyBorder="1" applyAlignment="1">
      <alignment horizontal="distributed" vertical="center"/>
    </xf>
    <xf numFmtId="38" fontId="5" fillId="0" borderId="35" xfId="33" applyFont="1" applyBorder="1" applyAlignment="1">
      <alignment horizontal="right" vertical="center"/>
    </xf>
    <xf numFmtId="38" fontId="5" fillId="0" borderId="39" xfId="33" applyFont="1" applyBorder="1" applyAlignment="1">
      <alignment horizontal="right" vertical="center"/>
    </xf>
    <xf numFmtId="38" fontId="5" fillId="0" borderId="48" xfId="33" applyFont="1" applyBorder="1" applyAlignment="1">
      <alignment horizontal="right" vertical="center"/>
    </xf>
    <xf numFmtId="0" fontId="5" fillId="0" borderId="38" xfId="45" applyFont="1" applyBorder="1" applyAlignment="1">
      <alignment horizontal="distributed" vertical="center"/>
    </xf>
    <xf numFmtId="0" fontId="5" fillId="0" borderId="38" xfId="45" applyFont="1" applyBorder="1" applyAlignment="1">
      <alignment horizontal="center" vertical="center"/>
    </xf>
    <xf numFmtId="0" fontId="5" fillId="0" borderId="38" xfId="45" applyFont="1" applyBorder="1" applyAlignment="1">
      <alignment horizontal="distributed" vertical="center" indent="1"/>
    </xf>
    <xf numFmtId="0" fontId="30" fillId="0" borderId="4" xfId="45" applyFont="1" applyBorder="1" applyAlignment="1">
      <alignment horizontal="left" vertical="top"/>
    </xf>
    <xf numFmtId="0" fontId="8" fillId="0" borderId="4" xfId="0" applyFont="1" applyBorder="1" applyAlignment="1">
      <alignment horizontal="left" vertical="center"/>
    </xf>
    <xf numFmtId="0" fontId="5" fillId="33" borderId="76" xfId="45" applyFont="1" applyFill="1" applyBorder="1" applyAlignment="1">
      <alignment horizontal="distributed" vertical="center" indent="20"/>
    </xf>
    <xf numFmtId="0" fontId="2" fillId="33" borderId="56" xfId="45" applyFill="1" applyBorder="1" applyAlignment="1">
      <alignment horizontal="distributed" vertical="center" indent="20"/>
    </xf>
    <xf numFmtId="0" fontId="2" fillId="33" borderId="77" xfId="45" applyFill="1" applyBorder="1" applyAlignment="1">
      <alignment horizontal="distributed" vertical="center" indent="20"/>
    </xf>
    <xf numFmtId="0" fontId="5" fillId="33" borderId="81" xfId="45" applyFont="1" applyFill="1" applyBorder="1" applyAlignment="1">
      <alignment horizontal="distributed" vertical="center" indent="17"/>
    </xf>
    <xf numFmtId="0" fontId="5" fillId="33" borderId="79" xfId="45" applyFont="1" applyFill="1" applyBorder="1" applyAlignment="1">
      <alignment horizontal="distributed" vertical="center" indent="17"/>
    </xf>
    <xf numFmtId="0" fontId="5" fillId="33" borderId="51" xfId="45" applyFont="1" applyFill="1" applyBorder="1" applyAlignment="1">
      <alignment horizontal="center" vertical="distributed" textRotation="255"/>
    </xf>
    <xf numFmtId="0" fontId="5" fillId="33" borderId="52" xfId="45" applyFont="1" applyFill="1" applyBorder="1" applyAlignment="1">
      <alignment horizontal="center" vertical="distributed" textRotation="255"/>
    </xf>
    <xf numFmtId="0" fontId="5" fillId="33" borderId="45" xfId="45" applyFont="1" applyFill="1" applyBorder="1" applyAlignment="1">
      <alignment horizontal="center" vertical="distributed" textRotation="255"/>
    </xf>
    <xf numFmtId="0" fontId="5" fillId="33" borderId="48" xfId="45" applyFont="1" applyFill="1" applyBorder="1" applyAlignment="1">
      <alignment horizontal="distributed" vertical="center" indent="1"/>
    </xf>
    <xf numFmtId="0" fontId="5" fillId="33" borderId="38" xfId="45" applyFont="1" applyFill="1" applyBorder="1" applyAlignment="1">
      <alignment horizontal="distributed" vertical="center" indent="3"/>
    </xf>
    <xf numFmtId="38" fontId="5" fillId="0" borderId="8" xfId="33" applyFont="1" applyBorder="1" applyAlignment="1">
      <alignment horizontal="right" vertical="center"/>
    </xf>
    <xf numFmtId="38" fontId="5" fillId="0" borderId="9" xfId="33" applyFont="1" applyBorder="1" applyAlignment="1">
      <alignment horizontal="right" vertical="center"/>
    </xf>
    <xf numFmtId="38" fontId="5" fillId="0" borderId="29" xfId="33" applyFont="1" applyBorder="1" applyAlignment="1">
      <alignment horizontal="right" vertical="center"/>
    </xf>
    <xf numFmtId="38" fontId="5" fillId="0" borderId="7" xfId="33" applyFont="1" applyBorder="1" applyAlignment="1">
      <alignment horizontal="right" vertical="center"/>
    </xf>
    <xf numFmtId="0" fontId="5" fillId="0" borderId="7" xfId="45" applyFont="1" applyBorder="1" applyAlignment="1">
      <alignment horizontal="distributed" vertical="center" indent="1"/>
    </xf>
    <xf numFmtId="0" fontId="5" fillId="33" borderId="76" xfId="45" applyFont="1" applyFill="1" applyBorder="1" applyAlignment="1">
      <alignment horizontal="center" vertical="center"/>
    </xf>
    <xf numFmtId="0" fontId="2" fillId="33" borderId="56" xfId="45" applyFill="1" applyBorder="1" applyAlignment="1">
      <alignment horizontal="center" vertical="center"/>
    </xf>
    <xf numFmtId="0" fontId="2" fillId="33" borderId="77" xfId="45" applyFill="1" applyBorder="1" applyAlignment="1">
      <alignment horizontal="center" vertical="center"/>
    </xf>
    <xf numFmtId="0" fontId="5" fillId="33" borderId="82" xfId="45" applyFont="1" applyFill="1" applyBorder="1" applyAlignment="1">
      <alignment horizontal="center" vertical="center"/>
    </xf>
    <xf numFmtId="0" fontId="2" fillId="33" borderId="57" xfId="45" applyFill="1" applyBorder="1" applyAlignment="1">
      <alignment horizontal="center" vertical="center"/>
    </xf>
    <xf numFmtId="0" fontId="5" fillId="0" borderId="37" xfId="45" applyFont="1" applyBorder="1" applyAlignment="1">
      <alignment horizontal="distributed" vertical="center" indent="5"/>
    </xf>
    <xf numFmtId="0" fontId="5" fillId="0" borderId="38" xfId="45" applyFont="1" applyBorder="1" applyAlignment="1">
      <alignment horizontal="distributed" vertical="center" indent="5"/>
    </xf>
    <xf numFmtId="0" fontId="5" fillId="0" borderId="22" xfId="44" applyFont="1" applyBorder="1" applyAlignment="1">
      <alignment horizontal="left" vertical="center" indent="1"/>
    </xf>
    <xf numFmtId="0" fontId="5" fillId="0" borderId="50" xfId="44" applyFont="1" applyBorder="1" applyAlignment="1">
      <alignment horizontal="left" vertical="center" indent="1"/>
    </xf>
    <xf numFmtId="0" fontId="5" fillId="0" borderId="20" xfId="44" applyFont="1" applyBorder="1" applyAlignment="1">
      <alignment horizontal="left" vertical="center"/>
    </xf>
    <xf numFmtId="0" fontId="5" fillId="0" borderId="22" xfId="44" applyFont="1" applyBorder="1" applyAlignment="1">
      <alignment horizontal="left" vertical="center"/>
    </xf>
    <xf numFmtId="0" fontId="15" fillId="0" borderId="50" xfId="43" applyBorder="1" applyAlignment="1">
      <alignment vertical="center"/>
    </xf>
    <xf numFmtId="0" fontId="5" fillId="0" borderId="10" xfId="44" applyFont="1" applyBorder="1" applyAlignment="1">
      <alignment horizontal="center" vertical="center"/>
    </xf>
    <xf numFmtId="0" fontId="5" fillId="0" borderId="1" xfId="44" applyFont="1" applyBorder="1" applyAlignment="1">
      <alignment horizontal="left" vertical="center"/>
    </xf>
    <xf numFmtId="0" fontId="5" fillId="0" borderId="0" xfId="44" applyFont="1" applyBorder="1" applyAlignment="1">
      <alignment horizontal="left" vertical="center"/>
    </xf>
    <xf numFmtId="0" fontId="15" fillId="0" borderId="21" xfId="43" applyBorder="1" applyAlignment="1">
      <alignment vertical="center"/>
    </xf>
    <xf numFmtId="0" fontId="2" fillId="0" borderId="0" xfId="44" applyFont="1" applyBorder="1" applyAlignment="1">
      <alignment vertical="top" wrapText="1"/>
    </xf>
    <xf numFmtId="0" fontId="15" fillId="0" borderId="0" xfId="43" applyFont="1" applyBorder="1" applyAlignment="1">
      <alignment vertical="top"/>
    </xf>
    <xf numFmtId="0" fontId="15" fillId="0" borderId="0" xfId="0" applyFont="1" applyBorder="1" applyAlignment="1">
      <alignment vertical="top"/>
    </xf>
    <xf numFmtId="0" fontId="7" fillId="33" borderId="81" xfId="44" applyFont="1" applyFill="1" applyBorder="1" applyAlignment="1">
      <alignment horizontal="distributed" vertical="center" indent="2"/>
    </xf>
    <xf numFmtId="0" fontId="7" fillId="33" borderId="82" xfId="44" applyFont="1" applyFill="1" applyBorder="1" applyAlignment="1">
      <alignment horizontal="distributed" vertical="center" indent="2"/>
    </xf>
    <xf numFmtId="0" fontId="7" fillId="33" borderId="56" xfId="44" applyFont="1" applyFill="1" applyBorder="1" applyAlignment="1">
      <alignment horizontal="distributed" vertical="center" indent="2"/>
    </xf>
    <xf numFmtId="0" fontId="15" fillId="33" borderId="77" xfId="43" applyFill="1" applyBorder="1" applyAlignment="1">
      <alignment horizontal="distributed" vertical="center" indent="2"/>
    </xf>
    <xf numFmtId="0" fontId="30" fillId="0" borderId="0" xfId="44" applyFont="1" applyAlignment="1">
      <alignment vertical="center"/>
    </xf>
    <xf numFmtId="0" fontId="8" fillId="0" borderId="0" xfId="0" applyFont="1" applyAlignment="1">
      <alignment vertical="center"/>
    </xf>
    <xf numFmtId="0" fontId="7" fillId="33" borderId="81" xfId="44" applyFont="1" applyFill="1" applyBorder="1" applyAlignment="1">
      <alignment horizontal="distributed" vertical="center" indent="1"/>
    </xf>
    <xf numFmtId="187" fontId="7" fillId="0" borderId="1" xfId="44" applyNumberFormat="1" applyFont="1" applyBorder="1" applyAlignment="1">
      <alignment horizontal="right" vertical="center"/>
    </xf>
    <xf numFmtId="187" fontId="7" fillId="0" borderId="21" xfId="44" applyNumberFormat="1" applyFont="1" applyBorder="1" applyAlignment="1">
      <alignment horizontal="right" vertical="center"/>
    </xf>
    <xf numFmtId="187" fontId="7" fillId="0" borderId="10" xfId="44" applyNumberFormat="1" applyFont="1" applyBorder="1" applyAlignment="1">
      <alignment horizontal="center" vertical="center"/>
    </xf>
    <xf numFmtId="187" fontId="5" fillId="0" borderId="10" xfId="44" applyNumberFormat="1" applyFont="1" applyBorder="1" applyAlignment="1">
      <alignment horizontal="center" vertical="center"/>
    </xf>
    <xf numFmtId="187" fontId="5" fillId="0" borderId="11" xfId="44" applyNumberFormat="1"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sisetujitti" xfId="43" xr:uid="{00000000-0005-0000-0000-00002B000000}"/>
    <cellStyle name="標準_実地検査資料(施設)" xfId="44" xr:uid="{00000000-0005-0000-0000-00002C000000}"/>
    <cellStyle name="標準_実地検査資料(法人)" xfId="45" xr:uid="{00000000-0005-0000-0000-00002D000000}"/>
    <cellStyle name="良い" xfId="4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0</xdr:colOff>
      <xdr:row>13</xdr:row>
      <xdr:rowOff>9525</xdr:rowOff>
    </xdr:from>
    <xdr:to>
      <xdr:col>6</xdr:col>
      <xdr:colOff>76200</xdr:colOff>
      <xdr:row>15</xdr:row>
      <xdr:rowOff>247650</xdr:rowOff>
    </xdr:to>
    <xdr:sp macro="" textlink="">
      <xdr:nvSpPr>
        <xdr:cNvPr id="89382" name="AutoShape 3">
          <a:extLst>
            <a:ext uri="{FF2B5EF4-FFF2-40B4-BE49-F238E27FC236}">
              <a16:creationId xmlns:a16="http://schemas.microsoft.com/office/drawing/2014/main" id="{00000000-0008-0000-0000-0000265D0100}"/>
            </a:ext>
          </a:extLst>
        </xdr:cNvPr>
        <xdr:cNvSpPr>
          <a:spLocks/>
        </xdr:cNvSpPr>
      </xdr:nvSpPr>
      <xdr:spPr bwMode="auto">
        <a:xfrm>
          <a:off x="3714750" y="5057775"/>
          <a:ext cx="76200" cy="752475"/>
        </a:xfrm>
        <a:prstGeom prst="leftBracket">
          <a:avLst>
            <a:gd name="adj" fmla="val 82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609600</xdr:colOff>
      <xdr:row>13</xdr:row>
      <xdr:rowOff>9525</xdr:rowOff>
    </xdr:from>
    <xdr:to>
      <xdr:col>13</xdr:col>
      <xdr:colOff>0</xdr:colOff>
      <xdr:row>16</xdr:row>
      <xdr:rowOff>0</xdr:rowOff>
    </xdr:to>
    <xdr:sp macro="" textlink="">
      <xdr:nvSpPr>
        <xdr:cNvPr id="89383" name="AutoShape 4">
          <a:extLst>
            <a:ext uri="{FF2B5EF4-FFF2-40B4-BE49-F238E27FC236}">
              <a16:creationId xmlns:a16="http://schemas.microsoft.com/office/drawing/2014/main" id="{00000000-0008-0000-0000-0000275D0100}"/>
            </a:ext>
          </a:extLst>
        </xdr:cNvPr>
        <xdr:cNvSpPr>
          <a:spLocks/>
        </xdr:cNvSpPr>
      </xdr:nvSpPr>
      <xdr:spPr bwMode="auto">
        <a:xfrm>
          <a:off x="8458200" y="5057775"/>
          <a:ext cx="76200" cy="762000"/>
        </a:xfrm>
        <a:prstGeom prst="rightBracket">
          <a:avLst>
            <a:gd name="adj" fmla="val 8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6</xdr:row>
      <xdr:rowOff>0</xdr:rowOff>
    </xdr:from>
    <xdr:to>
      <xdr:col>15</xdr:col>
      <xdr:colOff>247650</xdr:colOff>
      <xdr:row>8</xdr:row>
      <xdr:rowOff>0</xdr:rowOff>
    </xdr:to>
    <xdr:sp macro="" textlink="">
      <xdr:nvSpPr>
        <xdr:cNvPr id="95699" name="AutoShape 1">
          <a:extLst>
            <a:ext uri="{FF2B5EF4-FFF2-40B4-BE49-F238E27FC236}">
              <a16:creationId xmlns:a16="http://schemas.microsoft.com/office/drawing/2014/main" id="{00000000-0008-0000-0300-0000D3750100}"/>
            </a:ext>
          </a:extLst>
        </xdr:cNvPr>
        <xdr:cNvSpPr>
          <a:spLocks/>
        </xdr:cNvSpPr>
      </xdr:nvSpPr>
      <xdr:spPr bwMode="auto">
        <a:xfrm>
          <a:off x="11820525" y="1219200"/>
          <a:ext cx="76200" cy="266700"/>
        </a:xfrm>
        <a:prstGeom prst="lef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590550</xdr:colOff>
      <xdr:row>6</xdr:row>
      <xdr:rowOff>0</xdr:rowOff>
    </xdr:from>
    <xdr:to>
      <xdr:col>15</xdr:col>
      <xdr:colOff>666750</xdr:colOff>
      <xdr:row>8</xdr:row>
      <xdr:rowOff>0</xdr:rowOff>
    </xdr:to>
    <xdr:sp macro="" textlink="">
      <xdr:nvSpPr>
        <xdr:cNvPr id="95700" name="AutoShape 2">
          <a:extLst>
            <a:ext uri="{FF2B5EF4-FFF2-40B4-BE49-F238E27FC236}">
              <a16:creationId xmlns:a16="http://schemas.microsoft.com/office/drawing/2014/main" id="{00000000-0008-0000-0300-0000D4750100}"/>
            </a:ext>
          </a:extLst>
        </xdr:cNvPr>
        <xdr:cNvSpPr>
          <a:spLocks/>
        </xdr:cNvSpPr>
      </xdr:nvSpPr>
      <xdr:spPr bwMode="auto">
        <a:xfrm>
          <a:off x="12239625" y="1219200"/>
          <a:ext cx="76200" cy="266700"/>
        </a:xfrm>
        <a:prstGeom prst="righ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5</xdr:row>
      <xdr:rowOff>9525</xdr:rowOff>
    </xdr:from>
    <xdr:to>
      <xdr:col>16</xdr:col>
      <xdr:colOff>200025</xdr:colOff>
      <xdr:row>9</xdr:row>
      <xdr:rowOff>0</xdr:rowOff>
    </xdr:to>
    <xdr:sp macro="" textlink="">
      <xdr:nvSpPr>
        <xdr:cNvPr id="95701" name="AutoShape 3">
          <a:extLst>
            <a:ext uri="{FF2B5EF4-FFF2-40B4-BE49-F238E27FC236}">
              <a16:creationId xmlns:a16="http://schemas.microsoft.com/office/drawing/2014/main" id="{00000000-0008-0000-0300-0000D5750100}"/>
            </a:ext>
          </a:extLst>
        </xdr:cNvPr>
        <xdr:cNvSpPr>
          <a:spLocks/>
        </xdr:cNvSpPr>
      </xdr:nvSpPr>
      <xdr:spPr bwMode="auto">
        <a:xfrm>
          <a:off x="12553950" y="1095375"/>
          <a:ext cx="76200" cy="523875"/>
        </a:xfrm>
        <a:prstGeom prst="leftBracket">
          <a:avLst>
            <a:gd name="adj" fmla="val 5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485775</xdr:colOff>
      <xdr:row>5</xdr:row>
      <xdr:rowOff>9525</xdr:rowOff>
    </xdr:from>
    <xdr:to>
      <xdr:col>16</xdr:col>
      <xdr:colOff>561975</xdr:colOff>
      <xdr:row>8</xdr:row>
      <xdr:rowOff>123825</xdr:rowOff>
    </xdr:to>
    <xdr:sp macro="" textlink="">
      <xdr:nvSpPr>
        <xdr:cNvPr id="95702" name="AutoShape 4">
          <a:extLst>
            <a:ext uri="{FF2B5EF4-FFF2-40B4-BE49-F238E27FC236}">
              <a16:creationId xmlns:a16="http://schemas.microsoft.com/office/drawing/2014/main" id="{00000000-0008-0000-0300-0000D6750100}"/>
            </a:ext>
          </a:extLst>
        </xdr:cNvPr>
        <xdr:cNvSpPr>
          <a:spLocks/>
        </xdr:cNvSpPr>
      </xdr:nvSpPr>
      <xdr:spPr bwMode="auto">
        <a:xfrm>
          <a:off x="12915900" y="1095375"/>
          <a:ext cx="76200" cy="514350"/>
        </a:xfrm>
        <a:prstGeom prst="rightBracket">
          <a:avLst>
            <a:gd name="adj" fmla="val 562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xdr:colOff>
      <xdr:row>4</xdr:row>
      <xdr:rowOff>0</xdr:rowOff>
    </xdr:from>
    <xdr:to>
      <xdr:col>0</xdr:col>
      <xdr:colOff>1000125</xdr:colOff>
      <xdr:row>7</xdr:row>
      <xdr:rowOff>76200</xdr:rowOff>
    </xdr:to>
    <xdr:sp macro="" textlink="">
      <xdr:nvSpPr>
        <xdr:cNvPr id="95703" name="AutoShape 5">
          <a:extLst>
            <a:ext uri="{FF2B5EF4-FFF2-40B4-BE49-F238E27FC236}">
              <a16:creationId xmlns:a16="http://schemas.microsoft.com/office/drawing/2014/main" id="{00000000-0008-0000-0300-0000D7750100}"/>
            </a:ext>
          </a:extLst>
        </xdr:cNvPr>
        <xdr:cNvSpPr>
          <a:spLocks noChangeArrowheads="1"/>
        </xdr:cNvSpPr>
      </xdr:nvSpPr>
      <xdr:spPr bwMode="auto">
        <a:xfrm>
          <a:off x="28575" y="933450"/>
          <a:ext cx="971550"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4</xdr:row>
      <xdr:rowOff>38100</xdr:rowOff>
    </xdr:from>
    <xdr:to>
      <xdr:col>3</xdr:col>
      <xdr:colOff>9525</xdr:colOff>
      <xdr:row>6</xdr:row>
      <xdr:rowOff>66675</xdr:rowOff>
    </xdr:to>
    <xdr:sp macro="" textlink="">
      <xdr:nvSpPr>
        <xdr:cNvPr id="95704" name="AutoShape 6">
          <a:extLst>
            <a:ext uri="{FF2B5EF4-FFF2-40B4-BE49-F238E27FC236}">
              <a16:creationId xmlns:a16="http://schemas.microsoft.com/office/drawing/2014/main" id="{00000000-0008-0000-0300-0000D8750100}"/>
            </a:ext>
          </a:extLst>
        </xdr:cNvPr>
        <xdr:cNvSpPr>
          <a:spLocks noChangeArrowheads="1"/>
        </xdr:cNvSpPr>
      </xdr:nvSpPr>
      <xdr:spPr bwMode="auto">
        <a:xfrm>
          <a:off x="1076325" y="971550"/>
          <a:ext cx="1285875"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4</xdr:row>
      <xdr:rowOff>38100</xdr:rowOff>
    </xdr:from>
    <xdr:to>
      <xdr:col>4</xdr:col>
      <xdr:colOff>28575</xdr:colOff>
      <xdr:row>7</xdr:row>
      <xdr:rowOff>38100</xdr:rowOff>
    </xdr:to>
    <xdr:sp macro="" textlink="">
      <xdr:nvSpPr>
        <xdr:cNvPr id="95705" name="AutoShape 7">
          <a:extLst>
            <a:ext uri="{FF2B5EF4-FFF2-40B4-BE49-F238E27FC236}">
              <a16:creationId xmlns:a16="http://schemas.microsoft.com/office/drawing/2014/main" id="{00000000-0008-0000-0300-0000D9750100}"/>
            </a:ext>
          </a:extLst>
        </xdr:cNvPr>
        <xdr:cNvSpPr>
          <a:spLocks noChangeArrowheads="1"/>
        </xdr:cNvSpPr>
      </xdr:nvSpPr>
      <xdr:spPr bwMode="auto">
        <a:xfrm>
          <a:off x="2381250" y="971550"/>
          <a:ext cx="91440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28575</xdr:colOff>
      <xdr:row>4</xdr:row>
      <xdr:rowOff>47625</xdr:rowOff>
    </xdr:from>
    <xdr:to>
      <xdr:col>4</xdr:col>
      <xdr:colOff>885825</xdr:colOff>
      <xdr:row>7</xdr:row>
      <xdr:rowOff>9525</xdr:rowOff>
    </xdr:to>
    <xdr:sp macro="" textlink="">
      <xdr:nvSpPr>
        <xdr:cNvPr id="95706" name="AutoShape 8">
          <a:extLst>
            <a:ext uri="{FF2B5EF4-FFF2-40B4-BE49-F238E27FC236}">
              <a16:creationId xmlns:a16="http://schemas.microsoft.com/office/drawing/2014/main" id="{00000000-0008-0000-0300-0000DA750100}"/>
            </a:ext>
          </a:extLst>
        </xdr:cNvPr>
        <xdr:cNvSpPr>
          <a:spLocks noChangeArrowheads="1"/>
        </xdr:cNvSpPr>
      </xdr:nvSpPr>
      <xdr:spPr bwMode="auto">
        <a:xfrm>
          <a:off x="3295650" y="981075"/>
          <a:ext cx="857250"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28575</xdr:colOff>
      <xdr:row>5</xdr:row>
      <xdr:rowOff>85725</xdr:rowOff>
    </xdr:from>
    <xdr:to>
      <xdr:col>7</xdr:col>
      <xdr:colOff>904875</xdr:colOff>
      <xdr:row>8</xdr:row>
      <xdr:rowOff>0</xdr:rowOff>
    </xdr:to>
    <xdr:sp macro="" textlink="">
      <xdr:nvSpPr>
        <xdr:cNvPr id="95707" name="AutoShape 9">
          <a:extLst>
            <a:ext uri="{FF2B5EF4-FFF2-40B4-BE49-F238E27FC236}">
              <a16:creationId xmlns:a16="http://schemas.microsoft.com/office/drawing/2014/main" id="{00000000-0008-0000-0300-0000DB750100}"/>
            </a:ext>
          </a:extLst>
        </xdr:cNvPr>
        <xdr:cNvSpPr>
          <a:spLocks noChangeArrowheads="1"/>
        </xdr:cNvSpPr>
      </xdr:nvSpPr>
      <xdr:spPr bwMode="auto">
        <a:xfrm>
          <a:off x="4972050" y="1171575"/>
          <a:ext cx="8763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647700</xdr:colOff>
      <xdr:row>42</xdr:row>
      <xdr:rowOff>57150</xdr:rowOff>
    </xdr:from>
    <xdr:to>
      <xdr:col>2</xdr:col>
      <xdr:colOff>733425</xdr:colOff>
      <xdr:row>44</xdr:row>
      <xdr:rowOff>133350</xdr:rowOff>
    </xdr:to>
    <xdr:sp macro="" textlink="">
      <xdr:nvSpPr>
        <xdr:cNvPr id="95708" name="AutoShape 10">
          <a:extLst>
            <a:ext uri="{FF2B5EF4-FFF2-40B4-BE49-F238E27FC236}">
              <a16:creationId xmlns:a16="http://schemas.microsoft.com/office/drawing/2014/main" id="{00000000-0008-0000-0300-0000DC750100}"/>
            </a:ext>
          </a:extLst>
        </xdr:cNvPr>
        <xdr:cNvSpPr>
          <a:spLocks noChangeArrowheads="1"/>
        </xdr:cNvSpPr>
      </xdr:nvSpPr>
      <xdr:spPr bwMode="auto">
        <a:xfrm>
          <a:off x="647700" y="8334375"/>
          <a:ext cx="1247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43</xdr:row>
      <xdr:rowOff>76200</xdr:rowOff>
    </xdr:from>
    <xdr:to>
      <xdr:col>2</xdr:col>
      <xdr:colOff>1057275</xdr:colOff>
      <xdr:row>45</xdr:row>
      <xdr:rowOff>133350</xdr:rowOff>
    </xdr:to>
    <xdr:sp macro="" textlink="">
      <xdr:nvSpPr>
        <xdr:cNvPr id="11006" name="AutoShape 1">
          <a:extLst>
            <a:ext uri="{FF2B5EF4-FFF2-40B4-BE49-F238E27FC236}">
              <a16:creationId xmlns:a16="http://schemas.microsoft.com/office/drawing/2014/main" id="{00000000-0008-0000-0400-0000FE2A0000}"/>
            </a:ext>
          </a:extLst>
        </xdr:cNvPr>
        <xdr:cNvSpPr>
          <a:spLocks noChangeArrowheads="1"/>
        </xdr:cNvSpPr>
      </xdr:nvSpPr>
      <xdr:spPr bwMode="auto">
        <a:xfrm>
          <a:off x="400050" y="8696325"/>
          <a:ext cx="1095375"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85725</xdr:rowOff>
    </xdr:from>
    <xdr:to>
      <xdr:col>9</xdr:col>
      <xdr:colOff>25400</xdr:colOff>
      <xdr:row>9</xdr:row>
      <xdr:rowOff>66749</xdr:rowOff>
    </xdr:to>
    <xdr:sp macro="" textlink="" fLocksText="0">
      <xdr:nvSpPr>
        <xdr:cNvPr id="2" name="大かっこ 1">
          <a:extLst>
            <a:ext uri="{FF2B5EF4-FFF2-40B4-BE49-F238E27FC236}">
              <a16:creationId xmlns:a16="http://schemas.microsoft.com/office/drawing/2014/main" id="{00000000-0008-0000-0400-000002000000}"/>
            </a:ext>
          </a:extLst>
        </xdr:cNvPr>
        <xdr:cNvSpPr/>
      </xdr:nvSpPr>
      <xdr:spPr>
        <a:xfrm>
          <a:off x="4864100" y="1330325"/>
          <a:ext cx="965200" cy="34932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7</xdr:row>
      <xdr:rowOff>152400</xdr:rowOff>
    </xdr:from>
    <xdr:to>
      <xdr:col>3</xdr:col>
      <xdr:colOff>1076325</xdr:colOff>
      <xdr:row>10</xdr:row>
      <xdr:rowOff>142875</xdr:rowOff>
    </xdr:to>
    <xdr:sp macro="" textlink="">
      <xdr:nvSpPr>
        <xdr:cNvPr id="87377" name="AutoShape 25">
          <a:extLst>
            <a:ext uri="{FF2B5EF4-FFF2-40B4-BE49-F238E27FC236}">
              <a16:creationId xmlns:a16="http://schemas.microsoft.com/office/drawing/2014/main" id="{00000000-0008-0000-0500-000051550100}"/>
            </a:ext>
          </a:extLst>
        </xdr:cNvPr>
        <xdr:cNvSpPr>
          <a:spLocks noChangeArrowheads="1"/>
        </xdr:cNvSpPr>
      </xdr:nvSpPr>
      <xdr:spPr bwMode="auto">
        <a:xfrm>
          <a:off x="3019425" y="1552575"/>
          <a:ext cx="1038225" cy="5334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8</xdr:row>
      <xdr:rowOff>28575</xdr:rowOff>
    </xdr:from>
    <xdr:to>
      <xdr:col>12</xdr:col>
      <xdr:colOff>771525</xdr:colOff>
      <xdr:row>10</xdr:row>
      <xdr:rowOff>133350</xdr:rowOff>
    </xdr:to>
    <xdr:sp macro="" textlink="">
      <xdr:nvSpPr>
        <xdr:cNvPr id="87378" name="AutoShape 26">
          <a:extLst>
            <a:ext uri="{FF2B5EF4-FFF2-40B4-BE49-F238E27FC236}">
              <a16:creationId xmlns:a16="http://schemas.microsoft.com/office/drawing/2014/main" id="{00000000-0008-0000-0500-000052550100}"/>
            </a:ext>
          </a:extLst>
        </xdr:cNvPr>
        <xdr:cNvSpPr>
          <a:spLocks noChangeArrowheads="1"/>
        </xdr:cNvSpPr>
      </xdr:nvSpPr>
      <xdr:spPr bwMode="auto">
        <a:xfrm>
          <a:off x="8905875" y="1609725"/>
          <a:ext cx="73342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104775</xdr:colOff>
      <xdr:row>8</xdr:row>
      <xdr:rowOff>28575</xdr:rowOff>
    </xdr:from>
    <xdr:to>
      <xdr:col>14</xdr:col>
      <xdr:colOff>371475</xdr:colOff>
      <xdr:row>10</xdr:row>
      <xdr:rowOff>133350</xdr:rowOff>
    </xdr:to>
    <xdr:sp macro="" textlink="">
      <xdr:nvSpPr>
        <xdr:cNvPr id="87379" name="AutoShape 27">
          <a:extLst>
            <a:ext uri="{FF2B5EF4-FFF2-40B4-BE49-F238E27FC236}">
              <a16:creationId xmlns:a16="http://schemas.microsoft.com/office/drawing/2014/main" id="{00000000-0008-0000-0500-000053550100}"/>
            </a:ext>
          </a:extLst>
        </xdr:cNvPr>
        <xdr:cNvSpPr>
          <a:spLocks noChangeArrowheads="1"/>
        </xdr:cNvSpPr>
      </xdr:nvSpPr>
      <xdr:spPr bwMode="auto">
        <a:xfrm>
          <a:off x="9782175" y="1609725"/>
          <a:ext cx="73342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1019175</xdr:colOff>
      <xdr:row>28</xdr:row>
      <xdr:rowOff>9525</xdr:rowOff>
    </xdr:from>
    <xdr:to>
      <xdr:col>4</xdr:col>
      <xdr:colOff>57150</xdr:colOff>
      <xdr:row>30</xdr:row>
      <xdr:rowOff>0</xdr:rowOff>
    </xdr:to>
    <xdr:sp macro="" textlink="">
      <xdr:nvSpPr>
        <xdr:cNvPr id="33365" name="AutoShape 1">
          <a:extLst>
            <a:ext uri="{FF2B5EF4-FFF2-40B4-BE49-F238E27FC236}">
              <a16:creationId xmlns:a16="http://schemas.microsoft.com/office/drawing/2014/main" id="{00000000-0008-0000-0E00-000055820000}"/>
            </a:ext>
          </a:extLst>
        </xdr:cNvPr>
        <xdr:cNvSpPr>
          <a:spLocks/>
        </xdr:cNvSpPr>
      </xdr:nvSpPr>
      <xdr:spPr bwMode="auto">
        <a:xfrm>
          <a:off x="1619250" y="7096125"/>
          <a:ext cx="76200" cy="314325"/>
        </a:xfrm>
        <a:prstGeom prst="leftBracket">
          <a:avLst>
            <a:gd name="adj" fmla="val 257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552450</xdr:colOff>
      <xdr:row>28</xdr:row>
      <xdr:rowOff>9525</xdr:rowOff>
    </xdr:from>
    <xdr:to>
      <xdr:col>6</xdr:col>
      <xdr:colOff>628650</xdr:colOff>
      <xdr:row>30</xdr:row>
      <xdr:rowOff>0</xdr:rowOff>
    </xdr:to>
    <xdr:sp macro="" textlink="">
      <xdr:nvSpPr>
        <xdr:cNvPr id="33366" name="AutoShape 2">
          <a:extLst>
            <a:ext uri="{FF2B5EF4-FFF2-40B4-BE49-F238E27FC236}">
              <a16:creationId xmlns:a16="http://schemas.microsoft.com/office/drawing/2014/main" id="{00000000-0008-0000-0E00-000056820000}"/>
            </a:ext>
          </a:extLst>
        </xdr:cNvPr>
        <xdr:cNvSpPr>
          <a:spLocks/>
        </xdr:cNvSpPr>
      </xdr:nvSpPr>
      <xdr:spPr bwMode="auto">
        <a:xfrm>
          <a:off x="3143250" y="7096125"/>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1019175</xdr:colOff>
      <xdr:row>28</xdr:row>
      <xdr:rowOff>9525</xdr:rowOff>
    </xdr:from>
    <xdr:to>
      <xdr:col>4</xdr:col>
      <xdr:colOff>57150</xdr:colOff>
      <xdr:row>30</xdr:row>
      <xdr:rowOff>0</xdr:rowOff>
    </xdr:to>
    <xdr:sp macro="" textlink="">
      <xdr:nvSpPr>
        <xdr:cNvPr id="33367" name="AutoShape 1">
          <a:extLst>
            <a:ext uri="{FF2B5EF4-FFF2-40B4-BE49-F238E27FC236}">
              <a16:creationId xmlns:a16="http://schemas.microsoft.com/office/drawing/2014/main" id="{00000000-0008-0000-0E00-000057820000}"/>
            </a:ext>
          </a:extLst>
        </xdr:cNvPr>
        <xdr:cNvSpPr>
          <a:spLocks/>
        </xdr:cNvSpPr>
      </xdr:nvSpPr>
      <xdr:spPr bwMode="auto">
        <a:xfrm>
          <a:off x="1619250" y="7096125"/>
          <a:ext cx="76200" cy="314325"/>
        </a:xfrm>
        <a:prstGeom prst="leftBracket">
          <a:avLst>
            <a:gd name="adj" fmla="val 193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552450</xdr:colOff>
      <xdr:row>28</xdr:row>
      <xdr:rowOff>9525</xdr:rowOff>
    </xdr:from>
    <xdr:to>
      <xdr:col>6</xdr:col>
      <xdr:colOff>628650</xdr:colOff>
      <xdr:row>30</xdr:row>
      <xdr:rowOff>0</xdr:rowOff>
    </xdr:to>
    <xdr:sp macro="" textlink="">
      <xdr:nvSpPr>
        <xdr:cNvPr id="33368" name="AutoShape 2">
          <a:extLst>
            <a:ext uri="{FF2B5EF4-FFF2-40B4-BE49-F238E27FC236}">
              <a16:creationId xmlns:a16="http://schemas.microsoft.com/office/drawing/2014/main" id="{00000000-0008-0000-0E00-000058820000}"/>
            </a:ext>
          </a:extLst>
        </xdr:cNvPr>
        <xdr:cNvSpPr>
          <a:spLocks/>
        </xdr:cNvSpPr>
      </xdr:nvSpPr>
      <xdr:spPr bwMode="auto">
        <a:xfrm>
          <a:off x="3143250" y="7096125"/>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1019175</xdr:colOff>
      <xdr:row>28</xdr:row>
      <xdr:rowOff>9525</xdr:rowOff>
    </xdr:from>
    <xdr:to>
      <xdr:col>4</xdr:col>
      <xdr:colOff>57150</xdr:colOff>
      <xdr:row>30</xdr:row>
      <xdr:rowOff>0</xdr:rowOff>
    </xdr:to>
    <xdr:sp macro="" textlink="">
      <xdr:nvSpPr>
        <xdr:cNvPr id="34390" name="AutoShape 1">
          <a:extLst>
            <a:ext uri="{FF2B5EF4-FFF2-40B4-BE49-F238E27FC236}">
              <a16:creationId xmlns:a16="http://schemas.microsoft.com/office/drawing/2014/main" id="{00000000-0008-0000-0F00-000056860000}"/>
            </a:ext>
          </a:extLst>
        </xdr:cNvPr>
        <xdr:cNvSpPr>
          <a:spLocks/>
        </xdr:cNvSpPr>
      </xdr:nvSpPr>
      <xdr:spPr bwMode="auto">
        <a:xfrm>
          <a:off x="1609725" y="7096125"/>
          <a:ext cx="76200" cy="314325"/>
        </a:xfrm>
        <a:prstGeom prst="lef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552450</xdr:colOff>
      <xdr:row>28</xdr:row>
      <xdr:rowOff>9525</xdr:rowOff>
    </xdr:from>
    <xdr:to>
      <xdr:col>6</xdr:col>
      <xdr:colOff>628650</xdr:colOff>
      <xdr:row>30</xdr:row>
      <xdr:rowOff>0</xdr:rowOff>
    </xdr:to>
    <xdr:sp macro="" textlink="">
      <xdr:nvSpPr>
        <xdr:cNvPr id="34391" name="AutoShape 2">
          <a:extLst>
            <a:ext uri="{FF2B5EF4-FFF2-40B4-BE49-F238E27FC236}">
              <a16:creationId xmlns:a16="http://schemas.microsoft.com/office/drawing/2014/main" id="{00000000-0008-0000-0F00-000057860000}"/>
            </a:ext>
          </a:extLst>
        </xdr:cNvPr>
        <xdr:cNvSpPr>
          <a:spLocks/>
        </xdr:cNvSpPr>
      </xdr:nvSpPr>
      <xdr:spPr bwMode="auto">
        <a:xfrm>
          <a:off x="3133725" y="7096125"/>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1019175</xdr:colOff>
      <xdr:row>28</xdr:row>
      <xdr:rowOff>9525</xdr:rowOff>
    </xdr:from>
    <xdr:to>
      <xdr:col>4</xdr:col>
      <xdr:colOff>57150</xdr:colOff>
      <xdr:row>30</xdr:row>
      <xdr:rowOff>0</xdr:rowOff>
    </xdr:to>
    <xdr:sp macro="" textlink="">
      <xdr:nvSpPr>
        <xdr:cNvPr id="34392" name="AutoShape 1">
          <a:extLst>
            <a:ext uri="{FF2B5EF4-FFF2-40B4-BE49-F238E27FC236}">
              <a16:creationId xmlns:a16="http://schemas.microsoft.com/office/drawing/2014/main" id="{00000000-0008-0000-0F00-000058860000}"/>
            </a:ext>
          </a:extLst>
        </xdr:cNvPr>
        <xdr:cNvSpPr>
          <a:spLocks/>
        </xdr:cNvSpPr>
      </xdr:nvSpPr>
      <xdr:spPr bwMode="auto">
        <a:xfrm>
          <a:off x="1609725" y="7096125"/>
          <a:ext cx="76200" cy="314325"/>
        </a:xfrm>
        <a:prstGeom prst="leftBracket">
          <a:avLst>
            <a:gd name="adj" fmla="val 257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552450</xdr:colOff>
      <xdr:row>28</xdr:row>
      <xdr:rowOff>9525</xdr:rowOff>
    </xdr:from>
    <xdr:to>
      <xdr:col>6</xdr:col>
      <xdr:colOff>628650</xdr:colOff>
      <xdr:row>30</xdr:row>
      <xdr:rowOff>0</xdr:rowOff>
    </xdr:to>
    <xdr:sp macro="" textlink="">
      <xdr:nvSpPr>
        <xdr:cNvPr id="34393" name="AutoShape 2">
          <a:extLst>
            <a:ext uri="{FF2B5EF4-FFF2-40B4-BE49-F238E27FC236}">
              <a16:creationId xmlns:a16="http://schemas.microsoft.com/office/drawing/2014/main" id="{00000000-0008-0000-0F00-000059860000}"/>
            </a:ext>
          </a:extLst>
        </xdr:cNvPr>
        <xdr:cNvSpPr>
          <a:spLocks/>
        </xdr:cNvSpPr>
      </xdr:nvSpPr>
      <xdr:spPr bwMode="auto">
        <a:xfrm>
          <a:off x="3133725" y="7096125"/>
          <a:ext cx="76200" cy="314325"/>
        </a:xfrm>
        <a:prstGeom prst="rightBracket">
          <a:avLst>
            <a:gd name="adj" fmla="val 34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28575</xdr:colOff>
      <xdr:row>24</xdr:row>
      <xdr:rowOff>152400</xdr:rowOff>
    </xdr:from>
    <xdr:to>
      <xdr:col>3</xdr:col>
      <xdr:colOff>123825</xdr:colOff>
      <xdr:row>25</xdr:row>
      <xdr:rowOff>285750</xdr:rowOff>
    </xdr:to>
    <xdr:sp macro="" textlink="">
      <xdr:nvSpPr>
        <xdr:cNvPr id="41260" name="AutoShape 7">
          <a:extLst>
            <a:ext uri="{FF2B5EF4-FFF2-40B4-BE49-F238E27FC236}">
              <a16:creationId xmlns:a16="http://schemas.microsoft.com/office/drawing/2014/main" id="{00000000-0008-0000-1100-00002CA10000}"/>
            </a:ext>
          </a:extLst>
        </xdr:cNvPr>
        <xdr:cNvSpPr>
          <a:spLocks/>
        </xdr:cNvSpPr>
      </xdr:nvSpPr>
      <xdr:spPr bwMode="auto">
        <a:xfrm flipH="1">
          <a:off x="2867025" y="7448550"/>
          <a:ext cx="95250" cy="447675"/>
        </a:xfrm>
        <a:prstGeom prst="leftBracket">
          <a:avLst>
            <a:gd name="adj" fmla="val 340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1133475</xdr:colOff>
      <xdr:row>24</xdr:row>
      <xdr:rowOff>161925</xdr:rowOff>
    </xdr:from>
    <xdr:to>
      <xdr:col>2</xdr:col>
      <xdr:colOff>95250</xdr:colOff>
      <xdr:row>25</xdr:row>
      <xdr:rowOff>295275</xdr:rowOff>
    </xdr:to>
    <xdr:sp macro="" textlink="">
      <xdr:nvSpPr>
        <xdr:cNvPr id="41261" name="AutoShape 7">
          <a:extLst>
            <a:ext uri="{FF2B5EF4-FFF2-40B4-BE49-F238E27FC236}">
              <a16:creationId xmlns:a16="http://schemas.microsoft.com/office/drawing/2014/main" id="{00000000-0008-0000-1100-00002DA10000}"/>
            </a:ext>
          </a:extLst>
        </xdr:cNvPr>
        <xdr:cNvSpPr>
          <a:spLocks/>
        </xdr:cNvSpPr>
      </xdr:nvSpPr>
      <xdr:spPr bwMode="auto">
        <a:xfrm>
          <a:off x="1295400" y="7458075"/>
          <a:ext cx="152400" cy="447675"/>
        </a:xfrm>
        <a:prstGeom prst="leftBracket">
          <a:avLst>
            <a:gd name="adj" fmla="val 276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504825</xdr:colOff>
      <xdr:row>16</xdr:row>
      <xdr:rowOff>333375</xdr:rowOff>
    </xdr:from>
    <xdr:to>
      <xdr:col>13</xdr:col>
      <xdr:colOff>0</xdr:colOff>
      <xdr:row>17</xdr:row>
      <xdr:rowOff>142875</xdr:rowOff>
    </xdr:to>
    <xdr:pic>
      <xdr:nvPicPr>
        <xdr:cNvPr id="78421" name="Picture 1025">
          <a:extLst>
            <a:ext uri="{FF2B5EF4-FFF2-40B4-BE49-F238E27FC236}">
              <a16:creationId xmlns:a16="http://schemas.microsoft.com/office/drawing/2014/main" id="{00000000-0008-0000-1200-00005532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557212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1190625</xdr:colOff>
      <xdr:row>16</xdr:row>
      <xdr:rowOff>333375</xdr:rowOff>
    </xdr:from>
    <xdr:to>
      <xdr:col>15</xdr:col>
      <xdr:colOff>0</xdr:colOff>
      <xdr:row>17</xdr:row>
      <xdr:rowOff>142875</xdr:rowOff>
    </xdr:to>
    <xdr:pic>
      <xdr:nvPicPr>
        <xdr:cNvPr id="78422" name="Picture 1026">
          <a:extLst>
            <a:ext uri="{FF2B5EF4-FFF2-40B4-BE49-F238E27FC236}">
              <a16:creationId xmlns:a16="http://schemas.microsoft.com/office/drawing/2014/main" id="{00000000-0008-0000-1200-00005632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7775" y="5572125"/>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504825</xdr:colOff>
      <xdr:row>16</xdr:row>
      <xdr:rowOff>333375</xdr:rowOff>
    </xdr:from>
    <xdr:to>
      <xdr:col>13</xdr:col>
      <xdr:colOff>0</xdr:colOff>
      <xdr:row>17</xdr:row>
      <xdr:rowOff>142875</xdr:rowOff>
    </xdr:to>
    <xdr:pic>
      <xdr:nvPicPr>
        <xdr:cNvPr id="78423" name="Picture 1027">
          <a:extLst>
            <a:ext uri="{FF2B5EF4-FFF2-40B4-BE49-F238E27FC236}">
              <a16:creationId xmlns:a16="http://schemas.microsoft.com/office/drawing/2014/main" id="{00000000-0008-0000-1200-00005732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86650" y="557212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1190625</xdr:colOff>
      <xdr:row>16</xdr:row>
      <xdr:rowOff>333375</xdr:rowOff>
    </xdr:from>
    <xdr:to>
      <xdr:col>15</xdr:col>
      <xdr:colOff>0</xdr:colOff>
      <xdr:row>17</xdr:row>
      <xdr:rowOff>142875</xdr:rowOff>
    </xdr:to>
    <xdr:pic>
      <xdr:nvPicPr>
        <xdr:cNvPr id="78424" name="Picture 1028">
          <a:extLst>
            <a:ext uri="{FF2B5EF4-FFF2-40B4-BE49-F238E27FC236}">
              <a16:creationId xmlns:a16="http://schemas.microsoft.com/office/drawing/2014/main" id="{00000000-0008-0000-1200-0000583201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67775" y="5572125"/>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1"/>
  <sheetViews>
    <sheetView showGridLines="0" showZeros="0" tabSelected="1" zoomScaleNormal="100" workbookViewId="0"/>
  </sheetViews>
  <sheetFormatPr defaultColWidth="10.296875" defaultRowHeight="13" outlineLevelCol="1" x14ac:dyDescent="0.2"/>
  <cols>
    <col min="1" max="1" width="10.296875" style="1" customWidth="1"/>
    <col min="2" max="2" width="1.69921875" style="1" customWidth="1"/>
    <col min="3" max="3" width="21.296875" style="1" customWidth="1"/>
    <col min="4" max="4" width="1.8984375" style="1" customWidth="1"/>
    <col min="5" max="7" width="10.296875" style="1" customWidth="1"/>
    <col min="8" max="8" width="14" style="1" customWidth="1"/>
    <col min="9" max="9" width="6.8984375" style="1" customWidth="1"/>
    <col min="10" max="15" width="10.296875" style="1"/>
    <col min="16" max="16" width="25.09765625" style="1" hidden="1" customWidth="1" outlineLevel="1"/>
    <col min="17" max="18" width="10.296875" style="1" hidden="1" customWidth="1" outlineLevel="1"/>
    <col min="19" max="19" width="10.296875" style="1" collapsed="1"/>
    <col min="20" max="16384" width="10.296875" style="1"/>
  </cols>
  <sheetData>
    <row r="1" spans="1:14" ht="27.75" customHeight="1" x14ac:dyDescent="0.2"/>
    <row r="2" spans="1:14" ht="27.75" customHeight="1" x14ac:dyDescent="0.2"/>
    <row r="3" spans="1:14" ht="21" x14ac:dyDescent="0.3">
      <c r="A3" s="617" t="s">
        <v>163</v>
      </c>
      <c r="B3" s="617"/>
      <c r="C3" s="617"/>
      <c r="D3" s="617"/>
      <c r="E3" s="617"/>
      <c r="F3" s="617"/>
      <c r="G3" s="617"/>
      <c r="H3" s="617"/>
      <c r="I3" s="617"/>
      <c r="J3" s="617"/>
      <c r="K3" s="617"/>
      <c r="L3" s="617"/>
      <c r="M3" s="617"/>
      <c r="N3" s="617"/>
    </row>
    <row r="4" spans="1:14" ht="30" customHeight="1" x14ac:dyDescent="0.2">
      <c r="A4" s="449"/>
      <c r="B4" s="449"/>
      <c r="C4" s="449"/>
      <c r="D4" s="449"/>
      <c r="E4" s="449"/>
      <c r="F4" s="449"/>
      <c r="G4" s="449"/>
      <c r="H4" s="449"/>
      <c r="I4" s="449"/>
      <c r="J4" s="449"/>
      <c r="K4" s="449"/>
      <c r="L4" s="449"/>
      <c r="M4" s="449"/>
      <c r="N4" s="450"/>
    </row>
    <row r="5" spans="1:14" ht="34.5" customHeight="1" x14ac:dyDescent="0.25">
      <c r="A5" s="636" t="str">
        <f>+P20</f>
        <v>＿＿年度</v>
      </c>
      <c r="B5" s="636"/>
      <c r="C5" s="636"/>
      <c r="D5" s="636"/>
      <c r="E5" s="636"/>
      <c r="F5" s="636"/>
      <c r="G5" s="636"/>
      <c r="H5" s="636"/>
      <c r="I5" s="636"/>
      <c r="J5" s="636"/>
      <c r="K5" s="636"/>
      <c r="L5" s="636"/>
      <c r="M5" s="636"/>
      <c r="N5" s="636"/>
    </row>
    <row r="6" spans="1:14" ht="40.5" customHeight="1" x14ac:dyDescent="0.2"/>
    <row r="7" spans="1:14" ht="30" customHeight="1" x14ac:dyDescent="0.2">
      <c r="B7" s="83"/>
      <c r="C7" s="631" t="s">
        <v>0</v>
      </c>
      <c r="D7" s="84"/>
      <c r="E7" s="618"/>
      <c r="F7" s="619"/>
      <c r="G7" s="619"/>
      <c r="H7" s="619"/>
      <c r="I7" s="619"/>
      <c r="J7" s="619"/>
      <c r="K7" s="619"/>
      <c r="L7" s="619"/>
      <c r="M7" s="619"/>
      <c r="N7" s="620"/>
    </row>
    <row r="8" spans="1:14" ht="30" customHeight="1" x14ac:dyDescent="0.2">
      <c r="B8" s="85"/>
      <c r="C8" s="632"/>
      <c r="D8" s="86"/>
      <c r="E8" s="627"/>
      <c r="F8" s="628"/>
      <c r="G8" s="628"/>
      <c r="H8" s="628"/>
      <c r="I8" s="628"/>
      <c r="J8" s="628"/>
      <c r="K8" s="628"/>
      <c r="L8" s="628"/>
      <c r="M8" s="628"/>
      <c r="N8" s="629"/>
    </row>
    <row r="9" spans="1:14" ht="20.25" customHeight="1" x14ac:dyDescent="0.2">
      <c r="B9" s="633"/>
      <c r="C9" s="648" t="s">
        <v>1</v>
      </c>
      <c r="D9" s="624"/>
      <c r="E9" s="653"/>
      <c r="F9" s="654"/>
      <c r="G9" s="654"/>
      <c r="H9" s="654"/>
      <c r="I9" s="654"/>
      <c r="J9" s="654"/>
      <c r="K9" s="654"/>
      <c r="L9" s="654"/>
      <c r="M9" s="654"/>
      <c r="N9" s="641"/>
    </row>
    <row r="10" spans="1:14" ht="20.25" customHeight="1" x14ac:dyDescent="0.2">
      <c r="B10" s="634"/>
      <c r="C10" s="649"/>
      <c r="D10" s="625"/>
      <c r="E10" s="655"/>
      <c r="F10" s="656"/>
      <c r="G10" s="656"/>
      <c r="H10" s="656"/>
      <c r="I10" s="656"/>
      <c r="J10" s="656"/>
      <c r="K10" s="656"/>
      <c r="L10" s="656"/>
      <c r="M10" s="656"/>
      <c r="N10" s="642"/>
    </row>
    <row r="11" spans="1:14" ht="20.25" customHeight="1" x14ac:dyDescent="0.2">
      <c r="B11" s="635"/>
      <c r="C11" s="650"/>
      <c r="D11" s="626"/>
      <c r="E11" s="637" t="s">
        <v>111</v>
      </c>
      <c r="F11" s="630"/>
      <c r="G11" s="630"/>
      <c r="H11" s="630"/>
      <c r="I11" s="630" t="s">
        <v>557</v>
      </c>
      <c r="J11" s="630"/>
      <c r="K11" s="630"/>
      <c r="L11" s="630"/>
      <c r="M11" s="630"/>
      <c r="N11" s="76"/>
    </row>
    <row r="12" spans="1:14" ht="20.25" customHeight="1" x14ac:dyDescent="0.2">
      <c r="B12" s="633"/>
      <c r="C12" s="651" t="s">
        <v>125</v>
      </c>
      <c r="D12" s="624"/>
      <c r="E12" s="621" t="s">
        <v>112</v>
      </c>
      <c r="F12" s="622"/>
      <c r="G12" s="622"/>
      <c r="H12" s="622"/>
      <c r="I12" s="622"/>
      <c r="J12" s="622"/>
      <c r="K12" s="622"/>
      <c r="L12" s="622"/>
      <c r="M12" s="622"/>
      <c r="N12" s="623"/>
    </row>
    <row r="13" spans="1:14" ht="20.25" customHeight="1" x14ac:dyDescent="0.2">
      <c r="B13" s="634"/>
      <c r="C13" s="652"/>
      <c r="D13" s="625"/>
      <c r="E13" s="639"/>
      <c r="F13" s="638"/>
      <c r="G13" s="638"/>
      <c r="H13" s="638"/>
      <c r="I13" s="638"/>
      <c r="J13" s="638"/>
      <c r="K13" s="638"/>
      <c r="L13" s="638"/>
      <c r="M13" s="638"/>
      <c r="N13" s="640"/>
    </row>
    <row r="14" spans="1:14" ht="20.25" customHeight="1" x14ac:dyDescent="0.2">
      <c r="B14" s="634"/>
      <c r="C14" s="652"/>
      <c r="D14" s="625"/>
      <c r="E14" s="2"/>
      <c r="F14" s="74"/>
      <c r="G14" s="81" t="s">
        <v>109</v>
      </c>
      <c r="H14" s="638"/>
      <c r="I14" s="638"/>
      <c r="J14" s="638"/>
      <c r="K14" s="638"/>
      <c r="L14" s="638"/>
      <c r="M14" s="638"/>
      <c r="N14" s="75"/>
    </row>
    <row r="15" spans="1:14" ht="20.25" customHeight="1" x14ac:dyDescent="0.2">
      <c r="B15" s="634"/>
      <c r="C15" s="652"/>
      <c r="D15" s="625"/>
      <c r="E15" s="2"/>
      <c r="F15" s="74"/>
      <c r="G15" s="612" t="s">
        <v>110</v>
      </c>
      <c r="H15" s="611"/>
      <c r="I15" s="611"/>
      <c r="J15" s="611"/>
      <c r="K15" s="611"/>
      <c r="L15" s="611"/>
      <c r="M15" s="611"/>
      <c r="N15" s="75"/>
    </row>
    <row r="16" spans="1:14" ht="20.25" customHeight="1" x14ac:dyDescent="0.2">
      <c r="B16" s="635"/>
      <c r="C16" s="652"/>
      <c r="D16" s="626"/>
      <c r="E16" s="77"/>
      <c r="F16" s="78"/>
      <c r="G16" s="80" t="s">
        <v>576</v>
      </c>
      <c r="H16" s="657"/>
      <c r="I16" s="657"/>
      <c r="J16" s="657"/>
      <c r="K16" s="657"/>
      <c r="L16" s="657"/>
      <c r="M16" s="657"/>
      <c r="N16" s="79"/>
    </row>
    <row r="17" spans="2:18" ht="60.75" customHeight="1" x14ac:dyDescent="0.2">
      <c r="B17" s="3"/>
      <c r="C17" s="4" t="s">
        <v>172</v>
      </c>
      <c r="D17" s="5"/>
      <c r="E17" s="645"/>
      <c r="F17" s="646"/>
      <c r="G17" s="646"/>
      <c r="H17" s="646"/>
      <c r="I17" s="646"/>
      <c r="J17" s="646"/>
      <c r="K17" s="646"/>
      <c r="L17" s="646"/>
      <c r="M17" s="646"/>
      <c r="N17" s="647"/>
      <c r="P17" s="1" t="str">
        <f>+IF(ISBLANK(E17),"検査日の前々月の1日",TEXT(E17,"ggge年m月d日"))</f>
        <v>検査日の前々月の1日</v>
      </c>
      <c r="Q17" s="1" t="str">
        <f>+IF(ISBLANK(E17),"検査日の前々月",TEXT(E17,"ggge年m月"))</f>
        <v>検査日の前々月</v>
      </c>
    </row>
    <row r="18" spans="2:18" ht="54.75" customHeight="1" x14ac:dyDescent="0.2">
      <c r="B18" s="643" t="s">
        <v>579</v>
      </c>
      <c r="C18" s="644"/>
      <c r="D18" s="644"/>
      <c r="E18" s="644"/>
      <c r="F18" s="644"/>
      <c r="G18" s="644"/>
      <c r="H18" s="644"/>
      <c r="I18" s="644"/>
      <c r="J18" s="644"/>
      <c r="K18" s="644"/>
      <c r="L18" s="644"/>
      <c r="M18" s="644"/>
      <c r="N18" s="644"/>
    </row>
    <row r="19" spans="2:18" x14ac:dyDescent="0.2">
      <c r="C19" s="6"/>
      <c r="P19" s="1" t="str">
        <f>IF(ISERROR(EDATE($E$17,-15)),"＿＿年度",TEXT(EDATE($E$17,-15),"ggge"&amp;"年度"))</f>
        <v>＿＿年度</v>
      </c>
      <c r="Q19" s="1" t="str">
        <f>IF(ISERROR(EDATE($E$17,-15)),"＿＿年",TEXT(EDATE($E$17,-15),"ggge"&amp;"年"))</f>
        <v>＿＿年</v>
      </c>
      <c r="R19" s="1" t="str">
        <f>IF(ISERROR(EDATE($E$17,-15)),"前年度",TEXT(EDATE($E$17,-15),"ggge"&amp;"年度"))</f>
        <v>前年度</v>
      </c>
    </row>
    <row r="20" spans="2:18" x14ac:dyDescent="0.2">
      <c r="C20" s="6"/>
      <c r="I20" s="82"/>
      <c r="P20" s="1" t="str">
        <f>IF(ISERROR(EDATE($E$17,-3)),"＿＿年度",TEXT(EDATE($E$17,-3),"ggge"&amp;"年度"))</f>
        <v>＿＿年度</v>
      </c>
      <c r="Q20" s="1" t="str">
        <f>IF(ISERROR(EDATE($E$17,-3)),"＿＿年",TEXT(EDATE($E$17,-3),"ggge"&amp;"年"))</f>
        <v>＿＿年</v>
      </c>
      <c r="R20" s="1" t="str">
        <f>IF(ISERROR(EDATE($E$17,-3)),"当年度",TEXT(EDATE($E$17,-3),"ggge"&amp;"年度"))</f>
        <v>当年度</v>
      </c>
    </row>
    <row r="21" spans="2:18" x14ac:dyDescent="0.2">
      <c r="P21" s="1" t="str">
        <f>IF(ISERROR(EDATE($E$17,-27)),"＿＿年度",TEXT(EDATE($E$17,-27),"ggge"&amp;"年度"))</f>
        <v>＿＿年度</v>
      </c>
      <c r="R21" s="1" t="str">
        <f>IF(ISERROR(EDATE($E$17,-27)),"前々年度",TEXT(EDATE($E$17,-27),"ggge"&amp;"年度"))</f>
        <v>前々年度</v>
      </c>
    </row>
  </sheetData>
  <mergeCells count="22">
    <mergeCell ref="B18:N18"/>
    <mergeCell ref="E17:N17"/>
    <mergeCell ref="C9:C11"/>
    <mergeCell ref="C12:C16"/>
    <mergeCell ref="E9:M9"/>
    <mergeCell ref="E10:M10"/>
    <mergeCell ref="H16:M16"/>
    <mergeCell ref="A3:N3"/>
    <mergeCell ref="E7:N7"/>
    <mergeCell ref="E12:N12"/>
    <mergeCell ref="D9:D11"/>
    <mergeCell ref="E8:N8"/>
    <mergeCell ref="I11:M11"/>
    <mergeCell ref="C7:C8"/>
    <mergeCell ref="D12:D16"/>
    <mergeCell ref="B9:B11"/>
    <mergeCell ref="A5:N5"/>
    <mergeCell ref="E11:H11"/>
    <mergeCell ref="B12:B16"/>
    <mergeCell ref="H14:M14"/>
    <mergeCell ref="E13:N13"/>
    <mergeCell ref="N9:N10"/>
  </mergeCells>
  <phoneticPr fontId="13"/>
  <dataValidations count="1">
    <dataValidation type="date" allowBlank="1" showInputMessage="1" showErrorMessage="1" error="記入例）2021/4/1　又は R3.4.1" sqref="E17:N17" xr:uid="{00000000-0002-0000-0000-000000000000}">
      <formula1>92</formula1>
      <formula2>117700</formula2>
    </dataValidation>
  </dataValidations>
  <printOptions horizontalCentered="1" verticalCentered="1"/>
  <pageMargins left="0.78740157480314965" right="0.51181102362204722" top="0.51181102362204722" bottom="0.51181102362204722" header="0.51181102362204722" footer="0.51181102362204722"/>
  <pageSetup paperSize="9" orientation="landscape"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L56"/>
  <sheetViews>
    <sheetView showGridLines="0" zoomScale="80" zoomScaleNormal="80" zoomScalePageLayoutView="80" workbookViewId="0">
      <selection activeCell="LU49" sqref="LU49"/>
    </sheetView>
  </sheetViews>
  <sheetFormatPr defaultColWidth="9.765625E-2" defaultRowHeight="12" x14ac:dyDescent="0.2"/>
  <cols>
    <col min="1" max="3" width="6" style="8" customWidth="1"/>
    <col min="4" max="4" width="16.69921875" style="8" customWidth="1"/>
    <col min="5" max="5" width="16.09765625" style="8" customWidth="1"/>
    <col min="6" max="6" width="18.09765625" style="8" customWidth="1"/>
    <col min="7" max="7" width="16.8984375" style="8" customWidth="1"/>
    <col min="8" max="8" width="11.09765625" style="8" customWidth="1"/>
    <col min="9" max="9" width="24.09765625" style="8" customWidth="1"/>
    <col min="10" max="10" width="16.8984375" style="8" customWidth="1"/>
    <col min="11" max="11" width="10.69921875" style="8" customWidth="1"/>
    <col min="12" max="12" width="34.296875" style="8" customWidth="1"/>
    <col min="13" max="16384" width="9.765625E-2" style="8"/>
  </cols>
  <sheetData>
    <row r="1" spans="1:12" ht="18.75" customHeight="1" x14ac:dyDescent="0.2"/>
    <row r="2" spans="1:12" ht="20.25" customHeight="1" x14ac:dyDescent="0.2">
      <c r="A2" s="385" t="s">
        <v>527</v>
      </c>
      <c r="B2" s="446"/>
      <c r="C2" s="446"/>
    </row>
    <row r="3" spans="1:12" ht="3.75" customHeight="1" x14ac:dyDescent="0.2">
      <c r="A3" s="446"/>
      <c r="B3" s="446"/>
      <c r="C3" s="446"/>
    </row>
    <row r="4" spans="1:12" ht="21" customHeight="1" x14ac:dyDescent="0.2">
      <c r="A4" s="980" t="s">
        <v>494</v>
      </c>
      <c r="B4" s="981"/>
      <c r="C4" s="981"/>
      <c r="D4" s="981"/>
      <c r="E4" s="981"/>
      <c r="F4" s="981"/>
      <c r="G4" s="981"/>
      <c r="H4" s="982"/>
      <c r="I4" s="516" t="s">
        <v>435</v>
      </c>
      <c r="J4" s="980" t="s">
        <v>449</v>
      </c>
      <c r="K4" s="981"/>
      <c r="L4" s="982"/>
    </row>
    <row r="5" spans="1:12" ht="21" customHeight="1" x14ac:dyDescent="0.2">
      <c r="A5" s="387" t="s">
        <v>436</v>
      </c>
      <c r="B5" s="934" t="s">
        <v>448</v>
      </c>
      <c r="C5" s="932"/>
      <c r="D5" s="932"/>
      <c r="E5" s="932"/>
      <c r="F5" s="932"/>
      <c r="G5" s="932"/>
      <c r="H5" s="933"/>
      <c r="I5" s="447" t="s">
        <v>447</v>
      </c>
      <c r="J5" s="935"/>
      <c r="K5" s="932"/>
      <c r="L5" s="933"/>
    </row>
    <row r="6" spans="1:12" ht="21" customHeight="1" x14ac:dyDescent="0.2">
      <c r="A6" s="387" t="s">
        <v>437</v>
      </c>
      <c r="B6" s="934" t="s">
        <v>450</v>
      </c>
      <c r="C6" s="932"/>
      <c r="D6" s="932"/>
      <c r="E6" s="932"/>
      <c r="F6" s="932"/>
      <c r="G6" s="932"/>
      <c r="H6" s="933"/>
      <c r="I6" s="447" t="s">
        <v>447</v>
      </c>
      <c r="J6" s="935"/>
      <c r="K6" s="932"/>
      <c r="L6" s="933"/>
    </row>
    <row r="7" spans="1:12" ht="21" customHeight="1" x14ac:dyDescent="0.2">
      <c r="A7" s="387" t="s">
        <v>438</v>
      </c>
      <c r="B7" s="934" t="s">
        <v>451</v>
      </c>
      <c r="C7" s="932"/>
      <c r="D7" s="932"/>
      <c r="E7" s="932"/>
      <c r="F7" s="932"/>
      <c r="G7" s="932"/>
      <c r="H7" s="933"/>
      <c r="I7" s="447" t="s">
        <v>447</v>
      </c>
      <c r="J7" s="935"/>
      <c r="K7" s="932"/>
      <c r="L7" s="933"/>
    </row>
    <row r="8" spans="1:12" ht="21" customHeight="1" x14ac:dyDescent="0.2">
      <c r="A8" s="387" t="s">
        <v>439</v>
      </c>
      <c r="B8" s="934" t="s">
        <v>452</v>
      </c>
      <c r="C8" s="932"/>
      <c r="D8" s="932"/>
      <c r="E8" s="932"/>
      <c r="F8" s="932"/>
      <c r="G8" s="932"/>
      <c r="H8" s="933"/>
      <c r="I8" s="447" t="s">
        <v>447</v>
      </c>
      <c r="J8" s="935"/>
      <c r="K8" s="932"/>
      <c r="L8" s="933"/>
    </row>
    <row r="9" spans="1:12" ht="21" customHeight="1" x14ac:dyDescent="0.2">
      <c r="A9" s="387" t="s">
        <v>440</v>
      </c>
      <c r="B9" s="934" t="s">
        <v>453</v>
      </c>
      <c r="C9" s="932"/>
      <c r="D9" s="932"/>
      <c r="E9" s="932"/>
      <c r="F9" s="932"/>
      <c r="G9" s="932"/>
      <c r="H9" s="933"/>
      <c r="I9" s="447" t="s">
        <v>447</v>
      </c>
      <c r="J9" s="935"/>
      <c r="K9" s="932"/>
      <c r="L9" s="933"/>
    </row>
    <row r="10" spans="1:12" ht="20.25" customHeight="1" x14ac:dyDescent="0.2">
      <c r="A10" s="387" t="s">
        <v>441</v>
      </c>
      <c r="B10" s="934" t="s">
        <v>454</v>
      </c>
      <c r="C10" s="932"/>
      <c r="D10" s="932"/>
      <c r="E10" s="932"/>
      <c r="F10" s="932"/>
      <c r="G10" s="932"/>
      <c r="H10" s="933"/>
      <c r="I10" s="447" t="s">
        <v>447</v>
      </c>
      <c r="J10" s="935"/>
      <c r="K10" s="932"/>
      <c r="L10" s="933"/>
    </row>
    <row r="11" spans="1:12" ht="21" customHeight="1" x14ac:dyDescent="0.2">
      <c r="A11" s="448" t="s">
        <v>442</v>
      </c>
      <c r="B11" s="934" t="s">
        <v>455</v>
      </c>
      <c r="C11" s="932"/>
      <c r="D11" s="932"/>
      <c r="E11" s="932"/>
      <c r="F11" s="932"/>
      <c r="G11" s="932"/>
      <c r="H11" s="933"/>
      <c r="I11" s="447" t="s">
        <v>447</v>
      </c>
      <c r="J11" s="935"/>
      <c r="K11" s="932"/>
      <c r="L11" s="933"/>
    </row>
    <row r="12" spans="1:12" ht="20.25" customHeight="1" x14ac:dyDescent="0.2">
      <c r="A12" s="445" t="s">
        <v>443</v>
      </c>
      <c r="B12" s="934" t="s">
        <v>456</v>
      </c>
      <c r="C12" s="932"/>
      <c r="D12" s="932"/>
      <c r="E12" s="932"/>
      <c r="F12" s="932"/>
      <c r="G12" s="932"/>
      <c r="H12" s="933"/>
      <c r="I12" s="447" t="s">
        <v>447</v>
      </c>
      <c r="J12" s="935"/>
      <c r="K12" s="932"/>
      <c r="L12" s="933"/>
    </row>
    <row r="13" spans="1:12" ht="29.25" customHeight="1" x14ac:dyDescent="0.2">
      <c r="A13" s="445" t="s">
        <v>444</v>
      </c>
      <c r="B13" s="931" t="s">
        <v>457</v>
      </c>
      <c r="C13" s="932"/>
      <c r="D13" s="932"/>
      <c r="E13" s="932"/>
      <c r="F13" s="932"/>
      <c r="G13" s="932"/>
      <c r="H13" s="933"/>
      <c r="I13" s="447" t="s">
        <v>447</v>
      </c>
      <c r="J13" s="935"/>
      <c r="K13" s="932"/>
      <c r="L13" s="933"/>
    </row>
    <row r="14" spans="1:12" ht="29.25" customHeight="1" x14ac:dyDescent="0.2">
      <c r="A14" s="445" t="s">
        <v>445</v>
      </c>
      <c r="B14" s="931" t="s">
        <v>458</v>
      </c>
      <c r="C14" s="932"/>
      <c r="D14" s="932"/>
      <c r="E14" s="932"/>
      <c r="F14" s="932"/>
      <c r="G14" s="932"/>
      <c r="H14" s="933"/>
      <c r="I14" s="447" t="s">
        <v>447</v>
      </c>
      <c r="J14" s="935"/>
      <c r="K14" s="932"/>
      <c r="L14" s="933"/>
    </row>
    <row r="15" spans="1:12" ht="20.25" customHeight="1" x14ac:dyDescent="0.2">
      <c r="A15" s="445" t="s">
        <v>446</v>
      </c>
      <c r="B15" s="934" t="s">
        <v>459</v>
      </c>
      <c r="C15" s="932"/>
      <c r="D15" s="932"/>
      <c r="E15" s="932"/>
      <c r="F15" s="932"/>
      <c r="G15" s="932"/>
      <c r="H15" s="933"/>
      <c r="I15" s="447" t="s">
        <v>447</v>
      </c>
      <c r="J15" s="935"/>
      <c r="K15" s="932"/>
      <c r="L15" s="933"/>
    </row>
    <row r="16" spans="1:12" ht="20.25" customHeight="1" x14ac:dyDescent="0.2"/>
    <row r="17" spans="1:12" ht="20.25" customHeight="1" x14ac:dyDescent="0.2"/>
    <row r="19" spans="1:12" ht="18" customHeight="1" x14ac:dyDescent="0.2">
      <c r="A19" s="922" t="s">
        <v>546</v>
      </c>
      <c r="B19" s="922"/>
      <c r="C19" s="922"/>
      <c r="D19" s="662"/>
      <c r="E19" s="662"/>
      <c r="F19" s="609" t="str">
        <f>+"（"&amp;表紙!Q19&amp;"４月以降）"</f>
        <v>（＿＿年４月以降）</v>
      </c>
    </row>
    <row r="20" spans="1:12" ht="3.75" customHeight="1" thickBot="1" x14ac:dyDescent="0.25"/>
    <row r="21" spans="1:12" ht="18" customHeight="1" thickTop="1" x14ac:dyDescent="0.2">
      <c r="A21" s="970" t="s">
        <v>35</v>
      </c>
      <c r="B21" s="853"/>
      <c r="C21" s="854"/>
      <c r="D21" s="938" t="s">
        <v>36</v>
      </c>
      <c r="E21" s="938"/>
      <c r="F21" s="606" t="s">
        <v>37</v>
      </c>
      <c r="G21" s="945" t="s">
        <v>134</v>
      </c>
      <c r="H21" s="946"/>
      <c r="I21" s="946"/>
      <c r="J21" s="947"/>
      <c r="K21" s="936" t="s">
        <v>38</v>
      </c>
      <c r="L21" s="937"/>
    </row>
    <row r="22" spans="1:12" ht="18" customHeight="1" x14ac:dyDescent="0.2">
      <c r="A22" s="971"/>
      <c r="B22" s="972"/>
      <c r="C22" s="973"/>
      <c r="D22" s="604" t="s">
        <v>159</v>
      </c>
      <c r="E22" s="603" t="s">
        <v>39</v>
      </c>
      <c r="F22" s="605" t="s">
        <v>40</v>
      </c>
      <c r="G22" s="948"/>
      <c r="H22" s="949"/>
      <c r="I22" s="949"/>
      <c r="J22" s="950"/>
      <c r="K22" s="607" t="s">
        <v>41</v>
      </c>
      <c r="L22" s="608" t="s">
        <v>42</v>
      </c>
    </row>
    <row r="23" spans="1:12" ht="15.75" customHeight="1" x14ac:dyDescent="0.2">
      <c r="A23" s="977"/>
      <c r="B23" s="978"/>
      <c r="C23" s="979"/>
      <c r="D23" s="114"/>
      <c r="E23" s="36"/>
      <c r="F23" s="140"/>
      <c r="G23" s="951"/>
      <c r="H23" s="952"/>
      <c r="I23" s="952"/>
      <c r="J23" s="953"/>
      <c r="K23" s="102"/>
      <c r="L23" s="38" t="s">
        <v>43</v>
      </c>
    </row>
    <row r="24" spans="1:12" ht="15.75" customHeight="1" x14ac:dyDescent="0.2">
      <c r="A24" s="928"/>
      <c r="B24" s="929"/>
      <c r="C24" s="930"/>
      <c r="D24" s="114"/>
      <c r="E24" s="36"/>
      <c r="F24" s="140"/>
      <c r="G24" s="954"/>
      <c r="H24" s="955"/>
      <c r="I24" s="955"/>
      <c r="J24" s="956"/>
      <c r="K24" s="102"/>
      <c r="L24" s="38"/>
    </row>
    <row r="25" spans="1:12" ht="15.75" customHeight="1" x14ac:dyDescent="0.2">
      <c r="A25" s="928"/>
      <c r="B25" s="929"/>
      <c r="C25" s="930"/>
      <c r="D25" s="114"/>
      <c r="E25" s="36"/>
      <c r="F25" s="37"/>
      <c r="G25" s="954"/>
      <c r="H25" s="955"/>
      <c r="I25" s="955"/>
      <c r="J25" s="956"/>
      <c r="K25" s="102"/>
      <c r="L25" s="38"/>
    </row>
    <row r="26" spans="1:12" ht="15.75" customHeight="1" x14ac:dyDescent="0.2">
      <c r="A26" s="928" t="s">
        <v>561</v>
      </c>
      <c r="B26" s="929"/>
      <c r="C26" s="930"/>
      <c r="D26" s="114" t="s">
        <v>161</v>
      </c>
      <c r="E26" s="518" t="s">
        <v>160</v>
      </c>
      <c r="F26" s="518" t="s">
        <v>160</v>
      </c>
      <c r="G26" s="954"/>
      <c r="H26" s="955"/>
      <c r="I26" s="955"/>
      <c r="J26" s="956"/>
      <c r="K26" s="102"/>
      <c r="L26" s="38"/>
    </row>
    <row r="27" spans="1:12" ht="15.75" customHeight="1" x14ac:dyDescent="0.2">
      <c r="A27" s="974"/>
      <c r="B27" s="975"/>
      <c r="C27" s="976"/>
      <c r="D27" s="114"/>
      <c r="E27" s="36"/>
      <c r="F27" s="37" t="s">
        <v>44</v>
      </c>
      <c r="G27" s="954"/>
      <c r="H27" s="955"/>
      <c r="I27" s="955"/>
      <c r="J27" s="956"/>
      <c r="K27" s="102"/>
      <c r="L27" s="38"/>
    </row>
    <row r="28" spans="1:12" ht="15.75" customHeight="1" x14ac:dyDescent="0.2">
      <c r="A28" s="928"/>
      <c r="B28" s="929"/>
      <c r="C28" s="930"/>
      <c r="D28" s="114"/>
      <c r="E28" s="36"/>
      <c r="F28" s="36"/>
      <c r="G28" s="954"/>
      <c r="H28" s="955"/>
      <c r="I28" s="955"/>
      <c r="J28" s="956"/>
      <c r="K28" s="102"/>
      <c r="L28" s="38"/>
    </row>
    <row r="29" spans="1:12" ht="15.75" customHeight="1" x14ac:dyDescent="0.2">
      <c r="A29" s="928"/>
      <c r="B29" s="966"/>
      <c r="C29" s="930"/>
      <c r="D29" s="114"/>
      <c r="E29" s="36"/>
      <c r="F29" s="37"/>
      <c r="G29" s="957"/>
      <c r="H29" s="958"/>
      <c r="I29" s="958"/>
      <c r="J29" s="959"/>
      <c r="K29" s="95"/>
      <c r="L29" s="38"/>
    </row>
    <row r="30" spans="1:12" ht="15.75" customHeight="1" x14ac:dyDescent="0.2">
      <c r="A30" s="967"/>
      <c r="B30" s="968"/>
      <c r="C30" s="969"/>
      <c r="D30" s="113"/>
      <c r="E30" s="92"/>
      <c r="F30" s="35"/>
      <c r="G30" s="960"/>
      <c r="H30" s="961"/>
      <c r="I30" s="961"/>
      <c r="J30" s="962"/>
      <c r="K30" s="102"/>
      <c r="L30" s="39"/>
    </row>
    <row r="31" spans="1:12" ht="15.75" customHeight="1" x14ac:dyDescent="0.2">
      <c r="A31" s="928"/>
      <c r="B31" s="929"/>
      <c r="C31" s="930"/>
      <c r="D31" s="114"/>
      <c r="E31" s="36"/>
      <c r="F31" s="140"/>
      <c r="G31" s="954"/>
      <c r="H31" s="955"/>
      <c r="I31" s="955"/>
      <c r="J31" s="956"/>
      <c r="K31" s="102"/>
      <c r="L31" s="40"/>
    </row>
    <row r="32" spans="1:12" ht="15.75" customHeight="1" x14ac:dyDescent="0.2">
      <c r="A32" s="928"/>
      <c r="B32" s="929"/>
      <c r="C32" s="930"/>
      <c r="D32" s="114"/>
      <c r="E32" s="36"/>
      <c r="F32" s="37"/>
      <c r="G32" s="954"/>
      <c r="H32" s="955"/>
      <c r="I32" s="955"/>
      <c r="J32" s="956"/>
      <c r="K32" s="102"/>
      <c r="L32" s="40"/>
    </row>
    <row r="33" spans="1:12" ht="15.75" customHeight="1" x14ac:dyDescent="0.2">
      <c r="A33" s="928" t="s">
        <v>561</v>
      </c>
      <c r="B33" s="929"/>
      <c r="C33" s="930"/>
      <c r="D33" s="114" t="s">
        <v>161</v>
      </c>
      <c r="E33" s="518" t="s">
        <v>160</v>
      </c>
      <c r="F33" s="518" t="s">
        <v>160</v>
      </c>
      <c r="G33" s="954"/>
      <c r="H33" s="955"/>
      <c r="I33" s="955"/>
      <c r="J33" s="956"/>
      <c r="K33" s="102"/>
      <c r="L33" s="40"/>
    </row>
    <row r="34" spans="1:12" ht="15.75" customHeight="1" x14ac:dyDescent="0.2">
      <c r="A34" s="939"/>
      <c r="B34" s="940"/>
      <c r="C34" s="941"/>
      <c r="D34" s="114"/>
      <c r="E34" s="36"/>
      <c r="F34" s="37" t="s">
        <v>44</v>
      </c>
      <c r="G34" s="954"/>
      <c r="H34" s="955"/>
      <c r="I34" s="955"/>
      <c r="J34" s="956"/>
      <c r="K34" s="102"/>
      <c r="L34" s="40"/>
    </row>
    <row r="35" spans="1:12" ht="15.75" customHeight="1" x14ac:dyDescent="0.2">
      <c r="A35" s="939"/>
      <c r="B35" s="940"/>
      <c r="C35" s="941"/>
      <c r="D35" s="114"/>
      <c r="E35" s="36"/>
      <c r="F35" s="36"/>
      <c r="G35" s="954"/>
      <c r="H35" s="955"/>
      <c r="I35" s="955"/>
      <c r="J35" s="956"/>
      <c r="K35" s="102"/>
      <c r="L35" s="40"/>
    </row>
    <row r="36" spans="1:12" ht="15.75" customHeight="1" thickBot="1" x14ac:dyDescent="0.25">
      <c r="A36" s="942"/>
      <c r="B36" s="943"/>
      <c r="C36" s="944"/>
      <c r="D36" s="115"/>
      <c r="E36" s="41"/>
      <c r="F36" s="42"/>
      <c r="G36" s="963"/>
      <c r="H36" s="964"/>
      <c r="I36" s="964"/>
      <c r="J36" s="965"/>
      <c r="K36" s="138"/>
      <c r="L36" s="139"/>
    </row>
    <row r="37" spans="1:12" ht="18" customHeight="1" thickTop="1" x14ac:dyDescent="0.2">
      <c r="A37" s="60" t="s">
        <v>581</v>
      </c>
      <c r="B37" s="60"/>
      <c r="C37" s="60"/>
      <c r="D37" s="60"/>
      <c r="E37" s="60"/>
      <c r="F37" s="60"/>
      <c r="G37" s="60"/>
      <c r="H37" s="60"/>
      <c r="I37" s="60"/>
      <c r="J37" s="60"/>
    </row>
    <row r="38" spans="1:12" ht="18" customHeight="1" x14ac:dyDescent="0.2">
      <c r="A38" s="43" t="s">
        <v>589</v>
      </c>
      <c r="B38" s="43"/>
      <c r="C38" s="43"/>
      <c r="D38" s="34"/>
      <c r="E38" s="34"/>
      <c r="F38" s="34"/>
      <c r="G38" s="34"/>
      <c r="H38" s="34"/>
      <c r="I38" s="34"/>
      <c r="J38" s="34"/>
    </row>
    <row r="39" spans="1:12" ht="18" customHeight="1" x14ac:dyDescent="0.2">
      <c r="A39" s="43"/>
      <c r="B39" s="43"/>
      <c r="C39" s="43"/>
      <c r="D39" s="34"/>
      <c r="E39" s="34"/>
      <c r="F39" s="34"/>
      <c r="G39" s="34"/>
      <c r="H39" s="34"/>
      <c r="I39" s="34"/>
      <c r="J39" s="34"/>
    </row>
    <row r="40" spans="1:12" ht="18" customHeight="1" x14ac:dyDescent="0.2">
      <c r="A40" s="43"/>
      <c r="B40" s="43"/>
      <c r="C40" s="43"/>
      <c r="D40" s="34"/>
      <c r="E40" s="34"/>
      <c r="F40" s="34"/>
      <c r="G40" s="34"/>
      <c r="H40" s="34"/>
      <c r="I40" s="34"/>
      <c r="J40" s="34"/>
    </row>
    <row r="54" spans="1:12" ht="12" customHeight="1" x14ac:dyDescent="0.2">
      <c r="A54" s="59"/>
      <c r="B54" s="59"/>
      <c r="C54" s="59"/>
      <c r="D54" s="14"/>
      <c r="E54" s="14"/>
      <c r="F54" s="14"/>
      <c r="G54" s="14"/>
      <c r="H54" s="14"/>
      <c r="I54" s="14"/>
      <c r="J54" s="14"/>
      <c r="K54" s="59"/>
      <c r="L54" s="59"/>
    </row>
    <row r="56" spans="1:12" ht="48" customHeight="1" x14ac:dyDescent="0.2">
      <c r="A56" s="30"/>
      <c r="B56" s="30"/>
      <c r="C56" s="30"/>
    </row>
  </sheetData>
  <mergeCells count="45">
    <mergeCell ref="J15:L15"/>
    <mergeCell ref="J9:L9"/>
    <mergeCell ref="A4:H4"/>
    <mergeCell ref="B9:H9"/>
    <mergeCell ref="B8:H8"/>
    <mergeCell ref="B7:H7"/>
    <mergeCell ref="B6:H6"/>
    <mergeCell ref="B5:H5"/>
    <mergeCell ref="J4:L4"/>
    <mergeCell ref="J5:L5"/>
    <mergeCell ref="J6:L6"/>
    <mergeCell ref="J7:L7"/>
    <mergeCell ref="J8:L8"/>
    <mergeCell ref="A33:C33"/>
    <mergeCell ref="A34:C34"/>
    <mergeCell ref="A35:C35"/>
    <mergeCell ref="A36:C36"/>
    <mergeCell ref="G21:J22"/>
    <mergeCell ref="G23:J29"/>
    <mergeCell ref="G30:J36"/>
    <mergeCell ref="A28:C28"/>
    <mergeCell ref="A29:C29"/>
    <mergeCell ref="A30:C30"/>
    <mergeCell ref="A31:C31"/>
    <mergeCell ref="A32:C32"/>
    <mergeCell ref="A21:C22"/>
    <mergeCell ref="A27:C27"/>
    <mergeCell ref="A23:C23"/>
    <mergeCell ref="A24:C24"/>
    <mergeCell ref="A25:C25"/>
    <mergeCell ref="A26:C26"/>
    <mergeCell ref="B13:H13"/>
    <mergeCell ref="B10:H10"/>
    <mergeCell ref="J10:L10"/>
    <mergeCell ref="A19:E19"/>
    <mergeCell ref="K21:L21"/>
    <mergeCell ref="D21:E21"/>
    <mergeCell ref="J14:L14"/>
    <mergeCell ref="B15:H15"/>
    <mergeCell ref="B14:H14"/>
    <mergeCell ref="J12:L12"/>
    <mergeCell ref="J11:L11"/>
    <mergeCell ref="B12:H12"/>
    <mergeCell ref="J13:L13"/>
    <mergeCell ref="B11:H11"/>
  </mergeCells>
  <phoneticPr fontId="13"/>
  <dataValidations count="1">
    <dataValidation type="list" allowBlank="1" showInputMessage="1" showErrorMessage="1" sqref="E26:F26 E33:F33" xr:uid="{00000000-0002-0000-0900-000000000000}">
      <formula1>"有 ・ 無,有,無"</formula1>
    </dataValidation>
  </dataValidations>
  <printOptions horizontalCentered="1" verticalCentered="1"/>
  <pageMargins left="0.78740157480314965" right="0.51181102362204722" top="0.70866141732283472" bottom="0.59055118110236227" header="0.51181102362204722" footer="0.39370078740157483"/>
  <pageSetup paperSize="9" scale="77" firstPageNumber="4" orientation="landscape" blackAndWhite="1" useFirstPageNumber="1" r:id="rId1"/>
  <headerFooter alignWithMargins="0">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zoomScale="80" zoomScaleNormal="80" zoomScalePageLayoutView="80" workbookViewId="0"/>
  </sheetViews>
  <sheetFormatPr defaultColWidth="7.296875" defaultRowHeight="12" x14ac:dyDescent="0.2"/>
  <cols>
    <col min="1" max="1" width="6.59765625" style="8" customWidth="1"/>
    <col min="2" max="2" width="16.69921875" style="8" customWidth="1"/>
    <col min="3" max="3" width="16.09765625" style="8" customWidth="1"/>
    <col min="4" max="5" width="16.69921875" style="8" customWidth="1"/>
    <col min="6" max="6" width="7.09765625" style="8" customWidth="1"/>
    <col min="7" max="7" width="11" style="8" customWidth="1"/>
    <col min="8" max="8" width="12.59765625" style="8" customWidth="1"/>
    <col min="9" max="9" width="30.09765625" style="8" customWidth="1"/>
    <col min="10" max="10" width="6.3984375" style="8" customWidth="1"/>
    <col min="11" max="11" width="14" style="8" customWidth="1"/>
    <col min="12" max="12" width="18.296875" style="8" customWidth="1"/>
    <col min="13" max="16384" width="7.296875" style="8"/>
  </cols>
  <sheetData>
    <row r="1" spans="1:15" ht="18" customHeight="1" x14ac:dyDescent="0.2">
      <c r="A1" s="385" t="str">
        <f>+"９－１　外部監査の実施状況（"&amp;表紙!R21&amp;"～"&amp;表紙!P17&amp;"まで）"</f>
        <v>９－１　外部監査の実施状況（前々年度～検査日の前々月の1日まで）</v>
      </c>
      <c r="B1" s="385"/>
      <c r="C1" s="385"/>
      <c r="D1" s="378"/>
      <c r="E1" s="378"/>
      <c r="F1" s="378"/>
      <c r="G1" s="378"/>
      <c r="H1" s="378"/>
      <c r="I1" s="378"/>
      <c r="J1" s="378"/>
      <c r="K1" s="378"/>
      <c r="L1"/>
      <c r="M1"/>
    </row>
    <row r="2" spans="1:15" ht="20.25" customHeight="1" x14ac:dyDescent="0.2"/>
    <row r="3" spans="1:15" ht="18" customHeight="1" x14ac:dyDescent="0.2">
      <c r="A3" s="1060" t="s">
        <v>409</v>
      </c>
      <c r="B3" s="1061"/>
      <c r="C3" s="1061"/>
      <c r="D3" s="1062"/>
      <c r="E3" s="1077" t="s">
        <v>220</v>
      </c>
      <c r="F3" s="1078"/>
      <c r="G3" s="1078"/>
      <c r="H3" s="1078"/>
      <c r="I3" s="1078"/>
      <c r="J3" s="1078"/>
      <c r="K3" s="1078"/>
      <c r="L3" s="1079"/>
      <c r="M3" s="141"/>
      <c r="N3" s="14"/>
      <c r="O3" s="14"/>
    </row>
    <row r="4" spans="1:15" ht="20.25" customHeight="1" x14ac:dyDescent="0.2">
      <c r="A4" s="1063"/>
      <c r="B4" s="1064"/>
      <c r="C4" s="1064"/>
      <c r="D4" s="1065"/>
      <c r="E4" s="1080"/>
      <c r="F4" s="1081"/>
      <c r="G4" s="1081"/>
      <c r="H4" s="1081"/>
      <c r="I4" s="1081"/>
      <c r="J4" s="1081"/>
      <c r="K4" s="1081"/>
      <c r="L4" s="1082"/>
      <c r="M4" s="141"/>
      <c r="N4" s="14"/>
      <c r="O4" s="14"/>
    </row>
    <row r="5" spans="1:15" ht="56.25" customHeight="1" x14ac:dyDescent="0.2">
      <c r="A5" s="1069" t="s">
        <v>410</v>
      </c>
      <c r="B5" s="1070"/>
      <c r="C5" s="1074" t="s">
        <v>411</v>
      </c>
      <c r="D5" s="1075"/>
      <c r="E5" s="1083" t="s">
        <v>43</v>
      </c>
      <c r="F5" s="1084"/>
      <c r="G5" s="1084"/>
      <c r="H5" s="1084"/>
      <c r="I5" s="1084"/>
      <c r="J5" s="1084"/>
      <c r="K5" s="1084"/>
      <c r="L5" s="1085"/>
      <c r="M5" s="141"/>
      <c r="N5" s="14"/>
      <c r="O5" s="14"/>
    </row>
    <row r="6" spans="1:15" ht="21" customHeight="1" x14ac:dyDescent="0.2">
      <c r="A6" s="1071"/>
      <c r="B6" s="1070"/>
      <c r="C6" s="1076" t="s">
        <v>412</v>
      </c>
      <c r="D6" s="1057"/>
      <c r="E6" s="1086"/>
      <c r="F6" s="1087"/>
      <c r="G6" s="1087"/>
      <c r="H6" s="1087"/>
      <c r="I6" s="1087"/>
      <c r="J6" s="1087"/>
      <c r="K6" s="1087"/>
      <c r="L6" s="1088"/>
      <c r="M6" s="141"/>
      <c r="N6" s="14"/>
      <c r="O6" s="14"/>
    </row>
    <row r="7" spans="1:15" ht="21" customHeight="1" x14ac:dyDescent="0.2">
      <c r="A7" s="1071"/>
      <c r="B7" s="1070"/>
      <c r="C7" s="1056"/>
      <c r="D7" s="1057"/>
      <c r="E7" s="1089"/>
      <c r="F7" s="1090"/>
      <c r="G7" s="1090"/>
      <c r="H7" s="1090"/>
      <c r="I7" s="1090"/>
      <c r="J7" s="1090"/>
      <c r="K7" s="1090"/>
      <c r="L7" s="1091"/>
      <c r="M7" s="141"/>
      <c r="N7" s="14"/>
      <c r="O7" s="14"/>
    </row>
    <row r="8" spans="1:15" ht="21" customHeight="1" x14ac:dyDescent="0.2">
      <c r="A8" s="1071"/>
      <c r="B8" s="1070"/>
      <c r="C8" s="1056"/>
      <c r="D8" s="1057"/>
      <c r="E8" s="1092"/>
      <c r="F8" s="1093"/>
      <c r="G8" s="1093"/>
      <c r="H8" s="1093"/>
      <c r="I8" s="1093"/>
      <c r="J8" s="1093"/>
      <c r="K8" s="1093"/>
      <c r="L8" s="888"/>
      <c r="M8" s="141"/>
      <c r="N8" s="14"/>
      <c r="O8" s="14"/>
    </row>
    <row r="9" spans="1:15" ht="21" customHeight="1" x14ac:dyDescent="0.2">
      <c r="A9" s="1071"/>
      <c r="B9" s="1070"/>
      <c r="C9" s="1054" t="s">
        <v>413</v>
      </c>
      <c r="D9" s="1055"/>
      <c r="E9" s="1086"/>
      <c r="F9" s="1087"/>
      <c r="G9" s="1087"/>
      <c r="H9" s="1087"/>
      <c r="I9" s="1087"/>
      <c r="J9" s="1087"/>
      <c r="K9" s="1087"/>
      <c r="L9" s="1088"/>
      <c r="M9" s="141"/>
      <c r="N9" s="14"/>
      <c r="O9" s="14"/>
    </row>
    <row r="10" spans="1:15" ht="21" customHeight="1" x14ac:dyDescent="0.2">
      <c r="A10" s="1071"/>
      <c r="B10" s="1070"/>
      <c r="C10" s="1056"/>
      <c r="D10" s="1057"/>
      <c r="E10" s="1089"/>
      <c r="F10" s="1090"/>
      <c r="G10" s="1090"/>
      <c r="H10" s="1090"/>
      <c r="I10" s="1090"/>
      <c r="J10" s="1090"/>
      <c r="K10" s="1090"/>
      <c r="L10" s="1091"/>
      <c r="M10" s="141"/>
      <c r="N10" s="14"/>
      <c r="O10" s="14"/>
    </row>
    <row r="11" spans="1:15" ht="21" customHeight="1" x14ac:dyDescent="0.2">
      <c r="A11" s="1072"/>
      <c r="B11" s="1073"/>
      <c r="C11" s="1058"/>
      <c r="D11" s="1059"/>
      <c r="E11" s="1094"/>
      <c r="F11" s="1095"/>
      <c r="G11" s="1095"/>
      <c r="H11" s="1095"/>
      <c r="I11" s="1095"/>
      <c r="J11" s="1095"/>
      <c r="K11" s="1095"/>
      <c r="L11" s="1096"/>
      <c r="M11" s="141"/>
      <c r="N11" s="14"/>
      <c r="O11" s="14"/>
    </row>
    <row r="12" spans="1:15" ht="30.75" customHeight="1" x14ac:dyDescent="0.2">
      <c r="A12" s="1066" t="s">
        <v>612</v>
      </c>
      <c r="B12" s="1066"/>
      <c r="C12" s="1067"/>
      <c r="D12" s="1068"/>
      <c r="E12" s="1068"/>
      <c r="F12" s="1068"/>
      <c r="G12" s="1068"/>
      <c r="H12" s="1068"/>
      <c r="I12" s="141"/>
      <c r="J12" s="141"/>
      <c r="K12" s="141"/>
      <c r="L12"/>
      <c r="M12"/>
    </row>
    <row r="14" spans="1:15" ht="20.25" customHeight="1" thickBot="1" x14ac:dyDescent="0.25">
      <c r="A14" s="493" t="str">
        <f>+"９－２　会計監査又は専門家による支援の状況　（"&amp;表紙!P19&amp;"）"</f>
        <v>９－２　会計監査又は専門家による支援の状況　（＿＿年度）</v>
      </c>
    </row>
    <row r="15" spans="1:15" ht="28.5" customHeight="1" thickBot="1" x14ac:dyDescent="0.25">
      <c r="A15" s="1097" t="s">
        <v>399</v>
      </c>
      <c r="B15" s="1098"/>
      <c r="C15" s="1104" t="s">
        <v>220</v>
      </c>
      <c r="D15" s="1105"/>
      <c r="E15" s="1106"/>
      <c r="F15" s="1102" t="s">
        <v>400</v>
      </c>
      <c r="G15" s="1102"/>
      <c r="H15" s="1102"/>
      <c r="I15" s="1102"/>
      <c r="J15" s="1102"/>
      <c r="K15" s="1102"/>
      <c r="L15" s="1103"/>
    </row>
    <row r="16" spans="1:15" ht="24.75" customHeight="1" x14ac:dyDescent="0.2">
      <c r="A16" s="1099" t="s">
        <v>432</v>
      </c>
      <c r="B16" s="984" t="s">
        <v>401</v>
      </c>
      <c r="C16" s="985"/>
      <c r="D16" s="1013" t="s">
        <v>402</v>
      </c>
      <c r="E16" s="1014"/>
      <c r="F16" s="980" t="s">
        <v>403</v>
      </c>
      <c r="G16" s="995"/>
      <c r="H16" s="983"/>
      <c r="I16" s="983"/>
      <c r="J16" s="983"/>
      <c r="K16" s="516" t="s">
        <v>404</v>
      </c>
      <c r="L16" s="387" t="s">
        <v>562</v>
      </c>
    </row>
    <row r="17" spans="1:12" ht="18" customHeight="1" x14ac:dyDescent="0.2">
      <c r="A17" s="1100"/>
      <c r="B17" s="381"/>
      <c r="C17" s="382"/>
      <c r="D17" s="1013" t="s">
        <v>423</v>
      </c>
      <c r="E17" s="1014"/>
      <c r="F17" s="1010" t="s">
        <v>499</v>
      </c>
      <c r="G17" s="996" t="s">
        <v>500</v>
      </c>
      <c r="H17" s="997"/>
      <c r="I17" s="997"/>
      <c r="J17" s="997"/>
      <c r="K17" s="997"/>
      <c r="L17" s="998"/>
    </row>
    <row r="18" spans="1:12" ht="18" customHeight="1" x14ac:dyDescent="0.2">
      <c r="A18" s="1100"/>
      <c r="B18" s="381"/>
      <c r="C18" s="382"/>
      <c r="D18" s="1013" t="s">
        <v>559</v>
      </c>
      <c r="E18" s="1017"/>
      <c r="F18" s="1011"/>
      <c r="G18" s="999"/>
      <c r="H18" s="1000"/>
      <c r="I18" s="1000"/>
      <c r="J18" s="1000"/>
      <c r="K18" s="1000"/>
      <c r="L18" s="1001"/>
    </row>
    <row r="19" spans="1:12" ht="18" customHeight="1" x14ac:dyDescent="0.2">
      <c r="A19" s="1100"/>
      <c r="B19" s="381"/>
      <c r="C19" s="382"/>
      <c r="D19" s="1013" t="s">
        <v>433</v>
      </c>
      <c r="E19" s="1014"/>
      <c r="F19" s="1011"/>
      <c r="G19" s="1002"/>
      <c r="H19" s="1003"/>
      <c r="I19" s="1003"/>
      <c r="J19" s="1003"/>
      <c r="K19" s="1003"/>
      <c r="L19" s="1001"/>
    </row>
    <row r="20" spans="1:12" ht="15.75" customHeight="1" x14ac:dyDescent="0.2">
      <c r="A20" s="1100"/>
      <c r="B20" s="381"/>
      <c r="C20" s="382"/>
      <c r="D20" s="1015" t="s">
        <v>434</v>
      </c>
      <c r="E20" s="1016"/>
      <c r="F20" s="1012"/>
      <c r="G20" s="1004"/>
      <c r="H20" s="1005"/>
      <c r="I20" s="1005"/>
      <c r="J20" s="1005"/>
      <c r="K20" s="1005"/>
      <c r="L20" s="1006"/>
    </row>
    <row r="21" spans="1:12" ht="20.25" customHeight="1" x14ac:dyDescent="0.2">
      <c r="A21" s="1100"/>
      <c r="B21" s="381"/>
      <c r="C21" s="382"/>
      <c r="D21" s="1013" t="s">
        <v>424</v>
      </c>
      <c r="E21" s="1014"/>
      <c r="F21" s="1007" t="s">
        <v>425</v>
      </c>
      <c r="G21" s="986" t="s">
        <v>429</v>
      </c>
      <c r="H21" s="987"/>
      <c r="I21" s="987"/>
      <c r="J21" s="987"/>
      <c r="K21" s="987"/>
      <c r="L21" s="988"/>
    </row>
    <row r="22" spans="1:12" ht="30" customHeight="1" x14ac:dyDescent="0.2">
      <c r="A22" s="1100"/>
      <c r="B22" s="383"/>
      <c r="C22" s="384"/>
      <c r="D22" s="1022"/>
      <c r="E22" s="1016"/>
      <c r="F22" s="1008"/>
      <c r="G22" s="989"/>
      <c r="H22" s="990"/>
      <c r="I22" s="990"/>
      <c r="J22" s="990"/>
      <c r="K22" s="990"/>
      <c r="L22" s="991"/>
    </row>
    <row r="23" spans="1:12" ht="15.75" customHeight="1" x14ac:dyDescent="0.2">
      <c r="A23" s="1100"/>
      <c r="B23" s="986" t="s">
        <v>426</v>
      </c>
      <c r="C23" s="1018"/>
      <c r="D23" s="1023" t="s">
        <v>405</v>
      </c>
      <c r="E23" s="1024"/>
      <c r="F23" s="1008"/>
      <c r="G23" s="989"/>
      <c r="H23" s="990"/>
      <c r="I23" s="990"/>
      <c r="J23" s="990"/>
      <c r="K23" s="990"/>
      <c r="L23" s="991"/>
    </row>
    <row r="24" spans="1:12" ht="27" customHeight="1" thickBot="1" x14ac:dyDescent="0.25">
      <c r="A24" s="1101"/>
      <c r="B24" s="1019"/>
      <c r="C24" s="1020"/>
      <c r="D24" s="1019" t="s">
        <v>406</v>
      </c>
      <c r="E24" s="1021"/>
      <c r="F24" s="1009"/>
      <c r="G24" s="992"/>
      <c r="H24" s="993"/>
      <c r="I24" s="993"/>
      <c r="J24" s="993"/>
      <c r="K24" s="993"/>
      <c r="L24" s="994"/>
    </row>
    <row r="25" spans="1:12" ht="25.5" customHeight="1" thickTop="1" x14ac:dyDescent="0.2">
      <c r="A25" s="1027" t="s">
        <v>407</v>
      </c>
      <c r="B25" s="1050" t="s">
        <v>427</v>
      </c>
      <c r="C25" s="1051"/>
      <c r="D25" s="1050" t="s">
        <v>405</v>
      </c>
      <c r="E25" s="1051"/>
      <c r="F25" s="1033" t="s">
        <v>403</v>
      </c>
      <c r="G25" s="1034"/>
      <c r="H25" s="1030"/>
      <c r="I25" s="1030"/>
      <c r="J25" s="1030"/>
      <c r="K25" s="517" t="s">
        <v>404</v>
      </c>
      <c r="L25" s="388" t="s">
        <v>562</v>
      </c>
    </row>
    <row r="26" spans="1:12" ht="15.75" customHeight="1" x14ac:dyDescent="0.2">
      <c r="A26" s="1028"/>
      <c r="B26" s="1049"/>
      <c r="C26" s="1014"/>
      <c r="D26" s="1013" t="s">
        <v>406</v>
      </c>
      <c r="E26" s="1014"/>
      <c r="F26" s="1010" t="s">
        <v>497</v>
      </c>
      <c r="G26" s="1035" t="s">
        <v>498</v>
      </c>
      <c r="H26" s="1036"/>
      <c r="I26" s="1036"/>
      <c r="J26" s="1036"/>
      <c r="K26" s="1036"/>
      <c r="L26" s="1037"/>
    </row>
    <row r="27" spans="1:12" ht="15.75" customHeight="1" x14ac:dyDescent="0.2">
      <c r="A27" s="1028"/>
      <c r="B27" s="381"/>
      <c r="C27" s="382"/>
      <c r="D27" s="1052"/>
      <c r="E27" s="1053"/>
      <c r="F27" s="1011"/>
      <c r="G27" s="1038"/>
      <c r="H27" s="1039"/>
      <c r="I27" s="1039"/>
      <c r="J27" s="1039"/>
      <c r="K27" s="1039"/>
      <c r="L27" s="1040"/>
    </row>
    <row r="28" spans="1:12" ht="26.25" customHeight="1" x14ac:dyDescent="0.2">
      <c r="A28" s="1028"/>
      <c r="B28" s="383"/>
      <c r="C28" s="384"/>
      <c r="D28" s="1025"/>
      <c r="E28" s="1026"/>
      <c r="F28" s="1012"/>
      <c r="G28" s="1041"/>
      <c r="H28" s="1042"/>
      <c r="I28" s="1042"/>
      <c r="J28" s="1042"/>
      <c r="K28" s="1042"/>
      <c r="L28" s="1043"/>
    </row>
    <row r="29" spans="1:12" ht="15.75" customHeight="1" x14ac:dyDescent="0.2">
      <c r="A29" s="1028"/>
      <c r="B29" s="986" t="s">
        <v>428</v>
      </c>
      <c r="C29" s="1048"/>
      <c r="D29" s="986" t="s">
        <v>405</v>
      </c>
      <c r="E29" s="1048"/>
      <c r="F29" s="1007" t="s">
        <v>425</v>
      </c>
      <c r="G29" s="1044"/>
      <c r="H29" s="987"/>
      <c r="I29" s="987"/>
      <c r="J29" s="987"/>
      <c r="K29" s="987"/>
      <c r="L29" s="988"/>
    </row>
    <row r="30" spans="1:12" ht="15.75" customHeight="1" x14ac:dyDescent="0.2">
      <c r="A30" s="1028"/>
      <c r="B30" s="1049"/>
      <c r="C30" s="1014"/>
      <c r="D30" s="1013" t="s">
        <v>406</v>
      </c>
      <c r="E30" s="1014"/>
      <c r="F30" s="1031"/>
      <c r="G30" s="989"/>
      <c r="H30" s="990"/>
      <c r="I30" s="990"/>
      <c r="J30" s="990"/>
      <c r="K30" s="990"/>
      <c r="L30" s="991"/>
    </row>
    <row r="31" spans="1:12" ht="18" customHeight="1" x14ac:dyDescent="0.2">
      <c r="A31" s="1028"/>
      <c r="B31" s="381"/>
      <c r="C31" s="382"/>
      <c r="D31" s="1013" t="s">
        <v>528</v>
      </c>
      <c r="E31" s="1014"/>
      <c r="F31" s="1031"/>
      <c r="G31" s="989"/>
      <c r="H31" s="990"/>
      <c r="I31" s="990"/>
      <c r="J31" s="990"/>
      <c r="K31" s="990"/>
      <c r="L31" s="991"/>
    </row>
    <row r="32" spans="1:12" ht="18" customHeight="1" x14ac:dyDescent="0.2">
      <c r="A32" s="1029"/>
      <c r="B32" s="383"/>
      <c r="C32" s="384"/>
      <c r="D32" s="1015" t="s">
        <v>408</v>
      </c>
      <c r="E32" s="1016"/>
      <c r="F32" s="1032"/>
      <c r="G32" s="1045"/>
      <c r="H32" s="1046"/>
      <c r="I32" s="1046"/>
      <c r="J32" s="1046"/>
      <c r="K32" s="1046"/>
      <c r="L32" s="1047"/>
    </row>
    <row r="33" spans="1:13" ht="15" customHeight="1" x14ac:dyDescent="0.2">
      <c r="A33" s="391" t="s">
        <v>582</v>
      </c>
      <c r="B33"/>
      <c r="C33"/>
      <c r="D33"/>
      <c r="E33"/>
      <c r="F33"/>
      <c r="G33"/>
      <c r="H33"/>
      <c r="I33"/>
      <c r="J33"/>
    </row>
    <row r="34" spans="1:13" ht="15" customHeight="1" x14ac:dyDescent="0.2">
      <c r="A34" s="391" t="s">
        <v>590</v>
      </c>
      <c r="B34"/>
      <c r="C34"/>
      <c r="D34"/>
      <c r="E34"/>
      <c r="F34"/>
      <c r="G34"/>
      <c r="H34"/>
      <c r="I34"/>
    </row>
    <row r="35" spans="1:13" ht="15" customHeight="1" x14ac:dyDescent="0.2">
      <c r="A35" s="391" t="s">
        <v>591</v>
      </c>
      <c r="B35"/>
      <c r="C35"/>
      <c r="D35"/>
      <c r="E35"/>
      <c r="F35"/>
      <c r="G35"/>
      <c r="H35"/>
      <c r="I35"/>
      <c r="J35" s="141"/>
      <c r="K35" s="141"/>
      <c r="L35" s="141"/>
      <c r="M35" s="141"/>
    </row>
    <row r="36" spans="1:13" ht="15" customHeight="1" x14ac:dyDescent="0.2">
      <c r="A36" s="391" t="s">
        <v>583</v>
      </c>
      <c r="B36" s="616"/>
      <c r="C36" s="616"/>
      <c r="D36" s="616"/>
      <c r="E36" s="616"/>
      <c r="F36" s="616"/>
      <c r="G36" s="616"/>
      <c r="H36" s="616"/>
      <c r="I36" s="616"/>
      <c r="J36" s="615"/>
      <c r="K36" s="615"/>
      <c r="L36" s="615"/>
      <c r="M36" s="615"/>
    </row>
    <row r="37" spans="1:13" ht="20.25" customHeight="1" x14ac:dyDescent="0.2">
      <c r="A37" s="386"/>
      <c r="B37"/>
      <c r="C37"/>
      <c r="D37"/>
      <c r="E37"/>
      <c r="F37"/>
      <c r="G37"/>
      <c r="H37"/>
      <c r="I37"/>
      <c r="J37" s="141"/>
      <c r="K37" s="141"/>
      <c r="L37" s="141"/>
      <c r="M37" s="141"/>
    </row>
    <row r="38" spans="1:13" ht="20.25" customHeight="1" x14ac:dyDescent="0.2"/>
  </sheetData>
  <mergeCells count="48">
    <mergeCell ref="D27:E27"/>
    <mergeCell ref="C9:D11"/>
    <mergeCell ref="A3:D4"/>
    <mergeCell ref="A12:H12"/>
    <mergeCell ref="A5:B11"/>
    <mergeCell ref="C5:D5"/>
    <mergeCell ref="C6:D8"/>
    <mergeCell ref="E3:L4"/>
    <mergeCell ref="E5:L5"/>
    <mergeCell ref="E6:L8"/>
    <mergeCell ref="E9:L11"/>
    <mergeCell ref="A15:B15"/>
    <mergeCell ref="A16:A24"/>
    <mergeCell ref="F15:L15"/>
    <mergeCell ref="C15:E15"/>
    <mergeCell ref="D16:E16"/>
    <mergeCell ref="D28:E28"/>
    <mergeCell ref="A25:A32"/>
    <mergeCell ref="H25:J25"/>
    <mergeCell ref="F26:F28"/>
    <mergeCell ref="F29:F32"/>
    <mergeCell ref="F25:G25"/>
    <mergeCell ref="G26:L28"/>
    <mergeCell ref="G29:L32"/>
    <mergeCell ref="B29:C30"/>
    <mergeCell ref="B25:C26"/>
    <mergeCell ref="D29:E29"/>
    <mergeCell ref="D30:E30"/>
    <mergeCell ref="D31:E31"/>
    <mergeCell ref="D32:E32"/>
    <mergeCell ref="D25:E25"/>
    <mergeCell ref="D26:E26"/>
    <mergeCell ref="H16:J16"/>
    <mergeCell ref="B16:C16"/>
    <mergeCell ref="G21:L21"/>
    <mergeCell ref="G22:L24"/>
    <mergeCell ref="F16:G16"/>
    <mergeCell ref="G17:L20"/>
    <mergeCell ref="F21:F24"/>
    <mergeCell ref="F17:F20"/>
    <mergeCell ref="D19:E19"/>
    <mergeCell ref="D20:E20"/>
    <mergeCell ref="D18:E18"/>
    <mergeCell ref="B23:C24"/>
    <mergeCell ref="D24:E24"/>
    <mergeCell ref="D17:E17"/>
    <mergeCell ref="D21:E22"/>
    <mergeCell ref="D23:E23"/>
  </mergeCells>
  <phoneticPr fontId="13"/>
  <dataValidations disablePrompts="1" count="1">
    <dataValidation type="list" allowBlank="1" showInputMessage="1" showErrorMessage="1" sqref="E3:L4 C15:E15" xr:uid="{00000000-0002-0000-0A00-000000000000}">
      <formula1>"有　・　無,有,無"</formula1>
    </dataValidation>
  </dataValidations>
  <printOptions horizontalCentered="1" verticalCentered="1"/>
  <pageMargins left="0.59055118110236227" right="0.51181102362204722" top="0.70866141732283472" bottom="0.59055118110236227" header="0.51181102362204722" footer="0.39370078740157483"/>
  <pageSetup paperSize="9" scale="71" firstPageNumber="4" orientation="landscape" blackAndWhite="1" useFirstPageNumber="1" r:id="rId1"/>
  <headerFooter alignWithMargins="0">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showGridLines="0" showZeros="0" zoomScale="80" zoomScaleNormal="80" zoomScalePageLayoutView="80" workbookViewId="0"/>
  </sheetViews>
  <sheetFormatPr defaultColWidth="10.296875" defaultRowHeight="12" x14ac:dyDescent="0.2"/>
  <cols>
    <col min="1" max="1" width="21.3984375" style="8" customWidth="1"/>
    <col min="2" max="2" width="9.3984375" style="8" customWidth="1"/>
    <col min="3" max="3" width="23.8984375" style="8" customWidth="1"/>
    <col min="4" max="4" width="1.8984375" style="8" customWidth="1"/>
    <col min="5" max="5" width="6.3984375" style="8" customWidth="1"/>
    <col min="6" max="6" width="14.3984375" style="8" customWidth="1"/>
    <col min="7" max="7" width="20.59765625" style="8" customWidth="1"/>
    <col min="8" max="8" width="21.296875" style="8" customWidth="1"/>
    <col min="9" max="9" width="19.8984375" style="8" customWidth="1"/>
    <col min="10" max="10" width="60.59765625" style="8" customWidth="1"/>
    <col min="11" max="11" width="23.296875" style="8" customWidth="1"/>
    <col min="12" max="16384" width="10.296875" style="8"/>
  </cols>
  <sheetData>
    <row r="1" spans="1:11" ht="21.75" customHeight="1" x14ac:dyDescent="0.2">
      <c r="A1" s="494" t="str">
        <f>+"１０　社会福祉充実計画の策定状況（"&amp;表紙!P19&amp;"）"</f>
        <v>１０　社会福祉充実計画の策定状況（＿＿年度）</v>
      </c>
      <c r="C1" s="511"/>
    </row>
    <row r="2" spans="1:11" ht="26.25" customHeight="1" x14ac:dyDescent="0.2">
      <c r="A2" s="519" t="s">
        <v>421</v>
      </c>
      <c r="B2" s="1107" t="s">
        <v>415</v>
      </c>
      <c r="C2" s="1107"/>
      <c r="D2" s="1112" t="s">
        <v>430</v>
      </c>
      <c r="E2" s="1107"/>
      <c r="F2" s="1107"/>
      <c r="G2" s="1107"/>
      <c r="H2" s="1107"/>
      <c r="I2" s="1107"/>
      <c r="J2" s="1112" t="s">
        <v>431</v>
      </c>
      <c r="K2" s="1107"/>
    </row>
    <row r="3" spans="1:11" ht="26.25" customHeight="1" x14ac:dyDescent="0.2">
      <c r="A3" s="1109" t="s">
        <v>422</v>
      </c>
      <c r="B3" s="1108" t="s">
        <v>414</v>
      </c>
      <c r="C3" s="1108"/>
      <c r="D3" s="1113"/>
      <c r="E3" s="1114"/>
      <c r="F3" s="1114"/>
      <c r="G3" s="1114"/>
      <c r="H3" s="1114"/>
      <c r="I3" s="1115"/>
      <c r="J3" s="1118"/>
      <c r="K3" s="1115"/>
    </row>
    <row r="4" spans="1:11" x14ac:dyDescent="0.2">
      <c r="A4" s="1110"/>
      <c r="B4" s="1108"/>
      <c r="C4" s="1108"/>
      <c r="D4" s="1116"/>
      <c r="E4" s="1090"/>
      <c r="F4" s="1090"/>
      <c r="G4" s="1090"/>
      <c r="H4" s="1090"/>
      <c r="I4" s="1091"/>
      <c r="J4" s="1119"/>
      <c r="K4" s="1091"/>
    </row>
    <row r="5" spans="1:11" ht="12" customHeight="1" x14ac:dyDescent="0.2">
      <c r="A5" s="1110"/>
      <c r="B5" s="1108"/>
      <c r="C5" s="1108"/>
      <c r="D5" s="1116"/>
      <c r="E5" s="1090"/>
      <c r="F5" s="1090"/>
      <c r="G5" s="1090"/>
      <c r="H5" s="1090"/>
      <c r="I5" s="1091"/>
      <c r="J5" s="1119"/>
      <c r="K5" s="1091"/>
    </row>
    <row r="6" spans="1:11" ht="12.75" customHeight="1" x14ac:dyDescent="0.2">
      <c r="A6" s="1110"/>
      <c r="B6" s="1108"/>
      <c r="C6" s="1108"/>
      <c r="D6" s="1116"/>
      <c r="E6" s="1090"/>
      <c r="F6" s="1090"/>
      <c r="G6" s="1090"/>
      <c r="H6" s="1090"/>
      <c r="I6" s="1091"/>
      <c r="J6" s="1119"/>
      <c r="K6" s="1091"/>
    </row>
    <row r="7" spans="1:11" x14ac:dyDescent="0.2">
      <c r="A7" s="1110"/>
      <c r="B7" s="1108"/>
      <c r="C7" s="1108"/>
      <c r="D7" s="1116"/>
      <c r="E7" s="1090"/>
      <c r="F7" s="1090"/>
      <c r="G7" s="1090"/>
      <c r="H7" s="1090"/>
      <c r="I7" s="1091"/>
      <c r="J7" s="1119"/>
      <c r="K7" s="1091"/>
    </row>
    <row r="8" spans="1:11" x14ac:dyDescent="0.2">
      <c r="A8" s="1111"/>
      <c r="B8" s="1108"/>
      <c r="C8" s="1108"/>
      <c r="D8" s="1117"/>
      <c r="E8" s="1095"/>
      <c r="F8" s="1095"/>
      <c r="G8" s="1095"/>
      <c r="H8" s="1095"/>
      <c r="I8" s="1096"/>
      <c r="J8" s="1095"/>
      <c r="K8" s="1096"/>
    </row>
    <row r="9" spans="1:11" ht="5.25" customHeight="1" x14ac:dyDescent="0.2">
      <c r="A9" s="141"/>
      <c r="B9" s="389"/>
      <c r="C9" s="389"/>
      <c r="D9" s="141"/>
      <c r="E9" s="141"/>
      <c r="F9" s="141"/>
      <c r="G9" s="141"/>
      <c r="H9" s="141"/>
      <c r="I9" s="141"/>
      <c r="J9" s="141"/>
      <c r="K9" s="141"/>
    </row>
    <row r="10" spans="1:11" ht="14.25" customHeight="1" x14ac:dyDescent="0.2">
      <c r="A10" s="94" t="s">
        <v>592</v>
      </c>
    </row>
    <row r="13" spans="1:11" ht="21.75" customHeight="1" x14ac:dyDescent="0.2">
      <c r="A13" s="1158" t="s">
        <v>560</v>
      </c>
      <c r="B13" s="1159"/>
      <c r="C13" s="1159"/>
      <c r="D13" s="1159"/>
      <c r="E13" s="1159"/>
      <c r="F13" s="59"/>
      <c r="G13" s="59"/>
    </row>
    <row r="14" spans="1:11" ht="40" customHeight="1" x14ac:dyDescent="0.2">
      <c r="A14" s="1160" t="s">
        <v>547</v>
      </c>
      <c r="B14" s="1161"/>
      <c r="C14" s="1140" t="s">
        <v>394</v>
      </c>
      <c r="D14" s="1152"/>
      <c r="E14" s="1162" t="s">
        <v>549</v>
      </c>
      <c r="F14" s="1163"/>
      <c r="G14" s="1163"/>
      <c r="H14" s="1164"/>
      <c r="I14" s="1164"/>
      <c r="J14" s="1164"/>
      <c r="K14" s="1165"/>
    </row>
    <row r="15" spans="1:11" ht="40" customHeight="1" x14ac:dyDescent="0.2">
      <c r="A15" s="1166" t="s">
        <v>393</v>
      </c>
      <c r="B15" s="1167"/>
      <c r="C15" s="1122" t="s">
        <v>220</v>
      </c>
      <c r="D15" s="1123"/>
      <c r="E15" s="1168" t="s">
        <v>501</v>
      </c>
      <c r="F15" s="1169"/>
      <c r="G15" s="1169"/>
      <c r="H15" s="1170"/>
      <c r="I15" s="1170"/>
      <c r="J15" s="1170"/>
      <c r="K15" s="1171"/>
    </row>
    <row r="16" spans="1:11" ht="40" customHeight="1" x14ac:dyDescent="0.2">
      <c r="A16" s="1156" t="s">
        <v>548</v>
      </c>
      <c r="B16" s="1157"/>
      <c r="C16" s="1122" t="s">
        <v>220</v>
      </c>
      <c r="D16" s="1123"/>
      <c r="E16" s="1124" t="s">
        <v>501</v>
      </c>
      <c r="F16" s="1125"/>
      <c r="G16" s="1125"/>
      <c r="H16" s="1126"/>
      <c r="I16" s="1126"/>
      <c r="J16" s="1126"/>
      <c r="K16" s="1127"/>
    </row>
    <row r="17" spans="1:11" ht="40" customHeight="1" x14ac:dyDescent="0.2">
      <c r="A17" s="1154" t="s">
        <v>460</v>
      </c>
      <c r="B17" s="1155"/>
      <c r="C17" s="1122" t="s">
        <v>220</v>
      </c>
      <c r="D17" s="1123"/>
      <c r="E17" s="1124" t="s">
        <v>501</v>
      </c>
      <c r="F17" s="1125"/>
      <c r="G17" s="1125"/>
      <c r="H17" s="1126"/>
      <c r="I17" s="1126"/>
      <c r="J17" s="1126"/>
      <c r="K17" s="1127"/>
    </row>
    <row r="18" spans="1:11" ht="40" customHeight="1" x14ac:dyDescent="0.2">
      <c r="A18" s="1146" t="s">
        <v>395</v>
      </c>
      <c r="B18" s="1153"/>
      <c r="C18" s="1122" t="s">
        <v>220</v>
      </c>
      <c r="D18" s="1123"/>
      <c r="E18" s="1124" t="s">
        <v>501</v>
      </c>
      <c r="F18" s="1125"/>
      <c r="G18" s="1125"/>
      <c r="H18" s="1126"/>
      <c r="I18" s="1126"/>
      <c r="J18" s="1126"/>
      <c r="K18" s="1127"/>
    </row>
    <row r="19" spans="1:11" ht="40" customHeight="1" x14ac:dyDescent="0.2">
      <c r="A19" s="1120" t="s">
        <v>461</v>
      </c>
      <c r="B19" s="1121"/>
      <c r="C19" s="1122" t="s">
        <v>220</v>
      </c>
      <c r="D19" s="1123"/>
      <c r="E19" s="1124" t="s">
        <v>501</v>
      </c>
      <c r="F19" s="1125"/>
      <c r="G19" s="1125"/>
      <c r="H19" s="1126"/>
      <c r="I19" s="1126"/>
      <c r="J19" s="1126"/>
      <c r="K19" s="1127"/>
    </row>
    <row r="20" spans="1:11" ht="40" customHeight="1" x14ac:dyDescent="0.2">
      <c r="A20" s="1130" t="s">
        <v>397</v>
      </c>
      <c r="B20" s="1131"/>
      <c r="C20" s="1132" t="s">
        <v>220</v>
      </c>
      <c r="D20" s="1133"/>
      <c r="E20" s="1134" t="s">
        <v>501</v>
      </c>
      <c r="F20" s="1135"/>
      <c r="G20" s="1135"/>
      <c r="H20" s="1136"/>
      <c r="I20" s="1136"/>
      <c r="J20" s="1136"/>
      <c r="K20" s="1137"/>
    </row>
    <row r="21" spans="1:11" ht="5.25" customHeight="1" x14ac:dyDescent="0.2"/>
    <row r="22" spans="1:11" x14ac:dyDescent="0.2">
      <c r="A22" s="60" t="s">
        <v>396</v>
      </c>
      <c r="B22" s="14"/>
      <c r="C22" s="14"/>
      <c r="D22" s="14"/>
      <c r="E22" s="116"/>
    </row>
    <row r="23" spans="1:11" x14ac:dyDescent="0.2">
      <c r="A23" s="60"/>
      <c r="B23" s="14"/>
      <c r="C23" s="14"/>
      <c r="D23" s="14"/>
      <c r="E23" s="116"/>
    </row>
    <row r="24" spans="1:11" x14ac:dyDescent="0.2">
      <c r="A24" s="60"/>
      <c r="B24" s="14"/>
      <c r="C24" s="14"/>
      <c r="D24" s="14"/>
      <c r="E24" s="116"/>
    </row>
    <row r="25" spans="1:11" ht="21.75" customHeight="1" x14ac:dyDescent="0.2">
      <c r="A25" s="661" t="s">
        <v>550</v>
      </c>
      <c r="B25" s="661"/>
      <c r="C25" s="661"/>
      <c r="D25" s="14"/>
      <c r="E25" s="116"/>
    </row>
    <row r="26" spans="1:11" ht="38.25" customHeight="1" x14ac:dyDescent="0.2">
      <c r="A26" s="1150" t="s">
        <v>186</v>
      </c>
      <c r="B26" s="1151"/>
      <c r="C26" s="1140" t="s">
        <v>284</v>
      </c>
      <c r="D26" s="1152"/>
      <c r="E26" s="1138" t="str">
        <f>+表紙!P19&amp;"
改正の有無"</f>
        <v>＿＿年度
改正の有無</v>
      </c>
      <c r="F26" s="1139"/>
      <c r="G26" s="1140" t="s">
        <v>285</v>
      </c>
      <c r="H26" s="1141"/>
      <c r="I26" s="1141"/>
      <c r="J26" s="1141"/>
      <c r="K26" s="1142"/>
    </row>
    <row r="27" spans="1:11" ht="36.75" customHeight="1" x14ac:dyDescent="0.2">
      <c r="A27" s="1148" t="s">
        <v>288</v>
      </c>
      <c r="B27" s="1149"/>
      <c r="C27" s="1122" t="s">
        <v>220</v>
      </c>
      <c r="D27" s="1123"/>
      <c r="E27" s="1122" t="s">
        <v>220</v>
      </c>
      <c r="F27" s="1123"/>
      <c r="G27" s="283"/>
      <c r="H27" s="283"/>
      <c r="I27" s="283"/>
      <c r="J27" s="283"/>
      <c r="K27" s="284"/>
    </row>
    <row r="28" spans="1:11" ht="37.5" customHeight="1" x14ac:dyDescent="0.2">
      <c r="A28" s="1146" t="s">
        <v>292</v>
      </c>
      <c r="B28" s="1147"/>
      <c r="C28" s="1128" t="s">
        <v>220</v>
      </c>
      <c r="D28" s="1129"/>
      <c r="E28" s="1128" t="s">
        <v>220</v>
      </c>
      <c r="F28" s="1129"/>
      <c r="G28" s="290"/>
      <c r="H28" s="291"/>
      <c r="I28" s="291"/>
      <c r="J28" s="291"/>
      <c r="K28" s="289"/>
    </row>
    <row r="29" spans="1:11" ht="37.5" customHeight="1" x14ac:dyDescent="0.2">
      <c r="A29" s="1146" t="s">
        <v>289</v>
      </c>
      <c r="B29" s="1147"/>
      <c r="C29" s="1128" t="s">
        <v>220</v>
      </c>
      <c r="D29" s="1129"/>
      <c r="E29" s="1128" t="s">
        <v>220</v>
      </c>
      <c r="F29" s="1129"/>
      <c r="G29" s="285"/>
      <c r="H29" s="285"/>
      <c r="I29" s="285"/>
      <c r="J29" s="285"/>
      <c r="K29" s="286"/>
    </row>
    <row r="30" spans="1:11" ht="39" customHeight="1" x14ac:dyDescent="0.2">
      <c r="A30" s="1146" t="s">
        <v>290</v>
      </c>
      <c r="B30" s="1147"/>
      <c r="C30" s="1128" t="s">
        <v>220</v>
      </c>
      <c r="D30" s="1129"/>
      <c r="E30" s="1128" t="s">
        <v>220</v>
      </c>
      <c r="F30" s="1129"/>
      <c r="G30" s="285"/>
      <c r="H30" s="285"/>
      <c r="I30" s="285"/>
      <c r="J30" s="285"/>
      <c r="K30" s="286"/>
    </row>
    <row r="31" spans="1:11" ht="36" customHeight="1" x14ac:dyDescent="0.2">
      <c r="A31" s="1130" t="s">
        <v>291</v>
      </c>
      <c r="B31" s="1143"/>
      <c r="C31" s="1144" t="s">
        <v>220</v>
      </c>
      <c r="D31" s="1145"/>
      <c r="E31" s="1144" t="s">
        <v>220</v>
      </c>
      <c r="F31" s="1145"/>
      <c r="G31" s="287"/>
      <c r="H31" s="287"/>
      <c r="I31" s="287"/>
      <c r="J31" s="287"/>
      <c r="K31" s="282"/>
    </row>
    <row r="32" spans="1:11" x14ac:dyDescent="0.2">
      <c r="A32" s="60"/>
      <c r="B32" s="14"/>
      <c r="C32" s="14"/>
      <c r="D32" s="14"/>
      <c r="E32" s="116"/>
    </row>
    <row r="33" spans="1:9" x14ac:dyDescent="0.2">
      <c r="A33" s="60"/>
      <c r="B33" s="14"/>
      <c r="C33" s="14"/>
      <c r="D33" s="14"/>
      <c r="E33" s="116"/>
    </row>
    <row r="34" spans="1:9" x14ac:dyDescent="0.2">
      <c r="A34" s="60"/>
      <c r="B34" s="14"/>
      <c r="C34" s="14"/>
      <c r="D34" s="14"/>
      <c r="E34" s="116"/>
    </row>
    <row r="36" spans="1:9" x14ac:dyDescent="0.2">
      <c r="H36" s="349"/>
      <c r="I36" s="151"/>
    </row>
  </sheetData>
  <mergeCells count="49">
    <mergeCell ref="A13:E13"/>
    <mergeCell ref="A14:B14"/>
    <mergeCell ref="C14:D14"/>
    <mergeCell ref="E14:K14"/>
    <mergeCell ref="A15:B15"/>
    <mergeCell ref="C15:D15"/>
    <mergeCell ref="E15:K15"/>
    <mergeCell ref="A18:B18"/>
    <mergeCell ref="E16:K16"/>
    <mergeCell ref="A17:B17"/>
    <mergeCell ref="C17:D17"/>
    <mergeCell ref="E17:K17"/>
    <mergeCell ref="C18:D18"/>
    <mergeCell ref="E18:K18"/>
    <mergeCell ref="A16:B16"/>
    <mergeCell ref="C16:D16"/>
    <mergeCell ref="A31:B31"/>
    <mergeCell ref="C31:D31"/>
    <mergeCell ref="E31:F31"/>
    <mergeCell ref="A25:C25"/>
    <mergeCell ref="A29:B29"/>
    <mergeCell ref="A30:B30"/>
    <mergeCell ref="C30:D30"/>
    <mergeCell ref="E30:F30"/>
    <mergeCell ref="E28:F28"/>
    <mergeCell ref="A27:B27"/>
    <mergeCell ref="C27:D27"/>
    <mergeCell ref="E27:F27"/>
    <mergeCell ref="A28:B28"/>
    <mergeCell ref="C28:D28"/>
    <mergeCell ref="A26:B26"/>
    <mergeCell ref="C26:D26"/>
    <mergeCell ref="A19:B19"/>
    <mergeCell ref="C19:D19"/>
    <mergeCell ref="E19:K19"/>
    <mergeCell ref="C29:D29"/>
    <mergeCell ref="E29:F29"/>
    <mergeCell ref="A20:B20"/>
    <mergeCell ref="C20:D20"/>
    <mergeCell ref="E20:K20"/>
    <mergeCell ref="E26:F26"/>
    <mergeCell ref="G26:K26"/>
    <mergeCell ref="B2:C2"/>
    <mergeCell ref="B3:C8"/>
    <mergeCell ref="A3:A8"/>
    <mergeCell ref="D2:I2"/>
    <mergeCell ref="J2:K2"/>
    <mergeCell ref="D3:I8"/>
    <mergeCell ref="J3:K8"/>
  </mergeCells>
  <phoneticPr fontId="13"/>
  <dataValidations count="1">
    <dataValidation type="list" allowBlank="1" showInputMessage="1" showErrorMessage="1" sqref="C15:D20 C27:F31" xr:uid="{00000000-0002-0000-0B00-000000000000}">
      <formula1>"有　・　無,有,無"</formula1>
    </dataValidation>
  </dataValidations>
  <printOptions horizontalCentered="1" verticalCentered="1"/>
  <pageMargins left="0.78740157480314965" right="0.51181102362204722" top="0.9055118110236221" bottom="0.51181102362204722" header="0.51181102362204722" footer="0.51181102362204722"/>
  <pageSetup paperSize="9" scale="65" firstPageNumber="8" orientation="landscape" blackAndWhite="1" useFirstPageNumber="1" r:id="rId1"/>
  <headerFooter alignWithMargins="0">
    <oddFooter>&amp;C- 10 -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8"/>
  <sheetViews>
    <sheetView showGridLines="0" showZeros="0" zoomScale="80" zoomScaleNormal="80" zoomScalePageLayoutView="80" workbookViewId="0"/>
  </sheetViews>
  <sheetFormatPr defaultColWidth="10.296875" defaultRowHeight="12" x14ac:dyDescent="0.2"/>
  <cols>
    <col min="1" max="1" width="9.3984375" style="8" customWidth="1"/>
    <col min="2" max="2" width="17.09765625" style="8" customWidth="1"/>
    <col min="3" max="3" width="6.296875" style="8" customWidth="1"/>
    <col min="4" max="4" width="14.3984375" style="8" customWidth="1"/>
    <col min="5" max="5" width="20.59765625" style="8" customWidth="1"/>
    <col min="6" max="6" width="21.296875" style="8" customWidth="1"/>
    <col min="7" max="7" width="9.8984375" style="8" customWidth="1"/>
    <col min="8" max="8" width="10.296875" style="8"/>
    <col min="9" max="9" width="13.3984375" style="8" customWidth="1"/>
    <col min="10" max="10" width="10.296875" style="8"/>
    <col min="11" max="11" width="13.09765625" style="8" customWidth="1"/>
    <col min="12" max="12" width="22.69921875" style="8" customWidth="1"/>
    <col min="13" max="16384" width="10.296875" style="8"/>
  </cols>
  <sheetData>
    <row r="1" spans="1:14" ht="15.75" customHeight="1" x14ac:dyDescent="0.2">
      <c r="A1" s="494" t="str">
        <f>+"１３　サービス向上のための取組（"&amp;表紙!P19&amp;"）"</f>
        <v>１３　サービス向上のための取組（＿＿年度）</v>
      </c>
      <c r="F1" s="406"/>
      <c r="H1" s="405"/>
      <c r="I1" s="495" t="s">
        <v>495</v>
      </c>
      <c r="J1" s="407"/>
      <c r="K1" s="407"/>
      <c r="L1" s="407"/>
    </row>
    <row r="2" spans="1:14" ht="11.25" customHeight="1" x14ac:dyDescent="0.2">
      <c r="A2" s="403"/>
      <c r="H2" s="405"/>
      <c r="I2" s="405"/>
      <c r="J2" s="405"/>
      <c r="K2" s="405"/>
      <c r="L2" s="405"/>
    </row>
    <row r="3" spans="1:14" s="392" customFormat="1" ht="21" customHeight="1" x14ac:dyDescent="0.2">
      <c r="A3" s="496" t="s">
        <v>551</v>
      </c>
      <c r="H3" s="1172" t="s">
        <v>571</v>
      </c>
      <c r="I3" s="1172"/>
      <c r="J3" s="1172"/>
      <c r="K3" s="1172"/>
      <c r="L3" s="1172"/>
      <c r="M3" s="112"/>
      <c r="N3" s="112"/>
    </row>
    <row r="4" spans="1:14" s="112" customFormat="1" ht="3.75" hidden="1" customHeight="1" x14ac:dyDescent="0.2">
      <c r="A4" s="393"/>
      <c r="H4" s="394"/>
      <c r="I4" s="394"/>
      <c r="J4" s="394"/>
      <c r="K4" s="394"/>
    </row>
    <row r="5" spans="1:14" s="112" customFormat="1" ht="36.75" customHeight="1" x14ac:dyDescent="0.2">
      <c r="A5" s="1178"/>
      <c r="B5" s="1179"/>
      <c r="C5" s="395"/>
      <c r="D5" s="395"/>
      <c r="E5" s="395"/>
      <c r="F5" s="395"/>
      <c r="G5" s="395"/>
      <c r="H5" s="395"/>
      <c r="I5" s="395"/>
      <c r="J5" s="395"/>
      <c r="K5" s="395"/>
      <c r="L5" s="400"/>
    </row>
    <row r="6" spans="1:14" s="112" customFormat="1" ht="36.75" customHeight="1" x14ac:dyDescent="0.2">
      <c r="A6" s="397"/>
      <c r="B6" s="398"/>
      <c r="C6" s="399"/>
      <c r="D6" s="399"/>
      <c r="E6" s="399"/>
      <c r="F6" s="399"/>
      <c r="G6" s="399"/>
      <c r="H6" s="399"/>
      <c r="I6" s="399"/>
      <c r="J6" s="399"/>
      <c r="K6" s="399"/>
      <c r="L6" s="401"/>
    </row>
    <row r="7" spans="1:14" s="112" customFormat="1" ht="11.25" customHeight="1" x14ac:dyDescent="0.2">
      <c r="A7" s="396"/>
      <c r="B7" s="404"/>
      <c r="C7" s="396"/>
      <c r="D7" s="396"/>
      <c r="E7" s="396"/>
      <c r="F7" s="396"/>
      <c r="G7" s="396"/>
      <c r="H7" s="396"/>
      <c r="I7" s="396"/>
      <c r="J7" s="396"/>
      <c r="K7" s="396"/>
      <c r="L7" s="267"/>
    </row>
    <row r="8" spans="1:14" s="392" customFormat="1" ht="21" customHeight="1" x14ac:dyDescent="0.2">
      <c r="A8" s="496" t="s">
        <v>593</v>
      </c>
      <c r="B8" s="497"/>
      <c r="C8" s="497"/>
      <c r="D8" s="497"/>
      <c r="E8" s="497"/>
      <c r="F8" s="497"/>
      <c r="G8" s="497"/>
      <c r="H8" s="1173" t="s">
        <v>462</v>
      </c>
      <c r="I8" s="1173"/>
      <c r="J8" s="1173"/>
      <c r="K8" s="1173"/>
      <c r="L8" s="1173"/>
    </row>
    <row r="9" spans="1:14" s="112" customFormat="1" ht="3.75" customHeight="1" x14ac:dyDescent="0.2">
      <c r="A9" s="498"/>
      <c r="B9" s="499"/>
      <c r="C9" s="499"/>
      <c r="D9" s="499"/>
      <c r="E9" s="499"/>
      <c r="F9" s="499"/>
      <c r="G9" s="499"/>
      <c r="H9" s="500"/>
      <c r="I9" s="500"/>
      <c r="J9" s="500"/>
      <c r="K9" s="500"/>
      <c r="L9" s="499"/>
    </row>
    <row r="10" spans="1:14" s="112" customFormat="1" ht="36.75" customHeight="1" x14ac:dyDescent="0.2">
      <c r="A10" s="1201"/>
      <c r="B10" s="1202"/>
      <c r="C10" s="1203"/>
      <c r="D10" s="1203"/>
      <c r="E10" s="1203"/>
      <c r="F10" s="1203"/>
      <c r="G10" s="1203"/>
      <c r="H10" s="1203"/>
      <c r="I10" s="1203"/>
      <c r="J10" s="1203"/>
      <c r="K10" s="1203"/>
      <c r="L10" s="1204"/>
    </row>
    <row r="11" spans="1:14" s="112" customFormat="1" ht="36.75" customHeight="1" x14ac:dyDescent="0.2">
      <c r="A11" s="1205"/>
      <c r="B11" s="1206"/>
      <c r="C11" s="1206"/>
      <c r="D11" s="1206"/>
      <c r="E11" s="1206"/>
      <c r="F11" s="1206"/>
      <c r="G11" s="1206"/>
      <c r="H11" s="1206"/>
      <c r="I11" s="1206"/>
      <c r="J11" s="1206"/>
      <c r="K11" s="1206"/>
      <c r="L11" s="1207"/>
    </row>
    <row r="12" spans="1:14" s="112" customFormat="1" ht="11.25" customHeight="1" x14ac:dyDescent="0.2">
      <c r="A12" s="501"/>
      <c r="B12" s="502"/>
      <c r="C12" s="501"/>
      <c r="D12" s="501"/>
      <c r="E12" s="501"/>
      <c r="F12" s="501"/>
      <c r="G12" s="501"/>
      <c r="H12" s="501"/>
      <c r="I12" s="501"/>
      <c r="J12" s="501"/>
      <c r="K12" s="501"/>
      <c r="L12" s="503"/>
    </row>
    <row r="13" spans="1:14" s="392" customFormat="1" ht="21" customHeight="1" x14ac:dyDescent="0.2">
      <c r="A13" s="496" t="s">
        <v>463</v>
      </c>
      <c r="B13" s="497"/>
      <c r="C13" s="497"/>
      <c r="D13" s="497"/>
      <c r="E13" s="497"/>
      <c r="F13" s="497"/>
      <c r="G13" s="497"/>
      <c r="H13" s="1173" t="s">
        <v>462</v>
      </c>
      <c r="I13" s="1173"/>
      <c r="J13" s="1173"/>
      <c r="K13" s="1173"/>
      <c r="L13" s="1173"/>
    </row>
    <row r="14" spans="1:14" s="112" customFormat="1" ht="3.75" customHeight="1" x14ac:dyDescent="0.2">
      <c r="A14" s="498"/>
      <c r="B14" s="499"/>
      <c r="C14" s="499"/>
      <c r="D14" s="499"/>
      <c r="E14" s="499"/>
      <c r="F14" s="499"/>
      <c r="G14" s="499"/>
      <c r="H14" s="500"/>
      <c r="I14" s="500"/>
      <c r="J14" s="500"/>
      <c r="K14" s="500"/>
      <c r="L14" s="499"/>
    </row>
    <row r="15" spans="1:14" s="112" customFormat="1" ht="28.4" customHeight="1" x14ac:dyDescent="0.2">
      <c r="A15" s="1192" t="s">
        <v>475</v>
      </c>
      <c r="B15" s="1193"/>
      <c r="C15" s="1194"/>
      <c r="D15" s="1211" t="s">
        <v>468</v>
      </c>
      <c r="E15" s="1212"/>
      <c r="F15" s="1208" t="s">
        <v>464</v>
      </c>
      <c r="G15" s="1209"/>
      <c r="H15" s="1209"/>
      <c r="I15" s="1209"/>
      <c r="J15" s="1209"/>
      <c r="K15" s="1209"/>
      <c r="L15" s="1210"/>
    </row>
    <row r="16" spans="1:14" s="112" customFormat="1" ht="28.4" customHeight="1" x14ac:dyDescent="0.2">
      <c r="A16" s="1195"/>
      <c r="B16" s="1196"/>
      <c r="C16" s="1197"/>
      <c r="D16" s="1211" t="s">
        <v>469</v>
      </c>
      <c r="E16" s="1212"/>
      <c r="F16" s="1208" t="s">
        <v>464</v>
      </c>
      <c r="G16" s="1209"/>
      <c r="H16" s="1209"/>
      <c r="I16" s="1209"/>
      <c r="J16" s="1209"/>
      <c r="K16" s="1209"/>
      <c r="L16" s="1210"/>
    </row>
    <row r="17" spans="1:12" s="112" customFormat="1" ht="28.4" customHeight="1" x14ac:dyDescent="0.2">
      <c r="A17" s="1195"/>
      <c r="B17" s="1196"/>
      <c r="C17" s="1197"/>
      <c r="D17" s="1214" t="s">
        <v>470</v>
      </c>
      <c r="E17" s="1215"/>
      <c r="F17" s="1208" t="s">
        <v>464</v>
      </c>
      <c r="G17" s="1209"/>
      <c r="H17" s="1209"/>
      <c r="I17" s="1209"/>
      <c r="J17" s="1209"/>
      <c r="K17" s="1209"/>
      <c r="L17" s="1210"/>
    </row>
    <row r="18" spans="1:12" s="112" customFormat="1" ht="28.4" customHeight="1" x14ac:dyDescent="0.2">
      <c r="A18" s="1198"/>
      <c r="B18" s="1199"/>
      <c r="C18" s="1200"/>
      <c r="D18" s="1216"/>
      <c r="E18" s="1217"/>
      <c r="F18" s="1175" t="s">
        <v>464</v>
      </c>
      <c r="G18" s="1176"/>
      <c r="H18" s="1176"/>
      <c r="I18" s="1176"/>
      <c r="J18" s="1176"/>
      <c r="K18" s="1176"/>
      <c r="L18" s="1177"/>
    </row>
    <row r="19" spans="1:12" s="112" customFormat="1" ht="28.4" customHeight="1" x14ac:dyDescent="0.2">
      <c r="A19" s="1180" t="s">
        <v>476</v>
      </c>
      <c r="B19" s="1190" t="s">
        <v>478</v>
      </c>
      <c r="C19" s="1191"/>
      <c r="D19" s="1211" t="s">
        <v>467</v>
      </c>
      <c r="E19" s="1212"/>
      <c r="F19" s="1208" t="s">
        <v>471</v>
      </c>
      <c r="G19" s="1209"/>
      <c r="H19" s="1209"/>
      <c r="I19" s="1209"/>
      <c r="J19" s="1209"/>
      <c r="K19" s="1209"/>
      <c r="L19" s="1210"/>
    </row>
    <row r="20" spans="1:12" s="112" customFormat="1" ht="28.4" customHeight="1" x14ac:dyDescent="0.2">
      <c r="A20" s="1181"/>
      <c r="B20" s="1185" t="s">
        <v>477</v>
      </c>
      <c r="C20" s="1186"/>
      <c r="D20" s="1211" t="s">
        <v>466</v>
      </c>
      <c r="E20" s="1212"/>
      <c r="F20" s="522" t="s">
        <v>572</v>
      </c>
      <c r="G20" s="1174" t="s">
        <v>575</v>
      </c>
      <c r="H20" s="1174"/>
      <c r="I20" s="523"/>
      <c r="J20" s="523" t="s">
        <v>573</v>
      </c>
      <c r="K20" s="520"/>
      <c r="L20" s="521"/>
    </row>
    <row r="21" spans="1:12" s="112" customFormat="1" ht="28.4" customHeight="1" x14ac:dyDescent="0.2">
      <c r="A21" s="1181"/>
      <c r="B21" s="1187"/>
      <c r="C21" s="1186"/>
      <c r="D21" s="1211" t="s">
        <v>480</v>
      </c>
      <c r="E21" s="1212"/>
      <c r="F21" s="522" t="s">
        <v>572</v>
      </c>
      <c r="G21" s="1174" t="s">
        <v>575</v>
      </c>
      <c r="H21" s="1174"/>
      <c r="I21" s="523"/>
      <c r="J21" s="523" t="s">
        <v>573</v>
      </c>
      <c r="K21" s="520"/>
      <c r="L21" s="521"/>
    </row>
    <row r="22" spans="1:12" s="112" customFormat="1" ht="28.4" customHeight="1" x14ac:dyDescent="0.2">
      <c r="A22" s="1181"/>
      <c r="B22" s="1188"/>
      <c r="C22" s="1189"/>
      <c r="D22" s="1211" t="s">
        <v>465</v>
      </c>
      <c r="E22" s="1212"/>
      <c r="F22" s="522" t="s">
        <v>572</v>
      </c>
      <c r="G22" s="1174" t="s">
        <v>575</v>
      </c>
      <c r="H22" s="1174"/>
      <c r="I22" s="523"/>
      <c r="J22" s="523" t="s">
        <v>573</v>
      </c>
      <c r="K22" s="520"/>
      <c r="L22" s="521"/>
    </row>
    <row r="23" spans="1:12" s="112" customFormat="1" ht="28.4" customHeight="1" x14ac:dyDescent="0.2">
      <c r="A23" s="1181"/>
      <c r="B23" s="1183" t="s">
        <v>479</v>
      </c>
      <c r="C23" s="1184"/>
      <c r="D23" s="1211" t="s">
        <v>473</v>
      </c>
      <c r="E23" s="1213"/>
      <c r="F23" s="522" t="s">
        <v>572</v>
      </c>
      <c r="G23" s="1174" t="s">
        <v>575</v>
      </c>
      <c r="H23" s="1174"/>
      <c r="I23" s="523"/>
      <c r="J23" s="523" t="s">
        <v>573</v>
      </c>
      <c r="K23" s="520"/>
      <c r="L23" s="521"/>
    </row>
    <row r="24" spans="1:12" s="112" customFormat="1" ht="28.4" customHeight="1" x14ac:dyDescent="0.2">
      <c r="A24" s="1181"/>
      <c r="B24" s="1184"/>
      <c r="C24" s="1184"/>
      <c r="D24" s="1211" t="s">
        <v>472</v>
      </c>
      <c r="E24" s="1212"/>
      <c r="F24" s="522" t="s">
        <v>572</v>
      </c>
      <c r="G24" s="1174" t="s">
        <v>575</v>
      </c>
      <c r="H24" s="1174"/>
      <c r="I24" s="523"/>
      <c r="J24" s="523" t="s">
        <v>573</v>
      </c>
      <c r="K24" s="520"/>
      <c r="L24" s="521"/>
    </row>
    <row r="25" spans="1:12" s="112" customFormat="1" ht="28.4" customHeight="1" x14ac:dyDescent="0.2">
      <c r="A25" s="1182"/>
      <c r="B25" s="1184"/>
      <c r="C25" s="1184"/>
      <c r="D25" s="1211" t="s">
        <v>474</v>
      </c>
      <c r="E25" s="1212"/>
      <c r="F25" s="1208" t="s">
        <v>496</v>
      </c>
      <c r="G25" s="1209"/>
      <c r="H25" s="1209"/>
      <c r="I25" s="1209"/>
      <c r="J25" s="1209"/>
      <c r="K25" s="1209"/>
      <c r="L25" s="1210"/>
    </row>
    <row r="26" spans="1:12" s="112" customFormat="1" ht="21" customHeight="1" x14ac:dyDescent="0.2">
      <c r="A26" s="509" t="s">
        <v>594</v>
      </c>
      <c r="B26" s="499"/>
      <c r="C26" s="504"/>
      <c r="D26" s="505"/>
      <c r="E26" s="506"/>
      <c r="F26" s="507"/>
      <c r="G26" s="508"/>
      <c r="H26" s="508"/>
      <c r="I26" s="508"/>
      <c r="J26" s="508"/>
      <c r="K26" s="508"/>
      <c r="L26" s="508"/>
    </row>
    <row r="27" spans="1:12" s="112" customFormat="1" ht="21" customHeight="1" x14ac:dyDescent="0.2">
      <c r="A27" s="514"/>
      <c r="B27" s="499"/>
      <c r="C27" s="504"/>
      <c r="D27" s="505"/>
      <c r="E27" s="506"/>
      <c r="F27" s="507"/>
      <c r="G27" s="508"/>
      <c r="H27" s="508"/>
      <c r="I27" s="508"/>
      <c r="J27" s="508"/>
      <c r="K27" s="508"/>
      <c r="L27" s="508"/>
    </row>
    <row r="28" spans="1:12" x14ac:dyDescent="0.2">
      <c r="E28" s="402"/>
      <c r="F28" s="402"/>
    </row>
  </sheetData>
  <mergeCells count="31">
    <mergeCell ref="G24:H24"/>
    <mergeCell ref="F15:L15"/>
    <mergeCell ref="F17:L17"/>
    <mergeCell ref="G22:H22"/>
    <mergeCell ref="D20:E20"/>
    <mergeCell ref="D16:E16"/>
    <mergeCell ref="D17:E18"/>
    <mergeCell ref="D19:E19"/>
    <mergeCell ref="F19:L19"/>
    <mergeCell ref="A5:B5"/>
    <mergeCell ref="A19:A25"/>
    <mergeCell ref="B23:C25"/>
    <mergeCell ref="B20:C22"/>
    <mergeCell ref="B19:C19"/>
    <mergeCell ref="A15:C18"/>
    <mergeCell ref="A10:L11"/>
    <mergeCell ref="F16:L16"/>
    <mergeCell ref="D22:E22"/>
    <mergeCell ref="F25:L25"/>
    <mergeCell ref="D15:E15"/>
    <mergeCell ref="D21:E21"/>
    <mergeCell ref="D25:E25"/>
    <mergeCell ref="D24:E24"/>
    <mergeCell ref="D23:E23"/>
    <mergeCell ref="G23:H23"/>
    <mergeCell ref="H3:L3"/>
    <mergeCell ref="H8:L8"/>
    <mergeCell ref="H13:L13"/>
    <mergeCell ref="G20:H20"/>
    <mergeCell ref="G21:H21"/>
    <mergeCell ref="F18:L18"/>
  </mergeCells>
  <phoneticPr fontId="13"/>
  <dataValidations count="3">
    <dataValidation type="list" allowBlank="1" showInputMessage="1" showErrorMessage="1" sqref="H3" xr:uid="{00000000-0002-0000-0C00-000000000000}">
      <formula1>"ａ．取り組んでいる　　ｂ．取り組んでいない,ａ．取り組んでいる　　,ｂ．取り組んでいない"</formula1>
    </dataValidation>
    <dataValidation type="list" allowBlank="1" showInputMessage="1" showErrorMessage="1" sqref="H8:L8 H13:L13" xr:uid="{00000000-0002-0000-0C00-000001000000}">
      <formula1>"ａ．実施している　　　　ｂ．実施していない,ａ．実施している　　　　,ｂ．実施していない"</formula1>
    </dataValidation>
    <dataValidation type="list" allowBlank="1" showInputMessage="1" showErrorMessage="1" sqref="F20:F24" xr:uid="{00000000-0002-0000-0C00-000002000000}">
      <formula1>"有　・　無,有,無"</formula1>
    </dataValidation>
  </dataValidations>
  <printOptions horizontalCentered="1" verticalCentered="1"/>
  <pageMargins left="0.59055118110236227" right="0.51181102362204722" top="0.51181102362204722" bottom="0.31496062992125984" header="0.51181102362204722" footer="0.51181102362204722"/>
  <pageSetup paperSize="9" scale="89" firstPageNumber="8" orientation="landscape" blackAndWhite="1" useFirstPageNumber="1" r:id="rId1"/>
  <headerFooter alignWithMargins="0">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54"/>
  <sheetViews>
    <sheetView zoomScale="106" zoomScaleNormal="106" workbookViewId="0">
      <selection sqref="A1:F1"/>
    </sheetView>
  </sheetViews>
  <sheetFormatPr defaultColWidth="9.09765625" defaultRowHeight="12" x14ac:dyDescent="0.2"/>
  <cols>
    <col min="1" max="5" width="7.296875" customWidth="1"/>
    <col min="6" max="7" width="13.69921875" customWidth="1"/>
    <col min="8" max="8" width="24.69921875" customWidth="1"/>
    <col min="9" max="9" width="25.69921875" customWidth="1"/>
    <col min="10" max="12" width="24.69921875" customWidth="1"/>
    <col min="13" max="13" width="9.09765625" customWidth="1"/>
  </cols>
  <sheetData>
    <row r="1" spans="1:17" ht="13" x14ac:dyDescent="0.2">
      <c r="A1" s="1218" t="s">
        <v>552</v>
      </c>
      <c r="B1" s="1218"/>
      <c r="C1" s="1218"/>
      <c r="D1" s="1218"/>
      <c r="E1" s="1218"/>
      <c r="F1" s="1218"/>
    </row>
    <row r="2" spans="1:17" ht="12" customHeight="1" x14ac:dyDescent="0.2">
      <c r="D2" s="94"/>
      <c r="E2" s="94"/>
      <c r="F2" s="94"/>
      <c r="G2" s="94"/>
      <c r="H2" s="94"/>
      <c r="I2" s="94"/>
      <c r="J2" s="510" t="str">
        <f>+表紙!P17&amp;"現在"</f>
        <v>検査日の前々月の1日現在</v>
      </c>
      <c r="K2" s="94"/>
      <c r="L2" s="94"/>
    </row>
    <row r="3" spans="1:17" ht="16.399999999999999" customHeight="1" x14ac:dyDescent="0.2">
      <c r="A3" s="377" t="s">
        <v>392</v>
      </c>
      <c r="B3" s="94"/>
      <c r="C3" s="94"/>
      <c r="F3" s="524" t="s">
        <v>345</v>
      </c>
      <c r="G3" s="524" t="s">
        <v>346</v>
      </c>
      <c r="H3" s="524" t="s">
        <v>347</v>
      </c>
      <c r="I3" s="524" t="s">
        <v>348</v>
      </c>
      <c r="J3" s="524" t="s">
        <v>349</v>
      </c>
      <c r="K3" s="359"/>
      <c r="L3" s="141"/>
      <c r="N3" s="344"/>
      <c r="O3" s="344"/>
      <c r="P3" s="344"/>
      <c r="Q3" s="344"/>
    </row>
    <row r="4" spans="1:17" ht="16.399999999999999" customHeight="1" x14ac:dyDescent="0.2">
      <c r="A4" s="361"/>
      <c r="B4" s="362"/>
      <c r="C4" s="362"/>
      <c r="D4" s="362"/>
      <c r="E4" s="362"/>
      <c r="F4" s="1226" t="s">
        <v>350</v>
      </c>
      <c r="G4" s="350"/>
      <c r="H4" s="363"/>
      <c r="I4" s="350"/>
      <c r="J4" s="350"/>
      <c r="K4" s="359"/>
      <c r="L4" s="141"/>
      <c r="N4" s="344"/>
      <c r="O4" s="344"/>
      <c r="P4" s="344"/>
      <c r="Q4" s="344"/>
    </row>
    <row r="5" spans="1:17" ht="16.399999999999999" customHeight="1" x14ac:dyDescent="0.2">
      <c r="A5" s="342"/>
      <c r="B5" s="342"/>
      <c r="C5" s="342"/>
      <c r="D5" s="342"/>
      <c r="E5" s="342"/>
      <c r="F5" s="1227"/>
      <c r="G5" s="364"/>
      <c r="H5" s="365"/>
      <c r="I5" s="364"/>
      <c r="J5" s="364"/>
      <c r="K5" s="359"/>
      <c r="L5" s="141"/>
      <c r="N5" s="344"/>
      <c r="O5" s="344"/>
      <c r="P5" s="344"/>
      <c r="Q5" s="344"/>
    </row>
    <row r="6" spans="1:17" ht="16.399999999999999" customHeight="1" x14ac:dyDescent="0.2">
      <c r="A6" s="342"/>
      <c r="B6" s="342"/>
      <c r="C6" s="342"/>
      <c r="D6" s="342"/>
      <c r="E6" s="342"/>
      <c r="F6" s="1227"/>
      <c r="G6" s="366"/>
      <c r="H6" s="367"/>
      <c r="I6" s="366"/>
      <c r="J6" s="366"/>
      <c r="K6" s="359"/>
      <c r="L6" s="141"/>
      <c r="N6" s="344"/>
      <c r="O6" s="344"/>
      <c r="P6" s="344"/>
      <c r="Q6" s="344"/>
    </row>
    <row r="7" spans="1:17" ht="16.399999999999999" customHeight="1" x14ac:dyDescent="0.2">
      <c r="A7" s="342"/>
      <c r="B7" s="342"/>
      <c r="C7" s="342"/>
      <c r="D7" s="342"/>
      <c r="E7" s="342"/>
      <c r="F7" s="1227"/>
      <c r="G7" s="364"/>
      <c r="H7" s="365"/>
      <c r="I7" s="364"/>
      <c r="J7" s="364"/>
      <c r="K7" s="359"/>
      <c r="L7" s="141"/>
      <c r="N7" s="344"/>
      <c r="O7" s="344"/>
      <c r="P7" s="344"/>
      <c r="Q7" s="344"/>
    </row>
    <row r="8" spans="1:17" ht="16.399999999999999" customHeight="1" x14ac:dyDescent="0.2">
      <c r="A8" s="342"/>
      <c r="B8" s="342"/>
      <c r="C8" s="342"/>
      <c r="D8" s="342"/>
      <c r="E8" s="342"/>
      <c r="F8" s="1227"/>
      <c r="G8" s="364"/>
      <c r="H8" s="365"/>
      <c r="I8" s="364"/>
      <c r="J8" s="364"/>
      <c r="K8" s="359"/>
      <c r="L8" s="141"/>
      <c r="N8" s="344"/>
      <c r="O8" s="344"/>
      <c r="P8" s="344"/>
      <c r="Q8" s="344"/>
    </row>
    <row r="9" spans="1:17" ht="16.399999999999999" customHeight="1" x14ac:dyDescent="0.2">
      <c r="A9" s="347" t="s">
        <v>385</v>
      </c>
      <c r="B9" s="345"/>
      <c r="C9" s="345"/>
      <c r="D9" s="345"/>
      <c r="E9" s="345"/>
      <c r="F9" s="1228"/>
      <c r="G9" s="368"/>
      <c r="H9" s="352"/>
      <c r="I9" s="368"/>
      <c r="J9" s="368"/>
      <c r="K9" s="359"/>
      <c r="L9" s="141"/>
      <c r="N9" s="344"/>
      <c r="O9" s="344"/>
      <c r="P9" s="344"/>
      <c r="Q9" s="344"/>
    </row>
    <row r="10" spans="1:17" ht="16.399999999999999" customHeight="1" x14ac:dyDescent="0.2">
      <c r="A10" s="345"/>
      <c r="B10" s="345"/>
      <c r="C10" s="345"/>
      <c r="D10" s="345"/>
      <c r="E10" s="345"/>
      <c r="F10" s="1226" t="s">
        <v>351</v>
      </c>
      <c r="G10" s="369"/>
      <c r="H10" s="370"/>
      <c r="I10" s="369"/>
      <c r="J10" s="369"/>
      <c r="K10" s="359"/>
      <c r="L10" s="141"/>
      <c r="N10" s="344"/>
      <c r="O10" s="344"/>
      <c r="P10" s="344"/>
      <c r="Q10" s="344"/>
    </row>
    <row r="11" spans="1:17" ht="16.399999999999999" customHeight="1" x14ac:dyDescent="0.2">
      <c r="A11" s="342"/>
      <c r="B11" s="342"/>
      <c r="C11" s="342"/>
      <c r="D11" s="342"/>
      <c r="E11" s="342"/>
      <c r="F11" s="1228"/>
      <c r="G11" s="368"/>
      <c r="H11" s="371"/>
      <c r="I11" s="368"/>
      <c r="J11" s="368"/>
      <c r="K11" s="359"/>
      <c r="L11" s="141"/>
      <c r="N11" s="344"/>
      <c r="O11" s="344"/>
      <c r="P11" s="344"/>
      <c r="Q11" s="344"/>
    </row>
    <row r="12" spans="1:17" ht="16.399999999999999" customHeight="1" x14ac:dyDescent="0.2">
      <c r="A12" s="347" t="s">
        <v>385</v>
      </c>
      <c r="B12" s="345"/>
      <c r="C12" s="345"/>
      <c r="D12" s="345"/>
      <c r="E12" s="345"/>
      <c r="F12" s="1226" t="s">
        <v>352</v>
      </c>
      <c r="G12" s="369"/>
      <c r="H12" s="370"/>
      <c r="I12" s="369"/>
      <c r="J12" s="369"/>
      <c r="K12" s="359"/>
      <c r="L12" s="141"/>
      <c r="N12" s="344"/>
      <c r="O12" s="344"/>
      <c r="P12" s="344"/>
      <c r="Q12" s="344"/>
    </row>
    <row r="13" spans="1:17" ht="16.399999999999999" customHeight="1" x14ac:dyDescent="0.2">
      <c r="A13" s="343"/>
      <c r="B13" s="342"/>
      <c r="C13" s="342"/>
      <c r="D13" s="342"/>
      <c r="E13" s="342"/>
      <c r="F13" s="1228"/>
      <c r="G13" s="368"/>
      <c r="H13" s="371"/>
      <c r="I13" s="368"/>
      <c r="J13" s="368"/>
      <c r="K13" s="359"/>
      <c r="L13" s="141"/>
      <c r="N13" s="344"/>
      <c r="O13" s="344"/>
      <c r="P13" s="344"/>
      <c r="Q13" s="344"/>
    </row>
    <row r="14" spans="1:17" ht="12" customHeight="1" x14ac:dyDescent="0.2">
      <c r="A14" s="343"/>
      <c r="B14" s="342"/>
      <c r="C14" s="342"/>
      <c r="D14" s="342"/>
      <c r="E14" s="342"/>
      <c r="F14" s="1223" t="s">
        <v>595</v>
      </c>
      <c r="G14" s="1223"/>
      <c r="H14" s="1223"/>
      <c r="I14" s="1223"/>
      <c r="J14" s="1223"/>
      <c r="K14" s="359"/>
      <c r="L14" s="141"/>
      <c r="N14" s="344"/>
      <c r="O14" s="344"/>
      <c r="P14" s="344"/>
      <c r="Q14" s="344"/>
    </row>
    <row r="15" spans="1:17" ht="12" customHeight="1" x14ac:dyDescent="0.2">
      <c r="A15" s="343"/>
      <c r="B15" s="342"/>
      <c r="C15" s="342"/>
      <c r="D15" s="342"/>
      <c r="E15" s="342"/>
      <c r="F15" s="1224"/>
      <c r="G15" s="1224"/>
      <c r="H15" s="1224"/>
      <c r="I15" s="1224"/>
      <c r="J15" s="1224"/>
      <c r="K15" s="359"/>
      <c r="L15" s="141"/>
      <c r="N15" s="344"/>
      <c r="O15" s="344"/>
      <c r="P15" s="344"/>
      <c r="Q15" s="344"/>
    </row>
    <row r="16" spans="1:17" ht="12" customHeight="1" x14ac:dyDescent="0.2">
      <c r="A16" s="343"/>
      <c r="B16" s="342"/>
      <c r="C16" s="342"/>
      <c r="D16" s="342"/>
      <c r="E16" s="342"/>
      <c r="F16" s="1224"/>
      <c r="G16" s="1224"/>
      <c r="H16" s="1224"/>
      <c r="I16" s="1224"/>
      <c r="J16" s="1224"/>
      <c r="K16" s="359"/>
      <c r="L16" s="141"/>
      <c r="N16" s="344"/>
      <c r="O16" s="344"/>
      <c r="P16" s="344"/>
      <c r="Q16" s="344"/>
    </row>
    <row r="17" spans="1:17" ht="12" customHeight="1" x14ac:dyDescent="0.2">
      <c r="A17" s="353" t="s">
        <v>596</v>
      </c>
      <c r="B17" s="354"/>
      <c r="C17" s="354"/>
      <c r="D17" s="354"/>
      <c r="E17" s="354"/>
      <c r="F17" s="354"/>
      <c r="G17" s="360"/>
      <c r="H17" s="360"/>
      <c r="I17" s="353"/>
      <c r="J17" s="360"/>
      <c r="K17" s="360"/>
      <c r="L17" s="353"/>
      <c r="N17" s="344"/>
      <c r="O17" s="344"/>
      <c r="P17" s="344"/>
      <c r="Q17" s="344"/>
    </row>
    <row r="18" spans="1:17" ht="12" customHeight="1" x14ac:dyDescent="0.2">
      <c r="A18" s="353" t="s">
        <v>386</v>
      </c>
      <c r="B18" s="353"/>
      <c r="C18" s="353"/>
      <c r="D18" s="353"/>
      <c r="E18" s="353"/>
      <c r="F18" s="353"/>
      <c r="G18" s="353"/>
      <c r="H18" s="353"/>
      <c r="I18" s="353"/>
      <c r="J18" s="353"/>
      <c r="K18" s="353"/>
      <c r="L18" s="353"/>
      <c r="M18" s="343"/>
      <c r="N18" s="343"/>
      <c r="O18" s="343"/>
      <c r="P18" s="343"/>
      <c r="Q18" s="343"/>
    </row>
    <row r="19" spans="1:17" ht="12" customHeight="1" x14ac:dyDescent="0.2">
      <c r="A19" s="353" t="s">
        <v>387</v>
      </c>
      <c r="B19" s="353" t="s">
        <v>391</v>
      </c>
      <c r="C19" s="353"/>
      <c r="D19" s="353"/>
      <c r="E19" s="353"/>
      <c r="F19" s="376"/>
      <c r="G19" s="376"/>
      <c r="H19" s="376"/>
      <c r="I19" s="357"/>
      <c r="J19" s="353"/>
      <c r="K19" s="353"/>
      <c r="L19" s="353"/>
      <c r="M19" s="343"/>
      <c r="N19" s="343"/>
      <c r="O19" s="343"/>
      <c r="P19" s="343"/>
      <c r="Q19" s="343"/>
    </row>
    <row r="20" spans="1:17" ht="12" customHeight="1" x14ac:dyDescent="0.2">
      <c r="A20" s="353"/>
      <c r="B20" s="353"/>
      <c r="C20" s="353"/>
      <c r="D20" s="353"/>
      <c r="E20" s="353"/>
      <c r="F20" s="357"/>
      <c r="G20" s="357"/>
      <c r="H20" s="357"/>
      <c r="I20" s="357"/>
      <c r="J20" s="353"/>
      <c r="K20" s="353"/>
      <c r="L20" s="353"/>
      <c r="M20" s="343"/>
      <c r="N20" s="343"/>
      <c r="O20" s="343"/>
      <c r="P20" s="343"/>
      <c r="Q20" s="343"/>
    </row>
    <row r="21" spans="1:17" ht="12" customHeight="1" x14ac:dyDescent="0.2">
      <c r="A21" s="353"/>
      <c r="B21" s="353"/>
      <c r="C21" s="353"/>
      <c r="D21" s="353"/>
      <c r="E21" s="353"/>
      <c r="F21" s="357"/>
      <c r="G21" s="357"/>
      <c r="H21" s="357"/>
      <c r="I21" s="357"/>
      <c r="J21" s="353"/>
      <c r="K21" s="353"/>
      <c r="L21" s="353"/>
      <c r="M21" s="343"/>
      <c r="N21" s="343"/>
      <c r="O21" s="343"/>
      <c r="P21" s="343"/>
      <c r="Q21" s="343"/>
    </row>
    <row r="22" spans="1:17" ht="12" customHeight="1" x14ac:dyDescent="0.2">
      <c r="A22" s="343"/>
      <c r="B22" s="343"/>
      <c r="C22" s="343"/>
      <c r="D22" s="343"/>
      <c r="E22" s="343"/>
      <c r="F22" s="343"/>
      <c r="G22" s="343"/>
      <c r="H22" s="343"/>
      <c r="I22" s="343"/>
      <c r="J22" s="343"/>
      <c r="K22" s="343"/>
      <c r="L22" s="343"/>
      <c r="M22" s="343"/>
      <c r="N22" s="343"/>
      <c r="O22" s="343"/>
      <c r="P22" s="343"/>
      <c r="Q22" s="343"/>
    </row>
    <row r="23" spans="1:17" ht="12" customHeight="1" x14ac:dyDescent="0.2">
      <c r="A23" s="1225" t="s">
        <v>388</v>
      </c>
      <c r="B23" s="1225"/>
      <c r="C23" s="90"/>
      <c r="D23" s="90"/>
      <c r="E23" s="90"/>
      <c r="F23" s="90"/>
      <c r="G23" s="355"/>
      <c r="H23" s="355"/>
      <c r="I23" s="355"/>
      <c r="J23" s="355"/>
      <c r="K23" s="375"/>
      <c r="L23" s="375"/>
    </row>
    <row r="24" spans="1:17" ht="12" customHeight="1" x14ac:dyDescent="0.2">
      <c r="A24" s="356" t="s">
        <v>368</v>
      </c>
      <c r="B24" s="358"/>
      <c r="C24" s="358"/>
      <c r="D24" s="358"/>
      <c r="E24" s="358"/>
      <c r="F24" s="524" t="s">
        <v>345</v>
      </c>
      <c r="G24" s="524" t="s">
        <v>346</v>
      </c>
      <c r="H24" s="524" t="s">
        <v>347</v>
      </c>
      <c r="I24" s="524" t="s">
        <v>348</v>
      </c>
      <c r="J24" s="524" t="s">
        <v>349</v>
      </c>
      <c r="K24" s="359"/>
      <c r="L24" s="141"/>
    </row>
    <row r="25" spans="1:17" ht="12" customHeight="1" x14ac:dyDescent="0.2">
      <c r="A25" s="356" t="s">
        <v>369</v>
      </c>
      <c r="B25" s="358"/>
      <c r="C25" s="358"/>
      <c r="D25" s="358"/>
      <c r="E25" s="358"/>
      <c r="F25" s="1226" t="s">
        <v>350</v>
      </c>
      <c r="G25" s="369" t="s">
        <v>353</v>
      </c>
      <c r="H25" s="372"/>
      <c r="I25" s="369" t="s">
        <v>366</v>
      </c>
      <c r="J25" s="369" t="s">
        <v>366</v>
      </c>
      <c r="K25" s="359"/>
      <c r="L25" s="141"/>
    </row>
    <row r="26" spans="1:17" ht="12" customHeight="1" x14ac:dyDescent="0.2">
      <c r="A26" s="356" t="s">
        <v>370</v>
      </c>
      <c r="B26" s="358"/>
      <c r="C26" s="358"/>
      <c r="D26" s="358"/>
      <c r="E26" s="358"/>
      <c r="F26" s="1227"/>
      <c r="G26" s="1229" t="s">
        <v>354</v>
      </c>
      <c r="H26" s="365"/>
      <c r="I26" s="364" t="s">
        <v>366</v>
      </c>
      <c r="J26" s="364" t="s">
        <v>366</v>
      </c>
      <c r="K26" s="359"/>
      <c r="L26" s="141"/>
    </row>
    <row r="27" spans="1:17" ht="12" customHeight="1" x14ac:dyDescent="0.2">
      <c r="A27" s="356" t="s">
        <v>383</v>
      </c>
      <c r="B27" s="358"/>
      <c r="C27" s="358"/>
      <c r="D27" s="358"/>
      <c r="E27" s="358"/>
      <c r="F27" s="1227"/>
      <c r="G27" s="1220"/>
      <c r="H27" s="365" t="s">
        <v>367</v>
      </c>
      <c r="I27" s="364" t="s">
        <v>365</v>
      </c>
      <c r="J27" s="364"/>
      <c r="K27" s="359"/>
      <c r="L27" s="141"/>
    </row>
    <row r="28" spans="1:17" ht="12" customHeight="1" x14ac:dyDescent="0.2">
      <c r="A28" s="356" t="s">
        <v>371</v>
      </c>
      <c r="B28" s="358"/>
      <c r="C28" s="358"/>
      <c r="D28" s="358"/>
      <c r="E28" s="358"/>
      <c r="F28" s="1227"/>
      <c r="G28" s="1220"/>
      <c r="H28" s="365" t="s">
        <v>384</v>
      </c>
      <c r="I28" s="364" t="s">
        <v>365</v>
      </c>
      <c r="J28" s="364"/>
      <c r="K28" s="359"/>
      <c r="L28" s="141"/>
    </row>
    <row r="29" spans="1:17" ht="12" customHeight="1" x14ac:dyDescent="0.2">
      <c r="A29" s="356" t="s">
        <v>372</v>
      </c>
      <c r="B29" s="358"/>
      <c r="C29" s="358"/>
      <c r="D29" s="358"/>
      <c r="E29" s="358"/>
      <c r="F29" s="1227"/>
      <c r="G29" s="1230"/>
      <c r="H29" s="365" t="s">
        <v>355</v>
      </c>
      <c r="I29" s="364" t="s">
        <v>365</v>
      </c>
      <c r="J29" s="364" t="s">
        <v>366</v>
      </c>
      <c r="K29" s="359"/>
      <c r="L29" s="141"/>
    </row>
    <row r="30" spans="1:17" ht="12" customHeight="1" x14ac:dyDescent="0.2">
      <c r="A30" s="356" t="s">
        <v>373</v>
      </c>
      <c r="B30" s="358"/>
      <c r="C30" s="358"/>
      <c r="D30" s="358"/>
      <c r="E30" s="358"/>
      <c r="F30" s="1227"/>
      <c r="G30" s="1229" t="s">
        <v>356</v>
      </c>
      <c r="H30" s="374"/>
      <c r="I30" s="373" t="s">
        <v>366</v>
      </c>
      <c r="J30" s="373" t="s">
        <v>366</v>
      </c>
      <c r="K30" s="359"/>
      <c r="L30" s="141"/>
    </row>
    <row r="31" spans="1:17" ht="12" customHeight="1" x14ac:dyDescent="0.2">
      <c r="A31" s="356" t="s">
        <v>374</v>
      </c>
      <c r="B31" s="358"/>
      <c r="C31" s="358"/>
      <c r="D31" s="358"/>
      <c r="E31" s="358"/>
      <c r="F31" s="1227"/>
      <c r="G31" s="1230"/>
      <c r="H31" s="365" t="s">
        <v>357</v>
      </c>
      <c r="I31" s="364" t="s">
        <v>365</v>
      </c>
      <c r="J31" s="364"/>
      <c r="K31" s="359"/>
      <c r="L31" s="141"/>
    </row>
    <row r="32" spans="1:17" ht="12" customHeight="1" x14ac:dyDescent="0.2">
      <c r="A32" s="356" t="s">
        <v>375</v>
      </c>
      <c r="B32" s="358"/>
      <c r="C32" s="358"/>
      <c r="D32" s="358"/>
      <c r="E32" s="358"/>
      <c r="F32" s="1227"/>
      <c r="G32" s="1229" t="s">
        <v>358</v>
      </c>
      <c r="H32" s="374"/>
      <c r="I32" s="373" t="s">
        <v>366</v>
      </c>
      <c r="J32" s="373" t="s">
        <v>366</v>
      </c>
      <c r="K32" s="359"/>
      <c r="L32" s="141"/>
    </row>
    <row r="33" spans="1:12" ht="12" customHeight="1" x14ac:dyDescent="0.2">
      <c r="A33" s="356" t="s">
        <v>376</v>
      </c>
      <c r="B33" s="358"/>
      <c r="C33" s="358"/>
      <c r="D33" s="358"/>
      <c r="E33" s="358"/>
      <c r="F33" s="1228"/>
      <c r="G33" s="1221"/>
      <c r="H33" s="352" t="s">
        <v>359</v>
      </c>
      <c r="I33" s="368" t="s">
        <v>365</v>
      </c>
      <c r="J33" s="368"/>
      <c r="K33" s="359"/>
      <c r="L33" s="141"/>
    </row>
    <row r="34" spans="1:12" ht="12" customHeight="1" x14ac:dyDescent="0.2">
      <c r="A34" s="356" t="s">
        <v>381</v>
      </c>
      <c r="B34" s="358"/>
      <c r="C34" s="358"/>
      <c r="D34" s="358"/>
      <c r="E34" s="358"/>
      <c r="F34" s="1226" t="s">
        <v>351</v>
      </c>
      <c r="G34" s="1219" t="s">
        <v>360</v>
      </c>
      <c r="H34" s="351"/>
      <c r="I34" s="350" t="s">
        <v>366</v>
      </c>
      <c r="J34" s="1219" t="s">
        <v>366</v>
      </c>
      <c r="K34" s="359"/>
      <c r="L34" s="141"/>
    </row>
    <row r="35" spans="1:12" ht="12" customHeight="1" x14ac:dyDescent="0.2">
      <c r="A35" s="356" t="s">
        <v>377</v>
      </c>
      <c r="B35" s="358"/>
      <c r="C35" s="358"/>
      <c r="D35" s="358"/>
      <c r="E35" s="358"/>
      <c r="F35" s="1227"/>
      <c r="G35" s="1220"/>
      <c r="H35" s="374"/>
      <c r="I35" s="373"/>
      <c r="J35" s="1222"/>
      <c r="K35" s="359"/>
      <c r="L35" s="141"/>
    </row>
    <row r="36" spans="1:12" ht="12" customHeight="1" x14ac:dyDescent="0.2">
      <c r="A36" s="356" t="s">
        <v>378</v>
      </c>
      <c r="B36" s="358"/>
      <c r="C36" s="358"/>
      <c r="D36" s="358"/>
      <c r="E36" s="358"/>
      <c r="F36" s="1228"/>
      <c r="G36" s="1221"/>
      <c r="H36" s="367" t="s">
        <v>361</v>
      </c>
      <c r="I36" s="366" t="s">
        <v>364</v>
      </c>
      <c r="J36" s="366" t="s">
        <v>366</v>
      </c>
      <c r="K36" s="359"/>
      <c r="L36" s="141"/>
    </row>
    <row r="37" spans="1:12" ht="12" customHeight="1" x14ac:dyDescent="0.2">
      <c r="A37" s="356" t="s">
        <v>382</v>
      </c>
      <c r="B37" s="358"/>
      <c r="C37" s="358"/>
      <c r="D37" s="358"/>
      <c r="E37" s="358"/>
      <c r="F37" s="1226" t="s">
        <v>352</v>
      </c>
      <c r="G37" s="1219" t="s">
        <v>362</v>
      </c>
      <c r="H37" s="351"/>
      <c r="I37" s="350" t="s">
        <v>366</v>
      </c>
      <c r="J37" s="1219" t="s">
        <v>366</v>
      </c>
      <c r="K37" s="359"/>
      <c r="L37" s="141"/>
    </row>
    <row r="38" spans="1:12" ht="12" customHeight="1" x14ac:dyDescent="0.2">
      <c r="A38" s="356" t="s">
        <v>379</v>
      </c>
      <c r="B38" s="358"/>
      <c r="C38" s="358"/>
      <c r="D38" s="358"/>
      <c r="E38" s="358"/>
      <c r="F38" s="1227"/>
      <c r="G38" s="1220"/>
      <c r="H38" s="374"/>
      <c r="I38" s="373"/>
      <c r="J38" s="1222"/>
      <c r="K38" s="359"/>
      <c r="L38" s="141"/>
    </row>
    <row r="39" spans="1:12" ht="12" customHeight="1" x14ac:dyDescent="0.2">
      <c r="A39" s="356" t="s">
        <v>380</v>
      </c>
      <c r="B39" s="358"/>
      <c r="C39" s="358"/>
      <c r="D39" s="358"/>
      <c r="E39" s="358"/>
      <c r="F39" s="1228"/>
      <c r="G39" s="1221"/>
      <c r="H39" s="352" t="s">
        <v>363</v>
      </c>
      <c r="I39" s="368" t="s">
        <v>365</v>
      </c>
      <c r="J39" s="368" t="s">
        <v>366</v>
      </c>
      <c r="K39" s="359"/>
      <c r="L39" s="141"/>
    </row>
    <row r="40" spans="1:12" ht="12" customHeight="1" x14ac:dyDescent="0.2">
      <c r="A40" s="356"/>
      <c r="B40" s="358"/>
      <c r="C40" s="358"/>
      <c r="D40" s="358"/>
      <c r="E40" s="358"/>
      <c r="F40" s="358"/>
      <c r="G40" s="346"/>
      <c r="H40" s="346"/>
      <c r="I40" s="348"/>
      <c r="J40" s="346"/>
      <c r="K40" s="346"/>
      <c r="L40" s="346"/>
    </row>
    <row r="41" spans="1:12" ht="13.5" customHeight="1" x14ac:dyDescent="0.2">
      <c r="L41" s="141"/>
    </row>
    <row r="42" spans="1:12" x14ac:dyDescent="0.2">
      <c r="L42" s="141"/>
    </row>
    <row r="43" spans="1:12" x14ac:dyDescent="0.2">
      <c r="L43" s="141"/>
    </row>
    <row r="44" spans="1:12" x14ac:dyDescent="0.2">
      <c r="L44" s="141"/>
    </row>
    <row r="45" spans="1:12" x14ac:dyDescent="0.2">
      <c r="L45" s="141"/>
    </row>
    <row r="46" spans="1:12" x14ac:dyDescent="0.2">
      <c r="L46" s="141"/>
    </row>
    <row r="47" spans="1:12" x14ac:dyDescent="0.2">
      <c r="L47" s="141"/>
    </row>
    <row r="48" spans="1:12" x14ac:dyDescent="0.2">
      <c r="L48" s="141"/>
    </row>
    <row r="49" spans="12:12" x14ac:dyDescent="0.2">
      <c r="L49" s="141"/>
    </row>
    <row r="50" spans="12:12" x14ac:dyDescent="0.2">
      <c r="L50" s="141"/>
    </row>
    <row r="51" spans="12:12" x14ac:dyDescent="0.2">
      <c r="L51" s="141"/>
    </row>
    <row r="52" spans="12:12" x14ac:dyDescent="0.2">
      <c r="L52" s="141"/>
    </row>
    <row r="53" spans="12:12" x14ac:dyDescent="0.2">
      <c r="L53" s="141"/>
    </row>
    <row r="54" spans="12:12" x14ac:dyDescent="0.2">
      <c r="L54" s="141"/>
    </row>
    <row r="55" spans="12:12" x14ac:dyDescent="0.2">
      <c r="L55" s="141"/>
    </row>
    <row r="56" spans="12:12" x14ac:dyDescent="0.2">
      <c r="L56" s="141"/>
    </row>
    <row r="57" spans="12:12" x14ac:dyDescent="0.2">
      <c r="L57" s="141"/>
    </row>
    <row r="58" spans="12:12" x14ac:dyDescent="0.2">
      <c r="L58" s="141"/>
    </row>
    <row r="59" spans="12:12" x14ac:dyDescent="0.2">
      <c r="L59" s="141"/>
    </row>
    <row r="60" spans="12:12" x14ac:dyDescent="0.2">
      <c r="L60" s="141"/>
    </row>
    <row r="61" spans="12:12" x14ac:dyDescent="0.2">
      <c r="L61" s="141"/>
    </row>
    <row r="62" spans="12:12" x14ac:dyDescent="0.2">
      <c r="L62" s="141"/>
    </row>
    <row r="63" spans="12:12" x14ac:dyDescent="0.2">
      <c r="L63" s="141"/>
    </row>
    <row r="64" spans="12:12" x14ac:dyDescent="0.2">
      <c r="L64" s="141"/>
    </row>
    <row r="65" spans="12:12" x14ac:dyDescent="0.2">
      <c r="L65" s="141"/>
    </row>
    <row r="66" spans="12:12" x14ac:dyDescent="0.2">
      <c r="L66" s="141"/>
    </row>
    <row r="67" spans="12:12" x14ac:dyDescent="0.2">
      <c r="L67" s="141"/>
    </row>
    <row r="68" spans="12:12" x14ac:dyDescent="0.2">
      <c r="L68" s="141"/>
    </row>
    <row r="69" spans="12:12" x14ac:dyDescent="0.2">
      <c r="L69" s="141"/>
    </row>
    <row r="70" spans="12:12" x14ac:dyDescent="0.2">
      <c r="L70" s="141"/>
    </row>
    <row r="71" spans="12:12" x14ac:dyDescent="0.2">
      <c r="L71" s="141"/>
    </row>
    <row r="72" spans="12:12" x14ac:dyDescent="0.2">
      <c r="L72" s="141"/>
    </row>
    <row r="73" spans="12:12" x14ac:dyDescent="0.2">
      <c r="L73" s="141"/>
    </row>
    <row r="74" spans="12:12" x14ac:dyDescent="0.2">
      <c r="L74" s="141"/>
    </row>
    <row r="75" spans="12:12" x14ac:dyDescent="0.2">
      <c r="L75" s="141"/>
    </row>
    <row r="76" spans="12:12" x14ac:dyDescent="0.2">
      <c r="L76" s="141"/>
    </row>
    <row r="77" spans="12:12" x14ac:dyDescent="0.2">
      <c r="L77" s="141"/>
    </row>
    <row r="78" spans="12:12" x14ac:dyDescent="0.2">
      <c r="L78" s="141"/>
    </row>
    <row r="79" spans="12:12" x14ac:dyDescent="0.2">
      <c r="L79" s="141"/>
    </row>
    <row r="80" spans="12:12" x14ac:dyDescent="0.2">
      <c r="L80" s="141"/>
    </row>
    <row r="81" spans="12:12" x14ac:dyDescent="0.2">
      <c r="L81" s="141"/>
    </row>
    <row r="82" spans="12:12" x14ac:dyDescent="0.2">
      <c r="L82" s="141"/>
    </row>
    <row r="83" spans="12:12" x14ac:dyDescent="0.2">
      <c r="L83" s="141"/>
    </row>
    <row r="84" spans="12:12" x14ac:dyDescent="0.2">
      <c r="L84" s="141"/>
    </row>
    <row r="85" spans="12:12" x14ac:dyDescent="0.2">
      <c r="L85" s="141"/>
    </row>
    <row r="86" spans="12:12" x14ac:dyDescent="0.2">
      <c r="L86" s="141"/>
    </row>
    <row r="87" spans="12:12" x14ac:dyDescent="0.2">
      <c r="L87" s="141"/>
    </row>
    <row r="88" spans="12:12" x14ac:dyDescent="0.2">
      <c r="L88" s="141"/>
    </row>
    <row r="89" spans="12:12" x14ac:dyDescent="0.2">
      <c r="L89" s="141"/>
    </row>
    <row r="90" spans="12:12" x14ac:dyDescent="0.2">
      <c r="L90" s="141"/>
    </row>
    <row r="91" spans="12:12" x14ac:dyDescent="0.2">
      <c r="L91" s="141"/>
    </row>
    <row r="92" spans="12:12" x14ac:dyDescent="0.2">
      <c r="L92" s="141"/>
    </row>
    <row r="93" spans="12:12" x14ac:dyDescent="0.2">
      <c r="L93" s="141"/>
    </row>
    <row r="94" spans="12:12" x14ac:dyDescent="0.2">
      <c r="L94" s="141"/>
    </row>
    <row r="95" spans="12:12" x14ac:dyDescent="0.2">
      <c r="L95" s="141"/>
    </row>
    <row r="96" spans="12:12" x14ac:dyDescent="0.2">
      <c r="L96" s="141"/>
    </row>
    <row r="97" spans="12:12" x14ac:dyDescent="0.2">
      <c r="L97" s="141"/>
    </row>
    <row r="98" spans="12:12" x14ac:dyDescent="0.2">
      <c r="L98" s="141"/>
    </row>
    <row r="99" spans="12:12" x14ac:dyDescent="0.2">
      <c r="L99" s="141"/>
    </row>
    <row r="100" spans="12:12" x14ac:dyDescent="0.2">
      <c r="L100" s="141"/>
    </row>
    <row r="101" spans="12:12" x14ac:dyDescent="0.2">
      <c r="L101" s="141"/>
    </row>
    <row r="102" spans="12:12" x14ac:dyDescent="0.2">
      <c r="L102" s="141"/>
    </row>
    <row r="103" spans="12:12" x14ac:dyDescent="0.2">
      <c r="L103" s="141"/>
    </row>
    <row r="104" spans="12:12" x14ac:dyDescent="0.2">
      <c r="L104" s="141"/>
    </row>
    <row r="105" spans="12:12" x14ac:dyDescent="0.2">
      <c r="L105" s="141"/>
    </row>
    <row r="106" spans="12:12" x14ac:dyDescent="0.2">
      <c r="L106" s="141"/>
    </row>
    <row r="107" spans="12:12" x14ac:dyDescent="0.2">
      <c r="L107" s="141"/>
    </row>
    <row r="108" spans="12:12" x14ac:dyDescent="0.2">
      <c r="L108" s="141"/>
    </row>
    <row r="109" spans="12:12" x14ac:dyDescent="0.2">
      <c r="L109" s="141"/>
    </row>
    <row r="110" spans="12:12" x14ac:dyDescent="0.2">
      <c r="L110" s="141"/>
    </row>
    <row r="111" spans="12:12" x14ac:dyDescent="0.2">
      <c r="L111" s="141"/>
    </row>
    <row r="112" spans="12:12" x14ac:dyDescent="0.2">
      <c r="L112" s="141"/>
    </row>
    <row r="113" spans="12:12" x14ac:dyDescent="0.2">
      <c r="L113" s="141"/>
    </row>
    <row r="114" spans="12:12" x14ac:dyDescent="0.2">
      <c r="L114" s="141"/>
    </row>
    <row r="115" spans="12:12" x14ac:dyDescent="0.2">
      <c r="L115" s="141"/>
    </row>
    <row r="116" spans="12:12" x14ac:dyDescent="0.2">
      <c r="L116" s="141"/>
    </row>
    <row r="117" spans="12:12" x14ac:dyDescent="0.2">
      <c r="L117" s="141"/>
    </row>
    <row r="118" spans="12:12" x14ac:dyDescent="0.2">
      <c r="L118" s="141"/>
    </row>
    <row r="119" spans="12:12" x14ac:dyDescent="0.2">
      <c r="L119" s="141"/>
    </row>
    <row r="120" spans="12:12" x14ac:dyDescent="0.2">
      <c r="L120" s="141"/>
    </row>
    <row r="121" spans="12:12" x14ac:dyDescent="0.2">
      <c r="L121" s="141"/>
    </row>
    <row r="122" spans="12:12" x14ac:dyDescent="0.2">
      <c r="L122" s="141"/>
    </row>
    <row r="123" spans="12:12" x14ac:dyDescent="0.2">
      <c r="L123" s="141"/>
    </row>
    <row r="124" spans="12:12" x14ac:dyDescent="0.2">
      <c r="L124" s="141"/>
    </row>
    <row r="125" spans="12:12" x14ac:dyDescent="0.2">
      <c r="L125" s="141"/>
    </row>
    <row r="126" spans="12:12" x14ac:dyDescent="0.2">
      <c r="L126" s="141"/>
    </row>
    <row r="127" spans="12:12" x14ac:dyDescent="0.2">
      <c r="L127" s="141"/>
    </row>
    <row r="128" spans="12:12" x14ac:dyDescent="0.2">
      <c r="L128" s="141"/>
    </row>
    <row r="129" spans="12:12" x14ac:dyDescent="0.2">
      <c r="L129" s="141"/>
    </row>
    <row r="130" spans="12:12" x14ac:dyDescent="0.2">
      <c r="L130" s="141"/>
    </row>
    <row r="131" spans="12:12" x14ac:dyDescent="0.2">
      <c r="L131" s="141"/>
    </row>
    <row r="132" spans="12:12" x14ac:dyDescent="0.2">
      <c r="L132" s="141"/>
    </row>
    <row r="133" spans="12:12" x14ac:dyDescent="0.2">
      <c r="L133" s="141"/>
    </row>
    <row r="134" spans="12:12" x14ac:dyDescent="0.2">
      <c r="L134" s="141"/>
    </row>
    <row r="135" spans="12:12" x14ac:dyDescent="0.2">
      <c r="L135" s="141"/>
    </row>
    <row r="136" spans="12:12" x14ac:dyDescent="0.2">
      <c r="L136" s="141"/>
    </row>
    <row r="137" spans="12:12" x14ac:dyDescent="0.2">
      <c r="L137" s="141"/>
    </row>
    <row r="138" spans="12:12" x14ac:dyDescent="0.2">
      <c r="L138" s="141"/>
    </row>
    <row r="139" spans="12:12" x14ac:dyDescent="0.2">
      <c r="L139" s="141"/>
    </row>
    <row r="140" spans="12:12" x14ac:dyDescent="0.2">
      <c r="L140" s="141"/>
    </row>
    <row r="141" spans="12:12" x14ac:dyDescent="0.2">
      <c r="L141" s="141"/>
    </row>
    <row r="142" spans="12:12" x14ac:dyDescent="0.2">
      <c r="L142" s="141"/>
    </row>
    <row r="143" spans="12:12" x14ac:dyDescent="0.2">
      <c r="L143" s="141"/>
    </row>
    <row r="144" spans="12:12" x14ac:dyDescent="0.2">
      <c r="L144" s="141"/>
    </row>
    <row r="145" spans="12:12" x14ac:dyDescent="0.2">
      <c r="L145" s="141"/>
    </row>
    <row r="146" spans="12:12" x14ac:dyDescent="0.2">
      <c r="L146" s="141"/>
    </row>
    <row r="147" spans="12:12" x14ac:dyDescent="0.2">
      <c r="L147" s="141"/>
    </row>
    <row r="148" spans="12:12" x14ac:dyDescent="0.2">
      <c r="L148" s="141"/>
    </row>
    <row r="149" spans="12:12" x14ac:dyDescent="0.2">
      <c r="L149" s="141"/>
    </row>
    <row r="150" spans="12:12" x14ac:dyDescent="0.2">
      <c r="L150" s="141"/>
    </row>
    <row r="151" spans="12:12" x14ac:dyDescent="0.2">
      <c r="L151" s="141"/>
    </row>
    <row r="152" spans="12:12" x14ac:dyDescent="0.2">
      <c r="L152" s="141"/>
    </row>
    <row r="153" spans="12:12" x14ac:dyDescent="0.2">
      <c r="L153" s="141"/>
    </row>
    <row r="154" spans="12:12" x14ac:dyDescent="0.2">
      <c r="L154" s="141"/>
    </row>
    <row r="155" spans="12:12" x14ac:dyDescent="0.2">
      <c r="L155" s="141"/>
    </row>
    <row r="156" spans="12:12" x14ac:dyDescent="0.2">
      <c r="L156" s="141"/>
    </row>
    <row r="157" spans="12:12" x14ac:dyDescent="0.2">
      <c r="L157" s="141"/>
    </row>
    <row r="158" spans="12:12" x14ac:dyDescent="0.2">
      <c r="L158" s="141"/>
    </row>
    <row r="159" spans="12:12" x14ac:dyDescent="0.2">
      <c r="L159" s="141"/>
    </row>
    <row r="160" spans="12:12" x14ac:dyDescent="0.2">
      <c r="L160" s="141"/>
    </row>
    <row r="161" spans="12:12" x14ac:dyDescent="0.2">
      <c r="L161" s="141"/>
    </row>
    <row r="162" spans="12:12" x14ac:dyDescent="0.2">
      <c r="L162" s="141"/>
    </row>
    <row r="163" spans="12:12" x14ac:dyDescent="0.2">
      <c r="L163" s="141"/>
    </row>
    <row r="164" spans="12:12" x14ac:dyDescent="0.2">
      <c r="L164" s="141"/>
    </row>
    <row r="165" spans="12:12" x14ac:dyDescent="0.2">
      <c r="L165" s="141"/>
    </row>
    <row r="166" spans="12:12" x14ac:dyDescent="0.2">
      <c r="L166" s="141"/>
    </row>
    <row r="167" spans="12:12" x14ac:dyDescent="0.2">
      <c r="L167" s="141"/>
    </row>
    <row r="168" spans="12:12" x14ac:dyDescent="0.2">
      <c r="L168" s="141"/>
    </row>
    <row r="169" spans="12:12" x14ac:dyDescent="0.2">
      <c r="L169" s="141"/>
    </row>
    <row r="170" spans="12:12" x14ac:dyDescent="0.2">
      <c r="L170" s="141"/>
    </row>
    <row r="171" spans="12:12" x14ac:dyDescent="0.2">
      <c r="L171" s="141"/>
    </row>
    <row r="172" spans="12:12" x14ac:dyDescent="0.2">
      <c r="L172" s="141"/>
    </row>
    <row r="173" spans="12:12" x14ac:dyDescent="0.2">
      <c r="L173" s="141"/>
    </row>
    <row r="174" spans="12:12" x14ac:dyDescent="0.2">
      <c r="L174" s="141"/>
    </row>
    <row r="175" spans="12:12" x14ac:dyDescent="0.2">
      <c r="L175" s="141"/>
    </row>
    <row r="176" spans="12:12" x14ac:dyDescent="0.2">
      <c r="L176" s="141"/>
    </row>
    <row r="177" spans="12:12" x14ac:dyDescent="0.2">
      <c r="L177" s="141"/>
    </row>
    <row r="178" spans="12:12" x14ac:dyDescent="0.2">
      <c r="L178" s="141"/>
    </row>
    <row r="179" spans="12:12" x14ac:dyDescent="0.2">
      <c r="L179" s="141"/>
    </row>
    <row r="180" spans="12:12" x14ac:dyDescent="0.2">
      <c r="L180" s="141"/>
    </row>
    <row r="181" spans="12:12" x14ac:dyDescent="0.2">
      <c r="L181" s="141"/>
    </row>
    <row r="182" spans="12:12" x14ac:dyDescent="0.2">
      <c r="L182" s="141"/>
    </row>
    <row r="183" spans="12:12" x14ac:dyDescent="0.2">
      <c r="L183" s="141"/>
    </row>
    <row r="184" spans="12:12" x14ac:dyDescent="0.2">
      <c r="L184" s="141"/>
    </row>
    <row r="185" spans="12:12" x14ac:dyDescent="0.2">
      <c r="L185" s="141"/>
    </row>
    <row r="186" spans="12:12" x14ac:dyDescent="0.2">
      <c r="L186" s="141"/>
    </row>
    <row r="187" spans="12:12" x14ac:dyDescent="0.2">
      <c r="L187" s="141"/>
    </row>
    <row r="188" spans="12:12" x14ac:dyDescent="0.2">
      <c r="L188" s="141"/>
    </row>
    <row r="189" spans="12:12" x14ac:dyDescent="0.2">
      <c r="L189" s="141"/>
    </row>
    <row r="190" spans="12:12" x14ac:dyDescent="0.2">
      <c r="L190" s="141"/>
    </row>
    <row r="191" spans="12:12" x14ac:dyDescent="0.2">
      <c r="L191" s="141"/>
    </row>
    <row r="192" spans="12:12" x14ac:dyDescent="0.2">
      <c r="L192" s="141"/>
    </row>
    <row r="193" spans="12:12" x14ac:dyDescent="0.2">
      <c r="L193" s="141"/>
    </row>
    <row r="194" spans="12:12" x14ac:dyDescent="0.2">
      <c r="L194" s="141"/>
    </row>
    <row r="195" spans="12:12" x14ac:dyDescent="0.2">
      <c r="L195" s="141"/>
    </row>
    <row r="196" spans="12:12" x14ac:dyDescent="0.2">
      <c r="L196" s="141"/>
    </row>
    <row r="197" spans="12:12" x14ac:dyDescent="0.2">
      <c r="L197" s="141"/>
    </row>
    <row r="198" spans="12:12" x14ac:dyDescent="0.2">
      <c r="L198" s="141"/>
    </row>
    <row r="199" spans="12:12" x14ac:dyDescent="0.2">
      <c r="L199" s="141"/>
    </row>
    <row r="200" spans="12:12" x14ac:dyDescent="0.2">
      <c r="L200" s="141"/>
    </row>
    <row r="201" spans="12:12" x14ac:dyDescent="0.2">
      <c r="L201" s="141"/>
    </row>
    <row r="202" spans="12:12" x14ac:dyDescent="0.2">
      <c r="L202" s="141"/>
    </row>
    <row r="203" spans="12:12" x14ac:dyDescent="0.2">
      <c r="L203" s="141"/>
    </row>
    <row r="204" spans="12:12" x14ac:dyDescent="0.2">
      <c r="L204" s="141"/>
    </row>
    <row r="205" spans="12:12" x14ac:dyDescent="0.2">
      <c r="L205" s="141"/>
    </row>
    <row r="206" spans="12:12" x14ac:dyDescent="0.2">
      <c r="L206" s="141"/>
    </row>
    <row r="207" spans="12:12" x14ac:dyDescent="0.2">
      <c r="L207" s="141"/>
    </row>
    <row r="208" spans="12:12" x14ac:dyDescent="0.2">
      <c r="L208" s="141"/>
    </row>
    <row r="209" spans="12:12" x14ac:dyDescent="0.2">
      <c r="L209" s="141"/>
    </row>
    <row r="210" spans="12:12" x14ac:dyDescent="0.2">
      <c r="L210" s="141"/>
    </row>
    <row r="211" spans="12:12" x14ac:dyDescent="0.2">
      <c r="L211" s="141"/>
    </row>
    <row r="212" spans="12:12" x14ac:dyDescent="0.2">
      <c r="L212" s="141"/>
    </row>
    <row r="213" spans="12:12" x14ac:dyDescent="0.2">
      <c r="L213" s="141"/>
    </row>
    <row r="214" spans="12:12" x14ac:dyDescent="0.2">
      <c r="L214" s="141"/>
    </row>
    <row r="215" spans="12:12" x14ac:dyDescent="0.2">
      <c r="L215" s="141"/>
    </row>
    <row r="216" spans="12:12" x14ac:dyDescent="0.2">
      <c r="L216" s="141"/>
    </row>
    <row r="217" spans="12:12" x14ac:dyDescent="0.2">
      <c r="L217" s="141"/>
    </row>
    <row r="218" spans="12:12" x14ac:dyDescent="0.2">
      <c r="L218" s="141"/>
    </row>
    <row r="219" spans="12:12" x14ac:dyDescent="0.2">
      <c r="L219" s="141"/>
    </row>
    <row r="220" spans="12:12" x14ac:dyDescent="0.2">
      <c r="L220" s="141"/>
    </row>
    <row r="221" spans="12:12" x14ac:dyDescent="0.2">
      <c r="L221" s="141"/>
    </row>
    <row r="222" spans="12:12" x14ac:dyDescent="0.2">
      <c r="L222" s="141"/>
    </row>
    <row r="223" spans="12:12" x14ac:dyDescent="0.2">
      <c r="L223" s="141"/>
    </row>
    <row r="224" spans="12:12" x14ac:dyDescent="0.2">
      <c r="L224" s="141"/>
    </row>
    <row r="225" spans="12:12" x14ac:dyDescent="0.2">
      <c r="L225" s="141"/>
    </row>
    <row r="226" spans="12:12" x14ac:dyDescent="0.2">
      <c r="L226" s="141"/>
    </row>
    <row r="227" spans="12:12" x14ac:dyDescent="0.2">
      <c r="L227" s="141"/>
    </row>
    <row r="228" spans="12:12" x14ac:dyDescent="0.2">
      <c r="L228" s="141"/>
    </row>
    <row r="229" spans="12:12" x14ac:dyDescent="0.2">
      <c r="L229" s="141"/>
    </row>
    <row r="230" spans="12:12" x14ac:dyDescent="0.2">
      <c r="L230" s="141"/>
    </row>
    <row r="231" spans="12:12" x14ac:dyDescent="0.2">
      <c r="L231" s="141"/>
    </row>
    <row r="232" spans="12:12" x14ac:dyDescent="0.2">
      <c r="L232" s="141"/>
    </row>
    <row r="233" spans="12:12" x14ac:dyDescent="0.2">
      <c r="L233" s="141"/>
    </row>
    <row r="234" spans="12:12" x14ac:dyDescent="0.2">
      <c r="L234" s="141"/>
    </row>
    <row r="235" spans="12:12" x14ac:dyDescent="0.2">
      <c r="L235" s="141"/>
    </row>
    <row r="236" spans="12:12" x14ac:dyDescent="0.2">
      <c r="L236" s="141"/>
    </row>
    <row r="237" spans="12:12" x14ac:dyDescent="0.2">
      <c r="L237" s="141"/>
    </row>
    <row r="238" spans="12:12" x14ac:dyDescent="0.2">
      <c r="L238" s="141"/>
    </row>
    <row r="239" spans="12:12" x14ac:dyDescent="0.2">
      <c r="L239" s="141"/>
    </row>
    <row r="240" spans="12:12" x14ac:dyDescent="0.2">
      <c r="L240" s="141"/>
    </row>
    <row r="241" spans="12:12" x14ac:dyDescent="0.2">
      <c r="L241" s="141"/>
    </row>
    <row r="242" spans="12:12" x14ac:dyDescent="0.2">
      <c r="L242" s="141"/>
    </row>
    <row r="243" spans="12:12" x14ac:dyDescent="0.2">
      <c r="L243" s="141"/>
    </row>
    <row r="244" spans="12:12" x14ac:dyDescent="0.2">
      <c r="L244" s="141"/>
    </row>
    <row r="245" spans="12:12" x14ac:dyDescent="0.2">
      <c r="L245" s="141"/>
    </row>
    <row r="246" spans="12:12" x14ac:dyDescent="0.2">
      <c r="L246" s="141"/>
    </row>
    <row r="247" spans="12:12" x14ac:dyDescent="0.2">
      <c r="L247" s="141"/>
    </row>
    <row r="248" spans="12:12" x14ac:dyDescent="0.2">
      <c r="L248" s="141"/>
    </row>
    <row r="249" spans="12:12" x14ac:dyDescent="0.2">
      <c r="L249" s="141"/>
    </row>
    <row r="250" spans="12:12" x14ac:dyDescent="0.2">
      <c r="L250" s="141"/>
    </row>
    <row r="251" spans="12:12" x14ac:dyDescent="0.2">
      <c r="L251" s="141"/>
    </row>
    <row r="252" spans="12:12" x14ac:dyDescent="0.2">
      <c r="L252" s="141"/>
    </row>
    <row r="253" spans="12:12" x14ac:dyDescent="0.2">
      <c r="L253" s="141"/>
    </row>
    <row r="254" spans="12:12" x14ac:dyDescent="0.2">
      <c r="L254" s="141"/>
    </row>
    <row r="255" spans="12:12" x14ac:dyDescent="0.2">
      <c r="L255" s="141"/>
    </row>
    <row r="256" spans="12:12" x14ac:dyDescent="0.2">
      <c r="L256" s="141"/>
    </row>
    <row r="257" spans="12:12" x14ac:dyDescent="0.2">
      <c r="L257" s="141"/>
    </row>
    <row r="258" spans="12:12" x14ac:dyDescent="0.2">
      <c r="L258" s="141"/>
    </row>
    <row r="259" spans="12:12" x14ac:dyDescent="0.2">
      <c r="L259" s="141"/>
    </row>
    <row r="260" spans="12:12" x14ac:dyDescent="0.2">
      <c r="L260" s="141"/>
    </row>
    <row r="261" spans="12:12" x14ac:dyDescent="0.2">
      <c r="L261" s="141"/>
    </row>
    <row r="262" spans="12:12" x14ac:dyDescent="0.2">
      <c r="L262" s="141"/>
    </row>
    <row r="263" spans="12:12" x14ac:dyDescent="0.2">
      <c r="L263" s="141"/>
    </row>
    <row r="264" spans="12:12" x14ac:dyDescent="0.2">
      <c r="L264" s="141"/>
    </row>
    <row r="265" spans="12:12" x14ac:dyDescent="0.2">
      <c r="L265" s="141"/>
    </row>
    <row r="266" spans="12:12" x14ac:dyDescent="0.2">
      <c r="L266" s="141"/>
    </row>
    <row r="267" spans="12:12" x14ac:dyDescent="0.2">
      <c r="L267" s="141"/>
    </row>
    <row r="268" spans="12:12" x14ac:dyDescent="0.2">
      <c r="L268" s="141"/>
    </row>
    <row r="269" spans="12:12" x14ac:dyDescent="0.2">
      <c r="L269" s="141"/>
    </row>
    <row r="270" spans="12:12" x14ac:dyDescent="0.2">
      <c r="L270" s="141"/>
    </row>
    <row r="271" spans="12:12" x14ac:dyDescent="0.2">
      <c r="L271" s="141"/>
    </row>
    <row r="272" spans="12:12" x14ac:dyDescent="0.2">
      <c r="L272" s="141"/>
    </row>
    <row r="273" spans="12:12" x14ac:dyDescent="0.2">
      <c r="L273" s="141"/>
    </row>
    <row r="274" spans="12:12" x14ac:dyDescent="0.2">
      <c r="L274" s="141"/>
    </row>
    <row r="275" spans="12:12" x14ac:dyDescent="0.2">
      <c r="L275" s="141"/>
    </row>
    <row r="276" spans="12:12" x14ac:dyDescent="0.2">
      <c r="L276" s="141"/>
    </row>
    <row r="277" spans="12:12" x14ac:dyDescent="0.2">
      <c r="L277" s="141"/>
    </row>
    <row r="278" spans="12:12" x14ac:dyDescent="0.2">
      <c r="L278" s="141"/>
    </row>
    <row r="279" spans="12:12" x14ac:dyDescent="0.2">
      <c r="L279" s="141"/>
    </row>
    <row r="280" spans="12:12" x14ac:dyDescent="0.2">
      <c r="L280" s="141"/>
    </row>
    <row r="281" spans="12:12" x14ac:dyDescent="0.2">
      <c r="L281" s="141"/>
    </row>
    <row r="282" spans="12:12" x14ac:dyDescent="0.2">
      <c r="L282" s="141"/>
    </row>
    <row r="283" spans="12:12" x14ac:dyDescent="0.2">
      <c r="L283" s="141"/>
    </row>
    <row r="284" spans="12:12" x14ac:dyDescent="0.2">
      <c r="L284" s="141"/>
    </row>
    <row r="285" spans="12:12" x14ac:dyDescent="0.2">
      <c r="L285" s="141"/>
    </row>
    <row r="286" spans="12:12" x14ac:dyDescent="0.2">
      <c r="L286" s="141"/>
    </row>
    <row r="287" spans="12:12" x14ac:dyDescent="0.2">
      <c r="L287" s="141"/>
    </row>
    <row r="288" spans="12:12" x14ac:dyDescent="0.2">
      <c r="L288" s="141"/>
    </row>
    <row r="289" spans="12:12" x14ac:dyDescent="0.2">
      <c r="L289" s="141"/>
    </row>
    <row r="290" spans="12:12" x14ac:dyDescent="0.2">
      <c r="L290" s="141"/>
    </row>
    <row r="291" spans="12:12" x14ac:dyDescent="0.2">
      <c r="L291" s="141"/>
    </row>
    <row r="292" spans="12:12" x14ac:dyDescent="0.2">
      <c r="L292" s="141"/>
    </row>
    <row r="293" spans="12:12" x14ac:dyDescent="0.2">
      <c r="L293" s="141"/>
    </row>
    <row r="294" spans="12:12" x14ac:dyDescent="0.2">
      <c r="L294" s="141"/>
    </row>
    <row r="295" spans="12:12" x14ac:dyDescent="0.2">
      <c r="L295" s="141"/>
    </row>
    <row r="296" spans="12:12" x14ac:dyDescent="0.2">
      <c r="L296" s="141"/>
    </row>
    <row r="297" spans="12:12" x14ac:dyDescent="0.2">
      <c r="L297" s="141"/>
    </row>
    <row r="298" spans="12:12" x14ac:dyDescent="0.2">
      <c r="L298" s="141"/>
    </row>
    <row r="299" spans="12:12" x14ac:dyDescent="0.2">
      <c r="L299" s="141"/>
    </row>
    <row r="300" spans="12:12" x14ac:dyDescent="0.2">
      <c r="L300" s="141"/>
    </row>
    <row r="301" spans="12:12" x14ac:dyDescent="0.2">
      <c r="L301" s="141"/>
    </row>
    <row r="302" spans="12:12" x14ac:dyDescent="0.2">
      <c r="L302" s="141"/>
    </row>
    <row r="303" spans="12:12" x14ac:dyDescent="0.2">
      <c r="L303" s="141"/>
    </row>
    <row r="304" spans="12:12" x14ac:dyDescent="0.2">
      <c r="L304" s="141"/>
    </row>
    <row r="305" spans="12:12" x14ac:dyDescent="0.2">
      <c r="L305" s="141"/>
    </row>
    <row r="306" spans="12:12" x14ac:dyDescent="0.2">
      <c r="L306" s="141"/>
    </row>
    <row r="307" spans="12:12" x14ac:dyDescent="0.2">
      <c r="L307" s="141"/>
    </row>
    <row r="308" spans="12:12" x14ac:dyDescent="0.2">
      <c r="L308" s="141"/>
    </row>
    <row r="309" spans="12:12" x14ac:dyDescent="0.2">
      <c r="L309" s="141"/>
    </row>
    <row r="310" spans="12:12" x14ac:dyDescent="0.2">
      <c r="L310" s="141"/>
    </row>
    <row r="311" spans="12:12" x14ac:dyDescent="0.2">
      <c r="L311" s="141"/>
    </row>
    <row r="312" spans="12:12" x14ac:dyDescent="0.2">
      <c r="L312" s="141"/>
    </row>
    <row r="313" spans="12:12" x14ac:dyDescent="0.2">
      <c r="L313" s="141"/>
    </row>
    <row r="314" spans="12:12" x14ac:dyDescent="0.2">
      <c r="L314" s="141"/>
    </row>
    <row r="315" spans="12:12" x14ac:dyDescent="0.2">
      <c r="L315" s="141"/>
    </row>
    <row r="316" spans="12:12" x14ac:dyDescent="0.2">
      <c r="L316" s="141"/>
    </row>
    <row r="317" spans="12:12" x14ac:dyDescent="0.2">
      <c r="L317" s="141"/>
    </row>
    <row r="318" spans="12:12" x14ac:dyDescent="0.2">
      <c r="L318" s="141"/>
    </row>
    <row r="319" spans="12:12" x14ac:dyDescent="0.2">
      <c r="L319" s="141"/>
    </row>
    <row r="320" spans="12:12" x14ac:dyDescent="0.2">
      <c r="L320" s="141"/>
    </row>
    <row r="321" spans="12:12" x14ac:dyDescent="0.2">
      <c r="L321" s="141"/>
    </row>
    <row r="322" spans="12:12" x14ac:dyDescent="0.2">
      <c r="L322" s="141"/>
    </row>
    <row r="323" spans="12:12" x14ac:dyDescent="0.2">
      <c r="L323" s="141"/>
    </row>
    <row r="324" spans="12:12" x14ac:dyDescent="0.2">
      <c r="L324" s="141"/>
    </row>
    <row r="325" spans="12:12" x14ac:dyDescent="0.2">
      <c r="L325" s="141"/>
    </row>
    <row r="326" spans="12:12" x14ac:dyDescent="0.2">
      <c r="L326" s="141"/>
    </row>
    <row r="327" spans="12:12" x14ac:dyDescent="0.2">
      <c r="L327" s="141"/>
    </row>
    <row r="328" spans="12:12" x14ac:dyDescent="0.2">
      <c r="L328" s="141"/>
    </row>
    <row r="329" spans="12:12" x14ac:dyDescent="0.2">
      <c r="L329" s="141"/>
    </row>
    <row r="330" spans="12:12" x14ac:dyDescent="0.2">
      <c r="L330" s="141"/>
    </row>
    <row r="331" spans="12:12" x14ac:dyDescent="0.2">
      <c r="L331" s="141"/>
    </row>
    <row r="332" spans="12:12" x14ac:dyDescent="0.2">
      <c r="L332" s="141"/>
    </row>
    <row r="333" spans="12:12" x14ac:dyDescent="0.2">
      <c r="L333" s="141"/>
    </row>
    <row r="334" spans="12:12" x14ac:dyDescent="0.2">
      <c r="L334" s="141"/>
    </row>
    <row r="335" spans="12:12" x14ac:dyDescent="0.2">
      <c r="L335" s="141"/>
    </row>
    <row r="336" spans="12:12" x14ac:dyDescent="0.2">
      <c r="L336" s="141"/>
    </row>
    <row r="337" spans="12:12" x14ac:dyDescent="0.2">
      <c r="L337" s="141"/>
    </row>
    <row r="338" spans="12:12" x14ac:dyDescent="0.2">
      <c r="L338" s="141"/>
    </row>
    <row r="339" spans="12:12" x14ac:dyDescent="0.2">
      <c r="L339" s="141"/>
    </row>
    <row r="340" spans="12:12" x14ac:dyDescent="0.2">
      <c r="L340" s="141"/>
    </row>
    <row r="341" spans="12:12" x14ac:dyDescent="0.2">
      <c r="L341" s="141"/>
    </row>
    <row r="342" spans="12:12" x14ac:dyDescent="0.2">
      <c r="L342" s="141"/>
    </row>
    <row r="343" spans="12:12" x14ac:dyDescent="0.2">
      <c r="L343" s="141"/>
    </row>
    <row r="344" spans="12:12" x14ac:dyDescent="0.2">
      <c r="L344" s="141"/>
    </row>
    <row r="345" spans="12:12" x14ac:dyDescent="0.2">
      <c r="L345" s="141"/>
    </row>
    <row r="346" spans="12:12" x14ac:dyDescent="0.2">
      <c r="L346" s="141"/>
    </row>
    <row r="347" spans="12:12" x14ac:dyDescent="0.2">
      <c r="L347" s="141"/>
    </row>
    <row r="348" spans="12:12" x14ac:dyDescent="0.2">
      <c r="L348" s="141"/>
    </row>
    <row r="349" spans="12:12" x14ac:dyDescent="0.2">
      <c r="L349" s="141"/>
    </row>
    <row r="350" spans="12:12" x14ac:dyDescent="0.2">
      <c r="L350" s="141"/>
    </row>
    <row r="351" spans="12:12" x14ac:dyDescent="0.2">
      <c r="L351" s="141"/>
    </row>
    <row r="352" spans="12:12" x14ac:dyDescent="0.2">
      <c r="L352" s="141"/>
    </row>
    <row r="353" spans="12:12" x14ac:dyDescent="0.2">
      <c r="L353" s="141"/>
    </row>
    <row r="354" spans="12:12" x14ac:dyDescent="0.2">
      <c r="L354" s="141"/>
    </row>
  </sheetData>
  <mergeCells count="16">
    <mergeCell ref="A1:F1"/>
    <mergeCell ref="G34:G36"/>
    <mergeCell ref="J34:J35"/>
    <mergeCell ref="J37:J38"/>
    <mergeCell ref="F14:J16"/>
    <mergeCell ref="A23:B23"/>
    <mergeCell ref="F4:F9"/>
    <mergeCell ref="F10:F11"/>
    <mergeCell ref="F12:F13"/>
    <mergeCell ref="F25:F33"/>
    <mergeCell ref="F34:F36"/>
    <mergeCell ref="F37:F39"/>
    <mergeCell ref="G26:G29"/>
    <mergeCell ref="G30:G31"/>
    <mergeCell ref="G32:G33"/>
    <mergeCell ref="G37:G39"/>
  </mergeCells>
  <phoneticPr fontId="13"/>
  <printOptions horizontalCentered="1" verticalCentered="1"/>
  <pageMargins left="0.78740157480314965" right="0" top="0.78740157480314965" bottom="0.39370078740157483" header="0" footer="0.19685039370078741"/>
  <pageSetup paperSize="9" orientation="landscape" blackAndWhite="1" r:id="rId1"/>
  <headerFooter scaleWithDoc="0" alignWithMargins="0">
    <oddFooter>&amp;C&amp;8- 12 -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56"/>
  <sheetViews>
    <sheetView zoomScale="85" zoomScaleNormal="85" workbookViewId="0">
      <selection activeCell="D24" sqref="D24:D27"/>
    </sheetView>
  </sheetViews>
  <sheetFormatPr defaultColWidth="10.296875" defaultRowHeight="12" x14ac:dyDescent="0.2"/>
  <cols>
    <col min="1" max="1" width="3.8984375" style="8" customWidth="1"/>
    <col min="2" max="2" width="2.09765625" style="8" customWidth="1"/>
    <col min="3" max="3" width="3" style="8" customWidth="1"/>
    <col min="4" max="4" width="15.59765625" style="8" customWidth="1"/>
    <col min="5" max="5" width="12.09765625" style="8" customWidth="1"/>
    <col min="6" max="6" width="2.09765625" style="8" customWidth="1"/>
    <col min="7" max="14" width="13.296875" style="8" customWidth="1"/>
    <col min="15" max="15" width="10.296875" style="8" customWidth="1"/>
    <col min="16" max="16" width="3.69921875" style="8" customWidth="1"/>
    <col min="17" max="17" width="13.296875" style="8" customWidth="1"/>
    <col min="18" max="18" width="9.296875" style="8" customWidth="1"/>
    <col min="19" max="19" width="4.69921875" style="8" customWidth="1"/>
    <col min="20" max="20" width="13.296875" style="8" customWidth="1"/>
    <col min="21" max="16384" width="10.296875" style="8"/>
  </cols>
  <sheetData>
    <row r="1" spans="2:20" ht="16.5" customHeight="1" x14ac:dyDescent="0.2">
      <c r="B1" s="515" t="str">
        <f>+"１５－１　制度資金の借入金及び償還実績状況（"&amp;表紙!R21&amp;"～"&amp;表紙!R19&amp;"）　～単年度借入金を含む～"</f>
        <v>１５－１　制度資金の借入金及び償還実績状況（前々年度～前年度）　～単年度借入金を含む～</v>
      </c>
      <c r="C1" s="7"/>
      <c r="D1" s="7"/>
      <c r="E1" s="7"/>
      <c r="F1" s="7"/>
      <c r="G1" s="7"/>
      <c r="H1" s="7"/>
      <c r="I1" s="7"/>
      <c r="J1" s="7"/>
      <c r="K1" s="166"/>
    </row>
    <row r="2" spans="2:20" ht="16.5" customHeight="1" x14ac:dyDescent="0.2">
      <c r="B2" s="7"/>
      <c r="C2" s="7"/>
      <c r="D2" s="7"/>
      <c r="E2" s="7"/>
      <c r="F2" s="7"/>
      <c r="G2" s="7"/>
      <c r="H2" s="7"/>
      <c r="I2" s="7"/>
      <c r="J2" s="7"/>
      <c r="K2" s="166"/>
    </row>
    <row r="3" spans="2:20" ht="22.5" customHeight="1" x14ac:dyDescent="0.2">
      <c r="B3" s="525"/>
      <c r="C3" s="526" t="s">
        <v>209</v>
      </c>
      <c r="D3" s="526"/>
      <c r="E3" s="526"/>
      <c r="F3" s="527"/>
      <c r="G3" s="541" t="s">
        <v>220</v>
      </c>
    </row>
    <row r="4" spans="2:20" ht="16.5" customHeight="1" x14ac:dyDescent="0.2">
      <c r="R4" s="1248" t="str">
        <f>+表紙!Q20&amp;"3月31日現在"</f>
        <v>＿＿年3月31日現在</v>
      </c>
      <c r="S4" s="1248"/>
      <c r="T4" s="1248"/>
    </row>
    <row r="5" spans="2:20" ht="22.5" customHeight="1" x14ac:dyDescent="0.2">
      <c r="B5" s="528"/>
      <c r="C5" s="1249" t="s">
        <v>558</v>
      </c>
      <c r="D5" s="1250"/>
      <c r="E5" s="1250"/>
      <c r="F5" s="529"/>
      <c r="G5" s="1251"/>
      <c r="H5" s="1252"/>
      <c r="I5" s="1253"/>
      <c r="J5" s="1251"/>
      <c r="K5" s="1252"/>
      <c r="L5" s="1253"/>
      <c r="M5" s="1251"/>
      <c r="N5" s="1252"/>
      <c r="O5" s="1252"/>
      <c r="P5" s="1253"/>
      <c r="Q5" s="1254" t="s">
        <v>211</v>
      </c>
      <c r="R5" s="1255"/>
      <c r="S5" s="1255"/>
      <c r="T5" s="1256"/>
    </row>
    <row r="6" spans="2:20" ht="22.5" customHeight="1" x14ac:dyDescent="0.2">
      <c r="B6" s="530"/>
      <c r="C6" s="1240" t="s">
        <v>212</v>
      </c>
      <c r="D6" s="1241"/>
      <c r="E6" s="1241"/>
      <c r="F6" s="531"/>
      <c r="G6" s="1263" t="s">
        <v>107</v>
      </c>
      <c r="H6" s="1264"/>
      <c r="I6" s="1265"/>
      <c r="J6" s="1263" t="s">
        <v>107</v>
      </c>
      <c r="K6" s="1264"/>
      <c r="L6" s="1265"/>
      <c r="M6" s="1263" t="s">
        <v>107</v>
      </c>
      <c r="N6" s="1264"/>
      <c r="O6" s="1264"/>
      <c r="P6" s="1264"/>
      <c r="Q6" s="1231"/>
      <c r="R6" s="1232"/>
      <c r="S6" s="1232"/>
      <c r="T6" s="1233"/>
    </row>
    <row r="7" spans="2:20" ht="22.5" customHeight="1" x14ac:dyDescent="0.2">
      <c r="B7" s="530"/>
      <c r="C7" s="1240" t="s">
        <v>213</v>
      </c>
      <c r="D7" s="1241"/>
      <c r="E7" s="1241"/>
      <c r="F7" s="531"/>
      <c r="G7" s="1242" t="s">
        <v>301</v>
      </c>
      <c r="H7" s="1243"/>
      <c r="I7" s="1244"/>
      <c r="J7" s="1242" t="s">
        <v>301</v>
      </c>
      <c r="K7" s="1243"/>
      <c r="L7" s="1244"/>
      <c r="M7" s="1242" t="s">
        <v>301</v>
      </c>
      <c r="N7" s="1243"/>
      <c r="O7" s="1243"/>
      <c r="P7" s="1244"/>
      <c r="Q7" s="1234"/>
      <c r="R7" s="1235"/>
      <c r="S7" s="1235"/>
      <c r="T7" s="1236"/>
    </row>
    <row r="8" spans="2:20" ht="22.5" customHeight="1" x14ac:dyDescent="0.2">
      <c r="B8" s="532"/>
      <c r="C8" s="1245" t="s">
        <v>214</v>
      </c>
      <c r="D8" s="1246"/>
      <c r="E8" s="1246"/>
      <c r="F8" s="533"/>
      <c r="G8" s="1257" t="s">
        <v>302</v>
      </c>
      <c r="H8" s="1258"/>
      <c r="I8" s="1259"/>
      <c r="J8" s="1257" t="s">
        <v>302</v>
      </c>
      <c r="K8" s="1258"/>
      <c r="L8" s="1259"/>
      <c r="M8" s="1257" t="s">
        <v>302</v>
      </c>
      <c r="N8" s="1258"/>
      <c r="O8" s="1258"/>
      <c r="P8" s="1258"/>
      <c r="Q8" s="1234"/>
      <c r="R8" s="1235"/>
      <c r="S8" s="1235"/>
      <c r="T8" s="1236"/>
    </row>
    <row r="9" spans="2:20" ht="22.5" customHeight="1" x14ac:dyDescent="0.2">
      <c r="B9" s="534"/>
      <c r="C9" s="1247"/>
      <c r="D9" s="1247"/>
      <c r="E9" s="1247"/>
      <c r="F9" s="535"/>
      <c r="G9" s="1260" t="s">
        <v>215</v>
      </c>
      <c r="H9" s="1261"/>
      <c r="I9" s="1262"/>
      <c r="J9" s="1260" t="s">
        <v>215</v>
      </c>
      <c r="K9" s="1261"/>
      <c r="L9" s="1262"/>
      <c r="M9" s="1260" t="s">
        <v>215</v>
      </c>
      <c r="N9" s="1261"/>
      <c r="O9" s="1261"/>
      <c r="P9" s="1262"/>
      <c r="Q9" s="1234"/>
      <c r="R9" s="1235"/>
      <c r="S9" s="1235"/>
      <c r="T9" s="1236"/>
    </row>
    <row r="10" spans="2:20" ht="22.5" customHeight="1" x14ac:dyDescent="0.2">
      <c r="B10" s="530"/>
      <c r="C10" s="1240" t="s">
        <v>216</v>
      </c>
      <c r="D10" s="1241"/>
      <c r="E10" s="1241"/>
      <c r="F10" s="531"/>
      <c r="G10" s="1266"/>
      <c r="H10" s="1267"/>
      <c r="I10" s="1268"/>
      <c r="J10" s="1266"/>
      <c r="K10" s="1267"/>
      <c r="L10" s="1268"/>
      <c r="M10" s="1266"/>
      <c r="N10" s="1267"/>
      <c r="O10" s="1267"/>
      <c r="P10" s="1267"/>
      <c r="Q10" s="1234"/>
      <c r="R10" s="1235"/>
      <c r="S10" s="1235"/>
      <c r="T10" s="1236"/>
    </row>
    <row r="11" spans="2:20" ht="22.5" customHeight="1" x14ac:dyDescent="0.2">
      <c r="B11" s="530"/>
      <c r="C11" s="1240" t="s">
        <v>217</v>
      </c>
      <c r="D11" s="1241"/>
      <c r="E11" s="1241"/>
      <c r="F11" s="531"/>
      <c r="G11" s="1271"/>
      <c r="H11" s="1272"/>
      <c r="I11" s="1273"/>
      <c r="J11" s="1274"/>
      <c r="K11" s="1272"/>
      <c r="L11" s="1273"/>
      <c r="M11" s="1266"/>
      <c r="N11" s="1267"/>
      <c r="O11" s="1267"/>
      <c r="P11" s="1267"/>
      <c r="Q11" s="1234"/>
      <c r="R11" s="1235"/>
      <c r="S11" s="1235"/>
      <c r="T11" s="1236"/>
    </row>
    <row r="12" spans="2:20" ht="22.5" customHeight="1" x14ac:dyDescent="0.2">
      <c r="B12" s="530"/>
      <c r="C12" s="1240" t="s">
        <v>218</v>
      </c>
      <c r="D12" s="1241"/>
      <c r="E12" s="1241"/>
      <c r="F12" s="531"/>
      <c r="G12" s="1266"/>
      <c r="H12" s="1267"/>
      <c r="I12" s="1268"/>
      <c r="J12" s="1266"/>
      <c r="K12" s="1267"/>
      <c r="L12" s="1268"/>
      <c r="M12" s="1266"/>
      <c r="N12" s="1267"/>
      <c r="O12" s="1267"/>
      <c r="P12" s="1268"/>
      <c r="Q12" s="1234"/>
      <c r="R12" s="1235"/>
      <c r="S12" s="1235"/>
      <c r="T12" s="1236"/>
    </row>
    <row r="13" spans="2:20" ht="22.5" customHeight="1" x14ac:dyDescent="0.2">
      <c r="B13" s="530"/>
      <c r="C13" s="1240" t="s">
        <v>219</v>
      </c>
      <c r="D13" s="1241"/>
      <c r="E13" s="1241"/>
      <c r="F13" s="531"/>
      <c r="G13" s="1269" t="s">
        <v>220</v>
      </c>
      <c r="H13" s="909"/>
      <c r="I13" s="1270"/>
      <c r="J13" s="1269" t="s">
        <v>220</v>
      </c>
      <c r="K13" s="909"/>
      <c r="L13" s="1270"/>
      <c r="M13" s="1269" t="s">
        <v>220</v>
      </c>
      <c r="N13" s="909"/>
      <c r="O13" s="909"/>
      <c r="P13" s="1270"/>
      <c r="Q13" s="1237"/>
      <c r="R13" s="1238"/>
      <c r="S13" s="1238"/>
      <c r="T13" s="1239"/>
    </row>
    <row r="14" spans="2:20" ht="22.5" customHeight="1" x14ac:dyDescent="0.2">
      <c r="B14" s="532"/>
      <c r="C14" s="536"/>
      <c r="D14" s="1275" t="s">
        <v>303</v>
      </c>
      <c r="E14" s="1276"/>
      <c r="F14" s="533"/>
      <c r="G14" s="171" t="s">
        <v>221</v>
      </c>
      <c r="H14" s="171" t="s">
        <v>222</v>
      </c>
      <c r="I14" s="171" t="s">
        <v>223</v>
      </c>
      <c r="J14" s="171" t="s">
        <v>221</v>
      </c>
      <c r="K14" s="171" t="s">
        <v>222</v>
      </c>
      <c r="L14" s="171" t="s">
        <v>223</v>
      </c>
      <c r="M14" s="171" t="s">
        <v>221</v>
      </c>
      <c r="N14" s="171" t="s">
        <v>222</v>
      </c>
      <c r="O14" s="1279" t="s">
        <v>223</v>
      </c>
      <c r="P14" s="652"/>
      <c r="Q14" s="171" t="s">
        <v>221</v>
      </c>
      <c r="R14" s="652" t="s">
        <v>222</v>
      </c>
      <c r="S14" s="1280"/>
      <c r="T14" s="172" t="s">
        <v>223</v>
      </c>
    </row>
    <row r="15" spans="2:20" ht="12" customHeight="1" x14ac:dyDescent="0.2">
      <c r="B15" s="537"/>
      <c r="C15" s="538"/>
      <c r="D15" s="1277"/>
      <c r="E15" s="1277"/>
      <c r="F15" s="539"/>
      <c r="G15" s="173" t="s">
        <v>32</v>
      </c>
      <c r="H15" s="173" t="s">
        <v>32</v>
      </c>
      <c r="I15" s="173" t="s">
        <v>32</v>
      </c>
      <c r="J15" s="173" t="s">
        <v>32</v>
      </c>
      <c r="K15" s="173" t="s">
        <v>32</v>
      </c>
      <c r="L15" s="173" t="s">
        <v>32</v>
      </c>
      <c r="M15" s="173" t="s">
        <v>32</v>
      </c>
      <c r="N15" s="173" t="s">
        <v>32</v>
      </c>
      <c r="O15" s="174"/>
      <c r="P15" s="175" t="s">
        <v>32</v>
      </c>
      <c r="Q15" s="173" t="s">
        <v>32</v>
      </c>
      <c r="R15" s="176"/>
      <c r="S15" s="177" t="s">
        <v>32</v>
      </c>
      <c r="T15" s="178" t="s">
        <v>32</v>
      </c>
    </row>
    <row r="16" spans="2:20" ht="18" customHeight="1" x14ac:dyDescent="0.2">
      <c r="B16" s="534"/>
      <c r="C16" s="540"/>
      <c r="D16" s="1278"/>
      <c r="E16" s="1278"/>
      <c r="F16" s="535"/>
      <c r="G16" s="179"/>
      <c r="H16" s="179"/>
      <c r="I16" s="180">
        <f>G16+H16</f>
        <v>0</v>
      </c>
      <c r="J16" s="179"/>
      <c r="K16" s="179"/>
      <c r="L16" s="179"/>
      <c r="M16" s="179"/>
      <c r="N16" s="179"/>
      <c r="O16" s="1281"/>
      <c r="P16" s="1282"/>
      <c r="Q16" s="181"/>
      <c r="R16" s="1283"/>
      <c r="S16" s="1284"/>
      <c r="T16" s="182"/>
    </row>
    <row r="17" spans="2:20" ht="22.5" customHeight="1" x14ac:dyDescent="0.2">
      <c r="B17" s="1285" t="s">
        <v>224</v>
      </c>
      <c r="C17" s="1286"/>
      <c r="D17" s="1291" t="str">
        <f>+表紙!R21&amp;"分
の実績"</f>
        <v>前々年度分
の実績</v>
      </c>
      <c r="E17" s="1292" t="s">
        <v>293</v>
      </c>
      <c r="F17" s="1292"/>
      <c r="G17" s="183"/>
      <c r="H17" s="184"/>
      <c r="I17" s="185">
        <f>G17+H17</f>
        <v>0</v>
      </c>
      <c r="J17" s="184"/>
      <c r="K17" s="184"/>
      <c r="L17" s="185">
        <f>J17+K17</f>
        <v>0</v>
      </c>
      <c r="M17" s="184"/>
      <c r="N17" s="184"/>
      <c r="O17" s="1293">
        <f>M17+N17</f>
        <v>0</v>
      </c>
      <c r="P17" s="1294"/>
      <c r="Q17" s="186">
        <f>G17+J17+M17</f>
        <v>0</v>
      </c>
      <c r="R17" s="1295">
        <f>H17+K17+N17</f>
        <v>0</v>
      </c>
      <c r="S17" s="1296"/>
      <c r="T17" s="187">
        <f>Q17+R17</f>
        <v>0</v>
      </c>
    </row>
    <row r="18" spans="2:20" ht="22.5" customHeight="1" x14ac:dyDescent="0.2">
      <c r="B18" s="1287"/>
      <c r="C18" s="1288"/>
      <c r="D18" s="897"/>
      <c r="E18" s="1292" t="s">
        <v>294</v>
      </c>
      <c r="F18" s="1292"/>
      <c r="G18" s="184"/>
      <c r="H18" s="184"/>
      <c r="I18" s="185">
        <f>G18+H18</f>
        <v>0</v>
      </c>
      <c r="J18" s="184"/>
      <c r="K18" s="184"/>
      <c r="L18" s="188">
        <f>J18+K18</f>
        <v>0</v>
      </c>
      <c r="M18" s="184"/>
      <c r="N18" s="184"/>
      <c r="O18" s="1315">
        <f>M18+N18</f>
        <v>0</v>
      </c>
      <c r="P18" s="1316"/>
      <c r="Q18" s="186">
        <f>G18+J18+M18</f>
        <v>0</v>
      </c>
      <c r="R18" s="1310">
        <f>H18+K18+N18</f>
        <v>0</v>
      </c>
      <c r="S18" s="1311"/>
      <c r="T18" s="187">
        <f>Q18+R18</f>
        <v>0</v>
      </c>
    </row>
    <row r="19" spans="2:20" ht="12" customHeight="1" x14ac:dyDescent="0.2">
      <c r="B19" s="1287"/>
      <c r="C19" s="1288"/>
      <c r="D19" s="897"/>
      <c r="E19" s="1317" t="s">
        <v>295</v>
      </c>
      <c r="F19" s="1055"/>
      <c r="G19" s="1297">
        <f t="shared" ref="G19:N19" si="0">G17-G18</f>
        <v>0</v>
      </c>
      <c r="H19" s="1297">
        <f t="shared" si="0"/>
        <v>0</v>
      </c>
      <c r="I19" s="1297">
        <f t="shared" si="0"/>
        <v>0</v>
      </c>
      <c r="J19" s="1297">
        <f t="shared" si="0"/>
        <v>0</v>
      </c>
      <c r="K19" s="1297">
        <f t="shared" si="0"/>
        <v>0</v>
      </c>
      <c r="L19" s="1297">
        <f t="shared" si="0"/>
        <v>0</v>
      </c>
      <c r="M19" s="1297">
        <f t="shared" si="0"/>
        <v>0</v>
      </c>
      <c r="N19" s="1297">
        <f t="shared" si="0"/>
        <v>0</v>
      </c>
      <c r="O19" s="1299">
        <f>M19+N19</f>
        <v>0</v>
      </c>
      <c r="P19" s="1300"/>
      <c r="Q19" s="1297">
        <f>G19+J19+M20</f>
        <v>0</v>
      </c>
      <c r="R19" s="1299">
        <f>H19+K19+N20</f>
        <v>0</v>
      </c>
      <c r="S19" s="1303"/>
      <c r="T19" s="1313">
        <f>Q19+R19</f>
        <v>0</v>
      </c>
    </row>
    <row r="20" spans="2:20" ht="12" customHeight="1" x14ac:dyDescent="0.2">
      <c r="B20" s="1287"/>
      <c r="C20" s="1288"/>
      <c r="D20" s="899"/>
      <c r="E20" s="1318"/>
      <c r="F20" s="1319"/>
      <c r="G20" s="1320"/>
      <c r="H20" s="1298"/>
      <c r="I20" s="1298"/>
      <c r="J20" s="1298"/>
      <c r="K20" s="1298"/>
      <c r="L20" s="1298"/>
      <c r="M20" s="1298"/>
      <c r="N20" s="1298"/>
      <c r="O20" s="1301"/>
      <c r="P20" s="1302"/>
      <c r="Q20" s="1298"/>
      <c r="R20" s="1301"/>
      <c r="S20" s="1302"/>
      <c r="T20" s="1314"/>
    </row>
    <row r="21" spans="2:20" ht="24.75" customHeight="1" x14ac:dyDescent="0.2">
      <c r="B21" s="1287"/>
      <c r="C21" s="1288"/>
      <c r="D21" s="1291" t="str">
        <f>+表紙!R19&amp;"分
の実績"</f>
        <v>前年度分
の実績</v>
      </c>
      <c r="E21" s="1306" t="s">
        <v>296</v>
      </c>
      <c r="F21" s="1307"/>
      <c r="G21" s="181"/>
      <c r="H21" s="190"/>
      <c r="I21" s="190"/>
      <c r="J21" s="190"/>
      <c r="K21" s="190"/>
      <c r="L21" s="190"/>
      <c r="M21" s="190"/>
      <c r="N21" s="190"/>
      <c r="O21" s="1308"/>
      <c r="P21" s="1309"/>
      <c r="Q21" s="186">
        <f>G21+J21+M21</f>
        <v>0</v>
      </c>
      <c r="R21" s="1310">
        <f>H21+K21+N21</f>
        <v>0</v>
      </c>
      <c r="S21" s="1311"/>
      <c r="T21" s="187">
        <f>Q21+R21</f>
        <v>0</v>
      </c>
    </row>
    <row r="22" spans="2:20" ht="21.75" customHeight="1" x14ac:dyDescent="0.2">
      <c r="B22" s="1287"/>
      <c r="C22" s="1288"/>
      <c r="D22" s="1304"/>
      <c r="E22" s="1306" t="s">
        <v>297</v>
      </c>
      <c r="F22" s="1307"/>
      <c r="G22" s="181"/>
      <c r="H22" s="190"/>
      <c r="I22" s="190"/>
      <c r="J22" s="190"/>
      <c r="K22" s="190"/>
      <c r="L22" s="190"/>
      <c r="M22" s="190"/>
      <c r="N22" s="190"/>
      <c r="O22" s="1308"/>
      <c r="P22" s="1309"/>
      <c r="Q22" s="191">
        <f>G22+J22+M22</f>
        <v>0</v>
      </c>
      <c r="R22" s="1310">
        <f>H22+K22+N22</f>
        <v>0</v>
      </c>
      <c r="S22" s="1311"/>
      <c r="T22" s="192">
        <f>Q22+R22</f>
        <v>0</v>
      </c>
    </row>
    <row r="23" spans="2:20" ht="24" customHeight="1" x14ac:dyDescent="0.2">
      <c r="B23" s="1287"/>
      <c r="C23" s="1288"/>
      <c r="D23" s="1305"/>
      <c r="E23" s="1312" t="s">
        <v>298</v>
      </c>
      <c r="F23" s="1307"/>
      <c r="G23" s="180">
        <f t="shared" ref="G23:O23" si="1">G21-G22</f>
        <v>0</v>
      </c>
      <c r="H23" s="193">
        <f t="shared" si="1"/>
        <v>0</v>
      </c>
      <c r="I23" s="193">
        <f t="shared" si="1"/>
        <v>0</v>
      </c>
      <c r="J23" s="189">
        <f t="shared" si="1"/>
        <v>0</v>
      </c>
      <c r="K23" s="189">
        <f t="shared" si="1"/>
        <v>0</v>
      </c>
      <c r="L23" s="189">
        <f t="shared" si="1"/>
        <v>0</v>
      </c>
      <c r="M23" s="189">
        <f t="shared" si="1"/>
        <v>0</v>
      </c>
      <c r="N23" s="189">
        <f t="shared" si="1"/>
        <v>0</v>
      </c>
      <c r="O23" s="1321">
        <f t="shared" si="1"/>
        <v>0</v>
      </c>
      <c r="P23" s="1322"/>
      <c r="Q23" s="186">
        <f>G23+J23+M23</f>
        <v>0</v>
      </c>
      <c r="R23" s="1323">
        <f>H23+K23+N24</f>
        <v>0</v>
      </c>
      <c r="S23" s="1322"/>
      <c r="T23" s="192">
        <f>Q23+R23</f>
        <v>0</v>
      </c>
    </row>
    <row r="24" spans="2:20" ht="22.5" customHeight="1" x14ac:dyDescent="0.2">
      <c r="B24" s="1287"/>
      <c r="C24" s="1288"/>
      <c r="D24" s="1291" t="str">
        <f>+表紙!R19&amp;"
までの実績"</f>
        <v>前年度
までの実績</v>
      </c>
      <c r="E24" s="1292" t="s">
        <v>299</v>
      </c>
      <c r="F24" s="1292"/>
      <c r="G24" s="184"/>
      <c r="H24" s="184"/>
      <c r="I24" s="185">
        <f>G24+H24</f>
        <v>0</v>
      </c>
      <c r="J24" s="184"/>
      <c r="K24" s="184"/>
      <c r="L24" s="188">
        <f>J24+K24</f>
        <v>0</v>
      </c>
      <c r="M24" s="184"/>
      <c r="N24" s="184"/>
      <c r="O24" s="1315">
        <f>M24+N24</f>
        <v>0</v>
      </c>
      <c r="P24" s="1316"/>
      <c r="Q24" s="186">
        <f>G24+J24+M24</f>
        <v>0</v>
      </c>
      <c r="R24" s="1323">
        <f>H24+K24+N24</f>
        <v>0</v>
      </c>
      <c r="S24" s="1322"/>
      <c r="T24" s="192">
        <f>Q24+R24</f>
        <v>0</v>
      </c>
    </row>
    <row r="25" spans="2:20" ht="22.5" customHeight="1" x14ac:dyDescent="0.2">
      <c r="B25" s="1287"/>
      <c r="C25" s="1288"/>
      <c r="D25" s="897"/>
      <c r="E25" s="1292" t="s">
        <v>300</v>
      </c>
      <c r="F25" s="1292"/>
      <c r="G25" s="184"/>
      <c r="H25" s="184"/>
      <c r="I25" s="188">
        <f>G25+H25</f>
        <v>0</v>
      </c>
      <c r="J25" s="184"/>
      <c r="K25" s="184"/>
      <c r="L25" s="188">
        <f>J25+K25</f>
        <v>0</v>
      </c>
      <c r="M25" s="184"/>
      <c r="N25" s="184"/>
      <c r="O25" s="1331">
        <f>M25+N25</f>
        <v>0</v>
      </c>
      <c r="P25" s="1332"/>
      <c r="Q25" s="186">
        <f>G25+J25+M25</f>
        <v>0</v>
      </c>
      <c r="R25" s="1323">
        <f>H25+K25+N25</f>
        <v>0</v>
      </c>
      <c r="S25" s="1322"/>
      <c r="T25" s="192">
        <f>Q25+R25</f>
        <v>0</v>
      </c>
    </row>
    <row r="26" spans="2:20" ht="12" customHeight="1" x14ac:dyDescent="0.2">
      <c r="B26" s="1287"/>
      <c r="C26" s="1288"/>
      <c r="D26" s="897"/>
      <c r="E26" s="1317" t="s">
        <v>304</v>
      </c>
      <c r="F26" s="1055"/>
      <c r="G26" s="1297">
        <f t="shared" ref="G26:L26" si="2">G24-G25</f>
        <v>0</v>
      </c>
      <c r="H26" s="1297">
        <f t="shared" si="2"/>
        <v>0</v>
      </c>
      <c r="I26" s="1297">
        <f t="shared" si="2"/>
        <v>0</v>
      </c>
      <c r="J26" s="1297">
        <f t="shared" si="2"/>
        <v>0</v>
      </c>
      <c r="K26" s="1297">
        <f t="shared" si="2"/>
        <v>0</v>
      </c>
      <c r="L26" s="1297">
        <f t="shared" si="2"/>
        <v>0</v>
      </c>
      <c r="M26" s="1297">
        <f>M24-M25</f>
        <v>0</v>
      </c>
      <c r="N26" s="1297">
        <f>N24-N25</f>
        <v>0</v>
      </c>
      <c r="O26" s="1299">
        <f>M26+N26</f>
        <v>0</v>
      </c>
      <c r="P26" s="1300"/>
      <c r="Q26" s="1328">
        <f>G26+J26+M27</f>
        <v>0</v>
      </c>
      <c r="R26" s="1329">
        <v>0</v>
      </c>
      <c r="S26" s="1330"/>
      <c r="T26" s="1324">
        <v>0</v>
      </c>
    </row>
    <row r="27" spans="2:20" ht="12" customHeight="1" x14ac:dyDescent="0.2">
      <c r="B27" s="1289"/>
      <c r="C27" s="1290"/>
      <c r="D27" s="899"/>
      <c r="E27" s="1318"/>
      <c r="F27" s="1319"/>
      <c r="G27" s="1320"/>
      <c r="H27" s="1298"/>
      <c r="I27" s="1298"/>
      <c r="J27" s="1298"/>
      <c r="K27" s="1298"/>
      <c r="L27" s="1298"/>
      <c r="M27" s="1298"/>
      <c r="N27" s="1298"/>
      <c r="O27" s="1301"/>
      <c r="P27" s="1302"/>
      <c r="Q27" s="1298"/>
      <c r="R27" s="1301"/>
      <c r="S27" s="1302"/>
      <c r="T27" s="1314"/>
    </row>
    <row r="28" spans="2:20" ht="22.5" customHeight="1" x14ac:dyDescent="0.2">
      <c r="B28" s="534"/>
      <c r="C28" s="1325" t="s">
        <v>305</v>
      </c>
      <c r="D28" s="1247"/>
      <c r="E28" s="1247"/>
      <c r="F28" s="531"/>
      <c r="G28" s="185">
        <f>G16-G25</f>
        <v>0</v>
      </c>
      <c r="H28" s="188">
        <f>H16-H25</f>
        <v>0</v>
      </c>
      <c r="I28" s="185">
        <f>G28+H28</f>
        <v>0</v>
      </c>
      <c r="J28" s="188">
        <f>J16-J25</f>
        <v>0</v>
      </c>
      <c r="K28" s="188">
        <f>K16-K25</f>
        <v>0</v>
      </c>
      <c r="L28" s="188">
        <f>J28+K28</f>
        <v>0</v>
      </c>
      <c r="M28" s="188">
        <f>M16-M25</f>
        <v>0</v>
      </c>
      <c r="N28" s="188">
        <f>N16-N25</f>
        <v>0</v>
      </c>
      <c r="O28" s="1315">
        <f>M28+N28</f>
        <v>0</v>
      </c>
      <c r="P28" s="1316"/>
      <c r="Q28" s="180">
        <f>G28+J28+M28</f>
        <v>0</v>
      </c>
      <c r="R28" s="1326">
        <f>H28+K28+N28</f>
        <v>0</v>
      </c>
      <c r="S28" s="1327"/>
      <c r="T28" s="194">
        <f>Q28+R28</f>
        <v>0</v>
      </c>
    </row>
    <row r="29" spans="2:20" ht="13" customHeight="1" x14ac:dyDescent="0.2">
      <c r="B29" s="1333" t="s">
        <v>87</v>
      </c>
      <c r="C29" s="1334"/>
      <c r="D29" s="1334"/>
      <c r="E29" s="196" t="s">
        <v>597</v>
      </c>
      <c r="F29" s="14"/>
      <c r="G29" s="14"/>
      <c r="H29" s="14"/>
      <c r="I29" s="14"/>
      <c r="J29" s="14"/>
      <c r="K29" s="14"/>
      <c r="L29" s="14"/>
      <c r="M29" s="14"/>
      <c r="N29" s="14"/>
      <c r="O29" s="14"/>
      <c r="P29" s="542"/>
      <c r="Q29" s="1336" t="s">
        <v>344</v>
      </c>
      <c r="R29" s="1337"/>
      <c r="S29" s="1338" t="s">
        <v>225</v>
      </c>
      <c r="T29" s="1339"/>
    </row>
    <row r="30" spans="2:20" ht="13" customHeight="1" x14ac:dyDescent="0.2">
      <c r="B30" s="1335"/>
      <c r="C30" s="649"/>
      <c r="D30" s="649"/>
      <c r="E30" s="198" t="s">
        <v>226</v>
      </c>
      <c r="F30" s="14"/>
      <c r="G30" s="14"/>
      <c r="H30" s="14"/>
      <c r="I30" s="14"/>
      <c r="J30" s="14"/>
      <c r="K30" s="14"/>
      <c r="L30" s="14"/>
      <c r="M30" s="14"/>
      <c r="N30" s="14"/>
      <c r="O30" s="14"/>
      <c r="P30" s="543"/>
      <c r="Q30" s="1340" t="s">
        <v>227</v>
      </c>
      <c r="R30" s="1342"/>
      <c r="S30" s="1340"/>
      <c r="T30" s="1341"/>
    </row>
    <row r="31" spans="2:20" ht="22.5" customHeight="1" x14ac:dyDescent="0.2">
      <c r="B31" s="12"/>
      <c r="C31" s="14" t="s">
        <v>598</v>
      </c>
      <c r="D31" s="14"/>
      <c r="E31" s="14"/>
      <c r="F31" s="14"/>
      <c r="G31" s="14"/>
      <c r="H31" s="14"/>
      <c r="I31" s="14"/>
      <c r="J31" s="14"/>
      <c r="K31" s="14"/>
      <c r="L31" s="14"/>
      <c r="M31" s="14"/>
      <c r="N31" s="14"/>
      <c r="O31" s="14"/>
      <c r="P31" s="1343" t="str">
        <f>+表紙!R21&amp;"分実績"</f>
        <v>前々年度分実績</v>
      </c>
      <c r="Q31" s="1346"/>
      <c r="R31" s="1346"/>
      <c r="S31" s="1347"/>
      <c r="T31" s="1348"/>
    </row>
    <row r="32" spans="2:20" ht="22.5" customHeight="1" x14ac:dyDescent="0.2">
      <c r="B32" s="12"/>
      <c r="C32" s="14" t="s">
        <v>228</v>
      </c>
      <c r="D32" s="14"/>
      <c r="E32" s="14"/>
      <c r="F32" s="14"/>
      <c r="G32" s="14"/>
      <c r="H32" s="14"/>
      <c r="I32" s="14"/>
      <c r="J32" s="14"/>
      <c r="K32" s="14"/>
      <c r="L32" s="14"/>
      <c r="M32" s="14"/>
      <c r="N32" s="14"/>
      <c r="O32" s="14"/>
      <c r="P32" s="1344"/>
      <c r="Q32" s="1349"/>
      <c r="R32" s="1346"/>
      <c r="S32" s="1347"/>
      <c r="T32" s="1348"/>
    </row>
    <row r="33" spans="2:20" ht="22.5" customHeight="1" x14ac:dyDescent="0.2">
      <c r="B33" s="12"/>
      <c r="C33" s="14" t="s">
        <v>229</v>
      </c>
      <c r="D33" s="14"/>
      <c r="E33" s="14"/>
      <c r="F33" s="14"/>
      <c r="G33" s="14"/>
      <c r="H33" s="14"/>
      <c r="I33" s="14"/>
      <c r="J33" s="14"/>
      <c r="K33" s="14"/>
      <c r="L33" s="14"/>
      <c r="M33" s="14"/>
      <c r="N33" s="14"/>
      <c r="O33" s="14"/>
      <c r="P33" s="1345"/>
      <c r="Q33" s="1350"/>
      <c r="R33" s="1350"/>
      <c r="S33" s="1347"/>
      <c r="T33" s="1348"/>
    </row>
    <row r="34" spans="2:20" ht="22.5" customHeight="1" x14ac:dyDescent="0.2">
      <c r="B34" s="12"/>
      <c r="C34" s="14" t="s">
        <v>230</v>
      </c>
      <c r="D34" s="14"/>
      <c r="E34" s="14"/>
      <c r="F34" s="14"/>
      <c r="G34" s="14"/>
      <c r="H34" s="14"/>
      <c r="I34" s="14"/>
      <c r="J34" s="14"/>
      <c r="K34" s="14"/>
      <c r="L34" s="14"/>
      <c r="M34" s="14"/>
      <c r="N34" s="14"/>
      <c r="O34" s="14"/>
      <c r="P34" s="1343" t="str">
        <f>+表紙!R19&amp;"分実績"</f>
        <v>前年度分実績</v>
      </c>
      <c r="Q34" s="1350"/>
      <c r="R34" s="1350"/>
      <c r="S34" s="1347"/>
      <c r="T34" s="1348"/>
    </row>
    <row r="35" spans="2:20" ht="22.5" customHeight="1" x14ac:dyDescent="0.2">
      <c r="B35" s="12"/>
      <c r="C35" s="14" t="str">
        <f>+"○　"&amp;表紙!R21&amp;"・"&amp;表紙!R19&amp;"の実績は適当か"</f>
        <v>○　前々年度・前年度の実績は適当か</v>
      </c>
      <c r="D35" s="14"/>
      <c r="E35" s="14"/>
      <c r="F35" s="14"/>
      <c r="G35" s="14"/>
      <c r="H35" s="14"/>
      <c r="I35" s="14"/>
      <c r="J35" s="14"/>
      <c r="K35" s="14"/>
      <c r="L35" s="14"/>
      <c r="M35" s="14"/>
      <c r="N35" s="14"/>
      <c r="O35" s="14"/>
      <c r="P35" s="1344"/>
      <c r="Q35" s="1350"/>
      <c r="R35" s="1350"/>
      <c r="S35" s="1347"/>
      <c r="T35" s="1348"/>
    </row>
    <row r="36" spans="2:20" ht="22.5" customHeight="1" x14ac:dyDescent="0.2">
      <c r="B36" s="12"/>
      <c r="C36" s="14"/>
      <c r="D36" s="14"/>
      <c r="E36" s="14"/>
      <c r="F36" s="14"/>
      <c r="G36" s="14"/>
      <c r="H36" s="14"/>
      <c r="I36" s="14"/>
      <c r="J36" s="14"/>
      <c r="K36" s="14"/>
      <c r="L36" s="14"/>
      <c r="M36" s="14"/>
      <c r="N36" s="14"/>
      <c r="O36" s="14"/>
      <c r="P36" s="1345"/>
      <c r="Q36" s="1350"/>
      <c r="R36" s="1350"/>
      <c r="S36" s="1347"/>
      <c r="T36" s="1348"/>
    </row>
    <row r="37" spans="2:20" ht="22.5" customHeight="1" x14ac:dyDescent="0.2">
      <c r="B37" s="32"/>
      <c r="C37" s="9"/>
      <c r="D37" s="9"/>
      <c r="E37" s="9"/>
      <c r="F37" s="9"/>
      <c r="G37" s="9"/>
      <c r="H37" s="9"/>
      <c r="I37" s="9"/>
      <c r="J37" s="9"/>
      <c r="K37" s="9"/>
      <c r="L37" s="9"/>
      <c r="M37" s="9"/>
      <c r="N37" s="9"/>
      <c r="O37" s="9"/>
      <c r="P37" s="544"/>
      <c r="Q37" s="1351" t="s">
        <v>223</v>
      </c>
      <c r="R37" s="1351"/>
      <c r="S37" s="1352">
        <f>SUM(S31:T36)</f>
        <v>0</v>
      </c>
      <c r="T37" s="1353"/>
    </row>
    <row r="38" spans="2:20" ht="16.5" customHeight="1" x14ac:dyDescent="0.2">
      <c r="B38" s="34" t="s">
        <v>599</v>
      </c>
    </row>
    <row r="39" spans="2:20" ht="16.5" customHeight="1" x14ac:dyDescent="0.2">
      <c r="B39" s="60" t="str">
        <f>+"　　　２　"&amp;表紙!R19&amp;"に一般検査を実施した法人・施設は、"&amp;表紙!R21&amp;"分の作成は不要であること。"</f>
        <v>　　　２　前年度に一般検査を実施した法人・施設は、前々年度分の作成は不要であること。</v>
      </c>
    </row>
    <row r="40" spans="2:20" ht="16.5" customHeight="1" x14ac:dyDescent="0.2"/>
    <row r="41" spans="2:20" ht="16.5" customHeight="1" x14ac:dyDescent="0.2"/>
    <row r="42" spans="2:20" ht="16.5" customHeight="1" x14ac:dyDescent="0.2"/>
    <row r="43" spans="2:20" ht="16.5" customHeight="1" x14ac:dyDescent="0.2"/>
    <row r="44" spans="2:20" ht="16.5" customHeight="1" x14ac:dyDescent="0.2"/>
    <row r="45" spans="2:20" ht="16.5" customHeight="1" x14ac:dyDescent="0.2"/>
    <row r="46" spans="2:20" ht="16.5" customHeight="1" x14ac:dyDescent="0.2"/>
    <row r="47" spans="2:20" ht="16.5" customHeight="1" x14ac:dyDescent="0.2"/>
    <row r="48" spans="2:20"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117">
    <mergeCell ref="Q37:R37"/>
    <mergeCell ref="S37:T37"/>
    <mergeCell ref="S33:T33"/>
    <mergeCell ref="P34:P36"/>
    <mergeCell ref="Q34:R34"/>
    <mergeCell ref="S34:T34"/>
    <mergeCell ref="Q35:R35"/>
    <mergeCell ref="S35:T35"/>
    <mergeCell ref="Q36:R36"/>
    <mergeCell ref="S36:T36"/>
    <mergeCell ref="B29:D30"/>
    <mergeCell ref="Q29:R29"/>
    <mergeCell ref="S29:T30"/>
    <mergeCell ref="Q30:R30"/>
    <mergeCell ref="P31:P33"/>
    <mergeCell ref="Q31:R31"/>
    <mergeCell ref="S31:T31"/>
    <mergeCell ref="Q32:R32"/>
    <mergeCell ref="S32:T32"/>
    <mergeCell ref="Q33:R33"/>
    <mergeCell ref="O23:P23"/>
    <mergeCell ref="R23:S23"/>
    <mergeCell ref="T26:T27"/>
    <mergeCell ref="C28:E28"/>
    <mergeCell ref="O28:P28"/>
    <mergeCell ref="R28:S28"/>
    <mergeCell ref="I26:I27"/>
    <mergeCell ref="J26:J27"/>
    <mergeCell ref="K26:K27"/>
    <mergeCell ref="D24:D27"/>
    <mergeCell ref="E24:F24"/>
    <mergeCell ref="O24:P24"/>
    <mergeCell ref="Q26:Q27"/>
    <mergeCell ref="R26:S27"/>
    <mergeCell ref="R24:S24"/>
    <mergeCell ref="E25:F25"/>
    <mergeCell ref="O25:P25"/>
    <mergeCell ref="R25:S25"/>
    <mergeCell ref="E26:F27"/>
    <mergeCell ref="G26:G27"/>
    <mergeCell ref="H26:H27"/>
    <mergeCell ref="L26:L27"/>
    <mergeCell ref="M26:M27"/>
    <mergeCell ref="N26:N27"/>
    <mergeCell ref="T19:T20"/>
    <mergeCell ref="E18:F18"/>
    <mergeCell ref="O18:P18"/>
    <mergeCell ref="R18:S18"/>
    <mergeCell ref="E19:F20"/>
    <mergeCell ref="G19:G20"/>
    <mergeCell ref="H19:H20"/>
    <mergeCell ref="I19:I20"/>
    <mergeCell ref="J19:J20"/>
    <mergeCell ref="K19:K20"/>
    <mergeCell ref="L19:L20"/>
    <mergeCell ref="D14:E16"/>
    <mergeCell ref="O14:P14"/>
    <mergeCell ref="R14:S14"/>
    <mergeCell ref="O16:P16"/>
    <mergeCell ref="R16:S16"/>
    <mergeCell ref="B17:C27"/>
    <mergeCell ref="D17:D20"/>
    <mergeCell ref="E17:F17"/>
    <mergeCell ref="O17:P17"/>
    <mergeCell ref="R17:S17"/>
    <mergeCell ref="M19:M20"/>
    <mergeCell ref="N19:N20"/>
    <mergeCell ref="O19:P20"/>
    <mergeCell ref="Q19:Q20"/>
    <mergeCell ref="R19:S20"/>
    <mergeCell ref="D21:D23"/>
    <mergeCell ref="E21:F21"/>
    <mergeCell ref="O21:P21"/>
    <mergeCell ref="O26:P27"/>
    <mergeCell ref="R21:S21"/>
    <mergeCell ref="E22:F22"/>
    <mergeCell ref="O22:P22"/>
    <mergeCell ref="R22:S22"/>
    <mergeCell ref="E23:F23"/>
    <mergeCell ref="J12:L12"/>
    <mergeCell ref="M12:P12"/>
    <mergeCell ref="C13:E13"/>
    <mergeCell ref="G13:I13"/>
    <mergeCell ref="J13:L13"/>
    <mergeCell ref="M13:P13"/>
    <mergeCell ref="C10:E10"/>
    <mergeCell ref="G10:I10"/>
    <mergeCell ref="J10:L10"/>
    <mergeCell ref="M10:P10"/>
    <mergeCell ref="C11:E11"/>
    <mergeCell ref="G11:I11"/>
    <mergeCell ref="J11:L11"/>
    <mergeCell ref="M11:P11"/>
    <mergeCell ref="Q6:T13"/>
    <mergeCell ref="C7:E7"/>
    <mergeCell ref="G7:I7"/>
    <mergeCell ref="J7:L7"/>
    <mergeCell ref="M7:P7"/>
    <mergeCell ref="C8:E9"/>
    <mergeCell ref="R4:T4"/>
    <mergeCell ref="C5:E5"/>
    <mergeCell ref="G5:I5"/>
    <mergeCell ref="J5:L5"/>
    <mergeCell ref="M5:P5"/>
    <mergeCell ref="Q5:T5"/>
    <mergeCell ref="G8:I8"/>
    <mergeCell ref="J8:L8"/>
    <mergeCell ref="M8:P8"/>
    <mergeCell ref="G9:I9"/>
    <mergeCell ref="J9:L9"/>
    <mergeCell ref="M9:P9"/>
    <mergeCell ref="C6:E6"/>
    <mergeCell ref="G6:I6"/>
    <mergeCell ref="J6:L6"/>
    <mergeCell ref="M6:P6"/>
    <mergeCell ref="C12:E12"/>
    <mergeCell ref="G12:I12"/>
  </mergeCells>
  <phoneticPr fontId="13"/>
  <dataValidations count="1">
    <dataValidation type="list" allowBlank="1" showInputMessage="1" showErrorMessage="1" sqref="G3 G13 J13 M13" xr:uid="{00000000-0002-0000-0E00-000000000000}">
      <formula1>"有　・　無,有,無"</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landscape" blackAndWhite="1" r:id="rId1"/>
  <headerFooter>
    <oddFooter xml:space="preserve">&amp;C- 13 -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56"/>
  <sheetViews>
    <sheetView showWhiteSpace="0" zoomScale="85" zoomScaleNormal="85" workbookViewId="0">
      <selection activeCell="B1" sqref="B1"/>
    </sheetView>
  </sheetViews>
  <sheetFormatPr defaultColWidth="10.296875" defaultRowHeight="12" x14ac:dyDescent="0.2"/>
  <cols>
    <col min="1" max="1" width="3.69921875" style="8" customWidth="1"/>
    <col min="2" max="2" width="2.09765625" style="8" customWidth="1"/>
    <col min="3" max="3" width="3" style="8" customWidth="1"/>
    <col min="4" max="4" width="15.59765625" style="8" customWidth="1"/>
    <col min="5" max="5" width="12.09765625" style="8" customWidth="1"/>
    <col min="6" max="6" width="2.09765625" style="8" customWidth="1"/>
    <col min="7" max="14" width="13.296875" style="8" customWidth="1"/>
    <col min="15" max="15" width="10.296875" style="8" customWidth="1"/>
    <col min="16" max="16" width="3.69921875" style="8" customWidth="1"/>
    <col min="17" max="17" width="13.296875" style="8" customWidth="1"/>
    <col min="18" max="18" width="9.296875" style="8" customWidth="1"/>
    <col min="19" max="19" width="4.69921875" style="8" customWidth="1"/>
    <col min="20" max="20" width="13.296875" style="8" customWidth="1"/>
    <col min="21" max="16384" width="10.296875" style="8"/>
  </cols>
  <sheetData>
    <row r="1" spans="2:20" ht="16.5" customHeight="1" x14ac:dyDescent="0.2">
      <c r="B1" s="515" t="str">
        <f>+"１５－２　市中銀行等からの借入金及び償還実績状況（"&amp;表紙!R21&amp;"～"&amp;表紙!R19&amp;"）～単年度借入金を含む～"</f>
        <v>１５－２　市中銀行等からの借入金及び償還実績状況（前々年度～前年度）～単年度借入金を含む～</v>
      </c>
      <c r="C1" s="7"/>
      <c r="D1" s="7"/>
      <c r="E1" s="7"/>
      <c r="F1" s="7"/>
      <c r="G1" s="7"/>
      <c r="H1" s="7"/>
      <c r="I1" s="7"/>
      <c r="J1" s="7"/>
      <c r="K1" s="166"/>
    </row>
    <row r="2" spans="2:20" ht="16.5" customHeight="1" x14ac:dyDescent="0.2">
      <c r="B2" s="7"/>
      <c r="C2" s="7"/>
      <c r="D2" s="7"/>
      <c r="E2" s="7"/>
      <c r="F2" s="7"/>
      <c r="G2" s="7"/>
      <c r="H2" s="7"/>
      <c r="I2" s="7"/>
      <c r="J2" s="7"/>
      <c r="K2" s="166"/>
    </row>
    <row r="3" spans="2:20" ht="22.5" customHeight="1" x14ac:dyDescent="0.2">
      <c r="B3" s="525"/>
      <c r="C3" s="526" t="s">
        <v>209</v>
      </c>
      <c r="D3" s="526"/>
      <c r="E3" s="526"/>
      <c r="F3" s="527"/>
      <c r="G3" s="541" t="s">
        <v>220</v>
      </c>
    </row>
    <row r="4" spans="2:20" ht="16.5" customHeight="1" x14ac:dyDescent="0.2">
      <c r="R4" s="1248" t="str">
        <f>+表紙!Q20&amp;"3月31日現在"</f>
        <v>＿＿年3月31日現在</v>
      </c>
      <c r="S4" s="1248"/>
      <c r="T4" s="1248"/>
    </row>
    <row r="5" spans="2:20" ht="22.5" customHeight="1" x14ac:dyDescent="0.2">
      <c r="B5" s="528"/>
      <c r="C5" s="1249" t="s">
        <v>210</v>
      </c>
      <c r="D5" s="1250"/>
      <c r="E5" s="1250"/>
      <c r="F5" s="529"/>
      <c r="G5" s="1251"/>
      <c r="H5" s="1252"/>
      <c r="I5" s="1253"/>
      <c r="J5" s="1251"/>
      <c r="K5" s="1252"/>
      <c r="L5" s="1253"/>
      <c r="M5" s="1251"/>
      <c r="N5" s="1252"/>
      <c r="O5" s="1252"/>
      <c r="P5" s="1253"/>
      <c r="Q5" s="1254" t="s">
        <v>211</v>
      </c>
      <c r="R5" s="1255"/>
      <c r="S5" s="1255"/>
      <c r="T5" s="1256"/>
    </row>
    <row r="6" spans="2:20" ht="22.5" customHeight="1" x14ac:dyDescent="0.2">
      <c r="B6" s="530"/>
      <c r="C6" s="1240" t="s">
        <v>212</v>
      </c>
      <c r="D6" s="1241"/>
      <c r="E6" s="1241"/>
      <c r="F6" s="531"/>
      <c r="G6" s="1263" t="s">
        <v>107</v>
      </c>
      <c r="H6" s="1264"/>
      <c r="I6" s="1265"/>
      <c r="J6" s="1263" t="s">
        <v>107</v>
      </c>
      <c r="K6" s="1264"/>
      <c r="L6" s="1265"/>
      <c r="M6" s="1263" t="s">
        <v>107</v>
      </c>
      <c r="N6" s="1264"/>
      <c r="O6" s="1264"/>
      <c r="P6" s="1264"/>
      <c r="Q6" s="1231"/>
      <c r="R6" s="1232"/>
      <c r="S6" s="1232"/>
      <c r="T6" s="1233"/>
    </row>
    <row r="7" spans="2:20" ht="22.5" customHeight="1" x14ac:dyDescent="0.2">
      <c r="B7" s="530"/>
      <c r="C7" s="1240" t="s">
        <v>213</v>
      </c>
      <c r="D7" s="1241"/>
      <c r="E7" s="1241"/>
      <c r="F7" s="531"/>
      <c r="G7" s="1242" t="s">
        <v>301</v>
      </c>
      <c r="H7" s="1243"/>
      <c r="I7" s="1244"/>
      <c r="J7" s="1242" t="s">
        <v>301</v>
      </c>
      <c r="K7" s="1243"/>
      <c r="L7" s="1244"/>
      <c r="M7" s="1242" t="s">
        <v>301</v>
      </c>
      <c r="N7" s="1243"/>
      <c r="O7" s="1243"/>
      <c r="P7" s="1244"/>
      <c r="Q7" s="1234"/>
      <c r="R7" s="1235"/>
      <c r="S7" s="1235"/>
      <c r="T7" s="1236"/>
    </row>
    <row r="8" spans="2:20" ht="22.5" customHeight="1" x14ac:dyDescent="0.2">
      <c r="B8" s="532"/>
      <c r="C8" s="1245" t="s">
        <v>214</v>
      </c>
      <c r="D8" s="1246"/>
      <c r="E8" s="1246"/>
      <c r="F8" s="533"/>
      <c r="G8" s="1257" t="s">
        <v>302</v>
      </c>
      <c r="H8" s="1258"/>
      <c r="I8" s="1259"/>
      <c r="J8" s="1257" t="s">
        <v>302</v>
      </c>
      <c r="K8" s="1258"/>
      <c r="L8" s="1259"/>
      <c r="M8" s="1257" t="s">
        <v>302</v>
      </c>
      <c r="N8" s="1258"/>
      <c r="O8" s="1258"/>
      <c r="P8" s="1258"/>
      <c r="Q8" s="1234"/>
      <c r="R8" s="1235"/>
      <c r="S8" s="1235"/>
      <c r="T8" s="1236"/>
    </row>
    <row r="9" spans="2:20" ht="22.5" customHeight="1" x14ac:dyDescent="0.2">
      <c r="B9" s="534"/>
      <c r="C9" s="1247"/>
      <c r="D9" s="1247"/>
      <c r="E9" s="1247"/>
      <c r="F9" s="535"/>
      <c r="G9" s="1260" t="s">
        <v>215</v>
      </c>
      <c r="H9" s="1261"/>
      <c r="I9" s="1262"/>
      <c r="J9" s="1260" t="s">
        <v>215</v>
      </c>
      <c r="K9" s="1261"/>
      <c r="L9" s="1262"/>
      <c r="M9" s="1260" t="s">
        <v>215</v>
      </c>
      <c r="N9" s="1261"/>
      <c r="O9" s="1261"/>
      <c r="P9" s="1262"/>
      <c r="Q9" s="1234"/>
      <c r="R9" s="1235"/>
      <c r="S9" s="1235"/>
      <c r="T9" s="1236"/>
    </row>
    <row r="10" spans="2:20" ht="22.5" customHeight="1" x14ac:dyDescent="0.2">
      <c r="B10" s="530"/>
      <c r="C10" s="1240" t="s">
        <v>216</v>
      </c>
      <c r="D10" s="1241"/>
      <c r="E10" s="1241"/>
      <c r="F10" s="531"/>
      <c r="G10" s="1266"/>
      <c r="H10" s="1267"/>
      <c r="I10" s="1268"/>
      <c r="J10" s="1266"/>
      <c r="K10" s="1267"/>
      <c r="L10" s="1268"/>
      <c r="M10" s="1266"/>
      <c r="N10" s="1267"/>
      <c r="O10" s="1267"/>
      <c r="P10" s="1267"/>
      <c r="Q10" s="1234"/>
      <c r="R10" s="1235"/>
      <c r="S10" s="1235"/>
      <c r="T10" s="1236"/>
    </row>
    <row r="11" spans="2:20" ht="22.5" customHeight="1" x14ac:dyDescent="0.2">
      <c r="B11" s="530"/>
      <c r="C11" s="1240" t="s">
        <v>217</v>
      </c>
      <c r="D11" s="1241"/>
      <c r="E11" s="1241"/>
      <c r="F11" s="531"/>
      <c r="G11" s="1271"/>
      <c r="H11" s="1272"/>
      <c r="I11" s="1273"/>
      <c r="J11" s="1274"/>
      <c r="K11" s="1272"/>
      <c r="L11" s="1273"/>
      <c r="M11" s="1266"/>
      <c r="N11" s="1267"/>
      <c r="O11" s="1267"/>
      <c r="P11" s="1267"/>
      <c r="Q11" s="1234"/>
      <c r="R11" s="1235"/>
      <c r="S11" s="1235"/>
      <c r="T11" s="1236"/>
    </row>
    <row r="12" spans="2:20" ht="22.5" customHeight="1" x14ac:dyDescent="0.2">
      <c r="B12" s="530"/>
      <c r="C12" s="1240" t="s">
        <v>218</v>
      </c>
      <c r="D12" s="1241"/>
      <c r="E12" s="1241"/>
      <c r="F12" s="531"/>
      <c r="G12" s="1266"/>
      <c r="H12" s="1267"/>
      <c r="I12" s="1268"/>
      <c r="J12" s="1266"/>
      <c r="K12" s="1267"/>
      <c r="L12" s="1268"/>
      <c r="M12" s="1266"/>
      <c r="N12" s="1267"/>
      <c r="O12" s="1267"/>
      <c r="P12" s="1268"/>
      <c r="Q12" s="1234"/>
      <c r="R12" s="1235"/>
      <c r="S12" s="1235"/>
      <c r="T12" s="1236"/>
    </row>
    <row r="13" spans="2:20" ht="22.5" customHeight="1" x14ac:dyDescent="0.2">
      <c r="B13" s="530"/>
      <c r="C13" s="1240" t="s">
        <v>219</v>
      </c>
      <c r="D13" s="1241"/>
      <c r="E13" s="1241"/>
      <c r="F13" s="531"/>
      <c r="G13" s="1269" t="s">
        <v>220</v>
      </c>
      <c r="H13" s="909"/>
      <c r="I13" s="1270"/>
      <c r="J13" s="1269" t="s">
        <v>220</v>
      </c>
      <c r="K13" s="909"/>
      <c r="L13" s="1270"/>
      <c r="M13" s="1269" t="s">
        <v>220</v>
      </c>
      <c r="N13" s="909"/>
      <c r="O13" s="909"/>
      <c r="P13" s="1270"/>
      <c r="Q13" s="1237"/>
      <c r="R13" s="1238"/>
      <c r="S13" s="1238"/>
      <c r="T13" s="1239"/>
    </row>
    <row r="14" spans="2:20" ht="22.5" customHeight="1" x14ac:dyDescent="0.2">
      <c r="B14" s="532"/>
      <c r="C14" s="536"/>
      <c r="D14" s="1275" t="s">
        <v>303</v>
      </c>
      <c r="E14" s="1276"/>
      <c r="F14" s="533"/>
      <c r="G14" s="171" t="s">
        <v>221</v>
      </c>
      <c r="H14" s="171" t="s">
        <v>222</v>
      </c>
      <c r="I14" s="171" t="s">
        <v>223</v>
      </c>
      <c r="J14" s="171" t="s">
        <v>221</v>
      </c>
      <c r="K14" s="171" t="s">
        <v>222</v>
      </c>
      <c r="L14" s="171" t="s">
        <v>223</v>
      </c>
      <c r="M14" s="171" t="s">
        <v>221</v>
      </c>
      <c r="N14" s="171" t="s">
        <v>222</v>
      </c>
      <c r="O14" s="1279" t="s">
        <v>223</v>
      </c>
      <c r="P14" s="652"/>
      <c r="Q14" s="171" t="s">
        <v>221</v>
      </c>
      <c r="R14" s="652" t="s">
        <v>222</v>
      </c>
      <c r="S14" s="1280"/>
      <c r="T14" s="172" t="s">
        <v>223</v>
      </c>
    </row>
    <row r="15" spans="2:20" ht="12" customHeight="1" x14ac:dyDescent="0.2">
      <c r="B15" s="537"/>
      <c r="C15" s="538"/>
      <c r="D15" s="1277"/>
      <c r="E15" s="1277"/>
      <c r="F15" s="539"/>
      <c r="G15" s="173" t="s">
        <v>32</v>
      </c>
      <c r="H15" s="173" t="s">
        <v>32</v>
      </c>
      <c r="I15" s="173" t="s">
        <v>32</v>
      </c>
      <c r="J15" s="173" t="s">
        <v>32</v>
      </c>
      <c r="K15" s="173" t="s">
        <v>32</v>
      </c>
      <c r="L15" s="173" t="s">
        <v>32</v>
      </c>
      <c r="M15" s="173" t="s">
        <v>32</v>
      </c>
      <c r="N15" s="173" t="s">
        <v>32</v>
      </c>
      <c r="O15" s="174"/>
      <c r="P15" s="175" t="s">
        <v>32</v>
      </c>
      <c r="Q15" s="173" t="s">
        <v>32</v>
      </c>
      <c r="R15" s="176"/>
      <c r="S15" s="177" t="s">
        <v>32</v>
      </c>
      <c r="T15" s="178" t="s">
        <v>32</v>
      </c>
    </row>
    <row r="16" spans="2:20" ht="18" customHeight="1" x14ac:dyDescent="0.2">
      <c r="B16" s="534"/>
      <c r="C16" s="540"/>
      <c r="D16" s="1278"/>
      <c r="E16" s="1278"/>
      <c r="F16" s="535"/>
      <c r="G16" s="179"/>
      <c r="H16" s="179"/>
      <c r="I16" s="179">
        <f>G16+H16</f>
        <v>0</v>
      </c>
      <c r="J16" s="179"/>
      <c r="K16" s="179"/>
      <c r="L16" s="179"/>
      <c r="M16" s="179"/>
      <c r="N16" s="179"/>
      <c r="O16" s="1281"/>
      <c r="P16" s="1282"/>
      <c r="Q16" s="181"/>
      <c r="R16" s="1283"/>
      <c r="S16" s="1284"/>
      <c r="T16" s="182"/>
    </row>
    <row r="17" spans="2:20" ht="22.5" customHeight="1" x14ac:dyDescent="0.2">
      <c r="B17" s="1285" t="s">
        <v>224</v>
      </c>
      <c r="C17" s="1286"/>
      <c r="D17" s="1291" t="str">
        <f>+表紙!R21&amp;"分
の実績"</f>
        <v>前々年度分
の実績</v>
      </c>
      <c r="E17" s="1292" t="s">
        <v>293</v>
      </c>
      <c r="F17" s="1292"/>
      <c r="G17" s="184"/>
      <c r="H17" s="184"/>
      <c r="I17" s="184">
        <f>G17+H17</f>
        <v>0</v>
      </c>
      <c r="J17" s="184"/>
      <c r="K17" s="184"/>
      <c r="L17" s="184">
        <f>J17+K17</f>
        <v>0</v>
      </c>
      <c r="M17" s="184"/>
      <c r="N17" s="184"/>
      <c r="O17" s="1358">
        <f>M17+N17</f>
        <v>0</v>
      </c>
      <c r="P17" s="1359"/>
      <c r="Q17" s="199">
        <f>G17+J17+M17</f>
        <v>0</v>
      </c>
      <c r="R17" s="1362">
        <f>H17+K17+N17</f>
        <v>0</v>
      </c>
      <c r="S17" s="1363"/>
      <c r="T17" s="200">
        <f>Q17+R17</f>
        <v>0</v>
      </c>
    </row>
    <row r="18" spans="2:20" ht="22.5" customHeight="1" x14ac:dyDescent="0.2">
      <c r="B18" s="1287"/>
      <c r="C18" s="1288"/>
      <c r="D18" s="897"/>
      <c r="E18" s="1292" t="s">
        <v>294</v>
      </c>
      <c r="F18" s="1292"/>
      <c r="G18" s="184"/>
      <c r="H18" s="184"/>
      <c r="I18" s="184">
        <f>G18+H18</f>
        <v>0</v>
      </c>
      <c r="J18" s="184"/>
      <c r="K18" s="184"/>
      <c r="L18" s="184">
        <f>J18+K18</f>
        <v>0</v>
      </c>
      <c r="M18" s="184"/>
      <c r="N18" s="184"/>
      <c r="O18" s="1358">
        <f>M18+N18</f>
        <v>0</v>
      </c>
      <c r="P18" s="1359"/>
      <c r="Q18" s="199">
        <f>G18+J18+M18</f>
        <v>0</v>
      </c>
      <c r="R18" s="1362">
        <f>H18+K18+N18</f>
        <v>0</v>
      </c>
      <c r="S18" s="1363"/>
      <c r="T18" s="200">
        <f>Q18+R18</f>
        <v>0</v>
      </c>
    </row>
    <row r="19" spans="2:20" ht="12" customHeight="1" x14ac:dyDescent="0.2">
      <c r="B19" s="1287"/>
      <c r="C19" s="1288"/>
      <c r="D19" s="897"/>
      <c r="E19" s="1317" t="s">
        <v>295</v>
      </c>
      <c r="F19" s="1055"/>
      <c r="G19" s="1360">
        <f t="shared" ref="G19:N19" si="0">G17-G18</f>
        <v>0</v>
      </c>
      <c r="H19" s="1360">
        <f t="shared" si="0"/>
        <v>0</v>
      </c>
      <c r="I19" s="1360">
        <f t="shared" si="0"/>
        <v>0</v>
      </c>
      <c r="J19" s="1360">
        <f t="shared" si="0"/>
        <v>0</v>
      </c>
      <c r="K19" s="1360">
        <f t="shared" si="0"/>
        <v>0</v>
      </c>
      <c r="L19" s="1360">
        <f t="shared" si="0"/>
        <v>0</v>
      </c>
      <c r="M19" s="1360">
        <f t="shared" si="0"/>
        <v>0</v>
      </c>
      <c r="N19" s="1360">
        <f t="shared" si="0"/>
        <v>0</v>
      </c>
      <c r="O19" s="1364">
        <f>M19+N19</f>
        <v>0</v>
      </c>
      <c r="P19" s="1365"/>
      <c r="Q19" s="1360">
        <f>G19+J19+M20</f>
        <v>0</v>
      </c>
      <c r="R19" s="1364">
        <f>H19+K19+N20</f>
        <v>0</v>
      </c>
      <c r="S19" s="1375"/>
      <c r="T19" s="1374">
        <f>Q19+R19</f>
        <v>0</v>
      </c>
    </row>
    <row r="20" spans="2:20" ht="12" customHeight="1" x14ac:dyDescent="0.2">
      <c r="B20" s="1287"/>
      <c r="C20" s="1288"/>
      <c r="D20" s="899"/>
      <c r="E20" s="1318"/>
      <c r="F20" s="1319"/>
      <c r="G20" s="1373"/>
      <c r="H20" s="1361"/>
      <c r="I20" s="1361"/>
      <c r="J20" s="1361"/>
      <c r="K20" s="1361"/>
      <c r="L20" s="1361"/>
      <c r="M20" s="1361"/>
      <c r="N20" s="1361"/>
      <c r="O20" s="1366"/>
      <c r="P20" s="1367"/>
      <c r="Q20" s="1361"/>
      <c r="R20" s="1366"/>
      <c r="S20" s="1367"/>
      <c r="T20" s="1357"/>
    </row>
    <row r="21" spans="2:20" ht="24.75" customHeight="1" x14ac:dyDescent="0.2">
      <c r="B21" s="1287"/>
      <c r="C21" s="1288"/>
      <c r="D21" s="1291" t="str">
        <f>+表紙!R19&amp;"分
の実績"</f>
        <v>前年度分
の実績</v>
      </c>
      <c r="E21" s="1306" t="s">
        <v>296</v>
      </c>
      <c r="F21" s="1307"/>
      <c r="G21" s="181"/>
      <c r="H21" s="190"/>
      <c r="I21" s="190"/>
      <c r="J21" s="190"/>
      <c r="K21" s="190"/>
      <c r="L21" s="190"/>
      <c r="M21" s="190"/>
      <c r="N21" s="190"/>
      <c r="O21" s="201"/>
      <c r="P21" s="202"/>
      <c r="Q21" s="199">
        <f>G21+J21+M21</f>
        <v>0</v>
      </c>
      <c r="R21" s="1362">
        <f>H21+K21+N21</f>
        <v>0</v>
      </c>
      <c r="S21" s="1363"/>
      <c r="T21" s="200">
        <f>Q21+R21</f>
        <v>0</v>
      </c>
    </row>
    <row r="22" spans="2:20" ht="21.75" customHeight="1" x14ac:dyDescent="0.2">
      <c r="B22" s="1287"/>
      <c r="C22" s="1288"/>
      <c r="D22" s="1304"/>
      <c r="E22" s="1306" t="s">
        <v>297</v>
      </c>
      <c r="F22" s="1307"/>
      <c r="G22" s="181"/>
      <c r="H22" s="190"/>
      <c r="I22" s="190"/>
      <c r="J22" s="190"/>
      <c r="K22" s="190"/>
      <c r="L22" s="190"/>
      <c r="M22" s="190"/>
      <c r="N22" s="190"/>
      <c r="O22" s="201"/>
      <c r="P22" s="202"/>
      <c r="Q22" s="199">
        <f>G22+J22+M22</f>
        <v>0</v>
      </c>
      <c r="R22" s="1362">
        <f>H22+K22+N22</f>
        <v>0</v>
      </c>
      <c r="S22" s="1363"/>
      <c r="T22" s="200">
        <f>Q22+R22</f>
        <v>0</v>
      </c>
    </row>
    <row r="23" spans="2:20" ht="24" customHeight="1" x14ac:dyDescent="0.2">
      <c r="B23" s="1287"/>
      <c r="C23" s="1288"/>
      <c r="D23" s="1305"/>
      <c r="E23" s="1312" t="s">
        <v>298</v>
      </c>
      <c r="F23" s="1307"/>
      <c r="G23" s="181">
        <f t="shared" ref="G23:O23" si="1">G21-G22</f>
        <v>0</v>
      </c>
      <c r="H23" s="181">
        <f t="shared" si="1"/>
        <v>0</v>
      </c>
      <c r="I23" s="181">
        <f t="shared" si="1"/>
        <v>0</v>
      </c>
      <c r="J23" s="190">
        <f t="shared" si="1"/>
        <v>0</v>
      </c>
      <c r="K23" s="190">
        <f t="shared" si="1"/>
        <v>0</v>
      </c>
      <c r="L23" s="190">
        <f t="shared" si="1"/>
        <v>0</v>
      </c>
      <c r="M23" s="190">
        <f t="shared" si="1"/>
        <v>0</v>
      </c>
      <c r="N23" s="190">
        <f t="shared" si="1"/>
        <v>0</v>
      </c>
      <c r="O23" s="1308">
        <f t="shared" si="1"/>
        <v>0</v>
      </c>
      <c r="P23" s="1309"/>
      <c r="Q23" s="199">
        <f>G23+J23+M23</f>
        <v>0</v>
      </c>
      <c r="R23" s="1371">
        <f>H23+K23+N24</f>
        <v>0</v>
      </c>
      <c r="S23" s="1309"/>
      <c r="T23" s="200">
        <f>Q23+R23</f>
        <v>0</v>
      </c>
    </row>
    <row r="24" spans="2:20" ht="22.5" customHeight="1" x14ac:dyDescent="0.2">
      <c r="B24" s="1287"/>
      <c r="C24" s="1288"/>
      <c r="D24" s="1291" t="str">
        <f>+表紙!R19&amp;"
までの実績"</f>
        <v>前年度
までの実績</v>
      </c>
      <c r="E24" s="1292" t="s">
        <v>299</v>
      </c>
      <c r="F24" s="1292"/>
      <c r="G24" s="184"/>
      <c r="H24" s="184"/>
      <c r="I24" s="184">
        <f>G24+H24</f>
        <v>0</v>
      </c>
      <c r="J24" s="184"/>
      <c r="K24" s="184"/>
      <c r="L24" s="184">
        <f>J24+K24</f>
        <v>0</v>
      </c>
      <c r="M24" s="184"/>
      <c r="N24" s="184"/>
      <c r="O24" s="1358">
        <f>M24+N24</f>
        <v>0</v>
      </c>
      <c r="P24" s="1359"/>
      <c r="Q24" s="199">
        <f>G24+J24+M24</f>
        <v>0</v>
      </c>
      <c r="R24" s="1371">
        <f>H24+K24+N24</f>
        <v>0</v>
      </c>
      <c r="S24" s="1309"/>
      <c r="T24" s="200">
        <f>Q24+R24</f>
        <v>0</v>
      </c>
    </row>
    <row r="25" spans="2:20" ht="22.5" customHeight="1" x14ac:dyDescent="0.2">
      <c r="B25" s="1287"/>
      <c r="C25" s="1288"/>
      <c r="D25" s="897"/>
      <c r="E25" s="1292" t="s">
        <v>300</v>
      </c>
      <c r="F25" s="1292"/>
      <c r="G25" s="184"/>
      <c r="H25" s="184"/>
      <c r="I25" s="184">
        <f>G25+H25</f>
        <v>0</v>
      </c>
      <c r="J25" s="184"/>
      <c r="K25" s="184"/>
      <c r="L25" s="184">
        <f>J25+K25</f>
        <v>0</v>
      </c>
      <c r="M25" s="184"/>
      <c r="N25" s="184"/>
      <c r="O25" s="1358">
        <f>M25+N25</f>
        <v>0</v>
      </c>
      <c r="P25" s="1372"/>
      <c r="Q25" s="199">
        <f>G25+J25+M25</f>
        <v>0</v>
      </c>
      <c r="R25" s="1371">
        <f>H25+K25+N25</f>
        <v>0</v>
      </c>
      <c r="S25" s="1309"/>
      <c r="T25" s="200">
        <f>Q25+R25</f>
        <v>0</v>
      </c>
    </row>
    <row r="26" spans="2:20" ht="12" customHeight="1" x14ac:dyDescent="0.2">
      <c r="B26" s="1287"/>
      <c r="C26" s="1288"/>
      <c r="D26" s="897"/>
      <c r="E26" s="1317" t="s">
        <v>304</v>
      </c>
      <c r="F26" s="1055"/>
      <c r="G26" s="1360">
        <f t="shared" ref="G26:L26" si="2">G24-G25</f>
        <v>0</v>
      </c>
      <c r="H26" s="1360">
        <f t="shared" si="2"/>
        <v>0</v>
      </c>
      <c r="I26" s="1360">
        <f t="shared" si="2"/>
        <v>0</v>
      </c>
      <c r="J26" s="1360">
        <f t="shared" si="2"/>
        <v>0</v>
      </c>
      <c r="K26" s="1360">
        <f t="shared" si="2"/>
        <v>0</v>
      </c>
      <c r="L26" s="1360">
        <f t="shared" si="2"/>
        <v>0</v>
      </c>
      <c r="M26" s="1360">
        <f>M24-M25</f>
        <v>0</v>
      </c>
      <c r="N26" s="1360">
        <f>N24-N25</f>
        <v>0</v>
      </c>
      <c r="O26" s="1364">
        <f>M26+N26</f>
        <v>0</v>
      </c>
      <c r="P26" s="1365"/>
      <c r="Q26" s="1368">
        <f>G26+J26+M27</f>
        <v>0</v>
      </c>
      <c r="R26" s="1369">
        <v>0</v>
      </c>
      <c r="S26" s="1370"/>
      <c r="T26" s="1356">
        <v>0</v>
      </c>
    </row>
    <row r="27" spans="2:20" ht="12" customHeight="1" x14ac:dyDescent="0.2">
      <c r="B27" s="1289"/>
      <c r="C27" s="1290"/>
      <c r="D27" s="899"/>
      <c r="E27" s="1318"/>
      <c r="F27" s="1319"/>
      <c r="G27" s="1373"/>
      <c r="H27" s="1361"/>
      <c r="I27" s="1361"/>
      <c r="J27" s="1361"/>
      <c r="K27" s="1361"/>
      <c r="L27" s="1361"/>
      <c r="M27" s="1361"/>
      <c r="N27" s="1361"/>
      <c r="O27" s="1366"/>
      <c r="P27" s="1367"/>
      <c r="Q27" s="1361"/>
      <c r="R27" s="1366"/>
      <c r="S27" s="1367"/>
      <c r="T27" s="1357"/>
    </row>
    <row r="28" spans="2:20" ht="22.5" customHeight="1" x14ac:dyDescent="0.2">
      <c r="B28" s="534"/>
      <c r="C28" s="1325" t="s">
        <v>305</v>
      </c>
      <c r="D28" s="1247"/>
      <c r="E28" s="1247"/>
      <c r="F28" s="531"/>
      <c r="G28" s="184">
        <f>G16-G25</f>
        <v>0</v>
      </c>
      <c r="H28" s="184">
        <f>H16-H25</f>
        <v>0</v>
      </c>
      <c r="I28" s="184">
        <f>G28+H28</f>
        <v>0</v>
      </c>
      <c r="J28" s="184">
        <f>J16-J25</f>
        <v>0</v>
      </c>
      <c r="K28" s="184">
        <f>K16-K25</f>
        <v>0</v>
      </c>
      <c r="L28" s="184">
        <f>J28+K28</f>
        <v>0</v>
      </c>
      <c r="M28" s="184">
        <f>M16-M25</f>
        <v>0</v>
      </c>
      <c r="N28" s="184">
        <f>N16-N25</f>
        <v>0</v>
      </c>
      <c r="O28" s="1358">
        <f>M28+N28</f>
        <v>0</v>
      </c>
      <c r="P28" s="1359"/>
      <c r="Q28" s="181">
        <f>G28+J28+M28</f>
        <v>0</v>
      </c>
      <c r="R28" s="1283">
        <f>H28+K28+N28</f>
        <v>0</v>
      </c>
      <c r="S28" s="1284"/>
      <c r="T28" s="182">
        <f>Q28+R28</f>
        <v>0</v>
      </c>
    </row>
    <row r="29" spans="2:20" ht="13" customHeight="1" x14ac:dyDescent="0.2">
      <c r="B29" s="1333" t="s">
        <v>87</v>
      </c>
      <c r="C29" s="1334"/>
      <c r="D29" s="1334"/>
      <c r="E29" s="196" t="s">
        <v>597</v>
      </c>
      <c r="F29" s="14"/>
      <c r="G29" s="14"/>
      <c r="H29" s="14"/>
      <c r="I29" s="14"/>
      <c r="J29" s="14"/>
      <c r="K29" s="14"/>
      <c r="L29" s="14"/>
      <c r="M29" s="14"/>
      <c r="N29" s="14"/>
      <c r="O29" s="14"/>
      <c r="P29" s="542"/>
      <c r="Q29" s="1336" t="s">
        <v>563</v>
      </c>
      <c r="R29" s="1337"/>
      <c r="S29" s="1338" t="s">
        <v>225</v>
      </c>
      <c r="T29" s="1339"/>
    </row>
    <row r="30" spans="2:20" ht="13" customHeight="1" x14ac:dyDescent="0.2">
      <c r="B30" s="1335"/>
      <c r="C30" s="649"/>
      <c r="D30" s="649"/>
      <c r="E30" s="198" t="s">
        <v>226</v>
      </c>
      <c r="F30" s="14"/>
      <c r="G30" s="14"/>
      <c r="H30" s="14"/>
      <c r="I30" s="14"/>
      <c r="J30" s="14"/>
      <c r="K30" s="14"/>
      <c r="L30" s="14"/>
      <c r="M30" s="14"/>
      <c r="N30" s="14"/>
      <c r="O30" s="14"/>
      <c r="P30" s="543"/>
      <c r="Q30" s="1340" t="s">
        <v>227</v>
      </c>
      <c r="R30" s="1342"/>
      <c r="S30" s="1340"/>
      <c r="T30" s="1341"/>
    </row>
    <row r="31" spans="2:20" ht="22.5" customHeight="1" x14ac:dyDescent="0.2">
      <c r="B31" s="12"/>
      <c r="C31" s="14" t="s">
        <v>598</v>
      </c>
      <c r="D31" s="14"/>
      <c r="E31" s="14"/>
      <c r="F31" s="14"/>
      <c r="G31" s="14"/>
      <c r="H31" s="14"/>
      <c r="I31" s="14"/>
      <c r="J31" s="14"/>
      <c r="K31" s="14"/>
      <c r="L31" s="14"/>
      <c r="M31" s="14"/>
      <c r="N31" s="14"/>
      <c r="O31" s="14"/>
      <c r="P31" s="1343" t="s">
        <v>553</v>
      </c>
      <c r="Q31" s="1346"/>
      <c r="R31" s="1346"/>
      <c r="S31" s="1347"/>
      <c r="T31" s="1348"/>
    </row>
    <row r="32" spans="2:20" ht="22.5" customHeight="1" x14ac:dyDescent="0.2">
      <c r="B32" s="12"/>
      <c r="C32" s="14" t="s">
        <v>228</v>
      </c>
      <c r="D32" s="14"/>
      <c r="E32" s="14"/>
      <c r="F32" s="14"/>
      <c r="G32" s="14"/>
      <c r="H32" s="14"/>
      <c r="I32" s="14"/>
      <c r="J32" s="14"/>
      <c r="K32" s="14"/>
      <c r="L32" s="14"/>
      <c r="M32" s="14"/>
      <c r="N32" s="14"/>
      <c r="O32" s="14"/>
      <c r="P32" s="1344"/>
      <c r="Q32" s="1349"/>
      <c r="R32" s="1346"/>
      <c r="S32" s="1347"/>
      <c r="T32" s="1348"/>
    </row>
    <row r="33" spans="2:20" ht="22.5" customHeight="1" x14ac:dyDescent="0.2">
      <c r="B33" s="12"/>
      <c r="C33" s="14" t="s">
        <v>229</v>
      </c>
      <c r="D33" s="14"/>
      <c r="E33" s="14"/>
      <c r="F33" s="14"/>
      <c r="G33" s="14"/>
      <c r="H33" s="14"/>
      <c r="I33" s="14"/>
      <c r="J33" s="14"/>
      <c r="K33" s="14"/>
      <c r="L33" s="14"/>
      <c r="M33" s="14"/>
      <c r="N33" s="14"/>
      <c r="O33" s="14"/>
      <c r="P33" s="1345"/>
      <c r="Q33" s="1350"/>
      <c r="R33" s="1350"/>
      <c r="S33" s="1347"/>
      <c r="T33" s="1348"/>
    </row>
    <row r="34" spans="2:20" ht="22.5" customHeight="1" x14ac:dyDescent="0.2">
      <c r="B34" s="12"/>
      <c r="C34" s="14" t="s">
        <v>230</v>
      </c>
      <c r="D34" s="14"/>
      <c r="E34" s="14"/>
      <c r="F34" s="14"/>
      <c r="G34" s="14"/>
      <c r="H34" s="14"/>
      <c r="I34" s="14"/>
      <c r="J34" s="14"/>
      <c r="K34" s="14"/>
      <c r="L34" s="14"/>
      <c r="M34" s="14"/>
      <c r="N34" s="14"/>
      <c r="O34" s="14"/>
      <c r="P34" s="1343" t="s">
        <v>554</v>
      </c>
      <c r="Q34" s="1350"/>
      <c r="R34" s="1350"/>
      <c r="S34" s="1347"/>
      <c r="T34" s="1348"/>
    </row>
    <row r="35" spans="2:20" ht="22.5" customHeight="1" x14ac:dyDescent="0.2">
      <c r="B35" s="12"/>
      <c r="C35" s="14" t="str">
        <f>+"○　"&amp;表紙!R21&amp;"・"&amp;表紙!R19&amp;"の実績は適当か"</f>
        <v>○　前々年度・前年度の実績は適当か</v>
      </c>
      <c r="D35" s="14"/>
      <c r="E35" s="14"/>
      <c r="F35" s="14"/>
      <c r="G35" s="14"/>
      <c r="H35" s="14"/>
      <c r="I35" s="14"/>
      <c r="J35" s="14"/>
      <c r="K35" s="14"/>
      <c r="L35" s="14"/>
      <c r="M35" s="14"/>
      <c r="N35" s="14"/>
      <c r="O35" s="14"/>
      <c r="P35" s="1344"/>
      <c r="Q35" s="1350"/>
      <c r="R35" s="1350"/>
      <c r="S35" s="1347"/>
      <c r="T35" s="1348"/>
    </row>
    <row r="36" spans="2:20" ht="22.5" customHeight="1" x14ac:dyDescent="0.2">
      <c r="B36" s="12"/>
      <c r="C36" s="14"/>
      <c r="D36" s="14"/>
      <c r="E36" s="14"/>
      <c r="F36" s="14"/>
      <c r="G36" s="14"/>
      <c r="H36" s="14"/>
      <c r="I36" s="14"/>
      <c r="J36" s="14"/>
      <c r="K36" s="14"/>
      <c r="L36" s="14"/>
      <c r="M36" s="14"/>
      <c r="N36" s="14"/>
      <c r="O36" s="14"/>
      <c r="P36" s="1345"/>
      <c r="Q36" s="1350"/>
      <c r="R36" s="1350"/>
      <c r="S36" s="1347"/>
      <c r="T36" s="1348"/>
    </row>
    <row r="37" spans="2:20" ht="22.5" customHeight="1" x14ac:dyDescent="0.2">
      <c r="B37" s="32"/>
      <c r="C37" s="9"/>
      <c r="D37" s="9"/>
      <c r="E37" s="9"/>
      <c r="F37" s="9"/>
      <c r="G37" s="9"/>
      <c r="H37" s="9"/>
      <c r="I37" s="9"/>
      <c r="J37" s="9"/>
      <c r="K37" s="9"/>
      <c r="L37" s="9"/>
      <c r="M37" s="9"/>
      <c r="N37" s="9"/>
      <c r="O37" s="9"/>
      <c r="P37" s="544"/>
      <c r="Q37" s="1351" t="s">
        <v>223</v>
      </c>
      <c r="R37" s="1351"/>
      <c r="S37" s="1354">
        <f>SUM(S31:T36)</f>
        <v>0</v>
      </c>
      <c r="T37" s="1355"/>
    </row>
    <row r="38" spans="2:20" ht="16.5" customHeight="1" x14ac:dyDescent="0.2">
      <c r="B38" s="34" t="s">
        <v>600</v>
      </c>
    </row>
    <row r="39" spans="2:20" ht="16.5" customHeight="1" x14ac:dyDescent="0.2">
      <c r="B39" s="34" t="str">
        <f>+"　　　２．"&amp;表紙!R19&amp;"に一般検査を実施した法人・施設は、"&amp;表紙!R21&amp;"分の作成は不要であること。"</f>
        <v>　　　２．前年度に一般検査を実施した法人・施設は、前々年度分の作成は不要であること。</v>
      </c>
    </row>
    <row r="40" spans="2:20" ht="16.5" customHeight="1" x14ac:dyDescent="0.2"/>
    <row r="41" spans="2:20" ht="16.5" customHeight="1" x14ac:dyDescent="0.2"/>
    <row r="42" spans="2:20" ht="16.5" customHeight="1" x14ac:dyDescent="0.2"/>
    <row r="43" spans="2:20" ht="16.5" customHeight="1" x14ac:dyDescent="0.2"/>
    <row r="44" spans="2:20" ht="16.5" customHeight="1" x14ac:dyDescent="0.2"/>
    <row r="45" spans="2:20" ht="16.5" customHeight="1" x14ac:dyDescent="0.2"/>
    <row r="46" spans="2:20" ht="16.5" customHeight="1" x14ac:dyDescent="0.2"/>
    <row r="47" spans="2:20" ht="16.5" customHeight="1" x14ac:dyDescent="0.2"/>
    <row r="48" spans="2:20"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sheetData>
  <mergeCells count="115">
    <mergeCell ref="M8:P8"/>
    <mergeCell ref="G9:I9"/>
    <mergeCell ref="J9:L9"/>
    <mergeCell ref="M9:P9"/>
    <mergeCell ref="G13:I13"/>
    <mergeCell ref="C10:E10"/>
    <mergeCell ref="G10:I10"/>
    <mergeCell ref="J10:L10"/>
    <mergeCell ref="M10:P10"/>
    <mergeCell ref="C11:E11"/>
    <mergeCell ref="G11:I11"/>
    <mergeCell ref="J11:L11"/>
    <mergeCell ref="R4:T4"/>
    <mergeCell ref="C5:E5"/>
    <mergeCell ref="G5:I5"/>
    <mergeCell ref="J5:L5"/>
    <mergeCell ref="M5:P5"/>
    <mergeCell ref="Q5:T5"/>
    <mergeCell ref="C6:E6"/>
    <mergeCell ref="G6:I6"/>
    <mergeCell ref="J6:L6"/>
    <mergeCell ref="M6:P6"/>
    <mergeCell ref="Q6:T13"/>
    <mergeCell ref="C7:E7"/>
    <mergeCell ref="G7:I7"/>
    <mergeCell ref="J7:L7"/>
    <mergeCell ref="M7:P7"/>
    <mergeCell ref="C8:E9"/>
    <mergeCell ref="M11:P11"/>
    <mergeCell ref="C12:E12"/>
    <mergeCell ref="G12:I12"/>
    <mergeCell ref="J12:L12"/>
    <mergeCell ref="M12:P12"/>
    <mergeCell ref="C13:E13"/>
    <mergeCell ref="G8:I8"/>
    <mergeCell ref="J8:L8"/>
    <mergeCell ref="T19:T20"/>
    <mergeCell ref="E18:F18"/>
    <mergeCell ref="O18:P18"/>
    <mergeCell ref="R18:S18"/>
    <mergeCell ref="E19:F20"/>
    <mergeCell ref="G19:G20"/>
    <mergeCell ref="H19:H20"/>
    <mergeCell ref="I19:I20"/>
    <mergeCell ref="J19:J20"/>
    <mergeCell ref="K19:K20"/>
    <mergeCell ref="M19:M20"/>
    <mergeCell ref="N19:N20"/>
    <mergeCell ref="O19:P20"/>
    <mergeCell ref="Q19:Q20"/>
    <mergeCell ref="R19:S20"/>
    <mergeCell ref="E22:F22"/>
    <mergeCell ref="L19:L20"/>
    <mergeCell ref="D14:E16"/>
    <mergeCell ref="O14:P14"/>
    <mergeCell ref="R14:S14"/>
    <mergeCell ref="O16:P16"/>
    <mergeCell ref="R16:S16"/>
    <mergeCell ref="J13:L13"/>
    <mergeCell ref="M13:P13"/>
    <mergeCell ref="R24:S24"/>
    <mergeCell ref="E25:F25"/>
    <mergeCell ref="O25:P25"/>
    <mergeCell ref="R25:S25"/>
    <mergeCell ref="E26:F27"/>
    <mergeCell ref="G26:G27"/>
    <mergeCell ref="H26:H27"/>
    <mergeCell ref="R23:S23"/>
    <mergeCell ref="L26:L27"/>
    <mergeCell ref="M26:M27"/>
    <mergeCell ref="N26:N27"/>
    <mergeCell ref="T26:T27"/>
    <mergeCell ref="C28:E28"/>
    <mergeCell ref="O28:P28"/>
    <mergeCell ref="R28:S28"/>
    <mergeCell ref="I26:I27"/>
    <mergeCell ref="J26:J27"/>
    <mergeCell ref="K26:K27"/>
    <mergeCell ref="D24:D27"/>
    <mergeCell ref="E24:F24"/>
    <mergeCell ref="O24:P24"/>
    <mergeCell ref="B17:C27"/>
    <mergeCell ref="D17:D20"/>
    <mergeCell ref="E17:F17"/>
    <mergeCell ref="O17:P17"/>
    <mergeCell ref="R17:S17"/>
    <mergeCell ref="D21:D23"/>
    <mergeCell ref="E21:F21"/>
    <mergeCell ref="R21:S21"/>
    <mergeCell ref="R22:S22"/>
    <mergeCell ref="E23:F23"/>
    <mergeCell ref="O23:P23"/>
    <mergeCell ref="O26:P27"/>
    <mergeCell ref="Q26:Q27"/>
    <mergeCell ref="R26:S27"/>
    <mergeCell ref="B29:D30"/>
    <mergeCell ref="Q29:R29"/>
    <mergeCell ref="S29:T30"/>
    <mergeCell ref="Q30:R30"/>
    <mergeCell ref="P31:P33"/>
    <mergeCell ref="Q31:R31"/>
    <mergeCell ref="S31:T31"/>
    <mergeCell ref="Q32:R32"/>
    <mergeCell ref="S32:T32"/>
    <mergeCell ref="Q33:R33"/>
    <mergeCell ref="Q37:R37"/>
    <mergeCell ref="S37:T37"/>
    <mergeCell ref="S33:T33"/>
    <mergeCell ref="P34:P36"/>
    <mergeCell ref="Q34:R34"/>
    <mergeCell ref="S34:T34"/>
    <mergeCell ref="Q35:R35"/>
    <mergeCell ref="S35:T35"/>
    <mergeCell ref="Q36:R36"/>
    <mergeCell ref="S36:T36"/>
  </mergeCells>
  <phoneticPr fontId="13"/>
  <dataValidations count="1">
    <dataValidation type="list" allowBlank="1" showInputMessage="1" showErrorMessage="1" sqref="G3 G13 J13 M13" xr:uid="{00000000-0002-0000-0F00-000000000000}">
      <formula1>"有　・　無,有,無"</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landscape" blackAndWhite="1" r:id="rId1"/>
  <headerFooter>
    <oddFooter>&amp;C
- 14 -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C52"/>
  <sheetViews>
    <sheetView zoomScaleNormal="100" zoomScaleSheetLayoutView="75" zoomScalePageLayoutView="75" workbookViewId="0">
      <selection activeCell="AX6" sqref="AX6:BJ6"/>
    </sheetView>
  </sheetViews>
  <sheetFormatPr defaultColWidth="7.59765625" defaultRowHeight="12" x14ac:dyDescent="0.2"/>
  <cols>
    <col min="1" max="1" width="3" style="8" customWidth="1"/>
    <col min="2" max="17" width="2.69921875" style="8" customWidth="1"/>
    <col min="18" max="18" width="3.69921875" style="8" customWidth="1"/>
    <col min="19" max="24" width="2.69921875" style="8" customWidth="1"/>
    <col min="25" max="25" width="3.8984375" style="8" customWidth="1"/>
    <col min="26" max="31" width="2.69921875" style="8" customWidth="1"/>
    <col min="32" max="32" width="3.8984375" style="8" customWidth="1"/>
    <col min="33" max="38" width="2.69921875" style="8" customWidth="1"/>
    <col min="39" max="39" width="3.8984375" style="8" customWidth="1"/>
    <col min="40" max="45" width="2.69921875" style="8" customWidth="1"/>
    <col min="46" max="46" width="3.69921875" style="8" customWidth="1"/>
    <col min="47" max="61" width="2.69921875" style="8" customWidth="1"/>
    <col min="62" max="62" width="27.3984375" style="8" customWidth="1"/>
    <col min="63" max="114" width="2.69921875" style="8" customWidth="1"/>
    <col min="115" max="16384" width="7.59765625" style="8"/>
  </cols>
  <sheetData>
    <row r="1" spans="2:133" ht="27.75" customHeight="1" x14ac:dyDescent="0.2">
      <c r="B1" s="515" t="s">
        <v>556</v>
      </c>
    </row>
    <row r="2" spans="2:133" ht="27.75" customHeight="1" x14ac:dyDescent="0.2">
      <c r="E2" s="436" t="s">
        <v>555</v>
      </c>
      <c r="AX2" s="1387" t="s">
        <v>502</v>
      </c>
      <c r="AY2" s="1114"/>
      <c r="AZ2" s="1114"/>
      <c r="BA2" s="1114"/>
      <c r="BB2" s="1114"/>
      <c r="BC2" s="1114"/>
      <c r="BD2" s="1114"/>
      <c r="BE2" s="1114"/>
      <c r="BF2" s="1114"/>
      <c r="BG2" s="1114"/>
      <c r="BH2" s="1114"/>
      <c r="BI2" s="1114"/>
      <c r="BJ2" s="1115"/>
    </row>
    <row r="3" spans="2:133" ht="27.75" customHeight="1" x14ac:dyDescent="0.2">
      <c r="C3" s="30" t="s">
        <v>601</v>
      </c>
      <c r="AT3" s="151" t="str">
        <f>+表紙!P19</f>
        <v>＿＿年度</v>
      </c>
      <c r="AU3" s="14"/>
      <c r="AV3" s="14"/>
      <c r="AW3" s="14"/>
      <c r="AX3" s="1388" t="s">
        <v>503</v>
      </c>
      <c r="AY3" s="1389"/>
      <c r="AZ3" s="1389"/>
      <c r="BA3" s="1389"/>
      <c r="BB3" s="1389"/>
      <c r="BC3" s="1389"/>
      <c r="BD3" s="1389"/>
      <c r="BE3" s="1389"/>
      <c r="BF3" s="1389"/>
      <c r="BG3" s="1389"/>
      <c r="BH3" s="1389"/>
      <c r="BI3" s="1389"/>
      <c r="BJ3" s="1390"/>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row>
    <row r="4" spans="2:133" ht="28" customHeight="1" x14ac:dyDescent="0.2">
      <c r="B4" s="411"/>
      <c r="C4" s="1394" t="s">
        <v>231</v>
      </c>
      <c r="D4" s="1395"/>
      <c r="E4" s="1395"/>
      <c r="F4" s="1395"/>
      <c r="G4" s="1395"/>
      <c r="H4" s="1395"/>
      <c r="I4" s="1395"/>
      <c r="J4" s="1395"/>
      <c r="K4" s="1396"/>
      <c r="L4" s="1397"/>
      <c r="M4" s="1398"/>
      <c r="N4" s="1398"/>
      <c r="O4" s="1398"/>
      <c r="P4" s="1398"/>
      <c r="Q4" s="1398"/>
      <c r="R4" s="1399"/>
      <c r="S4" s="1397"/>
      <c r="T4" s="1398"/>
      <c r="U4" s="1398"/>
      <c r="V4" s="1398"/>
      <c r="W4" s="1398"/>
      <c r="X4" s="1398"/>
      <c r="Y4" s="1399"/>
      <c r="Z4" s="1397"/>
      <c r="AA4" s="1398"/>
      <c r="AB4" s="1398"/>
      <c r="AC4" s="1398"/>
      <c r="AD4" s="1398"/>
      <c r="AE4" s="1398"/>
      <c r="AF4" s="1399"/>
      <c r="AG4" s="1397"/>
      <c r="AH4" s="1398"/>
      <c r="AI4" s="1398"/>
      <c r="AJ4" s="1398"/>
      <c r="AK4" s="1398"/>
      <c r="AL4" s="1398"/>
      <c r="AM4" s="1399"/>
      <c r="AN4" s="1400"/>
      <c r="AO4" s="1398"/>
      <c r="AP4" s="1398"/>
      <c r="AQ4" s="1398"/>
      <c r="AR4" s="1398"/>
      <c r="AS4" s="1398"/>
      <c r="AT4" s="1401"/>
      <c r="AU4" s="14"/>
      <c r="AV4" s="14"/>
      <c r="AW4" s="14"/>
      <c r="AX4" s="1388" t="s">
        <v>504</v>
      </c>
      <c r="AY4" s="1389"/>
      <c r="AZ4" s="1389"/>
      <c r="BA4" s="1389"/>
      <c r="BB4" s="1389"/>
      <c r="BC4" s="1389"/>
      <c r="BD4" s="1389"/>
      <c r="BE4" s="1389"/>
      <c r="BF4" s="1389"/>
      <c r="BG4" s="1389"/>
      <c r="BH4" s="1389"/>
      <c r="BI4" s="1389"/>
      <c r="BJ4" s="1390"/>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row>
    <row r="5" spans="2:133" ht="28" customHeight="1" x14ac:dyDescent="0.2">
      <c r="B5" s="412"/>
      <c r="C5" s="1404" t="s">
        <v>516</v>
      </c>
      <c r="D5" s="1405"/>
      <c r="E5" s="1405"/>
      <c r="F5" s="1405"/>
      <c r="G5" s="1405"/>
      <c r="H5" s="1405"/>
      <c r="I5" s="1405"/>
      <c r="J5" s="1405"/>
      <c r="K5" s="1307"/>
      <c r="L5" s="1407"/>
      <c r="M5" s="1381"/>
      <c r="N5" s="1381"/>
      <c r="O5" s="1381"/>
      <c r="P5" s="1381"/>
      <c r="Q5" s="1381"/>
      <c r="R5" s="440" t="s">
        <v>414</v>
      </c>
      <c r="S5" s="1407"/>
      <c r="T5" s="1381"/>
      <c r="U5" s="1381"/>
      <c r="V5" s="1381"/>
      <c r="W5" s="1381"/>
      <c r="X5" s="1381"/>
      <c r="Y5" s="440" t="s">
        <v>414</v>
      </c>
      <c r="Z5" s="1407"/>
      <c r="AA5" s="1381"/>
      <c r="AB5" s="1381"/>
      <c r="AC5" s="1381"/>
      <c r="AD5" s="1381"/>
      <c r="AE5" s="1381"/>
      <c r="AF5" s="440" t="s">
        <v>414</v>
      </c>
      <c r="AG5" s="1407"/>
      <c r="AH5" s="1381"/>
      <c r="AI5" s="1381"/>
      <c r="AJ5" s="1381"/>
      <c r="AK5" s="1381"/>
      <c r="AL5" s="1381"/>
      <c r="AM5" s="440" t="s">
        <v>414</v>
      </c>
      <c r="AN5" s="1380"/>
      <c r="AO5" s="1381"/>
      <c r="AP5" s="1381"/>
      <c r="AQ5" s="1381"/>
      <c r="AR5" s="1381"/>
      <c r="AS5" s="1381"/>
      <c r="AT5" s="437" t="s">
        <v>414</v>
      </c>
      <c r="AU5" s="14"/>
      <c r="AV5" s="14"/>
      <c r="AW5" s="14"/>
      <c r="AX5" s="1452" t="s">
        <v>505</v>
      </c>
      <c r="AY5" s="1453"/>
      <c r="AZ5" s="1453"/>
      <c r="BA5" s="1453"/>
      <c r="BB5" s="1453"/>
      <c r="BC5" s="1453"/>
      <c r="BD5" s="1453"/>
      <c r="BE5" s="1453"/>
      <c r="BF5" s="1453"/>
      <c r="BG5" s="1453"/>
      <c r="BH5" s="1453"/>
      <c r="BI5" s="1453"/>
      <c r="BJ5" s="145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row>
    <row r="6" spans="2:133" ht="28" customHeight="1" x14ac:dyDescent="0.2">
      <c r="C6" s="1404" t="s">
        <v>526</v>
      </c>
      <c r="D6" s="1405"/>
      <c r="E6" s="1405"/>
      <c r="F6" s="1405"/>
      <c r="G6" s="1405"/>
      <c r="H6" s="1405"/>
      <c r="I6" s="1405"/>
      <c r="J6" s="1405"/>
      <c r="K6" s="1307"/>
      <c r="L6" s="1407"/>
      <c r="M6" s="1381"/>
      <c r="N6" s="1381"/>
      <c r="O6" s="1381"/>
      <c r="P6" s="1381"/>
      <c r="Q6" s="1381"/>
      <c r="R6" s="440" t="s">
        <v>414</v>
      </c>
      <c r="S6" s="1407"/>
      <c r="T6" s="1381"/>
      <c r="U6" s="1381"/>
      <c r="V6" s="1381"/>
      <c r="W6" s="1381"/>
      <c r="X6" s="1381"/>
      <c r="Y6" s="440" t="s">
        <v>414</v>
      </c>
      <c r="Z6" s="1407"/>
      <c r="AA6" s="1381"/>
      <c r="AB6" s="1381"/>
      <c r="AC6" s="1381"/>
      <c r="AD6" s="1381"/>
      <c r="AE6" s="1381"/>
      <c r="AF6" s="440" t="s">
        <v>414</v>
      </c>
      <c r="AG6" s="1407"/>
      <c r="AH6" s="1381"/>
      <c r="AI6" s="1381"/>
      <c r="AJ6" s="1381"/>
      <c r="AK6" s="1381"/>
      <c r="AL6" s="1381"/>
      <c r="AM6" s="440" t="s">
        <v>414</v>
      </c>
      <c r="AN6" s="1380"/>
      <c r="AO6" s="1381"/>
      <c r="AP6" s="1381"/>
      <c r="AQ6" s="1381"/>
      <c r="AR6" s="1381"/>
      <c r="AS6" s="1381"/>
      <c r="AT6" s="437" t="s">
        <v>414</v>
      </c>
      <c r="AU6" s="14"/>
      <c r="AV6" s="14"/>
      <c r="AW6" s="14"/>
      <c r="AX6" s="1388" t="s">
        <v>613</v>
      </c>
      <c r="AY6" s="1453"/>
      <c r="AZ6" s="1453"/>
      <c r="BA6" s="1453"/>
      <c r="BB6" s="1453"/>
      <c r="BC6" s="1453"/>
      <c r="BD6" s="1453"/>
      <c r="BE6" s="1453"/>
      <c r="BF6" s="1453"/>
      <c r="BG6" s="1453"/>
      <c r="BH6" s="1453"/>
      <c r="BI6" s="1453"/>
      <c r="BJ6" s="145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row>
    <row r="7" spans="2:133" ht="28" customHeight="1" x14ac:dyDescent="0.2">
      <c r="C7" s="1391" t="s">
        <v>232</v>
      </c>
      <c r="D7" s="1392"/>
      <c r="E7" s="1392"/>
      <c r="F7" s="1392"/>
      <c r="G7" s="1392"/>
      <c r="H7" s="1392"/>
      <c r="I7" s="1392"/>
      <c r="J7" s="1392"/>
      <c r="K7" s="1393"/>
      <c r="L7" s="1402">
        <f>SUM(L5:Q6)</f>
        <v>0</v>
      </c>
      <c r="M7" s="1403"/>
      <c r="N7" s="1403"/>
      <c r="O7" s="1403"/>
      <c r="P7" s="1403"/>
      <c r="Q7" s="1403"/>
      <c r="R7" s="441" t="s">
        <v>414</v>
      </c>
      <c r="S7" s="1402">
        <f>SUM(S5:X6)</f>
        <v>0</v>
      </c>
      <c r="T7" s="1403"/>
      <c r="U7" s="1403"/>
      <c r="V7" s="1403"/>
      <c r="W7" s="1403"/>
      <c r="X7" s="1403"/>
      <c r="Y7" s="441" t="s">
        <v>414</v>
      </c>
      <c r="Z7" s="1402">
        <f>SUM(Z5:AE6)</f>
        <v>0</v>
      </c>
      <c r="AA7" s="1403"/>
      <c r="AB7" s="1403"/>
      <c r="AC7" s="1403"/>
      <c r="AD7" s="1403"/>
      <c r="AE7" s="1403"/>
      <c r="AF7" s="441" t="s">
        <v>414</v>
      </c>
      <c r="AG7" s="1402">
        <f>SUM(AG5:AL6)</f>
        <v>0</v>
      </c>
      <c r="AH7" s="1403"/>
      <c r="AI7" s="1403"/>
      <c r="AJ7" s="1403"/>
      <c r="AK7" s="1403"/>
      <c r="AL7" s="1403"/>
      <c r="AM7" s="441" t="s">
        <v>414</v>
      </c>
      <c r="AN7" s="1406">
        <f>SUM(AN5:AS6)</f>
        <v>0</v>
      </c>
      <c r="AO7" s="1403"/>
      <c r="AP7" s="1403"/>
      <c r="AQ7" s="1403"/>
      <c r="AR7" s="1403"/>
      <c r="AS7" s="1403"/>
      <c r="AT7" s="438" t="s">
        <v>414</v>
      </c>
      <c r="AU7" s="14"/>
      <c r="AV7" s="14"/>
      <c r="AW7" s="14"/>
      <c r="AX7" s="1451" t="s">
        <v>517</v>
      </c>
      <c r="AY7" s="990"/>
      <c r="AZ7" s="990"/>
      <c r="BA7" s="990"/>
      <c r="BB7" s="990"/>
      <c r="BC7" s="990"/>
      <c r="BD7" s="990"/>
      <c r="BE7" s="990"/>
      <c r="BF7" s="990"/>
      <c r="BG7" s="990"/>
      <c r="BH7" s="990"/>
      <c r="BI7" s="990"/>
      <c r="BJ7" s="991"/>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row>
    <row r="8" spans="2:133" ht="15.75" customHeight="1" x14ac:dyDescent="0.2">
      <c r="C8" s="408"/>
      <c r="D8" s="428"/>
      <c r="E8" s="428"/>
      <c r="F8" s="428"/>
      <c r="G8" s="428"/>
      <c r="H8" s="428"/>
      <c r="I8" s="428"/>
      <c r="J8" s="428"/>
      <c r="K8" s="428"/>
      <c r="L8" s="429"/>
      <c r="M8" s="425"/>
      <c r="N8" s="425"/>
      <c r="O8" s="425"/>
      <c r="P8" s="425"/>
      <c r="Q8" s="425"/>
      <c r="R8" s="424"/>
      <c r="S8" s="429"/>
      <c r="T8" s="426"/>
      <c r="U8" s="426"/>
      <c r="V8" s="426"/>
      <c r="W8" s="426"/>
      <c r="X8" s="426"/>
      <c r="Y8" s="431"/>
      <c r="Z8" s="430"/>
      <c r="AA8" s="426"/>
      <c r="AB8" s="426"/>
      <c r="AC8" s="426"/>
      <c r="AD8" s="426"/>
      <c r="AE8" s="426"/>
      <c r="AF8" s="431"/>
      <c r="AG8" s="430"/>
      <c r="AH8" s="426"/>
      <c r="AI8" s="426"/>
      <c r="AJ8" s="426"/>
      <c r="AK8" s="426"/>
      <c r="AL8" s="426"/>
      <c r="AM8" s="431"/>
      <c r="AN8" s="430"/>
      <c r="AO8" s="426"/>
      <c r="AP8" s="426"/>
      <c r="AQ8" s="426"/>
      <c r="AR8" s="426"/>
      <c r="AS8" s="426"/>
      <c r="AT8" s="431"/>
      <c r="AU8" s="14"/>
      <c r="AV8" s="14"/>
      <c r="AW8" s="14"/>
      <c r="AX8" s="1451" t="s">
        <v>518</v>
      </c>
      <c r="AY8" s="1455"/>
      <c r="AZ8" s="1455"/>
      <c r="BA8" s="1455"/>
      <c r="BB8" s="1455"/>
      <c r="BC8" s="1455"/>
      <c r="BD8" s="1455"/>
      <c r="BE8" s="1455"/>
      <c r="BF8" s="1455"/>
      <c r="BG8" s="1455"/>
      <c r="BH8" s="1455"/>
      <c r="BI8" s="1455"/>
      <c r="BJ8" s="1456"/>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row>
    <row r="9" spans="2:133" ht="15.75" customHeight="1" x14ac:dyDescent="0.2">
      <c r="C9" s="432" t="s">
        <v>506</v>
      </c>
      <c r="D9" s="89"/>
      <c r="E9" s="433"/>
      <c r="F9" s="433"/>
      <c r="G9" s="433"/>
      <c r="H9" s="433"/>
      <c r="I9" s="433"/>
      <c r="J9" s="433"/>
      <c r="K9" s="433"/>
      <c r="L9" s="434"/>
      <c r="M9" s="434"/>
      <c r="N9" s="434"/>
      <c r="O9" s="434"/>
      <c r="P9" s="434"/>
      <c r="Q9" s="434"/>
      <c r="R9" s="434"/>
      <c r="S9" s="14"/>
      <c r="T9" s="14"/>
      <c r="U9" s="14"/>
      <c r="V9" s="14"/>
      <c r="W9" s="14"/>
      <c r="X9" s="14"/>
      <c r="Y9" s="14"/>
      <c r="Z9" s="14"/>
      <c r="AA9" s="14"/>
      <c r="AB9" s="14"/>
      <c r="AC9" s="14"/>
      <c r="AD9" s="14"/>
      <c r="AE9" s="14"/>
      <c r="AF9" s="14"/>
      <c r="AG9" s="14"/>
      <c r="AH9" s="14"/>
      <c r="AI9" s="14"/>
      <c r="AJ9" s="14"/>
      <c r="AK9" s="14"/>
      <c r="AL9" s="14"/>
      <c r="AM9" s="14"/>
      <c r="AN9" s="14"/>
      <c r="AO9" s="14"/>
      <c r="AP9" s="14"/>
      <c r="AQ9" s="14"/>
      <c r="AR9" s="512"/>
      <c r="AS9" s="511"/>
      <c r="AT9" s="513" t="str">
        <f>+AT3</f>
        <v>＿＿年度</v>
      </c>
      <c r="AU9" s="14"/>
      <c r="AV9" s="14"/>
      <c r="AW9" s="14"/>
      <c r="AX9" s="1457" t="s">
        <v>519</v>
      </c>
      <c r="AY9" s="1458"/>
      <c r="AZ9" s="1458"/>
      <c r="BA9" s="1458"/>
      <c r="BB9" s="1458"/>
      <c r="BC9" s="1458"/>
      <c r="BD9" s="1458"/>
      <c r="BE9" s="1458"/>
      <c r="BF9" s="1458"/>
      <c r="BG9" s="1458"/>
      <c r="BH9" s="1458"/>
      <c r="BI9" s="1458"/>
      <c r="BJ9" s="1459"/>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row>
    <row r="10" spans="2:133" ht="28" customHeight="1" x14ac:dyDescent="0.2">
      <c r="C10" s="1394" t="s">
        <v>231</v>
      </c>
      <c r="D10" s="1395"/>
      <c r="E10" s="1395"/>
      <c r="F10" s="1395"/>
      <c r="G10" s="1395"/>
      <c r="H10" s="1395"/>
      <c r="I10" s="1395"/>
      <c r="J10" s="1395"/>
      <c r="K10" s="1396"/>
      <c r="L10" s="1397"/>
      <c r="M10" s="1398"/>
      <c r="N10" s="1398"/>
      <c r="O10" s="1398"/>
      <c r="P10" s="1398"/>
      <c r="Q10" s="1398"/>
      <c r="R10" s="1399"/>
      <c r="S10" s="1397"/>
      <c r="T10" s="1398"/>
      <c r="U10" s="1398"/>
      <c r="V10" s="1398"/>
      <c r="W10" s="1398"/>
      <c r="X10" s="1398"/>
      <c r="Y10" s="1399"/>
      <c r="Z10" s="1397"/>
      <c r="AA10" s="1398"/>
      <c r="AB10" s="1398"/>
      <c r="AC10" s="1398"/>
      <c r="AD10" s="1398"/>
      <c r="AE10" s="1398"/>
      <c r="AF10" s="1399"/>
      <c r="AG10" s="1397"/>
      <c r="AH10" s="1398"/>
      <c r="AI10" s="1398"/>
      <c r="AJ10" s="1398"/>
      <c r="AK10" s="1398"/>
      <c r="AL10" s="1398"/>
      <c r="AM10" s="1399"/>
      <c r="AN10" s="1400"/>
      <c r="AO10" s="1398"/>
      <c r="AP10" s="1398"/>
      <c r="AQ10" s="1398"/>
      <c r="AR10" s="1398"/>
      <c r="AS10" s="1398"/>
      <c r="AT10" s="1401"/>
      <c r="AU10" s="14"/>
      <c r="AV10" s="14"/>
      <c r="AW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row>
    <row r="11" spans="2:133" ht="12.75" customHeight="1" x14ac:dyDescent="0.2">
      <c r="C11" s="1423" t="s">
        <v>507</v>
      </c>
      <c r="D11" s="1424"/>
      <c r="E11" s="1384" t="s">
        <v>522</v>
      </c>
      <c r="F11" s="1385"/>
      <c r="G11" s="1385"/>
      <c r="H11" s="1385"/>
      <c r="I11" s="1385"/>
      <c r="J11" s="1385"/>
      <c r="K11" s="1386"/>
      <c r="L11" s="442"/>
      <c r="M11" s="426"/>
      <c r="N11" s="426"/>
      <c r="O11" s="426"/>
      <c r="P11" s="426"/>
      <c r="Q11" s="426"/>
      <c r="R11" s="443"/>
      <c r="S11" s="442"/>
      <c r="T11" s="426"/>
      <c r="U11" s="426"/>
      <c r="V11" s="426"/>
      <c r="W11" s="426"/>
      <c r="X11" s="426"/>
      <c r="Y11" s="443"/>
      <c r="Z11" s="442"/>
      <c r="AA11" s="426"/>
      <c r="AB11" s="426"/>
      <c r="AC11" s="426"/>
      <c r="AD11" s="426"/>
      <c r="AE11" s="426"/>
      <c r="AF11" s="443"/>
      <c r="AG11" s="442"/>
      <c r="AH11" s="426"/>
      <c r="AI11" s="426"/>
      <c r="AJ11" s="426"/>
      <c r="AK11" s="426"/>
      <c r="AL11" s="426"/>
      <c r="AM11" s="443"/>
      <c r="AN11" s="430"/>
      <c r="AO11" s="426"/>
      <c r="AP11" s="426"/>
      <c r="AQ11" s="426"/>
      <c r="AR11" s="426"/>
      <c r="AS11" s="426"/>
      <c r="AT11" s="427"/>
      <c r="AU11" s="14"/>
      <c r="AV11" s="14"/>
      <c r="AW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row>
    <row r="12" spans="2:133" ht="16" customHeight="1" x14ac:dyDescent="0.2">
      <c r="C12" s="1425"/>
      <c r="D12" s="1426"/>
      <c r="E12" s="1384" t="s">
        <v>521</v>
      </c>
      <c r="F12" s="1385"/>
      <c r="G12" s="1385"/>
      <c r="H12" s="1385"/>
      <c r="I12" s="1385"/>
      <c r="J12" s="1385"/>
      <c r="K12" s="1386"/>
      <c r="L12" s="1438"/>
      <c r="M12" s="1090"/>
      <c r="N12" s="1090"/>
      <c r="O12" s="1090"/>
      <c r="P12" s="1090"/>
      <c r="Q12" s="1090"/>
      <c r="R12" s="1436" t="s">
        <v>414</v>
      </c>
      <c r="S12" s="1438"/>
      <c r="T12" s="1090"/>
      <c r="U12" s="1090"/>
      <c r="V12" s="1090"/>
      <c r="W12" s="1090"/>
      <c r="X12" s="1090"/>
      <c r="Y12" s="1436" t="s">
        <v>414</v>
      </c>
      <c r="Z12" s="1438"/>
      <c r="AA12" s="1090"/>
      <c r="AB12" s="1090"/>
      <c r="AC12" s="1090"/>
      <c r="AD12" s="1090"/>
      <c r="AE12" s="1090"/>
      <c r="AF12" s="1436" t="s">
        <v>414</v>
      </c>
      <c r="AG12" s="1438"/>
      <c r="AH12" s="1090"/>
      <c r="AI12" s="1090"/>
      <c r="AJ12" s="1090"/>
      <c r="AK12" s="1090"/>
      <c r="AL12" s="1090"/>
      <c r="AM12" s="1436" t="s">
        <v>414</v>
      </c>
      <c r="AN12" s="1460"/>
      <c r="AO12" s="1090"/>
      <c r="AP12" s="1090"/>
      <c r="AQ12" s="1090"/>
      <c r="AR12" s="1090"/>
      <c r="AS12" s="1090"/>
      <c r="AT12" s="1382" t="s">
        <v>414</v>
      </c>
      <c r="AU12" s="14"/>
      <c r="AV12" s="14"/>
      <c r="AW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row>
    <row r="13" spans="2:133" ht="16" customHeight="1" x14ac:dyDescent="0.2">
      <c r="C13" s="1427"/>
      <c r="D13" s="1426"/>
      <c r="E13" s="1434"/>
      <c r="F13" s="1434"/>
      <c r="G13" s="1434"/>
      <c r="H13" s="1434"/>
      <c r="I13" s="1434"/>
      <c r="J13" s="1434"/>
      <c r="K13" s="1435"/>
      <c r="L13" s="1092"/>
      <c r="M13" s="1093"/>
      <c r="N13" s="1093"/>
      <c r="O13" s="1093"/>
      <c r="P13" s="1093"/>
      <c r="Q13" s="1093"/>
      <c r="R13" s="1437"/>
      <c r="S13" s="1092"/>
      <c r="T13" s="1093"/>
      <c r="U13" s="1093"/>
      <c r="V13" s="1093"/>
      <c r="W13" s="1093"/>
      <c r="X13" s="1093"/>
      <c r="Y13" s="1437"/>
      <c r="Z13" s="1092"/>
      <c r="AA13" s="1093"/>
      <c r="AB13" s="1093"/>
      <c r="AC13" s="1093"/>
      <c r="AD13" s="1093"/>
      <c r="AE13" s="1093"/>
      <c r="AF13" s="1437"/>
      <c r="AG13" s="1092"/>
      <c r="AH13" s="1093"/>
      <c r="AI13" s="1093"/>
      <c r="AJ13" s="1093"/>
      <c r="AK13" s="1093"/>
      <c r="AL13" s="1093"/>
      <c r="AM13" s="1437"/>
      <c r="AN13" s="1093"/>
      <c r="AO13" s="1093"/>
      <c r="AP13" s="1093"/>
      <c r="AQ13" s="1093"/>
      <c r="AR13" s="1093"/>
      <c r="AS13" s="1093"/>
      <c r="AT13" s="1383"/>
      <c r="AU13" s="14"/>
      <c r="AV13" s="14"/>
      <c r="AW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row>
    <row r="14" spans="2:133" ht="30" customHeight="1" x14ac:dyDescent="0.2">
      <c r="C14" s="1427"/>
      <c r="D14" s="1426"/>
      <c r="E14" s="1377" t="s">
        <v>508</v>
      </c>
      <c r="F14" s="1430"/>
      <c r="G14" s="1430"/>
      <c r="H14" s="1430"/>
      <c r="I14" s="1430"/>
      <c r="J14" s="1430"/>
      <c r="K14" s="1431"/>
      <c r="L14" s="1407"/>
      <c r="M14" s="1381"/>
      <c r="N14" s="1381"/>
      <c r="O14" s="1381"/>
      <c r="P14" s="1381"/>
      <c r="Q14" s="1381"/>
      <c r="R14" s="440" t="s">
        <v>414</v>
      </c>
      <c r="S14" s="1407"/>
      <c r="T14" s="1381"/>
      <c r="U14" s="1381"/>
      <c r="V14" s="1381"/>
      <c r="W14" s="1381"/>
      <c r="X14" s="1381"/>
      <c r="Y14" s="440" t="s">
        <v>414</v>
      </c>
      <c r="Z14" s="1407"/>
      <c r="AA14" s="1381"/>
      <c r="AB14" s="1381"/>
      <c r="AC14" s="1381"/>
      <c r="AD14" s="1381"/>
      <c r="AE14" s="1381"/>
      <c r="AF14" s="440" t="s">
        <v>414</v>
      </c>
      <c r="AG14" s="1407"/>
      <c r="AH14" s="1381"/>
      <c r="AI14" s="1381"/>
      <c r="AJ14" s="1381"/>
      <c r="AK14" s="1381"/>
      <c r="AL14" s="1381"/>
      <c r="AM14" s="440" t="s">
        <v>414</v>
      </c>
      <c r="AN14" s="1380"/>
      <c r="AO14" s="1381"/>
      <c r="AP14" s="1381"/>
      <c r="AQ14" s="1381"/>
      <c r="AR14" s="1381"/>
      <c r="AS14" s="1381"/>
      <c r="AT14" s="437" t="s">
        <v>414</v>
      </c>
      <c r="AU14" s="14"/>
      <c r="AV14" s="14"/>
      <c r="AW14" s="14"/>
      <c r="AX14" s="60"/>
      <c r="AY14" s="60"/>
      <c r="AZ14" s="60"/>
      <c r="BA14" s="60"/>
      <c r="BB14" s="60"/>
      <c r="BC14" s="60"/>
      <c r="BD14" s="60"/>
      <c r="BE14" s="60"/>
      <c r="BF14" s="60"/>
      <c r="BG14" s="60"/>
      <c r="BH14" s="60"/>
      <c r="BI14" s="60"/>
      <c r="BJ14" s="60"/>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row>
    <row r="15" spans="2:133" ht="30" customHeight="1" x14ac:dyDescent="0.2">
      <c r="C15" s="1428"/>
      <c r="D15" s="1429"/>
      <c r="E15" s="1411" t="s">
        <v>520</v>
      </c>
      <c r="F15" s="1412"/>
      <c r="G15" s="1412"/>
      <c r="H15" s="1412"/>
      <c r="I15" s="1412"/>
      <c r="J15" s="1412"/>
      <c r="K15" s="1413"/>
      <c r="L15" s="1407">
        <f>SUM(L12:Q14)</f>
        <v>0</v>
      </c>
      <c r="M15" s="1381"/>
      <c r="N15" s="1381"/>
      <c r="O15" s="1381"/>
      <c r="P15" s="1381"/>
      <c r="Q15" s="1381"/>
      <c r="R15" s="440" t="s">
        <v>414</v>
      </c>
      <c r="S15" s="1407">
        <f>SUM(S12:X14)</f>
        <v>0</v>
      </c>
      <c r="T15" s="1381"/>
      <c r="U15" s="1381"/>
      <c r="V15" s="1381"/>
      <c r="W15" s="1381"/>
      <c r="X15" s="1381"/>
      <c r="Y15" s="440" t="s">
        <v>414</v>
      </c>
      <c r="Z15" s="1407">
        <f>SUM(Z12:AE14)</f>
        <v>0</v>
      </c>
      <c r="AA15" s="1381"/>
      <c r="AB15" s="1381"/>
      <c r="AC15" s="1381"/>
      <c r="AD15" s="1381"/>
      <c r="AE15" s="1381"/>
      <c r="AF15" s="440" t="s">
        <v>414</v>
      </c>
      <c r="AG15" s="1407">
        <f>SUM(AG12:AL14)</f>
        <v>0</v>
      </c>
      <c r="AH15" s="1381"/>
      <c r="AI15" s="1381"/>
      <c r="AJ15" s="1381"/>
      <c r="AK15" s="1381"/>
      <c r="AL15" s="1381"/>
      <c r="AM15" s="440" t="s">
        <v>414</v>
      </c>
      <c r="AN15" s="1380">
        <f>SUM(AN12:AS14)</f>
        <v>0</v>
      </c>
      <c r="AO15" s="1381"/>
      <c r="AP15" s="1381"/>
      <c r="AQ15" s="1381"/>
      <c r="AR15" s="1381"/>
      <c r="AS15" s="1381"/>
      <c r="AT15" s="437" t="s">
        <v>414</v>
      </c>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row>
    <row r="16" spans="2:133" ht="12.75" customHeight="1" x14ac:dyDescent="0.2">
      <c r="C16" s="1440" t="s">
        <v>509</v>
      </c>
      <c r="D16" s="1441"/>
      <c r="E16" s="1445" t="s">
        <v>510</v>
      </c>
      <c r="F16" s="1446"/>
      <c r="G16" s="1446"/>
      <c r="H16" s="1446"/>
      <c r="I16" s="1446"/>
      <c r="J16" s="1446"/>
      <c r="K16" s="1447"/>
      <c r="L16" s="1432"/>
      <c r="M16" s="1418"/>
      <c r="N16" s="1418"/>
      <c r="O16" s="1418"/>
      <c r="P16" s="1418"/>
      <c r="Q16" s="1418"/>
      <c r="R16" s="1433"/>
      <c r="S16" s="1432"/>
      <c r="T16" s="1418"/>
      <c r="U16" s="1418"/>
      <c r="V16" s="1418"/>
      <c r="W16" s="1418"/>
      <c r="X16" s="1418"/>
      <c r="Y16" s="1433"/>
      <c r="Z16" s="1432"/>
      <c r="AA16" s="1418"/>
      <c r="AB16" s="1418"/>
      <c r="AC16" s="1418"/>
      <c r="AD16" s="1418"/>
      <c r="AE16" s="1418"/>
      <c r="AF16" s="1433"/>
      <c r="AG16" s="1432"/>
      <c r="AH16" s="1418"/>
      <c r="AI16" s="1418"/>
      <c r="AJ16" s="1418"/>
      <c r="AK16" s="1418"/>
      <c r="AL16" s="1418"/>
      <c r="AM16" s="1433"/>
      <c r="AN16" s="1417"/>
      <c r="AO16" s="1418"/>
      <c r="AP16" s="1418"/>
      <c r="AQ16" s="1418"/>
      <c r="AR16" s="1418"/>
      <c r="AS16" s="1418"/>
      <c r="AT16" s="1419"/>
      <c r="AU16" s="12"/>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row>
    <row r="17" spans="2:133" ht="30" customHeight="1" x14ac:dyDescent="0.2">
      <c r="C17" s="1442"/>
      <c r="D17" s="1441"/>
      <c r="E17" s="1420" t="s">
        <v>511</v>
      </c>
      <c r="F17" s="1421"/>
      <c r="G17" s="1421"/>
      <c r="H17" s="1421"/>
      <c r="I17" s="1421"/>
      <c r="J17" s="1421"/>
      <c r="K17" s="1422"/>
      <c r="L17" s="1462"/>
      <c r="M17" s="1463"/>
      <c r="N17" s="1463"/>
      <c r="O17" s="1463"/>
      <c r="P17" s="1463"/>
      <c r="Q17" s="1463"/>
      <c r="R17" s="444" t="s">
        <v>414</v>
      </c>
      <c r="S17" s="1462"/>
      <c r="T17" s="1463"/>
      <c r="U17" s="1463"/>
      <c r="V17" s="1463"/>
      <c r="W17" s="1463"/>
      <c r="X17" s="1463"/>
      <c r="Y17" s="444" t="s">
        <v>414</v>
      </c>
      <c r="Z17" s="1462"/>
      <c r="AA17" s="1463"/>
      <c r="AB17" s="1463"/>
      <c r="AC17" s="1463"/>
      <c r="AD17" s="1463"/>
      <c r="AE17" s="1463"/>
      <c r="AF17" s="444" t="s">
        <v>414</v>
      </c>
      <c r="AG17" s="1462"/>
      <c r="AH17" s="1463"/>
      <c r="AI17" s="1463"/>
      <c r="AJ17" s="1463"/>
      <c r="AK17" s="1463"/>
      <c r="AL17" s="1463"/>
      <c r="AM17" s="444" t="s">
        <v>414</v>
      </c>
      <c r="AN17" s="1464"/>
      <c r="AO17" s="1463"/>
      <c r="AP17" s="1463"/>
      <c r="AQ17" s="1463"/>
      <c r="AR17" s="1463"/>
      <c r="AS17" s="1463"/>
      <c r="AT17" s="439" t="s">
        <v>414</v>
      </c>
      <c r="AU17" s="14"/>
      <c r="AV17" s="14"/>
      <c r="AW17" s="14"/>
      <c r="AX17" s="413"/>
      <c r="AY17" s="414"/>
      <c r="AZ17" s="415"/>
      <c r="BA17" s="415"/>
      <c r="BB17" s="415"/>
      <c r="BC17" s="415"/>
      <c r="BD17" s="415"/>
      <c r="BE17" s="415"/>
      <c r="BF17" s="415"/>
      <c r="BG17" s="415"/>
      <c r="BH17" s="415"/>
      <c r="BI17" s="415"/>
      <c r="BJ17" s="415"/>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row>
    <row r="18" spans="2:133" ht="30" customHeight="1" x14ac:dyDescent="0.2">
      <c r="C18" s="1442"/>
      <c r="D18" s="1441"/>
      <c r="E18" s="1408" t="s">
        <v>512</v>
      </c>
      <c r="F18" s="1409"/>
      <c r="G18" s="1409"/>
      <c r="H18" s="1409"/>
      <c r="I18" s="1409"/>
      <c r="J18" s="1409"/>
      <c r="K18" s="1410"/>
      <c r="L18" s="1407"/>
      <c r="M18" s="1381"/>
      <c r="N18" s="1381"/>
      <c r="O18" s="1381"/>
      <c r="P18" s="1381"/>
      <c r="Q18" s="1381"/>
      <c r="R18" s="440" t="s">
        <v>414</v>
      </c>
      <c r="S18" s="1407"/>
      <c r="T18" s="1381"/>
      <c r="U18" s="1381"/>
      <c r="V18" s="1381"/>
      <c r="W18" s="1381"/>
      <c r="X18" s="1381"/>
      <c r="Y18" s="440" t="s">
        <v>414</v>
      </c>
      <c r="Z18" s="1407"/>
      <c r="AA18" s="1381"/>
      <c r="AB18" s="1381"/>
      <c r="AC18" s="1381"/>
      <c r="AD18" s="1381"/>
      <c r="AE18" s="1381"/>
      <c r="AF18" s="440" t="s">
        <v>414</v>
      </c>
      <c r="AG18" s="1407"/>
      <c r="AH18" s="1381"/>
      <c r="AI18" s="1381"/>
      <c r="AJ18" s="1381"/>
      <c r="AK18" s="1381"/>
      <c r="AL18" s="1381"/>
      <c r="AM18" s="440" t="s">
        <v>414</v>
      </c>
      <c r="AN18" s="1380"/>
      <c r="AO18" s="1381"/>
      <c r="AP18" s="1381"/>
      <c r="AQ18" s="1381"/>
      <c r="AR18" s="1381"/>
      <c r="AS18" s="1381"/>
      <c r="AT18" s="437" t="s">
        <v>414</v>
      </c>
      <c r="AU18" s="14"/>
      <c r="AV18" s="14"/>
      <c r="AW18" s="14"/>
      <c r="AX18" s="1113" t="s">
        <v>523</v>
      </c>
      <c r="AY18" s="1114"/>
      <c r="AZ18" s="1114"/>
      <c r="BA18" s="1114"/>
      <c r="BB18" s="1114"/>
      <c r="BC18" s="1114"/>
      <c r="BD18" s="1114"/>
      <c r="BE18" s="1114"/>
      <c r="BF18" s="1114"/>
      <c r="BG18" s="1114"/>
      <c r="BH18" s="1114"/>
      <c r="BI18" s="1114"/>
      <c r="BJ18" s="1115"/>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row>
    <row r="19" spans="2:133" ht="39" customHeight="1" x14ac:dyDescent="0.2">
      <c r="C19" s="1442"/>
      <c r="D19" s="1441"/>
      <c r="E19" s="1448" t="s">
        <v>513</v>
      </c>
      <c r="F19" s="1449"/>
      <c r="G19" s="1449"/>
      <c r="H19" s="1449"/>
      <c r="I19" s="1449"/>
      <c r="J19" s="1449"/>
      <c r="K19" s="1450"/>
      <c r="L19" s="1407"/>
      <c r="M19" s="1381"/>
      <c r="N19" s="1381"/>
      <c r="O19" s="1381"/>
      <c r="P19" s="1381"/>
      <c r="Q19" s="1381"/>
      <c r="R19" s="440" t="s">
        <v>414</v>
      </c>
      <c r="S19" s="1407"/>
      <c r="T19" s="1381"/>
      <c r="U19" s="1381"/>
      <c r="V19" s="1381"/>
      <c r="W19" s="1381"/>
      <c r="X19" s="1381"/>
      <c r="Y19" s="440" t="s">
        <v>414</v>
      </c>
      <c r="Z19" s="1407"/>
      <c r="AA19" s="1381"/>
      <c r="AB19" s="1381"/>
      <c r="AC19" s="1381"/>
      <c r="AD19" s="1381"/>
      <c r="AE19" s="1381"/>
      <c r="AF19" s="440" t="s">
        <v>414</v>
      </c>
      <c r="AG19" s="1407"/>
      <c r="AH19" s="1381"/>
      <c r="AI19" s="1381"/>
      <c r="AJ19" s="1381"/>
      <c r="AK19" s="1381"/>
      <c r="AL19" s="1381"/>
      <c r="AM19" s="440" t="s">
        <v>414</v>
      </c>
      <c r="AN19" s="1380"/>
      <c r="AO19" s="1381"/>
      <c r="AP19" s="1381"/>
      <c r="AQ19" s="1381"/>
      <c r="AR19" s="1381"/>
      <c r="AS19" s="1381"/>
      <c r="AT19" s="437" t="s">
        <v>414</v>
      </c>
      <c r="AU19" s="14"/>
      <c r="AV19" s="14"/>
      <c r="AW19" s="14"/>
      <c r="AX19" s="1451" t="s">
        <v>602</v>
      </c>
      <c r="AY19" s="1461"/>
      <c r="AZ19" s="1461"/>
      <c r="BA19" s="1461"/>
      <c r="BB19" s="1461"/>
      <c r="BC19" s="1461"/>
      <c r="BD19" s="1461"/>
      <c r="BE19" s="1461"/>
      <c r="BF19" s="1461"/>
      <c r="BG19" s="1461"/>
      <c r="BH19" s="1461"/>
      <c r="BI19" s="1461"/>
      <c r="BJ19" s="991"/>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row>
    <row r="20" spans="2:133" ht="30" customHeight="1" x14ac:dyDescent="0.2">
      <c r="C20" s="1442"/>
      <c r="D20" s="1441"/>
      <c r="E20" s="1377" t="s">
        <v>514</v>
      </c>
      <c r="F20" s="1378"/>
      <c r="G20" s="1378"/>
      <c r="H20" s="1378"/>
      <c r="I20" s="1378"/>
      <c r="J20" s="1378"/>
      <c r="K20" s="1379"/>
      <c r="L20" s="1407"/>
      <c r="M20" s="1381"/>
      <c r="N20" s="1381"/>
      <c r="O20" s="1381"/>
      <c r="P20" s="1381"/>
      <c r="Q20" s="1381"/>
      <c r="R20" s="440" t="s">
        <v>414</v>
      </c>
      <c r="S20" s="1407"/>
      <c r="T20" s="1381"/>
      <c r="U20" s="1381"/>
      <c r="V20" s="1381"/>
      <c r="W20" s="1381"/>
      <c r="X20" s="1381"/>
      <c r="Y20" s="440" t="s">
        <v>414</v>
      </c>
      <c r="Z20" s="1407"/>
      <c r="AA20" s="1381"/>
      <c r="AB20" s="1381"/>
      <c r="AC20" s="1381"/>
      <c r="AD20" s="1381"/>
      <c r="AE20" s="1381"/>
      <c r="AF20" s="440" t="s">
        <v>414</v>
      </c>
      <c r="AG20" s="1407"/>
      <c r="AH20" s="1381"/>
      <c r="AI20" s="1381"/>
      <c r="AJ20" s="1381"/>
      <c r="AK20" s="1381"/>
      <c r="AL20" s="1381"/>
      <c r="AM20" s="440" t="s">
        <v>414</v>
      </c>
      <c r="AN20" s="1380"/>
      <c r="AO20" s="1381"/>
      <c r="AP20" s="1381"/>
      <c r="AQ20" s="1381"/>
      <c r="AR20" s="1381"/>
      <c r="AS20" s="1381"/>
      <c r="AT20" s="437" t="s">
        <v>414</v>
      </c>
      <c r="AU20" s="14"/>
      <c r="AV20" s="14"/>
      <c r="AW20" s="14"/>
      <c r="AX20" s="416"/>
      <c r="AY20" s="1465"/>
      <c r="AZ20" s="1465"/>
      <c r="BA20" s="1465"/>
      <c r="BB20" s="1465"/>
      <c r="BC20" s="1465"/>
      <c r="BD20" s="1465"/>
      <c r="BE20" s="1465"/>
      <c r="BF20" s="1465"/>
      <c r="BG20" s="1465"/>
      <c r="BH20" s="1465"/>
      <c r="BI20" s="1465"/>
      <c r="BJ20" s="1053"/>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row>
    <row r="21" spans="2:133" ht="30" customHeight="1" x14ac:dyDescent="0.2">
      <c r="C21" s="1442"/>
      <c r="D21" s="1441"/>
      <c r="E21" s="1377" t="s">
        <v>508</v>
      </c>
      <c r="F21" s="1378"/>
      <c r="G21" s="1378"/>
      <c r="H21" s="1378"/>
      <c r="I21" s="1378"/>
      <c r="J21" s="1378"/>
      <c r="K21" s="1379"/>
      <c r="L21" s="1407"/>
      <c r="M21" s="1381"/>
      <c r="N21" s="1381"/>
      <c r="O21" s="1381"/>
      <c r="P21" s="1381"/>
      <c r="Q21" s="1381"/>
      <c r="R21" s="440" t="s">
        <v>414</v>
      </c>
      <c r="S21" s="1407"/>
      <c r="T21" s="1381"/>
      <c r="U21" s="1381"/>
      <c r="V21" s="1381"/>
      <c r="W21" s="1381"/>
      <c r="X21" s="1381"/>
      <c r="Y21" s="440" t="s">
        <v>414</v>
      </c>
      <c r="Z21" s="1407"/>
      <c r="AA21" s="1381"/>
      <c r="AB21" s="1381"/>
      <c r="AC21" s="1381"/>
      <c r="AD21" s="1381"/>
      <c r="AE21" s="1381"/>
      <c r="AF21" s="440" t="s">
        <v>414</v>
      </c>
      <c r="AG21" s="1407"/>
      <c r="AH21" s="1381"/>
      <c r="AI21" s="1381"/>
      <c r="AJ21" s="1381"/>
      <c r="AK21" s="1381"/>
      <c r="AL21" s="1381"/>
      <c r="AM21" s="440" t="s">
        <v>414</v>
      </c>
      <c r="AN21" s="1380"/>
      <c r="AO21" s="1381"/>
      <c r="AP21" s="1381"/>
      <c r="AQ21" s="1381"/>
      <c r="AR21" s="1381"/>
      <c r="AS21" s="1381"/>
      <c r="AT21" s="437" t="s">
        <v>414</v>
      </c>
      <c r="AU21" s="14"/>
      <c r="AV21" s="14"/>
      <c r="AW21" s="14"/>
      <c r="AX21" s="1376"/>
      <c r="AY21" s="1090"/>
      <c r="AZ21" s="1090"/>
      <c r="BA21" s="1090"/>
      <c r="BB21" s="1090"/>
      <c r="BC21" s="1090"/>
      <c r="BD21" s="1090"/>
      <c r="BE21" s="1090"/>
      <c r="BF21" s="1090"/>
      <c r="BG21" s="1090"/>
      <c r="BH21" s="1090"/>
      <c r="BI21" s="1090"/>
      <c r="BJ21" s="1091"/>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row>
    <row r="22" spans="2:133" ht="30" customHeight="1" x14ac:dyDescent="0.2">
      <c r="C22" s="1443"/>
      <c r="D22" s="1444"/>
      <c r="E22" s="1411" t="s">
        <v>520</v>
      </c>
      <c r="F22" s="1412"/>
      <c r="G22" s="1412"/>
      <c r="H22" s="1412"/>
      <c r="I22" s="1412"/>
      <c r="J22" s="1412"/>
      <c r="K22" s="1413"/>
      <c r="L22" s="1407">
        <f>SUM(L17:Q21)</f>
        <v>0</v>
      </c>
      <c r="M22" s="1381"/>
      <c r="N22" s="1381"/>
      <c r="O22" s="1381"/>
      <c r="P22" s="1381"/>
      <c r="Q22" s="1381"/>
      <c r="R22" s="440" t="s">
        <v>414</v>
      </c>
      <c r="S22" s="1407">
        <f>SUM(S17:X21)</f>
        <v>0</v>
      </c>
      <c r="T22" s="1381"/>
      <c r="U22" s="1381"/>
      <c r="V22" s="1381"/>
      <c r="W22" s="1381"/>
      <c r="X22" s="1381"/>
      <c r="Y22" s="440" t="s">
        <v>414</v>
      </c>
      <c r="Z22" s="1407">
        <f>SUM(Z17:AE21)</f>
        <v>0</v>
      </c>
      <c r="AA22" s="1381"/>
      <c r="AB22" s="1381"/>
      <c r="AC22" s="1381"/>
      <c r="AD22" s="1381"/>
      <c r="AE22" s="1381"/>
      <c r="AF22" s="440" t="s">
        <v>414</v>
      </c>
      <c r="AG22" s="1407">
        <f>SUM(AG17:AL21)</f>
        <v>0</v>
      </c>
      <c r="AH22" s="1381"/>
      <c r="AI22" s="1381"/>
      <c r="AJ22" s="1381"/>
      <c r="AK22" s="1381"/>
      <c r="AL22" s="1381"/>
      <c r="AM22" s="440" t="s">
        <v>414</v>
      </c>
      <c r="AN22" s="1380">
        <f>SUM(AN17:AS21)</f>
        <v>0</v>
      </c>
      <c r="AO22" s="1381"/>
      <c r="AP22" s="1381"/>
      <c r="AQ22" s="1381"/>
      <c r="AR22" s="1381"/>
      <c r="AS22" s="1381"/>
      <c r="AT22" s="437" t="s">
        <v>414</v>
      </c>
      <c r="AU22" s="14"/>
      <c r="AV22" s="14"/>
      <c r="AW22" s="14"/>
      <c r="AX22" s="1376" t="s">
        <v>524</v>
      </c>
      <c r="AY22" s="1090"/>
      <c r="AZ22" s="1090"/>
      <c r="BA22" s="1090"/>
      <c r="BB22" s="1090"/>
      <c r="BC22" s="1090"/>
      <c r="BD22" s="1090"/>
      <c r="BE22" s="1090"/>
      <c r="BF22" s="1090"/>
      <c r="BG22" s="1090"/>
      <c r="BH22" s="1090"/>
      <c r="BI22" s="1090"/>
      <c r="BJ22" s="1091"/>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row>
    <row r="23" spans="2:133" ht="27.75" customHeight="1" x14ac:dyDescent="0.2">
      <c r="C23" s="1414" t="s">
        <v>515</v>
      </c>
      <c r="D23" s="1415"/>
      <c r="E23" s="1415"/>
      <c r="F23" s="1415"/>
      <c r="G23" s="1415"/>
      <c r="H23" s="1415"/>
      <c r="I23" s="1415"/>
      <c r="J23" s="1415"/>
      <c r="K23" s="1416"/>
      <c r="L23" s="1402">
        <f>L15+L22</f>
        <v>0</v>
      </c>
      <c r="M23" s="1403"/>
      <c r="N23" s="1403"/>
      <c r="O23" s="1403"/>
      <c r="P23" s="1403"/>
      <c r="Q23" s="1403"/>
      <c r="R23" s="441" t="s">
        <v>414</v>
      </c>
      <c r="S23" s="1402">
        <f>S15+S22</f>
        <v>0</v>
      </c>
      <c r="T23" s="1403"/>
      <c r="U23" s="1403"/>
      <c r="V23" s="1403"/>
      <c r="W23" s="1403"/>
      <c r="X23" s="1403"/>
      <c r="Y23" s="441" t="s">
        <v>414</v>
      </c>
      <c r="Z23" s="1402">
        <f>Z15+Z22</f>
        <v>0</v>
      </c>
      <c r="AA23" s="1403"/>
      <c r="AB23" s="1403"/>
      <c r="AC23" s="1403"/>
      <c r="AD23" s="1403"/>
      <c r="AE23" s="1403"/>
      <c r="AF23" s="441" t="s">
        <v>414</v>
      </c>
      <c r="AG23" s="1402">
        <f>AG15+AG22</f>
        <v>0</v>
      </c>
      <c r="AH23" s="1403"/>
      <c r="AI23" s="1403"/>
      <c r="AJ23" s="1403"/>
      <c r="AK23" s="1403"/>
      <c r="AL23" s="1403"/>
      <c r="AM23" s="441" t="s">
        <v>414</v>
      </c>
      <c r="AN23" s="1406">
        <f>AN15+AN22</f>
        <v>0</v>
      </c>
      <c r="AO23" s="1403"/>
      <c r="AP23" s="1403"/>
      <c r="AQ23" s="1403"/>
      <c r="AR23" s="1403"/>
      <c r="AS23" s="1403"/>
      <c r="AT23" s="427" t="s">
        <v>414</v>
      </c>
      <c r="AU23" s="14"/>
      <c r="AV23" s="14"/>
      <c r="AW23" s="14"/>
      <c r="AX23" s="12"/>
      <c r="AY23" s="14"/>
      <c r="AZ23" s="14"/>
      <c r="BA23" s="14"/>
      <c r="BB23" s="14"/>
      <c r="BC23" s="14"/>
      <c r="BD23" s="14"/>
      <c r="BE23" s="14"/>
      <c r="BF23" s="14"/>
      <c r="BG23" s="14"/>
      <c r="BH23" s="14"/>
      <c r="BI23" s="14"/>
      <c r="BJ23" s="27"/>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row>
    <row r="24" spans="2:133" ht="21" customHeight="1" x14ac:dyDescent="0.2">
      <c r="B24" s="417"/>
      <c r="C24" s="418"/>
      <c r="D24" s="419" t="s">
        <v>525</v>
      </c>
      <c r="E24" s="411"/>
      <c r="F24" s="411"/>
      <c r="G24" s="411"/>
      <c r="H24" s="411"/>
      <c r="I24" s="411"/>
      <c r="J24" s="411"/>
      <c r="K24" s="411"/>
      <c r="L24" s="411"/>
      <c r="M24" s="411"/>
      <c r="N24" s="411"/>
      <c r="O24" s="411"/>
      <c r="P24" s="411"/>
      <c r="S24" s="14"/>
      <c r="T24" s="375"/>
      <c r="U24" s="435"/>
      <c r="V24" s="435"/>
      <c r="W24" s="435"/>
      <c r="X24" s="435"/>
      <c r="Y24" s="435"/>
      <c r="Z24" s="14"/>
      <c r="AA24" s="375"/>
      <c r="AB24" s="435"/>
      <c r="AC24" s="435"/>
      <c r="AD24" s="435"/>
      <c r="AE24" s="435"/>
      <c r="AF24" s="435"/>
      <c r="AG24" s="14"/>
      <c r="AH24" s="375"/>
      <c r="AI24" s="435"/>
      <c r="AJ24" s="435"/>
      <c r="AK24" s="435"/>
      <c r="AL24" s="435"/>
      <c r="AM24" s="435"/>
      <c r="AN24" s="14"/>
      <c r="AO24" s="435"/>
      <c r="AP24" s="435"/>
      <c r="AQ24" s="435"/>
      <c r="AR24" s="435"/>
      <c r="AS24" s="435"/>
      <c r="AT24" s="420"/>
      <c r="AU24" s="14"/>
      <c r="AV24" s="14"/>
      <c r="AW24" s="14"/>
      <c r="AX24" s="12"/>
      <c r="AY24" s="14"/>
      <c r="AZ24" s="14"/>
      <c r="BA24" s="14"/>
      <c r="BB24" s="14"/>
      <c r="BC24" s="14"/>
      <c r="BD24" s="14"/>
      <c r="BE24" s="14"/>
      <c r="BF24" s="14"/>
      <c r="BG24" s="14"/>
      <c r="BH24" s="14"/>
      <c r="BI24" s="14"/>
      <c r="BJ24" s="27"/>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row>
    <row r="25" spans="2:133" ht="29.25" customHeight="1" x14ac:dyDescent="0.2">
      <c r="B25" s="421"/>
      <c r="C25" s="14"/>
      <c r="D25" s="1439" t="s">
        <v>603</v>
      </c>
      <c r="E25" s="990"/>
      <c r="F25" s="990"/>
      <c r="G25" s="990"/>
      <c r="H25" s="990"/>
      <c r="I25" s="990"/>
      <c r="J25" s="990"/>
      <c r="K25" s="990"/>
      <c r="L25" s="990"/>
      <c r="M25" s="990"/>
      <c r="N25" s="990"/>
      <c r="O25" s="990"/>
      <c r="P25" s="990"/>
      <c r="Q25" s="990"/>
      <c r="R25" s="990"/>
      <c r="S25" s="990"/>
      <c r="T25" s="990"/>
      <c r="U25" s="990"/>
      <c r="V25" s="990"/>
      <c r="W25" s="990"/>
      <c r="X25" s="990"/>
      <c r="Y25" s="990"/>
      <c r="Z25" s="990"/>
      <c r="AA25" s="990"/>
      <c r="AB25" s="990"/>
      <c r="AC25" s="990"/>
      <c r="AD25" s="990"/>
      <c r="AE25" s="990"/>
      <c r="AF25" s="990"/>
      <c r="AG25" s="990"/>
      <c r="AH25" s="990"/>
      <c r="AI25" s="990"/>
      <c r="AJ25" s="990"/>
      <c r="AK25" s="990"/>
      <c r="AL25" s="990"/>
      <c r="AM25" s="990"/>
      <c r="AN25" s="990"/>
      <c r="AO25" s="990"/>
      <c r="AP25" s="990"/>
      <c r="AQ25" s="990"/>
      <c r="AR25" s="990"/>
      <c r="AS25" s="990"/>
      <c r="AT25" s="990"/>
      <c r="AU25" s="14"/>
      <c r="AV25" s="14"/>
      <c r="AW25" s="14"/>
      <c r="AX25" s="32"/>
      <c r="AY25" s="9"/>
      <c r="AZ25" s="9"/>
      <c r="BA25" s="9"/>
      <c r="BB25" s="9"/>
      <c r="BC25" s="9"/>
      <c r="BD25" s="9"/>
      <c r="BE25" s="9"/>
      <c r="BF25" s="9"/>
      <c r="BG25" s="9"/>
      <c r="BH25" s="9"/>
      <c r="BI25" s="9"/>
      <c r="BJ25" s="29"/>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row>
    <row r="26" spans="2:133" ht="21" customHeight="1" x14ac:dyDescent="0.2">
      <c r="B26" s="421"/>
      <c r="C26" s="14"/>
      <c r="D26" s="422"/>
      <c r="E26" s="422"/>
      <c r="F26" s="422"/>
      <c r="G26" s="422"/>
      <c r="H26" s="422"/>
      <c r="I26" s="422"/>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row>
    <row r="27" spans="2:133" ht="21" customHeight="1" x14ac:dyDescent="0.2">
      <c r="B27" s="421"/>
      <c r="C27" s="14"/>
      <c r="D27" s="422"/>
      <c r="E27" s="422"/>
      <c r="F27" s="422"/>
      <c r="G27" s="422"/>
      <c r="H27" s="422"/>
      <c r="I27" s="422"/>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row>
    <row r="28" spans="2:133" ht="21" customHeight="1" x14ac:dyDescent="0.2">
      <c r="B28" s="421"/>
      <c r="C28" s="14"/>
      <c r="D28" s="422"/>
      <c r="E28" s="422"/>
      <c r="F28" s="422"/>
      <c r="G28" s="422"/>
      <c r="H28" s="422"/>
      <c r="I28" s="422"/>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row>
    <row r="29" spans="2:133" ht="21" customHeight="1" x14ac:dyDescent="0.2">
      <c r="B29" s="423"/>
      <c r="C29" s="69"/>
      <c r="D29" s="422"/>
      <c r="E29" s="422"/>
      <c r="F29" s="422"/>
      <c r="G29" s="422"/>
      <c r="H29" s="422"/>
      <c r="I29" s="422"/>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row>
    <row r="30" spans="2:133" ht="21" customHeight="1" x14ac:dyDescent="0.2">
      <c r="B30" s="69"/>
      <c r="C30" s="69"/>
      <c r="D30" s="422"/>
      <c r="E30" s="422"/>
      <c r="F30" s="422"/>
      <c r="G30" s="422"/>
      <c r="H30" s="422"/>
      <c r="I30" s="422"/>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row>
    <row r="31" spans="2:133" ht="21" customHeight="1" x14ac:dyDescent="0.2">
      <c r="B31" s="409"/>
      <c r="C31" s="410"/>
      <c r="D31" s="410"/>
      <c r="E31" s="410"/>
      <c r="F31" s="410"/>
      <c r="G31" s="410"/>
      <c r="H31" s="410"/>
      <c r="I31" s="410"/>
      <c r="J31" s="141"/>
      <c r="K31" s="141"/>
      <c r="L31" s="141"/>
      <c r="M31" s="141"/>
      <c r="N31" s="141"/>
      <c r="O31" s="141"/>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row>
    <row r="32" spans="2:133" ht="21" customHeight="1" x14ac:dyDescent="0.2">
      <c r="B32" s="410"/>
      <c r="C32" s="410"/>
      <c r="D32" s="410"/>
      <c r="E32" s="410"/>
      <c r="F32" s="410"/>
      <c r="G32" s="410"/>
      <c r="H32" s="410"/>
      <c r="I32" s="410"/>
      <c r="J32" s="141"/>
      <c r="K32" s="141"/>
      <c r="L32" s="141"/>
      <c r="M32" s="141"/>
      <c r="N32" s="141"/>
      <c r="O32" s="141"/>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row>
    <row r="33" spans="2:133" ht="19.5" customHeight="1" x14ac:dyDescent="0.2">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row>
    <row r="34" spans="2:133" ht="18.75" customHeight="1" x14ac:dyDescent="0.2">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row>
    <row r="35" spans="2:133" ht="16.5" customHeight="1" x14ac:dyDescent="0.2">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row>
    <row r="36" spans="2:133" ht="16.5" customHeight="1" x14ac:dyDescent="0.2">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row>
    <row r="37" spans="2:133" ht="16.5" customHeight="1" x14ac:dyDescent="0.2">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row>
    <row r="38" spans="2:133" ht="16.5" customHeight="1" x14ac:dyDescent="0.2">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row>
    <row r="39" spans="2:133" ht="16.5" customHeight="1" x14ac:dyDescent="0.2">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row>
    <row r="40" spans="2:133" ht="16.5" customHeight="1" x14ac:dyDescent="0.2">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row>
    <row r="41" spans="2:133" ht="16.5" customHeight="1" x14ac:dyDescent="0.2">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row>
    <row r="42" spans="2:133" ht="16.5" customHeight="1" x14ac:dyDescent="0.2">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row>
    <row r="43" spans="2:133" ht="16.5" customHeight="1" x14ac:dyDescent="0.2">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row>
    <row r="44" spans="2:133" ht="16.5" customHeight="1" x14ac:dyDescent="0.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row>
    <row r="45" spans="2:133" ht="16.5" customHeight="1" x14ac:dyDescent="0.2"/>
    <row r="46" spans="2:133" ht="16.5" customHeight="1" x14ac:dyDescent="0.2"/>
    <row r="47" spans="2:133" ht="16.5" customHeight="1" x14ac:dyDescent="0.2"/>
    <row r="48" spans="2:133" ht="16.5" customHeight="1" x14ac:dyDescent="0.2"/>
    <row r="49" ht="16.5" customHeight="1" x14ac:dyDescent="0.2"/>
    <row r="50" ht="16.5" customHeight="1" x14ac:dyDescent="0.2"/>
    <row r="51" ht="16.5" customHeight="1" x14ac:dyDescent="0.2"/>
    <row r="52" ht="16.5" customHeight="1" x14ac:dyDescent="0.2"/>
  </sheetData>
  <mergeCells count="118">
    <mergeCell ref="AX19:BJ19"/>
    <mergeCell ref="AX21:BJ21"/>
    <mergeCell ref="L17:Q17"/>
    <mergeCell ref="S17:X17"/>
    <mergeCell ref="Z17:AE17"/>
    <mergeCell ref="AG17:AL17"/>
    <mergeCell ref="AN17:AS17"/>
    <mergeCell ref="L18:Q18"/>
    <mergeCell ref="S18:X18"/>
    <mergeCell ref="L20:Q20"/>
    <mergeCell ref="S20:X20"/>
    <mergeCell ref="Z20:AE20"/>
    <mergeCell ref="AG20:AL20"/>
    <mergeCell ref="AN20:AS20"/>
    <mergeCell ref="AG21:AL21"/>
    <mergeCell ref="AN21:AS21"/>
    <mergeCell ref="AY20:BJ20"/>
    <mergeCell ref="L15:Q15"/>
    <mergeCell ref="S15:X15"/>
    <mergeCell ref="Z15:AE15"/>
    <mergeCell ref="AG15:AL15"/>
    <mergeCell ref="AN15:AS15"/>
    <mergeCell ref="AN12:AS13"/>
    <mergeCell ref="S12:X13"/>
    <mergeCell ref="Y12:Y13"/>
    <mergeCell ref="Z12:AE13"/>
    <mergeCell ref="AF12:AF13"/>
    <mergeCell ref="Z16:AF16"/>
    <mergeCell ref="AG12:AL13"/>
    <mergeCell ref="AM12:AM13"/>
    <mergeCell ref="Z18:AE18"/>
    <mergeCell ref="AG18:AL18"/>
    <mergeCell ref="Z6:AE6"/>
    <mergeCell ref="Z14:AE14"/>
    <mergeCell ref="AG14:AL14"/>
    <mergeCell ref="AX4:BJ4"/>
    <mergeCell ref="AX7:BJ7"/>
    <mergeCell ref="AX5:BJ5"/>
    <mergeCell ref="AX6:BJ6"/>
    <mergeCell ref="AX8:BJ8"/>
    <mergeCell ref="AX9:BJ9"/>
    <mergeCell ref="AG4:AM4"/>
    <mergeCell ref="AG5:AL5"/>
    <mergeCell ref="AG6:AL6"/>
    <mergeCell ref="AG7:AL7"/>
    <mergeCell ref="AX18:BJ18"/>
    <mergeCell ref="D25:AT25"/>
    <mergeCell ref="L5:Q5"/>
    <mergeCell ref="S5:X5"/>
    <mergeCell ref="AN5:AS5"/>
    <mergeCell ref="C5:K5"/>
    <mergeCell ref="L6:Q6"/>
    <mergeCell ref="S6:X6"/>
    <mergeCell ref="AN6:AS6"/>
    <mergeCell ref="L7:Q7"/>
    <mergeCell ref="AN18:AS18"/>
    <mergeCell ref="Z23:AE23"/>
    <mergeCell ref="C16:D22"/>
    <mergeCell ref="E16:K16"/>
    <mergeCell ref="L16:R16"/>
    <mergeCell ref="S16:Y16"/>
    <mergeCell ref="AN22:AS22"/>
    <mergeCell ref="L19:Q19"/>
    <mergeCell ref="S19:X19"/>
    <mergeCell ref="Z19:AE19"/>
    <mergeCell ref="AG19:AL19"/>
    <mergeCell ref="AG23:AL23"/>
    <mergeCell ref="AN23:AS23"/>
    <mergeCell ref="E19:K19"/>
    <mergeCell ref="E20:K20"/>
    <mergeCell ref="E18:K18"/>
    <mergeCell ref="E22:K22"/>
    <mergeCell ref="C23:K23"/>
    <mergeCell ref="L23:Q23"/>
    <mergeCell ref="S23:X23"/>
    <mergeCell ref="AN16:AT16"/>
    <mergeCell ref="E17:K17"/>
    <mergeCell ref="C11:D15"/>
    <mergeCell ref="E14:K14"/>
    <mergeCell ref="E15:K15"/>
    <mergeCell ref="AG22:AL22"/>
    <mergeCell ref="AG16:AM16"/>
    <mergeCell ref="L21:Q21"/>
    <mergeCell ref="S21:X21"/>
    <mergeCell ref="Z21:AE21"/>
    <mergeCell ref="L22:Q22"/>
    <mergeCell ref="S22:X22"/>
    <mergeCell ref="E12:K13"/>
    <mergeCell ref="L14:Q14"/>
    <mergeCell ref="S14:X14"/>
    <mergeCell ref="AN14:AS14"/>
    <mergeCell ref="R12:R13"/>
    <mergeCell ref="L12:Q13"/>
    <mergeCell ref="Z22:AE22"/>
    <mergeCell ref="AX22:BJ22"/>
    <mergeCell ref="E21:K21"/>
    <mergeCell ref="AN19:AS19"/>
    <mergeCell ref="AT12:AT13"/>
    <mergeCell ref="E11:K11"/>
    <mergeCell ref="AX2:BJ2"/>
    <mergeCell ref="AX3:BJ3"/>
    <mergeCell ref="C7:K7"/>
    <mergeCell ref="C10:K10"/>
    <mergeCell ref="L10:R10"/>
    <mergeCell ref="S10:Y10"/>
    <mergeCell ref="AN10:AT10"/>
    <mergeCell ref="Z7:AE7"/>
    <mergeCell ref="Z10:AF10"/>
    <mergeCell ref="AG10:AM10"/>
    <mergeCell ref="C6:K6"/>
    <mergeCell ref="S7:X7"/>
    <mergeCell ref="AN7:AS7"/>
    <mergeCell ref="C4:K4"/>
    <mergeCell ref="L4:R4"/>
    <mergeCell ref="S4:Y4"/>
    <mergeCell ref="AN4:AT4"/>
    <mergeCell ref="Z4:AF4"/>
    <mergeCell ref="Z5:AE5"/>
  </mergeCells>
  <phoneticPr fontId="13"/>
  <pageMargins left="0.70866141732283472" right="0.70866141732283472" top="0.74803149606299213" bottom="0.74803149606299213" header="0.31496062992125984" footer="0.31496062992125984"/>
  <pageSetup paperSize="9" scale="73" orientation="landscape"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O37"/>
  <sheetViews>
    <sheetView zoomScaleNormal="100" zoomScalePageLayoutView="75" workbookViewId="0">
      <selection activeCell="D25" sqref="D25"/>
    </sheetView>
  </sheetViews>
  <sheetFormatPr defaultColWidth="10.296875" defaultRowHeight="12" x14ac:dyDescent="0.2"/>
  <cols>
    <col min="1" max="1" width="2.3984375" style="8" customWidth="1"/>
    <col min="2" max="2" width="17.8984375" style="8" customWidth="1"/>
    <col min="3" max="3" width="22.296875" style="8" customWidth="1"/>
    <col min="4" max="4" width="21.69921875" style="8" customWidth="1"/>
    <col min="5" max="5" width="22.69921875" style="8" customWidth="1"/>
    <col min="6" max="6" width="31.69921875" style="8" customWidth="1"/>
    <col min="7" max="7" width="1.8984375" style="8" customWidth="1"/>
    <col min="8" max="8" width="22.69921875" style="8" customWidth="1"/>
    <col min="9" max="9" width="4.3984375" style="8" customWidth="1"/>
    <col min="10" max="10" width="1.8984375" style="8" customWidth="1"/>
    <col min="11" max="11" width="23.59765625" style="8" customWidth="1"/>
    <col min="12" max="12" width="1.8984375" style="8" customWidth="1"/>
    <col min="13" max="13" width="20.69921875" style="8" customWidth="1"/>
    <col min="14" max="16384" width="10.296875" style="8"/>
  </cols>
  <sheetData>
    <row r="1" spans="2:15" ht="21" customHeight="1" x14ac:dyDescent="0.2">
      <c r="B1" s="1466" t="str">
        <f>+"１７　法人に対する寄附金（品）の状況（"&amp;表紙!R21&amp;"～"&amp;表紙!R19&amp;"）"</f>
        <v>１７　法人に対する寄附金（品）の状況（前々年度～前年度）</v>
      </c>
      <c r="C1" s="1467"/>
      <c r="D1" s="1467"/>
      <c r="E1" s="1467"/>
    </row>
    <row r="2" spans="2:15" ht="20.25" customHeight="1" x14ac:dyDescent="0.2">
      <c r="B2" s="1468" t="s">
        <v>318</v>
      </c>
      <c r="C2" s="1468"/>
      <c r="D2" s="30"/>
      <c r="E2" s="30"/>
      <c r="F2" s="30"/>
      <c r="G2" s="30"/>
      <c r="H2" s="30"/>
      <c r="J2" s="30" t="s">
        <v>319</v>
      </c>
    </row>
    <row r="3" spans="2:15" ht="12" customHeight="1" x14ac:dyDescent="0.2">
      <c r="B3" s="30"/>
      <c r="C3" s="30"/>
      <c r="D3" s="30"/>
      <c r="E3" s="30"/>
      <c r="F3" s="30"/>
      <c r="G3" s="30"/>
      <c r="H3" s="321"/>
      <c r="J3" s="30"/>
      <c r="M3" s="203" t="str">
        <f>+表紙!P19</f>
        <v>＿＿年度</v>
      </c>
    </row>
    <row r="4" spans="2:15" ht="25.5" customHeight="1" x14ac:dyDescent="0.2">
      <c r="B4" s="547" t="s">
        <v>320</v>
      </c>
      <c r="C4" s="545" t="s">
        <v>329</v>
      </c>
      <c r="D4" s="545" t="s">
        <v>330</v>
      </c>
      <c r="E4" s="545" t="s">
        <v>331</v>
      </c>
      <c r="F4" s="546" t="s">
        <v>321</v>
      </c>
      <c r="G4" s="1469" t="s">
        <v>233</v>
      </c>
      <c r="H4" s="1470"/>
      <c r="J4" s="548"/>
      <c r="K4" s="549" t="s">
        <v>322</v>
      </c>
      <c r="L4" s="550"/>
      <c r="M4" s="557" t="s">
        <v>323</v>
      </c>
      <c r="O4" s="70"/>
    </row>
    <row r="5" spans="2:15" ht="25" customHeight="1" x14ac:dyDescent="0.2">
      <c r="B5" s="322" t="s">
        <v>332</v>
      </c>
      <c r="C5" s="206"/>
      <c r="D5" s="14"/>
      <c r="E5" s="323"/>
      <c r="F5" s="206"/>
      <c r="G5" s="77"/>
      <c r="H5" s="324"/>
      <c r="J5" s="551"/>
      <c r="K5" s="552" t="s">
        <v>324</v>
      </c>
      <c r="L5" s="553"/>
      <c r="M5" s="558" t="s">
        <v>220</v>
      </c>
      <c r="O5" s="70"/>
    </row>
    <row r="6" spans="2:15" ht="25" customHeight="1" x14ac:dyDescent="0.2">
      <c r="B6" s="325"/>
      <c r="C6" s="207"/>
      <c r="D6" s="207"/>
      <c r="E6" s="326"/>
      <c r="F6" s="207"/>
      <c r="G6" s="169"/>
      <c r="H6" s="327"/>
      <c r="J6" s="551"/>
      <c r="K6" s="552" t="s">
        <v>325</v>
      </c>
      <c r="L6" s="553"/>
      <c r="M6" s="558" t="s">
        <v>220</v>
      </c>
      <c r="O6" s="70"/>
    </row>
    <row r="7" spans="2:15" ht="25" customHeight="1" x14ac:dyDescent="0.2">
      <c r="B7" s="325"/>
      <c r="C7" s="207"/>
      <c r="D7" s="207"/>
      <c r="E7" s="326"/>
      <c r="F7" s="207"/>
      <c r="G7" s="169"/>
      <c r="H7" s="327"/>
      <c r="J7" s="554"/>
      <c r="K7" s="555" t="s">
        <v>326</v>
      </c>
      <c r="L7" s="556"/>
      <c r="M7" s="558" t="s">
        <v>220</v>
      </c>
      <c r="O7" s="59"/>
    </row>
    <row r="8" spans="2:15" ht="25" customHeight="1" x14ac:dyDescent="0.2">
      <c r="B8" s="325"/>
      <c r="C8" s="207"/>
      <c r="D8" s="207"/>
      <c r="E8" s="326"/>
      <c r="F8" s="207"/>
      <c r="G8" s="208"/>
      <c r="H8" s="327"/>
      <c r="J8" s="1471" t="s">
        <v>327</v>
      </c>
      <c r="K8" s="1471"/>
      <c r="L8" s="1471"/>
      <c r="M8" s="1471"/>
      <c r="O8" s="59"/>
    </row>
    <row r="9" spans="2:15" ht="25" customHeight="1" x14ac:dyDescent="0.2">
      <c r="B9" s="325"/>
      <c r="C9" s="207"/>
      <c r="D9" s="207"/>
      <c r="E9" s="326"/>
      <c r="F9" s="207"/>
      <c r="G9" s="208"/>
      <c r="H9" s="327"/>
    </row>
    <row r="10" spans="2:15" ht="25" customHeight="1" x14ac:dyDescent="0.2">
      <c r="B10" s="325"/>
      <c r="C10" s="207"/>
      <c r="D10" s="207"/>
      <c r="E10" s="326"/>
      <c r="F10" s="207"/>
      <c r="G10" s="208"/>
      <c r="H10" s="327"/>
    </row>
    <row r="11" spans="2:15" ht="25" customHeight="1" x14ac:dyDescent="0.2">
      <c r="B11" s="325"/>
      <c r="C11" s="207"/>
      <c r="D11" s="207"/>
      <c r="E11" s="326"/>
      <c r="F11" s="207"/>
      <c r="G11" s="208"/>
      <c r="H11" s="327"/>
    </row>
    <row r="12" spans="2:15" ht="25" customHeight="1" x14ac:dyDescent="0.2">
      <c r="B12" s="325"/>
      <c r="C12" s="207"/>
      <c r="D12" s="207"/>
      <c r="E12" s="326"/>
      <c r="F12" s="207"/>
      <c r="G12" s="208"/>
      <c r="H12" s="327"/>
    </row>
    <row r="13" spans="2:15" ht="25" customHeight="1" x14ac:dyDescent="0.2">
      <c r="B13" s="325"/>
      <c r="C13" s="207"/>
      <c r="D13" s="207"/>
      <c r="E13" s="326"/>
      <c r="F13" s="207"/>
      <c r="G13" s="208"/>
      <c r="H13" s="327"/>
    </row>
    <row r="14" spans="2:15" ht="25" customHeight="1" x14ac:dyDescent="0.2">
      <c r="B14" s="325"/>
      <c r="C14" s="207"/>
      <c r="D14" s="207"/>
      <c r="E14" s="326"/>
      <c r="F14" s="207"/>
      <c r="G14" s="208"/>
      <c r="H14" s="327"/>
    </row>
    <row r="15" spans="2:15" ht="25" customHeight="1" x14ac:dyDescent="0.2">
      <c r="B15" s="325"/>
      <c r="C15" s="207"/>
      <c r="D15" s="207"/>
      <c r="E15" s="326"/>
      <c r="F15" s="207"/>
      <c r="G15" s="208"/>
      <c r="H15" s="327"/>
    </row>
    <row r="16" spans="2:15" ht="25" customHeight="1" x14ac:dyDescent="0.2">
      <c r="B16" s="325"/>
      <c r="C16" s="207"/>
      <c r="D16" s="207"/>
      <c r="E16" s="326"/>
      <c r="F16" s="207"/>
      <c r="G16" s="208"/>
      <c r="H16" s="327"/>
    </row>
    <row r="17" spans="2:9" ht="25" customHeight="1" x14ac:dyDescent="0.2">
      <c r="B17" s="325"/>
      <c r="C17" s="207"/>
      <c r="D17" s="207"/>
      <c r="E17" s="326"/>
      <c r="F17" s="207"/>
      <c r="G17" s="208"/>
      <c r="H17" s="327"/>
    </row>
    <row r="18" spans="2:9" ht="25" customHeight="1" x14ac:dyDescent="0.2">
      <c r="B18" s="325"/>
      <c r="C18" s="207"/>
      <c r="D18" s="207"/>
      <c r="E18" s="326"/>
      <c r="F18" s="207"/>
      <c r="G18" s="208"/>
      <c r="H18" s="327"/>
    </row>
    <row r="19" spans="2:9" ht="25" customHeight="1" x14ac:dyDescent="0.2">
      <c r="B19" s="325" t="s">
        <v>328</v>
      </c>
      <c r="C19" s="207"/>
      <c r="D19" s="207"/>
      <c r="E19" s="326"/>
      <c r="F19" s="207"/>
      <c r="G19" s="208"/>
      <c r="H19" s="327"/>
    </row>
    <row r="20" spans="2:9" ht="25" customHeight="1" x14ac:dyDescent="0.2">
      <c r="B20" s="325"/>
      <c r="C20" s="207"/>
      <c r="D20" s="207"/>
      <c r="E20" s="326"/>
      <c r="F20" s="207"/>
      <c r="G20" s="208"/>
      <c r="H20" s="327"/>
    </row>
    <row r="21" spans="2:9" ht="25" customHeight="1" x14ac:dyDescent="0.2">
      <c r="B21" s="328"/>
      <c r="C21" s="207"/>
      <c r="D21" s="209"/>
      <c r="E21" s="329"/>
      <c r="F21" s="209"/>
      <c r="G21" s="44"/>
      <c r="H21" s="330"/>
    </row>
    <row r="22" spans="2:9" ht="25" customHeight="1" x14ac:dyDescent="0.2">
      <c r="B22" s="325"/>
      <c r="C22" s="207"/>
      <c r="D22" s="207"/>
      <c r="E22" s="326"/>
      <c r="F22" s="207"/>
      <c r="G22" s="208"/>
      <c r="H22" s="327"/>
    </row>
    <row r="23" spans="2:9" ht="25" customHeight="1" x14ac:dyDescent="0.2">
      <c r="B23" s="325"/>
      <c r="C23" s="207"/>
      <c r="D23" s="207"/>
      <c r="E23" s="326"/>
      <c r="F23" s="207"/>
      <c r="G23" s="208"/>
      <c r="H23" s="327"/>
    </row>
    <row r="24" spans="2:9" ht="25.5" customHeight="1" x14ac:dyDescent="0.2">
      <c r="B24" s="331" t="s">
        <v>86</v>
      </c>
      <c r="C24" s="332"/>
      <c r="D24" s="332"/>
      <c r="E24" s="333"/>
      <c r="F24" s="332"/>
      <c r="G24" s="334"/>
      <c r="H24" s="335"/>
    </row>
    <row r="25" spans="2:9" ht="25" customHeight="1" x14ac:dyDescent="0.2">
      <c r="B25" s="336" t="s">
        <v>87</v>
      </c>
      <c r="C25" s="196" t="s">
        <v>597</v>
      </c>
      <c r="D25" s="14"/>
      <c r="E25" s="14"/>
      <c r="F25" s="14"/>
      <c r="G25" s="53"/>
      <c r="H25" s="296"/>
    </row>
    <row r="26" spans="2:9" ht="25" customHeight="1" x14ac:dyDescent="0.2">
      <c r="B26" s="337"/>
      <c r="C26" s="198" t="s">
        <v>226</v>
      </c>
      <c r="D26" s="14"/>
      <c r="E26" s="14"/>
      <c r="F26" s="14"/>
      <c r="G26" s="14"/>
      <c r="H26" s="296"/>
    </row>
    <row r="27" spans="2:9" ht="25" customHeight="1" x14ac:dyDescent="0.2">
      <c r="B27" s="338" t="s">
        <v>342</v>
      </c>
      <c r="C27" s="14"/>
      <c r="D27" s="14"/>
      <c r="E27" s="14"/>
      <c r="F27" s="14"/>
      <c r="G27" s="14"/>
      <c r="H27" s="296"/>
    </row>
    <row r="28" spans="2:9" ht="25" customHeight="1" x14ac:dyDescent="0.2">
      <c r="B28" s="338" t="s">
        <v>343</v>
      </c>
      <c r="C28" s="14"/>
      <c r="D28" s="14"/>
      <c r="E28" s="14"/>
      <c r="F28" s="14"/>
      <c r="G28" s="14"/>
      <c r="H28" s="296"/>
    </row>
    <row r="29" spans="2:9" ht="25" customHeight="1" x14ac:dyDescent="0.2">
      <c r="B29" s="339"/>
      <c r="C29" s="9"/>
      <c r="D29" s="14"/>
      <c r="E29" s="340"/>
      <c r="F29" s="9"/>
      <c r="G29" s="14"/>
      <c r="H29" s="296"/>
    </row>
    <row r="30" spans="2:9" ht="18" customHeight="1" x14ac:dyDescent="0.2">
      <c r="B30" s="1472" t="str">
        <f>+"（注）1.寄附物品については、「備考」欄に物品名（固定資産として計上されるものに限る。）を記載すること。
　　　2.「法人・施設との関係」欄は、役員・職員・入所者・家族・遺族・取引業者等と記載すること。
　　　3.寄附者が多人数の場合は、別紙とすること。
　　　4."&amp;表紙!R19&amp;"に一般検査を実施した法人・施設は、"&amp;表紙!R21&amp;"分の作成は不要であること。"</f>
        <v>（注）1.寄附物品については、「備考」欄に物品名（固定資産として計上されるものに限る。）を記載すること。
　　　2.「法人・施設との関係」欄は、役員・職員・入所者・家族・遺族・取引業者等と記載すること。
　　　3.寄附者が多人数の場合は、別紙とすること。
　　　4.前年度に一般検査を実施した法人・施設は、前々年度分の作成は不要であること。</v>
      </c>
      <c r="C30" s="1472"/>
      <c r="D30" s="1472"/>
      <c r="E30" s="1472"/>
      <c r="F30" s="1472"/>
      <c r="G30" s="1472"/>
      <c r="H30" s="1472"/>
    </row>
    <row r="31" spans="2:9" ht="39" customHeight="1" x14ac:dyDescent="0.2">
      <c r="B31" s="1473"/>
      <c r="C31" s="1473"/>
      <c r="D31" s="1473"/>
      <c r="E31" s="1473"/>
      <c r="F31" s="1473"/>
      <c r="G31" s="1473"/>
      <c r="H31" s="1473"/>
    </row>
    <row r="32" spans="2:9" ht="25.5" customHeight="1" x14ac:dyDescent="0.2">
      <c r="B32" s="320"/>
      <c r="C32" s="320"/>
      <c r="D32" s="320"/>
      <c r="E32" s="320"/>
      <c r="F32" s="320"/>
      <c r="G32" s="320"/>
      <c r="H32" s="320"/>
      <c r="I32" s="320"/>
    </row>
    <row r="33" ht="25.5" customHeight="1" x14ac:dyDescent="0.2"/>
    <row r="34" ht="25.5" customHeight="1" x14ac:dyDescent="0.2"/>
    <row r="35" ht="25.5" customHeight="1" x14ac:dyDescent="0.2"/>
    <row r="36" ht="25.5" customHeight="1" x14ac:dyDescent="0.2"/>
    <row r="37" ht="25.5" customHeight="1" x14ac:dyDescent="0.2"/>
  </sheetData>
  <mergeCells count="5">
    <mergeCell ref="B1:E1"/>
    <mergeCell ref="B2:C2"/>
    <mergeCell ref="G4:H4"/>
    <mergeCell ref="J8:M8"/>
    <mergeCell ref="B30:H31"/>
  </mergeCells>
  <phoneticPr fontId="13"/>
  <dataValidations count="1">
    <dataValidation type="list" allowBlank="1" showInputMessage="1" showErrorMessage="1" sqref="M5:M7" xr:uid="{00000000-0002-0000-1100-000000000000}">
      <formula1>"有　・　無,有,無"</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blackAndWhite="1" r:id="rId1"/>
  <headerFooter>
    <oddFooter>&amp;C- 16 -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S49"/>
  <sheetViews>
    <sheetView zoomScaleNormal="100" workbookViewId="0">
      <selection activeCell="D25" sqref="D25"/>
    </sheetView>
  </sheetViews>
  <sheetFormatPr defaultColWidth="10.296875" defaultRowHeight="12" x14ac:dyDescent="0.2"/>
  <cols>
    <col min="1" max="1" width="2.59765625" style="8" customWidth="1"/>
    <col min="2" max="2" width="6.3984375" style="8" customWidth="1"/>
    <col min="3" max="3" width="1.8984375" style="8" customWidth="1"/>
    <col min="4" max="4" width="28.09765625" style="8" customWidth="1"/>
    <col min="5" max="6" width="1.8984375" style="8" customWidth="1"/>
    <col min="7" max="7" width="19.59765625" style="8" customWidth="1"/>
    <col min="8" max="8" width="9.296875" style="8" customWidth="1"/>
    <col min="9" max="9" width="1.8984375" style="8" customWidth="1"/>
    <col min="10" max="13" width="10.3984375" style="8" customWidth="1"/>
    <col min="14" max="14" width="18.3984375" style="8" customWidth="1"/>
    <col min="15" max="15" width="2.3984375" style="8" customWidth="1"/>
    <col min="16" max="16" width="18.3984375" style="8" customWidth="1"/>
    <col min="17" max="18" width="20.09765625" style="8" customWidth="1"/>
    <col min="19" max="19" width="11" style="8" customWidth="1"/>
    <col min="20" max="26" width="10.296875" style="8" customWidth="1"/>
    <col min="27" max="27" width="2.8984375" style="8" customWidth="1"/>
    <col min="28" max="16384" width="10.296875" style="8"/>
  </cols>
  <sheetData>
    <row r="1" spans="2:19" ht="26.25" customHeight="1" x14ac:dyDescent="0.2">
      <c r="B1" s="1498" t="str">
        <f>+"１８　法人設立・施設等整備資金の状況（"&amp;表紙!R21&amp;"～"&amp;表紙!R19&amp;"）"</f>
        <v>１８　法人設立・施設等整備資金の状況（前々年度～前年度）</v>
      </c>
      <c r="C1" s="1499"/>
      <c r="D1" s="1499"/>
      <c r="E1" s="1499"/>
      <c r="F1" s="1499"/>
      <c r="G1" s="1499"/>
      <c r="H1" s="1499"/>
      <c r="I1" s="1499"/>
      <c r="J1" s="1499"/>
    </row>
    <row r="2" spans="2:19" ht="27" customHeight="1" x14ac:dyDescent="0.2">
      <c r="B2" s="1500" t="s">
        <v>234</v>
      </c>
      <c r="C2" s="1501"/>
      <c r="D2" s="1501"/>
      <c r="E2" s="1501"/>
      <c r="F2" s="1501"/>
      <c r="G2" s="1501"/>
      <c r="H2" s="1501"/>
      <c r="I2" s="1501"/>
      <c r="J2" s="1501"/>
      <c r="K2" s="1501"/>
      <c r="L2" s="1502"/>
      <c r="M2" s="1503" t="s">
        <v>235</v>
      </c>
      <c r="N2" s="1503"/>
      <c r="O2" s="1503"/>
      <c r="P2" s="1503"/>
      <c r="Q2" s="1503"/>
      <c r="R2" s="1504"/>
      <c r="S2" s="12"/>
    </row>
    <row r="3" spans="2:19" ht="27" customHeight="1" x14ac:dyDescent="0.2">
      <c r="B3" s="1505" t="s">
        <v>236</v>
      </c>
      <c r="C3" s="559"/>
      <c r="D3" s="560" t="s">
        <v>237</v>
      </c>
      <c r="E3" s="561"/>
      <c r="F3" s="1482" t="s">
        <v>238</v>
      </c>
      <c r="G3" s="1481"/>
      <c r="H3" s="1482" t="s">
        <v>239</v>
      </c>
      <c r="I3" s="1508"/>
      <c r="J3" s="1481"/>
      <c r="K3" s="1483" t="s">
        <v>240</v>
      </c>
      <c r="L3" s="1483"/>
      <c r="M3" s="1509" t="s">
        <v>241</v>
      </c>
      <c r="N3" s="1509"/>
      <c r="O3" s="1483" t="s">
        <v>242</v>
      </c>
      <c r="P3" s="1483"/>
      <c r="Q3" s="562" t="s">
        <v>239</v>
      </c>
      <c r="R3" s="563" t="s">
        <v>240</v>
      </c>
      <c r="S3" s="12"/>
    </row>
    <row r="4" spans="2:19" ht="12" customHeight="1" x14ac:dyDescent="0.2">
      <c r="B4" s="1506"/>
      <c r="C4" s="46"/>
      <c r="D4" s="195"/>
      <c r="E4" s="210"/>
      <c r="F4" s="197"/>
      <c r="G4" s="211" t="s">
        <v>32</v>
      </c>
      <c r="H4" s="212"/>
      <c r="I4" s="213"/>
      <c r="J4" s="211" t="s">
        <v>32</v>
      </c>
      <c r="K4" s="212"/>
      <c r="L4" s="211" t="s">
        <v>32</v>
      </c>
      <c r="M4" s="212"/>
      <c r="N4" s="211"/>
      <c r="O4" s="212"/>
      <c r="P4" s="211" t="s">
        <v>32</v>
      </c>
      <c r="Q4" s="214" t="s">
        <v>32</v>
      </c>
      <c r="R4" s="215" t="s">
        <v>32</v>
      </c>
      <c r="S4" s="216"/>
    </row>
    <row r="5" spans="2:19" ht="23.25" customHeight="1" x14ac:dyDescent="0.2">
      <c r="B5" s="1506"/>
      <c r="C5" s="77"/>
      <c r="D5" s="164" t="s">
        <v>243</v>
      </c>
      <c r="E5" s="168"/>
      <c r="F5" s="1510"/>
      <c r="G5" s="1511"/>
      <c r="H5" s="1510"/>
      <c r="I5" s="1512"/>
      <c r="J5" s="1511"/>
      <c r="K5" s="1513">
        <f t="shared" ref="K5:K10" si="0">H5-F5</f>
        <v>0</v>
      </c>
      <c r="L5" s="1513"/>
      <c r="M5" s="1514" t="s">
        <v>244</v>
      </c>
      <c r="N5" s="1514"/>
      <c r="O5" s="1513"/>
      <c r="P5" s="1513"/>
      <c r="Q5" s="217"/>
      <c r="R5" s="218">
        <f t="shared" ref="R5:R10" si="1">Q5-O5</f>
        <v>0</v>
      </c>
      <c r="S5" s="12"/>
    </row>
    <row r="6" spans="2:19" ht="27" customHeight="1" x14ac:dyDescent="0.2">
      <c r="B6" s="1506"/>
      <c r="C6" s="169"/>
      <c r="D6" s="165" t="s">
        <v>245</v>
      </c>
      <c r="E6" s="167"/>
      <c r="F6" s="1492"/>
      <c r="G6" s="1493"/>
      <c r="H6" s="1492"/>
      <c r="I6" s="1494"/>
      <c r="J6" s="1493"/>
      <c r="K6" s="1484">
        <f t="shared" si="0"/>
        <v>0</v>
      </c>
      <c r="L6" s="1484"/>
      <c r="M6" s="1497" t="s">
        <v>246</v>
      </c>
      <c r="N6" s="1497"/>
      <c r="O6" s="1484"/>
      <c r="P6" s="1484"/>
      <c r="Q6" s="219"/>
      <c r="R6" s="220">
        <f t="shared" si="1"/>
        <v>0</v>
      </c>
      <c r="S6" s="12"/>
    </row>
    <row r="7" spans="2:19" ht="27" customHeight="1" x14ac:dyDescent="0.2">
      <c r="B7" s="1506"/>
      <c r="C7" s="169"/>
      <c r="D7" s="165" t="s">
        <v>306</v>
      </c>
      <c r="E7" s="167"/>
      <c r="F7" s="1492"/>
      <c r="G7" s="1493"/>
      <c r="H7" s="1492"/>
      <c r="I7" s="1494"/>
      <c r="J7" s="1493"/>
      <c r="K7" s="1484">
        <f t="shared" si="0"/>
        <v>0</v>
      </c>
      <c r="L7" s="1484"/>
      <c r="M7" s="1496"/>
      <c r="N7" s="1496"/>
      <c r="O7" s="1484"/>
      <c r="P7" s="1484"/>
      <c r="Q7" s="219"/>
      <c r="R7" s="220">
        <f t="shared" si="1"/>
        <v>0</v>
      </c>
      <c r="S7" s="12"/>
    </row>
    <row r="8" spans="2:19" ht="27" customHeight="1" x14ac:dyDescent="0.2">
      <c r="B8" s="1506"/>
      <c r="C8" s="169"/>
      <c r="D8" s="165"/>
      <c r="E8" s="167"/>
      <c r="F8" s="1492"/>
      <c r="G8" s="1493"/>
      <c r="H8" s="1492"/>
      <c r="I8" s="1494"/>
      <c r="J8" s="1493"/>
      <c r="K8" s="1484">
        <f t="shared" si="0"/>
        <v>0</v>
      </c>
      <c r="L8" s="1484"/>
      <c r="M8" s="1496"/>
      <c r="N8" s="1496"/>
      <c r="O8" s="1484"/>
      <c r="P8" s="1484"/>
      <c r="Q8" s="219"/>
      <c r="R8" s="220">
        <f t="shared" si="1"/>
        <v>0</v>
      </c>
      <c r="S8" s="12"/>
    </row>
    <row r="9" spans="2:19" ht="27" customHeight="1" x14ac:dyDescent="0.2">
      <c r="B9" s="1506"/>
      <c r="C9" s="169"/>
      <c r="D9" s="165"/>
      <c r="E9" s="167"/>
      <c r="F9" s="1492"/>
      <c r="G9" s="1493"/>
      <c r="H9" s="1492"/>
      <c r="I9" s="1494"/>
      <c r="J9" s="1493"/>
      <c r="K9" s="1484">
        <f t="shared" si="0"/>
        <v>0</v>
      </c>
      <c r="L9" s="1484"/>
      <c r="M9" s="1496"/>
      <c r="N9" s="1496"/>
      <c r="O9" s="1484"/>
      <c r="P9" s="1484"/>
      <c r="Q9" s="219"/>
      <c r="R9" s="220">
        <f t="shared" si="1"/>
        <v>0</v>
      </c>
      <c r="S9" s="12"/>
    </row>
    <row r="10" spans="2:19" ht="27" customHeight="1" x14ac:dyDescent="0.2">
      <c r="B10" s="1506"/>
      <c r="C10" s="169"/>
      <c r="D10" s="165"/>
      <c r="E10" s="167"/>
      <c r="F10" s="1492"/>
      <c r="G10" s="1493"/>
      <c r="H10" s="1492"/>
      <c r="I10" s="1494"/>
      <c r="J10" s="1493"/>
      <c r="K10" s="1484">
        <f t="shared" si="0"/>
        <v>0</v>
      </c>
      <c r="L10" s="1484"/>
      <c r="M10" s="1496"/>
      <c r="N10" s="1496"/>
      <c r="O10" s="1484"/>
      <c r="P10" s="1484"/>
      <c r="Q10" s="219"/>
      <c r="R10" s="220">
        <f t="shared" si="1"/>
        <v>0</v>
      </c>
      <c r="S10" s="12"/>
    </row>
    <row r="11" spans="2:19" ht="27" customHeight="1" x14ac:dyDescent="0.2">
      <c r="B11" s="1507"/>
      <c r="C11" s="1279" t="s">
        <v>232</v>
      </c>
      <c r="D11" s="1491"/>
      <c r="E11" s="221"/>
      <c r="F11" s="1492">
        <f>SUM(F5:G10)</f>
        <v>0</v>
      </c>
      <c r="G11" s="1493"/>
      <c r="H11" s="1492">
        <f>SUM(H5:J10)</f>
        <v>0</v>
      </c>
      <c r="I11" s="1494"/>
      <c r="J11" s="1493"/>
      <c r="K11" s="1484">
        <f>SUM(K5:L10)</f>
        <v>0</v>
      </c>
      <c r="L11" s="1484"/>
      <c r="M11" s="1495" t="s">
        <v>232</v>
      </c>
      <c r="N11" s="1495"/>
      <c r="O11" s="1484">
        <f>SUM(O5:P10)</f>
        <v>0</v>
      </c>
      <c r="P11" s="1484"/>
      <c r="Q11" s="219">
        <f>SUM(Q5:Q10)</f>
        <v>0</v>
      </c>
      <c r="R11" s="220">
        <f>SUM(R5:R10)</f>
        <v>0</v>
      </c>
      <c r="S11" s="12"/>
    </row>
    <row r="12" spans="2:19" ht="27" customHeight="1" x14ac:dyDescent="0.2">
      <c r="B12" s="12" t="s">
        <v>604</v>
      </c>
      <c r="C12" s="14"/>
      <c r="D12" s="14"/>
      <c r="E12" s="14"/>
      <c r="F12" s="14"/>
      <c r="G12" s="14"/>
      <c r="H12" s="14"/>
      <c r="I12" s="14"/>
      <c r="J12" s="14"/>
      <c r="K12" s="14"/>
      <c r="L12" s="14"/>
      <c r="M12" s="14"/>
      <c r="N12" s="14"/>
      <c r="O12" s="14"/>
      <c r="P12" s="14"/>
      <c r="Q12" s="14"/>
      <c r="R12" s="27"/>
      <c r="S12" s="12"/>
    </row>
    <row r="13" spans="2:19" ht="27" customHeight="1" x14ac:dyDescent="0.2">
      <c r="B13" s="12"/>
      <c r="C13" s="14"/>
      <c r="D13" s="14" t="s">
        <v>247</v>
      </c>
      <c r="E13" s="14"/>
      <c r="F13" s="14"/>
      <c r="G13" s="14"/>
      <c r="H13" s="14"/>
      <c r="I13" s="14"/>
      <c r="J13" s="14"/>
      <c r="K13" s="14"/>
      <c r="L13" s="14"/>
      <c r="M13" s="14"/>
      <c r="N13" s="14"/>
      <c r="O13" s="14"/>
      <c r="P13" s="14"/>
      <c r="Q13" s="14"/>
      <c r="R13" s="27"/>
      <c r="S13" s="12"/>
    </row>
    <row r="14" spans="2:19" ht="27" customHeight="1" x14ac:dyDescent="0.2">
      <c r="B14" s="12"/>
      <c r="C14" s="14"/>
      <c r="D14" s="14"/>
      <c r="E14" s="14"/>
      <c r="F14" s="14"/>
      <c r="G14" s="14"/>
      <c r="H14" s="14"/>
      <c r="I14" s="14"/>
      <c r="J14" s="14"/>
      <c r="K14" s="14"/>
      <c r="L14" s="14"/>
      <c r="M14" s="14"/>
      <c r="N14" s="14"/>
      <c r="O14" s="14"/>
      <c r="P14" s="14"/>
      <c r="Q14" s="14"/>
      <c r="R14" s="27"/>
      <c r="S14" s="12"/>
    </row>
    <row r="15" spans="2:19" ht="27" customHeight="1" x14ac:dyDescent="0.2">
      <c r="B15" s="12"/>
      <c r="C15" s="14"/>
      <c r="D15" s="14" t="s">
        <v>248</v>
      </c>
      <c r="E15" s="14"/>
      <c r="F15" s="14"/>
      <c r="G15" s="14" t="s">
        <v>398</v>
      </c>
      <c r="H15" s="14"/>
      <c r="I15" s="14"/>
      <c r="J15" s="14"/>
      <c r="K15" s="14"/>
      <c r="L15" s="14"/>
      <c r="M15" s="222"/>
      <c r="N15" s="14"/>
      <c r="O15" s="14"/>
      <c r="P15" s="14"/>
      <c r="Q15" s="14"/>
      <c r="R15" s="27"/>
      <c r="S15" s="12"/>
    </row>
    <row r="16" spans="2:19" ht="27" customHeight="1" x14ac:dyDescent="0.2">
      <c r="B16" s="12"/>
      <c r="C16" s="14"/>
      <c r="D16" s="14"/>
      <c r="E16" s="14"/>
      <c r="F16" s="14"/>
      <c r="G16" s="14"/>
      <c r="H16" s="14"/>
      <c r="I16" s="14"/>
      <c r="J16" s="14"/>
      <c r="K16" s="14"/>
      <c r="L16" s="14"/>
      <c r="M16" s="14"/>
      <c r="N16" s="14"/>
      <c r="O16" s="14"/>
      <c r="P16" s="14"/>
      <c r="Q16" s="14"/>
      <c r="R16" s="27"/>
      <c r="S16" s="12"/>
    </row>
    <row r="17" spans="2:19" ht="27" customHeight="1" x14ac:dyDescent="0.2">
      <c r="B17" s="1478" t="s">
        <v>249</v>
      </c>
      <c r="C17" s="559"/>
      <c r="D17" s="565" t="s">
        <v>250</v>
      </c>
      <c r="E17" s="561"/>
      <c r="F17" s="564"/>
      <c r="G17" s="1481" t="s">
        <v>251</v>
      </c>
      <c r="H17" s="1482"/>
      <c r="I17" s="561"/>
      <c r="J17" s="1483" t="s">
        <v>252</v>
      </c>
      <c r="K17" s="1483"/>
      <c r="L17" s="1483" t="s">
        <v>253</v>
      </c>
      <c r="M17" s="1483"/>
      <c r="N17" s="1490" t="s">
        <v>254</v>
      </c>
      <c r="O17" s="1490"/>
      <c r="P17" s="44" t="s">
        <v>605</v>
      </c>
      <c r="Q17" s="53"/>
      <c r="R17" s="54"/>
      <c r="S17" s="12"/>
    </row>
    <row r="18" spans="2:19" ht="27" customHeight="1" x14ac:dyDescent="0.2">
      <c r="B18" s="1479"/>
      <c r="C18" s="169"/>
      <c r="D18" s="165" t="s">
        <v>255</v>
      </c>
      <c r="E18" s="167"/>
      <c r="F18" s="208"/>
      <c r="G18" s="1280"/>
      <c r="H18" s="1279"/>
      <c r="I18" s="170"/>
      <c r="J18" s="1477" t="s">
        <v>574</v>
      </c>
      <c r="K18" s="1477"/>
      <c r="L18" s="1484"/>
      <c r="M18" s="1484"/>
      <c r="N18" s="1484"/>
      <c r="O18" s="1484"/>
      <c r="P18" s="31" t="s">
        <v>256</v>
      </c>
      <c r="Q18" s="14"/>
      <c r="R18" s="27"/>
      <c r="S18" s="12"/>
    </row>
    <row r="19" spans="2:19" ht="27" customHeight="1" x14ac:dyDescent="0.2">
      <c r="B19" s="1479"/>
      <c r="C19" s="169"/>
      <c r="D19" s="165" t="s">
        <v>257</v>
      </c>
      <c r="E19" s="167"/>
      <c r="F19" s="208"/>
      <c r="G19" s="1280"/>
      <c r="H19" s="1279"/>
      <c r="I19" s="170"/>
      <c r="J19" s="1477" t="s">
        <v>574</v>
      </c>
      <c r="K19" s="1477"/>
      <c r="L19" s="1484"/>
      <c r="M19" s="1484"/>
      <c r="N19" s="1484"/>
      <c r="O19" s="1484"/>
      <c r="P19" s="31" t="s">
        <v>258</v>
      </c>
      <c r="Q19" s="14"/>
      <c r="R19" s="27"/>
      <c r="S19" s="12"/>
    </row>
    <row r="20" spans="2:19" ht="27" customHeight="1" x14ac:dyDescent="0.2">
      <c r="B20" s="1479"/>
      <c r="C20" s="169"/>
      <c r="D20" s="165"/>
      <c r="E20" s="167"/>
      <c r="F20" s="208"/>
      <c r="G20" s="1280"/>
      <c r="H20" s="1279"/>
      <c r="I20" s="170"/>
      <c r="J20" s="1477" t="s">
        <v>574</v>
      </c>
      <c r="K20" s="1477"/>
      <c r="L20" s="1484"/>
      <c r="M20" s="1484"/>
      <c r="N20" s="1484"/>
      <c r="O20" s="1484"/>
      <c r="P20" s="31" t="s">
        <v>259</v>
      </c>
      <c r="Q20" s="14"/>
      <c r="R20" s="27"/>
      <c r="S20" s="12"/>
    </row>
    <row r="21" spans="2:19" ht="27" customHeight="1" x14ac:dyDescent="0.2">
      <c r="B21" s="1479"/>
      <c r="C21" s="169"/>
      <c r="D21" s="165"/>
      <c r="E21" s="167"/>
      <c r="F21" s="208"/>
      <c r="G21" s="1280"/>
      <c r="H21" s="1279"/>
      <c r="I21" s="170"/>
      <c r="J21" s="1477" t="s">
        <v>574</v>
      </c>
      <c r="K21" s="1477"/>
      <c r="L21" s="1484"/>
      <c r="M21" s="1484"/>
      <c r="N21" s="1484"/>
      <c r="O21" s="1484"/>
      <c r="P21" s="31" t="s">
        <v>260</v>
      </c>
      <c r="Q21" s="14"/>
      <c r="R21" s="27"/>
      <c r="S21" s="12"/>
    </row>
    <row r="22" spans="2:19" ht="27" customHeight="1" x14ac:dyDescent="0.2">
      <c r="B22" s="1479"/>
      <c r="C22" s="169"/>
      <c r="D22" s="165"/>
      <c r="E22" s="167"/>
      <c r="F22" s="208"/>
      <c r="G22" s="1280"/>
      <c r="H22" s="1279"/>
      <c r="I22" s="170"/>
      <c r="J22" s="1477" t="s">
        <v>574</v>
      </c>
      <c r="K22" s="1477"/>
      <c r="L22" s="1484"/>
      <c r="M22" s="1484"/>
      <c r="N22" s="1484"/>
      <c r="O22" s="1484"/>
      <c r="P22" s="31" t="s">
        <v>261</v>
      </c>
      <c r="Q22" s="14"/>
      <c r="R22" s="27"/>
      <c r="S22" s="12"/>
    </row>
    <row r="23" spans="2:19" ht="27" customHeight="1" x14ac:dyDescent="0.2">
      <c r="B23" s="1479"/>
      <c r="C23" s="169"/>
      <c r="D23" s="165"/>
      <c r="E23" s="167"/>
      <c r="F23" s="208"/>
      <c r="G23" s="1280"/>
      <c r="H23" s="1279"/>
      <c r="I23" s="170"/>
      <c r="J23" s="1477" t="s">
        <v>574</v>
      </c>
      <c r="K23" s="1477"/>
      <c r="L23" s="1484"/>
      <c r="M23" s="1484"/>
      <c r="N23" s="1484"/>
      <c r="O23" s="1484"/>
      <c r="P23" s="31" t="s">
        <v>262</v>
      </c>
      <c r="Q23" s="14"/>
      <c r="R23" s="27"/>
      <c r="S23" s="12"/>
    </row>
    <row r="24" spans="2:19" ht="27" customHeight="1" x14ac:dyDescent="0.2">
      <c r="B24" s="1479"/>
      <c r="C24" s="169"/>
      <c r="D24" s="165"/>
      <c r="E24" s="167"/>
      <c r="F24" s="208"/>
      <c r="G24" s="1280"/>
      <c r="H24" s="1279"/>
      <c r="I24" s="170"/>
      <c r="J24" s="1477" t="s">
        <v>574</v>
      </c>
      <c r="K24" s="1477"/>
      <c r="L24" s="1484"/>
      <c r="M24" s="1484"/>
      <c r="N24" s="1484"/>
      <c r="O24" s="1484"/>
      <c r="P24" s="31"/>
      <c r="Q24" s="14"/>
      <c r="R24" s="27"/>
      <c r="S24" s="12"/>
    </row>
    <row r="25" spans="2:19" ht="27" customHeight="1" x14ac:dyDescent="0.2">
      <c r="B25" s="1479"/>
      <c r="C25" s="169"/>
      <c r="D25" s="165"/>
      <c r="E25" s="167"/>
      <c r="F25" s="208"/>
      <c r="G25" s="1280"/>
      <c r="H25" s="1279"/>
      <c r="I25" s="170"/>
      <c r="J25" s="1477" t="s">
        <v>574</v>
      </c>
      <c r="K25" s="1477"/>
      <c r="L25" s="1484"/>
      <c r="M25" s="1484"/>
      <c r="N25" s="1484"/>
      <c r="O25" s="1484"/>
      <c r="P25" s="31"/>
      <c r="Q25" s="14"/>
      <c r="R25" s="27"/>
      <c r="S25" s="12"/>
    </row>
    <row r="26" spans="2:19" ht="27" customHeight="1" x14ac:dyDescent="0.2">
      <c r="B26" s="1480"/>
      <c r="C26" s="1485" t="s">
        <v>232</v>
      </c>
      <c r="D26" s="1486"/>
      <c r="E26" s="223"/>
      <c r="F26" s="224"/>
      <c r="G26" s="1487"/>
      <c r="H26" s="1488"/>
      <c r="I26" s="225"/>
      <c r="J26" s="1351"/>
      <c r="K26" s="1351"/>
      <c r="L26" s="1489">
        <f>SUM(L18:M25)</f>
        <v>0</v>
      </c>
      <c r="M26" s="1489"/>
      <c r="N26" s="1489">
        <f>SUM(N18:O25)</f>
        <v>0</v>
      </c>
      <c r="O26" s="1489"/>
      <c r="P26" s="33"/>
      <c r="Q26" s="9"/>
      <c r="R26" s="29"/>
      <c r="S26" s="12"/>
    </row>
    <row r="27" spans="2:19" ht="25.5" customHeight="1" x14ac:dyDescent="0.2">
      <c r="B27" s="1474" t="s">
        <v>263</v>
      </c>
      <c r="C27" s="1475"/>
      <c r="D27" s="226" t="str">
        <f>+表紙!R21&amp;"以降設立された法人（新規施設）が行った施設等の整備について記入すること。"</f>
        <v>前々年度以降設立された法人（新規施設）が行った施設等の整備について記入すること。</v>
      </c>
    </row>
    <row r="28" spans="2:19" ht="21.75" customHeight="1" x14ac:dyDescent="0.2">
      <c r="B28" s="1476" t="s">
        <v>307</v>
      </c>
      <c r="C28" s="1476"/>
      <c r="D28" s="226" t="str">
        <f>+表紙!R21&amp;"までに設立された法人（既存施設）は、"&amp;表紙!R21&amp;"～"&amp;表紙!R19&amp;"中に行った500万円を超える施設等の整備についてのみ記入すること。"</f>
        <v>前々年度までに設立された法人（既存施設）は、前々年度～前年度中に行った500万円を超える施設等の整備についてのみ記入すること。</v>
      </c>
    </row>
    <row r="29" spans="2:19" ht="21.75" customHeight="1" x14ac:dyDescent="0.2">
      <c r="B29" s="1476" t="s">
        <v>308</v>
      </c>
      <c r="C29" s="1476"/>
      <c r="D29" s="226" t="str">
        <f>+表紙!R19&amp;"に一般検査を実施した法人・施設は，"&amp;表紙!R19&amp;"分の作成は不要であること。"</f>
        <v>前年度に一般検査を実施した法人・施設は，前年度分の作成は不要であること。</v>
      </c>
    </row>
    <row r="30" spans="2:19" ht="21.75" customHeight="1" x14ac:dyDescent="0.2"/>
    <row r="31" spans="2:19" ht="21.75" customHeight="1" x14ac:dyDescent="0.2"/>
    <row r="32" spans="2:19"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sheetData>
  <mergeCells count="90">
    <mergeCell ref="B1:J1"/>
    <mergeCell ref="B2:L2"/>
    <mergeCell ref="M2:R2"/>
    <mergeCell ref="B3:B11"/>
    <mergeCell ref="F3:G3"/>
    <mergeCell ref="H3:J3"/>
    <mergeCell ref="K3:L3"/>
    <mergeCell ref="M3:N3"/>
    <mergeCell ref="O3:P3"/>
    <mergeCell ref="F5:G5"/>
    <mergeCell ref="H5:J5"/>
    <mergeCell ref="K5:L5"/>
    <mergeCell ref="M5:N5"/>
    <mergeCell ref="O5:P5"/>
    <mergeCell ref="F6:G6"/>
    <mergeCell ref="H6:J6"/>
    <mergeCell ref="K6:L6"/>
    <mergeCell ref="M6:N6"/>
    <mergeCell ref="O6:P6"/>
    <mergeCell ref="F7:G7"/>
    <mergeCell ref="H7:J7"/>
    <mergeCell ref="K7:L7"/>
    <mergeCell ref="M7:N7"/>
    <mergeCell ref="O7:P7"/>
    <mergeCell ref="F8:G8"/>
    <mergeCell ref="H8:J8"/>
    <mergeCell ref="K8:L8"/>
    <mergeCell ref="M8:N8"/>
    <mergeCell ref="O8:P8"/>
    <mergeCell ref="F9:G9"/>
    <mergeCell ref="H9:J9"/>
    <mergeCell ref="K9:L9"/>
    <mergeCell ref="M9:N9"/>
    <mergeCell ref="O9:P9"/>
    <mergeCell ref="F10:G10"/>
    <mergeCell ref="H10:J10"/>
    <mergeCell ref="K10:L10"/>
    <mergeCell ref="M10:N10"/>
    <mergeCell ref="O10:P10"/>
    <mergeCell ref="C11:D11"/>
    <mergeCell ref="F11:G11"/>
    <mergeCell ref="H11:J11"/>
    <mergeCell ref="K11:L11"/>
    <mergeCell ref="M11:N11"/>
    <mergeCell ref="O11:P11"/>
    <mergeCell ref="N17:O17"/>
    <mergeCell ref="G18:H18"/>
    <mergeCell ref="J18:K18"/>
    <mergeCell ref="L18:M18"/>
    <mergeCell ref="N18:O18"/>
    <mergeCell ref="L17:M17"/>
    <mergeCell ref="L19:M19"/>
    <mergeCell ref="N19:O19"/>
    <mergeCell ref="G20:H20"/>
    <mergeCell ref="J20:K20"/>
    <mergeCell ref="L20:M20"/>
    <mergeCell ref="N20:O20"/>
    <mergeCell ref="L21:M21"/>
    <mergeCell ref="N21:O21"/>
    <mergeCell ref="G22:H22"/>
    <mergeCell ref="J22:K22"/>
    <mergeCell ref="L22:M22"/>
    <mergeCell ref="N22:O22"/>
    <mergeCell ref="L23:M23"/>
    <mergeCell ref="N23:O23"/>
    <mergeCell ref="G24:H24"/>
    <mergeCell ref="J24:K24"/>
    <mergeCell ref="L24:M24"/>
    <mergeCell ref="N24:O24"/>
    <mergeCell ref="N25:O25"/>
    <mergeCell ref="C26:D26"/>
    <mergeCell ref="G26:H26"/>
    <mergeCell ref="J26:K26"/>
    <mergeCell ref="L26:M26"/>
    <mergeCell ref="N26:O26"/>
    <mergeCell ref="L25:M25"/>
    <mergeCell ref="B27:C27"/>
    <mergeCell ref="B28:C28"/>
    <mergeCell ref="B29:C29"/>
    <mergeCell ref="G25:H25"/>
    <mergeCell ref="J25:K25"/>
    <mergeCell ref="B17:B26"/>
    <mergeCell ref="G17:H17"/>
    <mergeCell ref="J17:K17"/>
    <mergeCell ref="G23:H23"/>
    <mergeCell ref="J23:K23"/>
    <mergeCell ref="G21:H21"/>
    <mergeCell ref="J21:K21"/>
    <mergeCell ref="G19:H19"/>
    <mergeCell ref="J19:K19"/>
  </mergeCells>
  <phoneticPr fontId="13"/>
  <dataValidations count="1">
    <dataValidation type="list" allowBlank="1" showInputMessage="1" showErrorMessage="1" sqref="J18:K25" xr:uid="{00000000-0002-0000-1200-000000000000}">
      <formula1>"入札　・　随意,入札,随意"</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blackAndWhite="1" r:id="rId1"/>
  <headerFooter>
    <oddFooter>&amp;C- 17 -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7"/>
  <sheetViews>
    <sheetView showGridLines="0" showZeros="0" zoomScaleNormal="100" workbookViewId="0">
      <selection activeCell="D25" sqref="D25"/>
    </sheetView>
  </sheetViews>
  <sheetFormatPr defaultColWidth="9.09765625" defaultRowHeight="13" x14ac:dyDescent="0.2"/>
  <cols>
    <col min="1" max="1" width="6.296875" style="458" bestFit="1" customWidth="1"/>
    <col min="2" max="2" width="106.3984375" style="458" customWidth="1"/>
    <col min="3" max="3" width="5.8984375" style="458" customWidth="1"/>
    <col min="4" max="16384" width="9.09765625" style="454"/>
  </cols>
  <sheetData>
    <row r="1" spans="1:4" ht="17.25" customHeight="1" x14ac:dyDescent="0.2">
      <c r="A1" s="452"/>
      <c r="B1" s="452"/>
      <c r="C1" s="452"/>
      <c r="D1" s="453"/>
    </row>
    <row r="2" spans="1:4" ht="20.149999999999999" customHeight="1" x14ac:dyDescent="0.2">
      <c r="A2" s="451" t="s">
        <v>123</v>
      </c>
      <c r="B2" s="455" t="s">
        <v>207</v>
      </c>
      <c r="C2" s="451" t="s">
        <v>124</v>
      </c>
      <c r="D2" s="453"/>
    </row>
    <row r="3" spans="1:4" ht="20.149999999999999" customHeight="1" x14ac:dyDescent="0.2">
      <c r="A3" s="451" t="s">
        <v>187</v>
      </c>
      <c r="B3" s="455" t="s">
        <v>197</v>
      </c>
      <c r="C3" s="451" t="s">
        <v>123</v>
      </c>
      <c r="D3" s="453"/>
    </row>
    <row r="4" spans="1:4" ht="20.149999999999999" customHeight="1" x14ac:dyDescent="0.2">
      <c r="A4" s="451" t="s">
        <v>165</v>
      </c>
      <c r="B4" s="455" t="s">
        <v>198</v>
      </c>
      <c r="C4" s="451" t="s">
        <v>187</v>
      </c>
      <c r="D4" s="453"/>
    </row>
    <row r="5" spans="1:4" ht="20.149999999999999" customHeight="1" x14ac:dyDescent="0.2">
      <c r="A5" s="451"/>
      <c r="B5" s="455" t="s">
        <v>199</v>
      </c>
      <c r="C5" s="451" t="s">
        <v>165</v>
      </c>
      <c r="D5" s="453"/>
    </row>
    <row r="6" spans="1:4" ht="20.149999999999999" customHeight="1" x14ac:dyDescent="0.2">
      <c r="A6" s="451" t="s">
        <v>166</v>
      </c>
      <c r="B6" s="455" t="s">
        <v>205</v>
      </c>
      <c r="C6" s="451" t="s">
        <v>166</v>
      </c>
      <c r="D6" s="453"/>
    </row>
    <row r="7" spans="1:4" ht="20.149999999999999" customHeight="1" x14ac:dyDescent="0.2">
      <c r="A7" s="451"/>
      <c r="B7" s="455" t="s">
        <v>206</v>
      </c>
      <c r="C7" s="451" t="s">
        <v>164</v>
      </c>
      <c r="D7" s="453"/>
    </row>
    <row r="8" spans="1:4" ht="20.149999999999999" customHeight="1" x14ac:dyDescent="0.2">
      <c r="A8" s="451" t="s">
        <v>164</v>
      </c>
      <c r="B8" s="455" t="s">
        <v>202</v>
      </c>
      <c r="C8" s="451" t="s">
        <v>189</v>
      </c>
      <c r="D8" s="453"/>
    </row>
    <row r="9" spans="1:4" ht="20.149999999999999" customHeight="1" x14ac:dyDescent="0.2">
      <c r="A9" s="451" t="s">
        <v>189</v>
      </c>
      <c r="B9" s="455" t="s">
        <v>201</v>
      </c>
      <c r="C9" s="451" t="s">
        <v>188</v>
      </c>
      <c r="D9" s="453"/>
    </row>
    <row r="10" spans="1:4" ht="20.149999999999999" customHeight="1" x14ac:dyDescent="0.2">
      <c r="A10" s="451" t="s">
        <v>188</v>
      </c>
      <c r="B10" s="455" t="s">
        <v>529</v>
      </c>
      <c r="C10" s="451" t="s">
        <v>167</v>
      </c>
      <c r="D10" s="453"/>
    </row>
    <row r="11" spans="1:4" ht="20.149999999999999" customHeight="1" x14ac:dyDescent="0.2">
      <c r="A11" s="451" t="s">
        <v>167</v>
      </c>
      <c r="B11" s="455" t="s">
        <v>203</v>
      </c>
      <c r="C11" s="451" t="s">
        <v>167</v>
      </c>
      <c r="D11" s="453"/>
    </row>
    <row r="12" spans="1:4" ht="20.149999999999999" customHeight="1" x14ac:dyDescent="0.2">
      <c r="A12" s="451" t="s">
        <v>168</v>
      </c>
      <c r="B12" s="455" t="s">
        <v>204</v>
      </c>
      <c r="C12" s="451" t="s">
        <v>168</v>
      </c>
      <c r="D12" s="453"/>
    </row>
    <row r="13" spans="1:4" ht="20.149999999999999" customHeight="1" x14ac:dyDescent="0.2">
      <c r="A13" s="451"/>
      <c r="B13" s="455" t="s">
        <v>416</v>
      </c>
      <c r="C13" s="451" t="s">
        <v>168</v>
      </c>
      <c r="D13" s="453"/>
    </row>
    <row r="14" spans="1:4" ht="20.149999999999999" customHeight="1" x14ac:dyDescent="0.2">
      <c r="A14" s="451" t="s">
        <v>481</v>
      </c>
      <c r="B14" s="455" t="s">
        <v>417</v>
      </c>
      <c r="C14" s="451" t="s">
        <v>169</v>
      </c>
      <c r="D14" s="453"/>
    </row>
    <row r="15" spans="1:4" ht="20.149999999999999" customHeight="1" x14ac:dyDescent="0.2">
      <c r="A15" s="451" t="s">
        <v>333</v>
      </c>
      <c r="B15" s="455" t="s">
        <v>418</v>
      </c>
      <c r="C15" s="451" t="s">
        <v>169</v>
      </c>
      <c r="D15" s="453"/>
    </row>
    <row r="16" spans="1:4" ht="20.149999999999999" customHeight="1" x14ac:dyDescent="0.2">
      <c r="A16" s="451" t="s">
        <v>170</v>
      </c>
      <c r="B16" s="455" t="s">
        <v>200</v>
      </c>
      <c r="C16" s="451" t="s">
        <v>169</v>
      </c>
      <c r="D16" s="453"/>
    </row>
    <row r="17" spans="1:4" ht="20.149999999999999" customHeight="1" x14ac:dyDescent="0.2">
      <c r="A17" s="451" t="s">
        <v>183</v>
      </c>
      <c r="B17" s="455" t="s">
        <v>530</v>
      </c>
      <c r="C17" s="451" t="s">
        <v>333</v>
      </c>
      <c r="D17" s="453"/>
    </row>
    <row r="18" spans="1:4" ht="20.149999999999999" customHeight="1" x14ac:dyDescent="0.2">
      <c r="A18" s="451" t="s">
        <v>483</v>
      </c>
      <c r="B18" s="455" t="s">
        <v>482</v>
      </c>
      <c r="C18" s="451" t="s">
        <v>170</v>
      </c>
      <c r="D18" s="453"/>
    </row>
    <row r="19" spans="1:4" ht="20.149999999999999" customHeight="1" x14ac:dyDescent="0.2">
      <c r="A19" s="451" t="s">
        <v>484</v>
      </c>
      <c r="B19" s="455" t="s">
        <v>488</v>
      </c>
      <c r="C19" s="451" t="s">
        <v>183</v>
      </c>
      <c r="D19" s="453"/>
    </row>
    <row r="20" spans="1:4" ht="20.149999999999999" customHeight="1" x14ac:dyDescent="0.2">
      <c r="A20" s="451"/>
      <c r="B20" s="455" t="s">
        <v>489</v>
      </c>
      <c r="C20" s="451" t="s">
        <v>420</v>
      </c>
      <c r="D20" s="453"/>
    </row>
    <row r="21" spans="1:4" ht="20.149999999999999" customHeight="1" x14ac:dyDescent="0.2">
      <c r="A21" s="451" t="s">
        <v>485</v>
      </c>
      <c r="B21" s="455" t="s">
        <v>578</v>
      </c>
      <c r="C21" s="451" t="s">
        <v>171</v>
      </c>
      <c r="D21" s="453"/>
    </row>
    <row r="22" spans="1:4" ht="20.149999999999999" customHeight="1" x14ac:dyDescent="0.2">
      <c r="A22" s="451" t="s">
        <v>389</v>
      </c>
      <c r="B22" s="455" t="s">
        <v>490</v>
      </c>
      <c r="C22" s="451" t="s">
        <v>334</v>
      </c>
      <c r="D22" s="453"/>
    </row>
    <row r="23" spans="1:4" ht="20.149999999999999" customHeight="1" x14ac:dyDescent="0.2">
      <c r="A23" s="451" t="s">
        <v>419</v>
      </c>
      <c r="B23" s="455" t="s">
        <v>491</v>
      </c>
      <c r="C23" s="451" t="s">
        <v>389</v>
      </c>
      <c r="D23" s="453"/>
    </row>
    <row r="24" spans="1:4" ht="20.149999999999999" customHeight="1" x14ac:dyDescent="0.2">
      <c r="A24" s="451" t="s">
        <v>486</v>
      </c>
      <c r="B24" s="455" t="s">
        <v>492</v>
      </c>
      <c r="C24" s="451" t="s">
        <v>419</v>
      </c>
      <c r="D24" s="453"/>
    </row>
    <row r="25" spans="1:4" ht="20.149999999999999" customHeight="1" x14ac:dyDescent="0.2">
      <c r="A25" s="451" t="s">
        <v>487</v>
      </c>
      <c r="B25" s="455" t="s">
        <v>493</v>
      </c>
      <c r="C25" s="451" t="s">
        <v>486</v>
      </c>
      <c r="D25" s="453"/>
    </row>
    <row r="26" spans="1:4" ht="15" customHeight="1" x14ac:dyDescent="0.2">
      <c r="A26" s="451"/>
      <c r="B26" s="455"/>
      <c r="C26" s="451"/>
      <c r="D26" s="453"/>
    </row>
    <row r="27" spans="1:4" ht="20.149999999999999" customHeight="1" x14ac:dyDescent="0.2">
      <c r="A27" s="456"/>
      <c r="B27" s="614"/>
      <c r="C27" s="452"/>
      <c r="D27" s="453"/>
    </row>
    <row r="28" spans="1:4" ht="20.149999999999999" customHeight="1" x14ac:dyDescent="0.2">
      <c r="A28" s="456"/>
      <c r="B28" s="614"/>
      <c r="C28" s="452"/>
      <c r="D28" s="453"/>
    </row>
    <row r="29" spans="1:4" ht="20.149999999999999" customHeight="1" x14ac:dyDescent="0.2">
      <c r="A29" s="456"/>
      <c r="B29" s="614"/>
      <c r="C29" s="452"/>
      <c r="D29" s="453"/>
    </row>
    <row r="30" spans="1:4" ht="22" customHeight="1" x14ac:dyDescent="0.2">
      <c r="A30" s="457"/>
    </row>
    <row r="31" spans="1:4" ht="22" customHeight="1" x14ac:dyDescent="0.2">
      <c r="A31" s="457"/>
    </row>
    <row r="32" spans="1:4" x14ac:dyDescent="0.2">
      <c r="A32" s="457"/>
    </row>
    <row r="33" spans="1:3" x14ac:dyDescent="0.2">
      <c r="A33" s="457"/>
    </row>
    <row r="34" spans="1:3" x14ac:dyDescent="0.2">
      <c r="A34" s="457"/>
    </row>
    <row r="35" spans="1:3" x14ac:dyDescent="0.2">
      <c r="A35" s="457"/>
    </row>
    <row r="36" spans="1:3" x14ac:dyDescent="0.2">
      <c r="A36" s="457"/>
    </row>
    <row r="37" spans="1:3" x14ac:dyDescent="0.2">
      <c r="A37" s="457"/>
    </row>
    <row r="38" spans="1:3" x14ac:dyDescent="0.2">
      <c r="A38" s="457"/>
      <c r="B38" s="454"/>
      <c r="C38" s="454"/>
    </row>
    <row r="39" spans="1:3" x14ac:dyDescent="0.2">
      <c r="A39" s="457"/>
      <c r="B39" s="454"/>
      <c r="C39" s="454"/>
    </row>
    <row r="40" spans="1:3" x14ac:dyDescent="0.2">
      <c r="A40" s="457"/>
      <c r="B40" s="454"/>
      <c r="C40" s="454"/>
    </row>
    <row r="41" spans="1:3" x14ac:dyDescent="0.2">
      <c r="A41" s="457"/>
      <c r="B41" s="454"/>
      <c r="C41" s="454"/>
    </row>
    <row r="42" spans="1:3" x14ac:dyDescent="0.2">
      <c r="A42" s="457"/>
      <c r="B42" s="454"/>
      <c r="C42" s="454"/>
    </row>
    <row r="43" spans="1:3" x14ac:dyDescent="0.2">
      <c r="A43" s="457"/>
      <c r="B43" s="454"/>
      <c r="C43" s="454"/>
    </row>
    <row r="44" spans="1:3" x14ac:dyDescent="0.2">
      <c r="A44" s="457"/>
      <c r="B44" s="454"/>
      <c r="C44" s="454"/>
    </row>
    <row r="45" spans="1:3" x14ac:dyDescent="0.2">
      <c r="A45" s="457"/>
      <c r="B45" s="454"/>
      <c r="C45" s="454"/>
    </row>
    <row r="46" spans="1:3" x14ac:dyDescent="0.2">
      <c r="A46" s="457"/>
      <c r="B46" s="454"/>
      <c r="C46" s="454"/>
    </row>
    <row r="47" spans="1:3" x14ac:dyDescent="0.2">
      <c r="A47" s="457"/>
      <c r="B47" s="454"/>
      <c r="C47" s="454"/>
    </row>
    <row r="48" spans="1:3" x14ac:dyDescent="0.2">
      <c r="A48" s="457"/>
      <c r="B48" s="454"/>
      <c r="C48" s="454"/>
    </row>
    <row r="49" spans="1:3" x14ac:dyDescent="0.2">
      <c r="A49" s="457"/>
      <c r="B49" s="454"/>
      <c r="C49" s="454"/>
    </row>
    <row r="50" spans="1:3" x14ac:dyDescent="0.2">
      <c r="A50" s="457"/>
      <c r="B50" s="454"/>
      <c r="C50" s="454"/>
    </row>
    <row r="51" spans="1:3" x14ac:dyDescent="0.2">
      <c r="A51" s="457"/>
      <c r="B51" s="454"/>
      <c r="C51" s="454"/>
    </row>
    <row r="52" spans="1:3" x14ac:dyDescent="0.2">
      <c r="A52" s="457"/>
      <c r="B52" s="454"/>
      <c r="C52" s="454"/>
    </row>
    <row r="53" spans="1:3" x14ac:dyDescent="0.2">
      <c r="A53" s="457"/>
      <c r="B53" s="454"/>
      <c r="C53" s="454"/>
    </row>
    <row r="54" spans="1:3" x14ac:dyDescent="0.2">
      <c r="A54" s="457"/>
      <c r="B54" s="454"/>
      <c r="C54" s="454"/>
    </row>
    <row r="55" spans="1:3" x14ac:dyDescent="0.2">
      <c r="A55" s="457"/>
      <c r="B55" s="454"/>
      <c r="C55" s="454"/>
    </row>
    <row r="56" spans="1:3" x14ac:dyDescent="0.2">
      <c r="A56" s="457"/>
      <c r="B56" s="454"/>
      <c r="C56" s="454"/>
    </row>
    <row r="57" spans="1:3" x14ac:dyDescent="0.2">
      <c r="A57" s="457"/>
      <c r="B57" s="454"/>
      <c r="C57" s="454"/>
    </row>
    <row r="58" spans="1:3" x14ac:dyDescent="0.2">
      <c r="A58" s="457"/>
      <c r="B58" s="454"/>
      <c r="C58" s="454"/>
    </row>
    <row r="59" spans="1:3" x14ac:dyDescent="0.2">
      <c r="A59" s="457"/>
      <c r="B59" s="454"/>
      <c r="C59" s="454"/>
    </row>
    <row r="60" spans="1:3" x14ac:dyDescent="0.2">
      <c r="A60" s="457"/>
      <c r="B60" s="454"/>
      <c r="C60" s="454"/>
    </row>
    <row r="61" spans="1:3" x14ac:dyDescent="0.2">
      <c r="A61" s="457"/>
      <c r="B61" s="454"/>
      <c r="C61" s="454"/>
    </row>
    <row r="62" spans="1:3" x14ac:dyDescent="0.2">
      <c r="A62" s="457"/>
      <c r="B62" s="454"/>
      <c r="C62" s="454"/>
    </row>
    <row r="63" spans="1:3" x14ac:dyDescent="0.2">
      <c r="A63" s="457"/>
      <c r="B63" s="454"/>
      <c r="C63" s="454"/>
    </row>
    <row r="64" spans="1:3" x14ac:dyDescent="0.2">
      <c r="A64" s="457"/>
      <c r="B64" s="454"/>
      <c r="C64" s="454"/>
    </row>
    <row r="65" spans="1:3" x14ac:dyDescent="0.2">
      <c r="A65" s="457"/>
      <c r="B65" s="454"/>
      <c r="C65" s="454"/>
    </row>
    <row r="66" spans="1:3" x14ac:dyDescent="0.2">
      <c r="A66" s="457"/>
      <c r="B66" s="454"/>
      <c r="C66" s="454"/>
    </row>
    <row r="67" spans="1:3" x14ac:dyDescent="0.2">
      <c r="A67" s="457"/>
      <c r="B67" s="454"/>
      <c r="C67" s="454"/>
    </row>
  </sheetData>
  <phoneticPr fontId="13"/>
  <printOptions horizontalCentered="1" verticalCentered="1"/>
  <pageMargins left="1.5354330708661419" right="0.78740157480314965" top="0.86614173228346458" bottom="0.51181102362204722" header="0.74803149606299213" footer="0.51181102362204722"/>
  <pageSetup paperSize="9" orientation="landscape" blackAndWhite="1" r:id="rId1"/>
  <headerFooter alignWithMargins="0">
    <oddHeader>&amp;C&amp;"ＪＳ明朝,標準"&amp;14社会福祉法人一般検査資料　　目次</oddHeader>
  </headerFooter>
  <ignoredErrors>
    <ignoredError sqref="C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33"/>
  <sheetViews>
    <sheetView zoomScale="85" zoomScaleNormal="85" workbookViewId="0">
      <selection activeCell="D25" sqref="D25"/>
    </sheetView>
  </sheetViews>
  <sheetFormatPr defaultColWidth="10.296875" defaultRowHeight="12" x14ac:dyDescent="0.2"/>
  <cols>
    <col min="1" max="1" width="3.296875" style="8" customWidth="1"/>
    <col min="2" max="2" width="6.296875" style="8" customWidth="1"/>
    <col min="3" max="3" width="28.3984375" style="8" customWidth="1"/>
    <col min="4" max="4" width="17.69921875" style="8" customWidth="1"/>
    <col min="5" max="5" width="25.69921875" style="8" customWidth="1"/>
    <col min="6" max="6" width="18.69921875" style="8" customWidth="1"/>
    <col min="7" max="7" width="6.296875" style="8" customWidth="1"/>
    <col min="8" max="8" width="28.3984375" style="8" customWidth="1"/>
    <col min="9" max="9" width="17.69921875" style="8" customWidth="1"/>
    <col min="10" max="10" width="25.69921875" style="8" customWidth="1"/>
    <col min="11" max="11" width="18.69921875" style="8" customWidth="1"/>
    <col min="12" max="16384" width="10.296875" style="8"/>
  </cols>
  <sheetData>
    <row r="1" spans="2:11" ht="16.5" customHeight="1" x14ac:dyDescent="0.2">
      <c r="B1" s="1466" t="str">
        <f>+"１９　法人設立・施設等整備資金の収支の状況（"&amp;表紙!R21&amp;"～"&amp;表紙!R19&amp;"）"</f>
        <v>１９　法人設立・施設等整備資金の収支の状況（前々年度～前年度）</v>
      </c>
      <c r="C1" s="1466"/>
      <c r="D1" s="1466"/>
      <c r="E1" s="1466"/>
      <c r="F1" s="1466"/>
    </row>
    <row r="2" spans="2:11" ht="19.5" customHeight="1" x14ac:dyDescent="0.2">
      <c r="K2" s="151"/>
    </row>
    <row r="3" spans="2:11" ht="32.25" customHeight="1" x14ac:dyDescent="0.2">
      <c r="B3" s="1515" t="s">
        <v>565</v>
      </c>
      <c r="C3" s="1516"/>
      <c r="D3" s="1516"/>
      <c r="E3" s="1516"/>
      <c r="F3" s="1517"/>
      <c r="G3" s="1518" t="s">
        <v>564</v>
      </c>
      <c r="H3" s="1516"/>
      <c r="I3" s="1516"/>
      <c r="J3" s="1516"/>
      <c r="K3" s="1519"/>
    </row>
    <row r="4" spans="2:11" ht="32.25" customHeight="1" x14ac:dyDescent="0.2">
      <c r="B4" s="566" t="s">
        <v>309</v>
      </c>
      <c r="C4" s="568" t="s">
        <v>237</v>
      </c>
      <c r="D4" s="569" t="s">
        <v>74</v>
      </c>
      <c r="E4" s="568" t="s">
        <v>264</v>
      </c>
      <c r="F4" s="568" t="s">
        <v>233</v>
      </c>
      <c r="G4" s="567" t="s">
        <v>309</v>
      </c>
      <c r="H4" s="568" t="s">
        <v>265</v>
      </c>
      <c r="I4" s="568" t="s">
        <v>74</v>
      </c>
      <c r="J4" s="568" t="s">
        <v>266</v>
      </c>
      <c r="K4" s="570" t="s">
        <v>267</v>
      </c>
    </row>
    <row r="5" spans="2:11" ht="14.25" customHeight="1" x14ac:dyDescent="0.2">
      <c r="B5" s="227"/>
      <c r="C5" s="228"/>
      <c r="D5" s="229"/>
      <c r="E5" s="230" t="s">
        <v>32</v>
      </c>
      <c r="F5" s="209"/>
      <c r="G5" s="92"/>
      <c r="H5" s="228"/>
      <c r="I5" s="231"/>
      <c r="J5" s="232" t="s">
        <v>32</v>
      </c>
      <c r="K5" s="233"/>
    </row>
    <row r="6" spans="2:11" ht="24" customHeight="1" x14ac:dyDescent="0.2">
      <c r="B6" s="234"/>
      <c r="C6" s="235"/>
      <c r="D6" s="236"/>
      <c r="E6" s="217"/>
      <c r="F6" s="206"/>
      <c r="G6" s="91"/>
      <c r="H6" s="235"/>
      <c r="I6" s="237"/>
      <c r="J6" s="204"/>
      <c r="K6" s="238"/>
    </row>
    <row r="7" spans="2:11" ht="31" customHeight="1" x14ac:dyDescent="0.2">
      <c r="B7" s="239"/>
      <c r="C7" s="240"/>
      <c r="D7" s="241"/>
      <c r="E7" s="219"/>
      <c r="F7" s="207"/>
      <c r="G7" s="152"/>
      <c r="H7" s="240"/>
      <c r="I7" s="242"/>
      <c r="J7" s="205"/>
      <c r="K7" s="243"/>
    </row>
    <row r="8" spans="2:11" ht="31" customHeight="1" x14ac:dyDescent="0.2">
      <c r="B8" s="239"/>
      <c r="C8" s="240"/>
      <c r="D8" s="241"/>
      <c r="E8" s="219"/>
      <c r="F8" s="207"/>
      <c r="G8" s="152"/>
      <c r="H8" s="240"/>
      <c r="I8" s="242"/>
      <c r="J8" s="205"/>
      <c r="K8" s="244"/>
    </row>
    <row r="9" spans="2:11" ht="31" customHeight="1" x14ac:dyDescent="0.2">
      <c r="B9" s="239"/>
      <c r="C9" s="240"/>
      <c r="D9" s="241"/>
      <c r="E9" s="219"/>
      <c r="F9" s="207"/>
      <c r="G9" s="152"/>
      <c r="H9" s="240"/>
      <c r="I9" s="242"/>
      <c r="J9" s="205"/>
      <c r="K9" s="244"/>
    </row>
    <row r="10" spans="2:11" ht="31" customHeight="1" x14ac:dyDescent="0.2">
      <c r="B10" s="239"/>
      <c r="C10" s="240"/>
      <c r="D10" s="241"/>
      <c r="E10" s="219"/>
      <c r="F10" s="207"/>
      <c r="G10" s="152"/>
      <c r="H10" s="240"/>
      <c r="I10" s="242"/>
      <c r="J10" s="205"/>
      <c r="K10" s="244"/>
    </row>
    <row r="11" spans="2:11" ht="31" customHeight="1" x14ac:dyDescent="0.2">
      <c r="B11" s="239"/>
      <c r="C11" s="240"/>
      <c r="D11" s="241"/>
      <c r="E11" s="219"/>
      <c r="F11" s="207"/>
      <c r="G11" s="152"/>
      <c r="H11" s="240"/>
      <c r="I11" s="242"/>
      <c r="J11" s="205"/>
      <c r="K11" s="244"/>
    </row>
    <row r="12" spans="2:11" ht="31" customHeight="1" x14ac:dyDescent="0.2">
      <c r="B12" s="239"/>
      <c r="C12" s="240"/>
      <c r="D12" s="241"/>
      <c r="E12" s="219"/>
      <c r="F12" s="207"/>
      <c r="G12" s="152"/>
      <c r="H12" s="240"/>
      <c r="I12" s="242"/>
      <c r="J12" s="205"/>
      <c r="K12" s="244"/>
    </row>
    <row r="13" spans="2:11" ht="31" customHeight="1" x14ac:dyDescent="0.2">
      <c r="B13" s="239"/>
      <c r="C13" s="240"/>
      <c r="D13" s="241"/>
      <c r="E13" s="219"/>
      <c r="F13" s="207"/>
      <c r="G13" s="152"/>
      <c r="H13" s="240"/>
      <c r="I13" s="242"/>
      <c r="J13" s="205"/>
      <c r="K13" s="244"/>
    </row>
    <row r="14" spans="2:11" ht="31" customHeight="1" x14ac:dyDescent="0.2">
      <c r="B14" s="239"/>
      <c r="C14" s="240"/>
      <c r="D14" s="241"/>
      <c r="E14" s="219"/>
      <c r="F14" s="207"/>
      <c r="G14" s="207"/>
      <c r="H14" s="240"/>
      <c r="I14" s="245"/>
      <c r="J14" s="205"/>
      <c r="K14" s="244"/>
    </row>
    <row r="15" spans="2:11" ht="31" customHeight="1" x14ac:dyDescent="0.2">
      <c r="B15" s="239"/>
      <c r="C15" s="240"/>
      <c r="D15" s="241"/>
      <c r="E15" s="219"/>
      <c r="F15" s="207"/>
      <c r="G15" s="207"/>
      <c r="H15" s="240"/>
      <c r="I15" s="245"/>
      <c r="J15" s="205"/>
      <c r="K15" s="244"/>
    </row>
    <row r="16" spans="2:11" ht="31" customHeight="1" x14ac:dyDescent="0.2">
      <c r="B16" s="239"/>
      <c r="C16" s="240"/>
      <c r="D16" s="241"/>
      <c r="E16" s="219"/>
      <c r="F16" s="207"/>
      <c r="G16" s="207"/>
      <c r="H16" s="240"/>
      <c r="I16" s="245"/>
      <c r="J16" s="205"/>
      <c r="K16" s="244"/>
    </row>
    <row r="17" spans="2:11" ht="31" customHeight="1" x14ac:dyDescent="0.2">
      <c r="B17" s="246"/>
      <c r="C17" s="240"/>
      <c r="D17" s="247"/>
      <c r="E17" s="219"/>
      <c r="F17" s="207"/>
      <c r="G17" s="207"/>
      <c r="H17" s="240"/>
      <c r="I17" s="245"/>
      <c r="J17" s="205"/>
      <c r="K17" s="244"/>
    </row>
    <row r="18" spans="2:11" ht="31" customHeight="1" x14ac:dyDescent="0.2">
      <c r="B18" s="246"/>
      <c r="C18" s="240"/>
      <c r="D18" s="247"/>
      <c r="E18" s="219"/>
      <c r="F18" s="207"/>
      <c r="G18" s="207"/>
      <c r="H18" s="240"/>
      <c r="I18" s="245"/>
      <c r="J18" s="205"/>
      <c r="K18" s="244"/>
    </row>
    <row r="19" spans="2:11" ht="31" customHeight="1" x14ac:dyDescent="0.2">
      <c r="B19" s="246"/>
      <c r="C19" s="240"/>
      <c r="D19" s="247"/>
      <c r="E19" s="219"/>
      <c r="F19" s="207"/>
      <c r="G19" s="207"/>
      <c r="H19" s="240"/>
      <c r="I19" s="245"/>
      <c r="J19" s="205"/>
      <c r="K19" s="244"/>
    </row>
    <row r="20" spans="2:11" ht="31" customHeight="1" x14ac:dyDescent="0.2">
      <c r="B20" s="246"/>
      <c r="C20" s="240"/>
      <c r="D20" s="247"/>
      <c r="E20" s="219"/>
      <c r="F20" s="207"/>
      <c r="G20" s="207"/>
      <c r="H20" s="240"/>
      <c r="I20" s="245"/>
      <c r="J20" s="205"/>
      <c r="K20" s="244"/>
    </row>
    <row r="21" spans="2:11" ht="31" customHeight="1" x14ac:dyDescent="0.2">
      <c r="B21" s="246"/>
      <c r="C21" s="240"/>
      <c r="D21" s="247"/>
      <c r="E21" s="219"/>
      <c r="F21" s="207"/>
      <c r="G21" s="207"/>
      <c r="H21" s="240"/>
      <c r="I21" s="245"/>
      <c r="J21" s="205"/>
      <c r="K21" s="244"/>
    </row>
    <row r="22" spans="2:11" ht="32.25" customHeight="1" x14ac:dyDescent="0.2">
      <c r="B22" s="1520" t="s">
        <v>232</v>
      </c>
      <c r="C22" s="1521"/>
      <c r="D22" s="248"/>
      <c r="E22" s="219">
        <f>SUM(E6:E21)</f>
        <v>0</v>
      </c>
      <c r="F22" s="207"/>
      <c r="G22" s="1495" t="s">
        <v>232</v>
      </c>
      <c r="H22" s="1495"/>
      <c r="I22" s="248"/>
      <c r="J22" s="205">
        <f>SUM(J6:J21)</f>
        <v>0</v>
      </c>
      <c r="K22" s="244"/>
    </row>
    <row r="23" spans="2:11" ht="29.25" customHeight="1" x14ac:dyDescent="0.2">
      <c r="B23" s="12" t="s">
        <v>605</v>
      </c>
      <c r="C23" s="14"/>
      <c r="D23" s="14"/>
      <c r="E23" s="14"/>
      <c r="F23" s="14"/>
      <c r="G23" s="14"/>
      <c r="H23" s="14"/>
      <c r="I23" s="14"/>
      <c r="J23" s="14"/>
      <c r="K23" s="27"/>
    </row>
    <row r="24" spans="2:11" ht="29.25" customHeight="1" x14ac:dyDescent="0.2">
      <c r="B24" s="12"/>
      <c r="C24" s="14" t="s">
        <v>606</v>
      </c>
      <c r="D24" s="14"/>
      <c r="E24" s="14"/>
      <c r="F24" s="14"/>
      <c r="G24" s="14"/>
      <c r="H24" s="14"/>
      <c r="I24" s="14"/>
      <c r="J24" s="14"/>
      <c r="K24" s="27"/>
    </row>
    <row r="25" spans="2:11" ht="29.25" customHeight="1" x14ac:dyDescent="0.2">
      <c r="B25" s="32"/>
      <c r="C25" s="9"/>
      <c r="D25" s="9"/>
      <c r="E25" s="9"/>
      <c r="F25" s="9"/>
      <c r="G25" s="9"/>
      <c r="H25" s="9"/>
      <c r="I25" s="9"/>
      <c r="J25" s="9"/>
      <c r="K25" s="29"/>
    </row>
    <row r="26" spans="2:11" ht="24.75" customHeight="1" x14ac:dyDescent="0.2">
      <c r="B26" s="7" t="s">
        <v>607</v>
      </c>
    </row>
    <row r="27" spans="2:11" ht="16.5" customHeight="1" x14ac:dyDescent="0.2">
      <c r="B27" s="7" t="str">
        <f>+"　  　２．"&amp;表紙!R19&amp;"に一般検査を実施した法人・施設は、"&amp;表紙!R21&amp;"分の作成は不要であること。"</f>
        <v>　  　２．前年度に一般検査を実施した法人・施設は、前々年度分の作成は不要であること。</v>
      </c>
    </row>
    <row r="28" spans="2:11" ht="16.5" customHeight="1" x14ac:dyDescent="0.2"/>
    <row r="29" spans="2:11" ht="16.5" customHeight="1" x14ac:dyDescent="0.2"/>
    <row r="30" spans="2:11" ht="16.5" customHeight="1" x14ac:dyDescent="0.2"/>
    <row r="31" spans="2:11" ht="16.5" customHeight="1" x14ac:dyDescent="0.2"/>
    <row r="32" spans="2:11" ht="16.5" customHeight="1" x14ac:dyDescent="0.2"/>
    <row r="33" ht="16.5" customHeight="1" x14ac:dyDescent="0.2"/>
  </sheetData>
  <mergeCells count="5">
    <mergeCell ref="B1:F1"/>
    <mergeCell ref="B3:F3"/>
    <mergeCell ref="G3:K3"/>
    <mergeCell ref="B22:C22"/>
    <mergeCell ref="G22:H22"/>
  </mergeCells>
  <phoneticPr fontId="13"/>
  <printOptions horizontalCentered="1" verticalCentered="1"/>
  <pageMargins left="0.70866141732283472" right="0.70866141732283472" top="0.74803149606299213" bottom="0.74803149606299213" header="0.31496062992125984" footer="0.31496062992125984"/>
  <pageSetup paperSize="9" scale="67" orientation="landscape" blackAndWhite="1" r:id="rId1"/>
  <headerFooter>
    <oddFooter>&amp;C- 18 -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K48"/>
  <sheetViews>
    <sheetView zoomScale="85" zoomScaleNormal="85" zoomScalePageLayoutView="82" workbookViewId="0">
      <selection activeCell="D25" sqref="D25"/>
    </sheetView>
  </sheetViews>
  <sheetFormatPr defaultColWidth="10.296875" defaultRowHeight="12" x14ac:dyDescent="0.2"/>
  <cols>
    <col min="1" max="1" width="3.3984375" style="112" customWidth="1"/>
    <col min="2" max="2" width="46.09765625" style="112" customWidth="1"/>
    <col min="3" max="3" width="26.69921875" style="112" customWidth="1"/>
    <col min="4" max="4" width="21.09765625" style="112" customWidth="1"/>
    <col min="5" max="5" width="18.69921875" style="112" customWidth="1"/>
    <col min="6" max="6" width="14.59765625" style="112" customWidth="1"/>
    <col min="7" max="7" width="18.09765625" style="112" customWidth="1"/>
    <col min="8" max="9" width="9.8984375" style="112" customWidth="1"/>
    <col min="10" max="10" width="42.3984375" style="112" customWidth="1"/>
    <col min="11" max="11" width="16.69921875" style="112" customWidth="1"/>
    <col min="12" max="16384" width="10.296875" style="112"/>
  </cols>
  <sheetData>
    <row r="1" spans="2:11" ht="20.25" customHeight="1" x14ac:dyDescent="0.2">
      <c r="B1" s="1538" t="str">
        <f>+"２０　法人（全体）の契約の状況（"&amp;表紙!R21&amp;"～"&amp;表紙!R19&amp;"）"</f>
        <v>２０　法人（全体）の契約の状況（前々年度～前年度）</v>
      </c>
      <c r="C1" s="1539"/>
      <c r="D1" s="1539"/>
    </row>
    <row r="2" spans="2:11" ht="21" customHeight="1" x14ac:dyDescent="0.2">
      <c r="B2" s="249" t="s">
        <v>310</v>
      </c>
      <c r="K2" s="297"/>
    </row>
    <row r="3" spans="2:11" ht="21" customHeight="1" x14ac:dyDescent="0.2">
      <c r="B3" s="571" t="s">
        <v>311</v>
      </c>
      <c r="C3" s="572" t="s">
        <v>312</v>
      </c>
      <c r="D3" s="572" t="s">
        <v>270</v>
      </c>
      <c r="E3" s="572" t="s">
        <v>271</v>
      </c>
      <c r="F3" s="573" t="s">
        <v>390</v>
      </c>
      <c r="G3" s="572" t="s">
        <v>272</v>
      </c>
      <c r="H3" s="1540" t="s">
        <v>313</v>
      </c>
      <c r="I3" s="1540"/>
      <c r="J3" s="572" t="s">
        <v>274</v>
      </c>
      <c r="K3" s="574" t="s">
        <v>275</v>
      </c>
    </row>
    <row r="4" spans="2:11" ht="21" customHeight="1" x14ac:dyDescent="0.2">
      <c r="B4" s="298"/>
      <c r="C4" s="299"/>
      <c r="D4" s="300"/>
      <c r="E4" s="301"/>
      <c r="F4" s="341" t="s">
        <v>314</v>
      </c>
      <c r="G4" s="302"/>
      <c r="H4" s="1541"/>
      <c r="I4" s="1542"/>
      <c r="J4" s="299"/>
      <c r="K4" s="575" t="s">
        <v>220</v>
      </c>
    </row>
    <row r="5" spans="2:11" ht="21" customHeight="1" x14ac:dyDescent="0.2">
      <c r="B5" s="298"/>
      <c r="C5" s="299"/>
      <c r="D5" s="300"/>
      <c r="E5" s="301"/>
      <c r="F5" s="300"/>
      <c r="G5" s="302"/>
      <c r="H5" s="1541"/>
      <c r="I5" s="1542"/>
      <c r="J5" s="299"/>
      <c r="K5" s="256"/>
    </row>
    <row r="6" spans="2:11" ht="21" customHeight="1" x14ac:dyDescent="0.2">
      <c r="B6" s="298"/>
      <c r="C6" s="299"/>
      <c r="D6" s="300"/>
      <c r="E6" s="301"/>
      <c r="F6" s="300"/>
      <c r="G6" s="302"/>
      <c r="H6" s="1541"/>
      <c r="I6" s="1542"/>
      <c r="J6" s="299"/>
      <c r="K6" s="303"/>
    </row>
    <row r="7" spans="2:11" ht="21" customHeight="1" x14ac:dyDescent="0.2">
      <c r="B7" s="298"/>
      <c r="C7" s="299"/>
      <c r="D7" s="304"/>
      <c r="E7" s="304"/>
      <c r="F7" s="304"/>
      <c r="G7" s="302"/>
      <c r="H7" s="1543"/>
      <c r="I7" s="1543"/>
      <c r="J7" s="299"/>
      <c r="K7" s="303"/>
    </row>
    <row r="8" spans="2:11" ht="14.25" customHeight="1" x14ac:dyDescent="0.2">
      <c r="B8" s="305"/>
      <c r="C8" s="305"/>
      <c r="D8" s="136"/>
      <c r="E8" s="136"/>
      <c r="F8" s="136"/>
      <c r="G8" s="306"/>
      <c r="H8" s="307"/>
      <c r="I8" s="307"/>
      <c r="J8" s="305"/>
      <c r="K8" s="136"/>
    </row>
    <row r="9" spans="2:11" ht="77.25" customHeight="1" x14ac:dyDescent="0.2">
      <c r="B9" s="1531" t="str">
        <f>+"（注）1.予定価格が250万円以上のものについて記入すること。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5."&amp;表紙!R19&amp;"に一般検査を実施した法人・施設は，"&amp;表紙!R21&amp;"分の作成は不要であること。"</f>
        <v>（注）1.予定価格が250万円以上のものについて記入すること。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5.前年度に一般検査を実施した法人・施設は，前々年度分の作成は不要であること。</v>
      </c>
      <c r="C9" s="1533"/>
      <c r="D9" s="1533"/>
      <c r="E9" s="1533"/>
      <c r="F9" s="1533"/>
      <c r="G9" s="1533"/>
      <c r="H9" s="1533"/>
      <c r="I9" s="1533"/>
      <c r="J9" s="1533"/>
      <c r="K9" s="1533"/>
    </row>
    <row r="10" spans="2:11" ht="21" customHeight="1" x14ac:dyDescent="0.2">
      <c r="B10" s="308"/>
      <c r="C10" s="309"/>
      <c r="D10" s="309"/>
      <c r="E10" s="309"/>
      <c r="F10" s="309"/>
      <c r="G10" s="309"/>
      <c r="H10" s="309"/>
      <c r="I10" s="309"/>
      <c r="J10" s="309"/>
      <c r="K10" s="309"/>
    </row>
    <row r="11" spans="2:11" ht="21" customHeight="1" x14ac:dyDescent="0.2">
      <c r="B11" s="249" t="s">
        <v>315</v>
      </c>
      <c r="K11"/>
    </row>
    <row r="12" spans="2:11" ht="21" customHeight="1" x14ac:dyDescent="0.2">
      <c r="B12" s="571" t="s">
        <v>268</v>
      </c>
      <c r="C12" s="572" t="s">
        <v>269</v>
      </c>
      <c r="D12" s="572" t="s">
        <v>270</v>
      </c>
      <c r="E12" s="572" t="s">
        <v>271</v>
      </c>
      <c r="F12" s="573" t="s">
        <v>390</v>
      </c>
      <c r="G12" s="572" t="s">
        <v>272</v>
      </c>
      <c r="H12" s="1540" t="s">
        <v>273</v>
      </c>
      <c r="I12" s="1540"/>
      <c r="J12" s="572" t="s">
        <v>274</v>
      </c>
      <c r="K12" s="574" t="s">
        <v>275</v>
      </c>
    </row>
    <row r="13" spans="2:11" ht="20.25" customHeight="1" x14ac:dyDescent="0.2">
      <c r="B13" s="250"/>
      <c r="C13" s="251"/>
      <c r="D13" s="252"/>
      <c r="E13" s="253"/>
      <c r="F13" s="380" t="s">
        <v>316</v>
      </c>
      <c r="G13" s="254"/>
      <c r="H13" s="1544"/>
      <c r="I13" s="1544"/>
      <c r="J13" s="255"/>
      <c r="K13" s="575" t="s">
        <v>220</v>
      </c>
    </row>
    <row r="14" spans="2:11" ht="17.25" customHeight="1" x14ac:dyDescent="0.2">
      <c r="B14" s="250"/>
      <c r="C14" s="251"/>
      <c r="D14" s="252"/>
      <c r="E14" s="253"/>
      <c r="F14" s="252"/>
      <c r="G14" s="254"/>
      <c r="H14" s="258"/>
      <c r="I14" s="259"/>
      <c r="J14" s="255"/>
      <c r="K14" s="257"/>
    </row>
    <row r="15" spans="2:11" ht="21" customHeight="1" x14ac:dyDescent="0.2">
      <c r="B15" s="250"/>
      <c r="C15" s="251"/>
      <c r="D15" s="252"/>
      <c r="E15" s="253"/>
      <c r="F15" s="252"/>
      <c r="G15" s="254"/>
      <c r="H15" s="258"/>
      <c r="I15" s="259"/>
      <c r="J15" s="255"/>
      <c r="K15" s="257"/>
    </row>
    <row r="16" spans="2:11" ht="21" customHeight="1" x14ac:dyDescent="0.2">
      <c r="B16" s="250"/>
      <c r="C16" s="251"/>
      <c r="D16" s="252"/>
      <c r="E16" s="253"/>
      <c r="F16" s="252"/>
      <c r="G16" s="254"/>
      <c r="H16" s="1544"/>
      <c r="I16" s="1544"/>
      <c r="J16" s="255"/>
      <c r="K16" s="257"/>
    </row>
    <row r="17" spans="2:11" ht="21" customHeight="1" x14ac:dyDescent="0.2">
      <c r="B17" s="260"/>
      <c r="C17" s="261"/>
      <c r="D17" s="262"/>
      <c r="E17" s="263"/>
      <c r="F17" s="262"/>
      <c r="G17" s="264"/>
      <c r="H17" s="1545"/>
      <c r="I17" s="1545"/>
      <c r="J17" s="265"/>
      <c r="K17" s="266"/>
    </row>
    <row r="18" spans="2:11" ht="14.25" customHeight="1" x14ac:dyDescent="0.2">
      <c r="B18" s="267"/>
      <c r="C18" s="268"/>
      <c r="D18" s="267"/>
      <c r="E18" s="269"/>
      <c r="F18" s="267"/>
      <c r="G18" s="270"/>
      <c r="H18" s="271"/>
      <c r="I18" s="271"/>
      <c r="J18" s="272"/>
      <c r="K18" s="267"/>
    </row>
    <row r="19" spans="2:11" ht="77.25" customHeight="1" x14ac:dyDescent="0.2">
      <c r="B19" s="1531" t="str">
        <f>+"（注）1.予定価格が160万円以上のものについて記入すること。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5."&amp;表紙!R19&amp;"に一般検査を実施した法人・施設は、"&amp;表紙!R21&amp;"分の作成は不要であること。"</f>
        <v>（注）1.予定価格が160万円以上のものについて記入すること。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5.前年度に一般検査を実施した法人・施設は、前々年度分の作成は不要であること。</v>
      </c>
      <c r="C19" s="1533"/>
      <c r="D19" s="1533"/>
      <c r="E19" s="1533"/>
      <c r="F19" s="1533"/>
      <c r="G19" s="1533"/>
      <c r="H19" s="1533"/>
      <c r="I19" s="1533"/>
      <c r="J19" s="1533"/>
      <c r="K19" s="1533"/>
    </row>
    <row r="20" spans="2:11" ht="21" customHeight="1" x14ac:dyDescent="0.2">
      <c r="B20" s="273"/>
      <c r="C20" s="274"/>
      <c r="D20" s="274"/>
      <c r="E20" s="274"/>
      <c r="F20" s="274"/>
      <c r="G20" s="274"/>
      <c r="H20" s="274"/>
      <c r="I20" s="274"/>
      <c r="J20" s="274"/>
      <c r="K20" s="274"/>
    </row>
    <row r="21" spans="2:11" ht="21" customHeight="1" x14ac:dyDescent="0.2">
      <c r="B21" s="249" t="s">
        <v>317</v>
      </c>
      <c r="K21"/>
    </row>
    <row r="22" spans="2:11" ht="21" customHeight="1" x14ac:dyDescent="0.2">
      <c r="B22" s="571" t="s">
        <v>276</v>
      </c>
      <c r="C22" s="572" t="s">
        <v>270</v>
      </c>
      <c r="D22" s="1534" t="s">
        <v>277</v>
      </c>
      <c r="E22" s="1534"/>
      <c r="F22" s="1535" t="s">
        <v>278</v>
      </c>
      <c r="G22" s="1536"/>
      <c r="H22" s="1536"/>
      <c r="I22" s="1537"/>
      <c r="J22" s="572" t="s">
        <v>274</v>
      </c>
      <c r="K22" s="574" t="s">
        <v>275</v>
      </c>
    </row>
    <row r="23" spans="2:11" ht="21" customHeight="1" x14ac:dyDescent="0.2">
      <c r="B23" s="275"/>
      <c r="C23" s="276"/>
      <c r="D23" s="1522"/>
      <c r="E23" s="1523"/>
      <c r="F23" s="1524"/>
      <c r="G23" s="1525"/>
      <c r="H23" s="1525"/>
      <c r="I23" s="1526"/>
      <c r="J23" s="251"/>
      <c r="K23" s="575" t="s">
        <v>220</v>
      </c>
    </row>
    <row r="24" spans="2:11" ht="21.75" customHeight="1" x14ac:dyDescent="0.2">
      <c r="B24" s="310"/>
      <c r="C24" s="311"/>
      <c r="D24" s="272"/>
      <c r="E24" s="312"/>
      <c r="F24" s="292"/>
      <c r="G24" s="278"/>
      <c r="H24" s="278"/>
      <c r="I24" s="293"/>
      <c r="J24" s="251"/>
      <c r="K24" s="256"/>
    </row>
    <row r="25" spans="2:11" ht="21.75" customHeight="1" x14ac:dyDescent="0.2">
      <c r="B25" s="390"/>
      <c r="C25" s="311"/>
      <c r="D25" s="272"/>
      <c r="E25" s="312"/>
      <c r="F25" s="292"/>
      <c r="G25" s="278"/>
      <c r="H25" s="278"/>
      <c r="I25" s="293"/>
      <c r="J25" s="251"/>
      <c r="K25" s="256"/>
    </row>
    <row r="26" spans="2:11" ht="20.25" customHeight="1" x14ac:dyDescent="0.2">
      <c r="B26" s="379"/>
      <c r="C26" s="251"/>
      <c r="D26" s="1527"/>
      <c r="E26" s="1527"/>
      <c r="F26" s="1528"/>
      <c r="G26" s="1529"/>
      <c r="H26" s="1529"/>
      <c r="I26" s="1530"/>
      <c r="J26" s="251"/>
      <c r="K26" s="279"/>
    </row>
    <row r="27" spans="2:11" ht="20.25" customHeight="1" x14ac:dyDescent="0.2">
      <c r="B27" s="379"/>
      <c r="C27" s="268"/>
      <c r="D27" s="313"/>
      <c r="E27" s="314"/>
      <c r="F27" s="278"/>
      <c r="G27" s="278"/>
      <c r="H27" s="278"/>
      <c r="I27" s="281"/>
      <c r="J27" s="251"/>
      <c r="K27" s="315"/>
    </row>
    <row r="28" spans="2:11" ht="20.25" customHeight="1" x14ac:dyDescent="0.2">
      <c r="B28" s="277"/>
      <c r="C28" s="268"/>
      <c r="D28" s="313"/>
      <c r="E28" s="314"/>
      <c r="F28" s="278"/>
      <c r="G28" s="278"/>
      <c r="H28" s="278"/>
      <c r="I28" s="281"/>
      <c r="J28" s="251"/>
      <c r="K28" s="315"/>
    </row>
    <row r="29" spans="2:11" ht="20.25" customHeight="1" x14ac:dyDescent="0.2">
      <c r="B29" s="280"/>
      <c r="C29" s="316"/>
      <c r="D29" s="316"/>
      <c r="E29" s="317"/>
      <c r="F29" s="294"/>
      <c r="G29" s="295"/>
      <c r="H29" s="295"/>
      <c r="I29" s="318"/>
      <c r="J29" s="261"/>
      <c r="K29" s="319"/>
    </row>
    <row r="30" spans="2:11" ht="14.25" customHeight="1" x14ac:dyDescent="0.2">
      <c r="B30" s="268"/>
      <c r="C30" s="268"/>
      <c r="D30" s="268"/>
      <c r="E30" s="268"/>
      <c r="F30" s="278"/>
      <c r="G30" s="278"/>
      <c r="H30" s="278"/>
      <c r="I30" s="281"/>
      <c r="J30" s="268"/>
      <c r="K30" s="268"/>
    </row>
    <row r="31" spans="2:11" ht="87.75" customHeight="1" x14ac:dyDescent="0.2">
      <c r="B31" s="1531" t="str">
        <f>+"（注）1.予定価格（単価契約の場合は年間委託契約見込額）が100万円以上のものについて記入すること。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4.複数年以上にわたり継続して同一の業者に同一の業務を委託している場合は、継続して契約する理由等を「理事会等の審議状況の欄」に記載すること。
　　　5."&amp;表紙!R19&amp;"に一般検査を実施した法人・施設は、"&amp;表紙!R21&amp;"分の作成は不要であること。"</f>
        <v>（注）1.予定価格（単価契約の場合は年間委託契約見込額）が100万円以上のものについて記入すること。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4.複数年以上にわたり継続して同一の業者に同一の業務を委託している場合は、継続して契約する理由等を「理事会等の審議状況の欄」に記載すること。
　　　5.前年度に一般検査を実施した法人・施設は、前々年度分の作成は不要であること。</v>
      </c>
      <c r="C31" s="1532"/>
      <c r="D31" s="1532"/>
      <c r="E31" s="1532"/>
      <c r="F31" s="1532"/>
      <c r="G31" s="1532"/>
      <c r="H31" s="1532"/>
      <c r="I31" s="1532"/>
      <c r="J31" s="1532"/>
      <c r="K31" s="1532"/>
    </row>
    <row r="32" spans="2:11"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sheetData>
  <mergeCells count="19">
    <mergeCell ref="B19:K19"/>
    <mergeCell ref="D22:E22"/>
    <mergeCell ref="F22:I22"/>
    <mergeCell ref="B1:D1"/>
    <mergeCell ref="H3:I3"/>
    <mergeCell ref="H4:I4"/>
    <mergeCell ref="H5:I5"/>
    <mergeCell ref="H7:I7"/>
    <mergeCell ref="H6:I6"/>
    <mergeCell ref="B9:K9"/>
    <mergeCell ref="H12:I12"/>
    <mergeCell ref="H13:I13"/>
    <mergeCell ref="H16:I16"/>
    <mergeCell ref="H17:I17"/>
    <mergeCell ref="D23:E23"/>
    <mergeCell ref="F23:I23"/>
    <mergeCell ref="D26:E26"/>
    <mergeCell ref="F26:I26"/>
    <mergeCell ref="B31:K31"/>
  </mergeCells>
  <phoneticPr fontId="13"/>
  <dataValidations count="1">
    <dataValidation type="list" allowBlank="1" showInputMessage="1" showErrorMessage="1" sqref="K4 K13 K23" xr:uid="{00000000-0002-0000-1400-000000000000}">
      <formula1>"有　・　無,有,無"</formula1>
    </dataValidation>
  </dataValidations>
  <printOptions horizontalCentered="1" verticalCentered="1"/>
  <pageMargins left="0.23622047244094491" right="0.23622047244094491" top="0.74803149606299213" bottom="0.74803149606299213" header="0.31496062992125984" footer="0.31496062992125984"/>
  <pageSetup paperSize="9" scale="64" orientation="landscape" blackAndWhite="1" r:id="rId1"/>
  <headerFooter>
    <oddFooter>&amp;C- 19 -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zoomScaleNormal="100" workbookViewId="0">
      <selection activeCell="D25" sqref="D25:E25"/>
    </sheetView>
  </sheetViews>
  <sheetFormatPr defaultColWidth="9.09765625" defaultRowHeight="12" x14ac:dyDescent="0.2"/>
  <cols>
    <col min="1" max="1" width="32.69921875" style="460" customWidth="1"/>
    <col min="2" max="9" width="17.09765625" style="460" customWidth="1"/>
    <col min="10" max="16384" width="9.09765625" style="460"/>
  </cols>
  <sheetData>
    <row r="1" spans="1:16" ht="21" customHeight="1" x14ac:dyDescent="0.2">
      <c r="A1" s="459" t="s">
        <v>208</v>
      </c>
    </row>
    <row r="2" spans="1:16" s="464" customFormat="1" ht="16.5" customHeight="1" x14ac:dyDescent="0.2">
      <c r="A2" s="461" t="s">
        <v>190</v>
      </c>
      <c r="B2" s="462"/>
      <c r="C2" s="463"/>
    </row>
    <row r="3" spans="1:16" s="464" customFormat="1" ht="8.25" customHeight="1" x14ac:dyDescent="0.2"/>
    <row r="4" spans="1:16" s="464" customFormat="1" ht="16.5" customHeight="1" x14ac:dyDescent="0.2">
      <c r="A4" s="576" t="s">
        <v>29</v>
      </c>
      <c r="B4" s="675" t="s">
        <v>108</v>
      </c>
      <c r="C4" s="675"/>
      <c r="D4" s="676" t="s">
        <v>117</v>
      </c>
      <c r="E4" s="677"/>
      <c r="F4" s="465"/>
      <c r="G4" s="577" t="s">
        <v>30</v>
      </c>
      <c r="H4" s="466"/>
      <c r="I4" s="467" t="s">
        <v>133</v>
      </c>
      <c r="J4" s="468"/>
      <c r="K4" s="468"/>
    </row>
    <row r="5" spans="1:16" s="464" customFormat="1" ht="13.5" customHeight="1" x14ac:dyDescent="0.2"/>
    <row r="6" spans="1:16" s="464" customFormat="1" ht="16.5" customHeight="1" x14ac:dyDescent="0.2">
      <c r="A6" s="469" t="s">
        <v>185</v>
      </c>
      <c r="B6" s="464" t="s">
        <v>531</v>
      </c>
      <c r="E6" s="464" t="s">
        <v>31</v>
      </c>
      <c r="F6" s="470"/>
      <c r="G6" s="464" t="s">
        <v>32</v>
      </c>
    </row>
    <row r="7" spans="1:16" s="464" customFormat="1" ht="16.5" customHeight="1" x14ac:dyDescent="0.2">
      <c r="A7" s="469"/>
      <c r="F7" s="470"/>
    </row>
    <row r="8" spans="1:16" s="464" customFormat="1" ht="16.5" customHeight="1" x14ac:dyDescent="0.2">
      <c r="A8" s="461" t="s">
        <v>191</v>
      </c>
      <c r="B8" s="610" t="str">
        <f>+"（"&amp;表紙!R21&amp;"から"&amp;表紙!P17&amp;"まで）"</f>
        <v>（前々年度から検査日の前々月の1日まで）</v>
      </c>
    </row>
    <row r="9" spans="1:16" s="464" customFormat="1" ht="7.5" customHeight="1" x14ac:dyDescent="0.2">
      <c r="A9" s="471"/>
    </row>
    <row r="10" spans="1:16" s="464" customFormat="1" ht="16.5" customHeight="1" x14ac:dyDescent="0.2">
      <c r="A10" s="472" t="s">
        <v>119</v>
      </c>
      <c r="B10" s="658" t="s">
        <v>107</v>
      </c>
      <c r="C10" s="671"/>
      <c r="D10" s="658" t="s">
        <v>107</v>
      </c>
      <c r="E10" s="671"/>
      <c r="F10" s="658" t="s">
        <v>107</v>
      </c>
      <c r="G10" s="671"/>
      <c r="H10" s="658" t="s">
        <v>107</v>
      </c>
      <c r="I10" s="659"/>
      <c r="J10" s="473"/>
      <c r="K10" s="473"/>
      <c r="M10" s="660"/>
      <c r="N10" s="660"/>
      <c r="O10" s="660"/>
      <c r="P10" s="660"/>
    </row>
    <row r="11" spans="1:16" s="464" customFormat="1" ht="16.5" customHeight="1" x14ac:dyDescent="0.2">
      <c r="A11" s="474" t="s">
        <v>120</v>
      </c>
      <c r="B11" s="665" t="s">
        <v>33</v>
      </c>
      <c r="C11" s="666"/>
      <c r="D11" s="665" t="s">
        <v>33</v>
      </c>
      <c r="E11" s="666"/>
      <c r="F11" s="665" t="s">
        <v>33</v>
      </c>
      <c r="G11" s="666"/>
      <c r="H11" s="665" t="s">
        <v>33</v>
      </c>
      <c r="I11" s="667"/>
      <c r="J11" s="475"/>
      <c r="K11" s="475"/>
      <c r="M11" s="668"/>
      <c r="N11" s="668"/>
      <c r="O11" s="668"/>
      <c r="P11" s="668"/>
    </row>
    <row r="12" spans="1:16" s="464" customFormat="1" ht="16.5" customHeight="1" x14ac:dyDescent="0.2">
      <c r="A12" s="476" t="s">
        <v>118</v>
      </c>
      <c r="B12" s="664" t="s">
        <v>34</v>
      </c>
      <c r="C12" s="664"/>
      <c r="D12" s="664" t="s">
        <v>34</v>
      </c>
      <c r="E12" s="664"/>
      <c r="F12" s="664" t="s">
        <v>34</v>
      </c>
      <c r="G12" s="664"/>
      <c r="H12" s="669" t="s">
        <v>34</v>
      </c>
      <c r="I12" s="670"/>
      <c r="J12" s="477"/>
      <c r="K12" s="477"/>
      <c r="M12" s="663"/>
      <c r="N12" s="663"/>
      <c r="O12" s="663"/>
      <c r="P12" s="663"/>
    </row>
    <row r="13" spans="1:16" s="464" customFormat="1" ht="16.5" customHeight="1" x14ac:dyDescent="0.2">
      <c r="A13" s="476"/>
      <c r="B13" s="478"/>
      <c r="C13" s="479"/>
      <c r="D13" s="478"/>
      <c r="E13" s="479"/>
      <c r="F13" s="478"/>
      <c r="G13" s="479"/>
      <c r="H13" s="478"/>
      <c r="I13" s="480"/>
      <c r="J13" s="477"/>
      <c r="K13" s="477"/>
      <c r="M13" s="477"/>
      <c r="N13" s="477"/>
      <c r="O13" s="477"/>
      <c r="P13" s="477"/>
    </row>
    <row r="14" spans="1:16" s="464" customFormat="1" ht="16.5" customHeight="1" x14ac:dyDescent="0.2">
      <c r="A14" s="476"/>
      <c r="B14" s="478"/>
      <c r="C14" s="479"/>
      <c r="D14" s="478"/>
      <c r="E14" s="479"/>
      <c r="F14" s="478"/>
      <c r="G14" s="479"/>
      <c r="H14" s="478"/>
      <c r="I14" s="480"/>
      <c r="J14" s="477"/>
      <c r="K14" s="477"/>
      <c r="M14" s="477"/>
      <c r="N14" s="477"/>
      <c r="O14" s="477"/>
      <c r="P14" s="477"/>
    </row>
    <row r="15" spans="1:16" s="464" customFormat="1" ht="16.5" customHeight="1" x14ac:dyDescent="0.2">
      <c r="A15" s="476"/>
      <c r="B15" s="478"/>
      <c r="C15" s="479"/>
      <c r="D15" s="478"/>
      <c r="E15" s="479"/>
      <c r="F15" s="478"/>
      <c r="G15" s="479"/>
      <c r="H15" s="478"/>
      <c r="I15" s="480"/>
      <c r="J15" s="477"/>
      <c r="K15" s="477"/>
      <c r="M15" s="477"/>
      <c r="N15" s="477"/>
      <c r="O15" s="477"/>
      <c r="P15" s="477"/>
    </row>
    <row r="16" spans="1:16" s="464" customFormat="1" ht="16.5" customHeight="1" x14ac:dyDescent="0.2">
      <c r="A16" s="476"/>
      <c r="B16" s="478"/>
      <c r="C16" s="479"/>
      <c r="D16" s="478"/>
      <c r="E16" s="479"/>
      <c r="F16" s="478"/>
      <c r="G16" s="479"/>
      <c r="H16" s="478"/>
      <c r="I16" s="480"/>
      <c r="J16" s="477"/>
      <c r="K16" s="477"/>
      <c r="M16" s="477"/>
      <c r="N16" s="477"/>
      <c r="O16" s="477"/>
      <c r="P16" s="477"/>
    </row>
    <row r="17" spans="1:11" s="464" customFormat="1" ht="16.5" customHeight="1" x14ac:dyDescent="0.2">
      <c r="A17" s="481"/>
      <c r="B17" s="482"/>
      <c r="C17" s="483"/>
      <c r="D17" s="482"/>
      <c r="E17" s="483"/>
      <c r="F17" s="482"/>
      <c r="G17" s="483"/>
      <c r="H17" s="482"/>
      <c r="I17" s="484"/>
      <c r="J17" s="477"/>
      <c r="K17" s="477"/>
    </row>
    <row r="18" spans="1:11" s="464" customFormat="1" x14ac:dyDescent="0.2">
      <c r="A18" s="485" t="s">
        <v>132</v>
      </c>
      <c r="B18" s="485"/>
      <c r="C18" s="485"/>
    </row>
    <row r="19" spans="1:11" ht="17.25" customHeight="1" x14ac:dyDescent="0.2"/>
    <row r="20" spans="1:11" s="464" customFormat="1" ht="16.5" customHeight="1" x14ac:dyDescent="0.2">
      <c r="A20" s="661" t="s">
        <v>192</v>
      </c>
      <c r="B20" s="662"/>
    </row>
    <row r="21" spans="1:11" s="464" customFormat="1" ht="9.75" customHeight="1" x14ac:dyDescent="0.2">
      <c r="A21" s="469"/>
    </row>
    <row r="22" spans="1:11" s="464" customFormat="1" ht="16.5" customHeight="1" x14ac:dyDescent="0.2">
      <c r="A22" s="464" t="s">
        <v>20</v>
      </c>
    </row>
    <row r="23" spans="1:11" s="464" customFormat="1" ht="16.5" customHeight="1" x14ac:dyDescent="0.2">
      <c r="A23" s="578" t="s">
        <v>21</v>
      </c>
      <c r="B23" s="672" t="s">
        <v>22</v>
      </c>
      <c r="C23" s="672"/>
      <c r="D23" s="672" t="s">
        <v>23</v>
      </c>
      <c r="E23" s="672"/>
      <c r="F23" s="672" t="s">
        <v>24</v>
      </c>
      <c r="G23" s="672"/>
      <c r="H23" s="672" t="s">
        <v>25</v>
      </c>
      <c r="I23" s="672"/>
      <c r="J23" s="486"/>
      <c r="K23" s="486"/>
    </row>
    <row r="24" spans="1:11" s="464" customFormat="1" ht="17.25" customHeight="1" x14ac:dyDescent="0.2">
      <c r="A24" s="579" t="s">
        <v>107</v>
      </c>
      <c r="B24" s="673"/>
      <c r="C24" s="673"/>
      <c r="D24" s="673"/>
      <c r="E24" s="673"/>
      <c r="F24" s="673"/>
      <c r="G24" s="673"/>
      <c r="H24" s="678">
        <v>0</v>
      </c>
      <c r="I24" s="678"/>
      <c r="J24" s="488"/>
      <c r="K24" s="488"/>
    </row>
    <row r="25" spans="1:11" s="464" customFormat="1" ht="17.25" customHeight="1" x14ac:dyDescent="0.2">
      <c r="A25" s="579" t="s">
        <v>107</v>
      </c>
      <c r="B25" s="673"/>
      <c r="C25" s="673"/>
      <c r="D25" s="673"/>
      <c r="E25" s="673"/>
      <c r="F25" s="673"/>
      <c r="G25" s="673"/>
      <c r="H25" s="679"/>
      <c r="I25" s="679"/>
      <c r="J25" s="488"/>
      <c r="K25" s="488"/>
    </row>
    <row r="26" spans="1:11" s="464" customFormat="1" ht="17.25" customHeight="1" x14ac:dyDescent="0.2">
      <c r="A26" s="489"/>
      <c r="B26" s="674"/>
      <c r="C26" s="674"/>
      <c r="D26" s="674"/>
      <c r="E26" s="674"/>
      <c r="F26" s="674"/>
      <c r="G26" s="674"/>
      <c r="H26" s="680"/>
      <c r="I26" s="680"/>
      <c r="J26" s="488"/>
      <c r="K26" s="488"/>
    </row>
    <row r="27" spans="1:11" s="464" customFormat="1" ht="17.25" customHeight="1" x14ac:dyDescent="0.2">
      <c r="A27" s="489"/>
      <c r="B27" s="674"/>
      <c r="C27" s="674"/>
      <c r="D27" s="674"/>
      <c r="E27" s="674"/>
      <c r="F27" s="674"/>
      <c r="G27" s="674"/>
      <c r="H27" s="680"/>
      <c r="I27" s="680"/>
      <c r="J27" s="488"/>
      <c r="K27" s="488"/>
    </row>
    <row r="28" spans="1:11" s="464" customFormat="1" ht="17.25" customHeight="1" x14ac:dyDescent="0.2">
      <c r="D28" s="674"/>
      <c r="E28" s="674"/>
      <c r="F28" s="674"/>
      <c r="G28" s="674"/>
      <c r="H28" s="674"/>
      <c r="I28" s="674"/>
      <c r="J28" s="490"/>
      <c r="K28" s="490"/>
    </row>
    <row r="29" spans="1:11" s="464" customFormat="1" ht="16.5" customHeight="1" x14ac:dyDescent="0.2">
      <c r="A29" s="464" t="s">
        <v>26</v>
      </c>
      <c r="D29" s="674"/>
      <c r="E29" s="674"/>
      <c r="F29" s="674"/>
      <c r="G29" s="674"/>
      <c r="H29" s="674"/>
      <c r="I29" s="674"/>
      <c r="J29" s="490"/>
      <c r="K29" s="490"/>
    </row>
    <row r="30" spans="1:11" s="464" customFormat="1" ht="16.5" customHeight="1" x14ac:dyDescent="0.2">
      <c r="A30" s="578" t="s">
        <v>21</v>
      </c>
      <c r="B30" s="672" t="s">
        <v>131</v>
      </c>
      <c r="C30" s="672"/>
      <c r="D30" s="672" t="s">
        <v>23</v>
      </c>
      <c r="E30" s="672"/>
      <c r="F30" s="672" t="s">
        <v>24</v>
      </c>
      <c r="G30" s="672"/>
      <c r="H30" s="672" t="s">
        <v>25</v>
      </c>
      <c r="I30" s="672"/>
      <c r="J30" s="486"/>
      <c r="K30" s="486"/>
    </row>
    <row r="31" spans="1:11" s="464" customFormat="1" ht="17.25" customHeight="1" x14ac:dyDescent="0.2">
      <c r="A31" s="579" t="s">
        <v>107</v>
      </c>
      <c r="B31" s="673"/>
      <c r="C31" s="673"/>
      <c r="D31" s="673"/>
      <c r="E31" s="673"/>
      <c r="F31" s="673"/>
      <c r="G31" s="673"/>
      <c r="H31" s="678">
        <v>0</v>
      </c>
      <c r="I31" s="678"/>
      <c r="J31" s="488"/>
      <c r="K31" s="488"/>
    </row>
    <row r="32" spans="1:11" s="464" customFormat="1" ht="17.25" customHeight="1" x14ac:dyDescent="0.2">
      <c r="A32" s="579" t="s">
        <v>107</v>
      </c>
      <c r="B32" s="673"/>
      <c r="C32" s="673"/>
      <c r="D32" s="673"/>
      <c r="E32" s="673"/>
      <c r="F32" s="673"/>
      <c r="G32" s="673"/>
      <c r="H32" s="679"/>
      <c r="I32" s="679"/>
      <c r="J32" s="488"/>
      <c r="K32" s="488"/>
    </row>
    <row r="33" spans="1:11" s="464" customFormat="1" ht="17.25" customHeight="1" x14ac:dyDescent="0.2">
      <c r="A33" s="487"/>
      <c r="B33" s="490"/>
      <c r="C33" s="490"/>
      <c r="D33" s="490"/>
      <c r="E33" s="490"/>
      <c r="F33" s="490"/>
      <c r="G33" s="490"/>
      <c r="H33" s="491"/>
      <c r="I33" s="491"/>
      <c r="J33" s="488"/>
      <c r="K33" s="488"/>
    </row>
    <row r="34" spans="1:11" s="464" customFormat="1" ht="17.25" customHeight="1" x14ac:dyDescent="0.2">
      <c r="A34" s="489"/>
      <c r="B34" s="674"/>
      <c r="C34" s="674"/>
      <c r="D34" s="674"/>
      <c r="E34" s="674"/>
      <c r="F34" s="674"/>
      <c r="G34" s="674"/>
      <c r="H34" s="680"/>
      <c r="I34" s="680"/>
      <c r="J34" s="488"/>
      <c r="K34" s="488"/>
    </row>
    <row r="35" spans="1:11" s="464" customFormat="1" ht="17.25" customHeight="1" x14ac:dyDescent="0.2">
      <c r="A35" s="488"/>
      <c r="B35" s="490"/>
      <c r="C35" s="490"/>
      <c r="D35" s="490"/>
      <c r="E35" s="490"/>
      <c r="F35" s="490"/>
      <c r="G35" s="490"/>
      <c r="H35" s="490"/>
      <c r="I35" s="490"/>
    </row>
    <row r="36" spans="1:11" s="464" customFormat="1" ht="16.5" customHeight="1" x14ac:dyDescent="0.2">
      <c r="A36" s="464" t="s">
        <v>27</v>
      </c>
    </row>
    <row r="37" spans="1:11" s="464" customFormat="1" ht="16.5" customHeight="1" x14ac:dyDescent="0.2">
      <c r="A37" s="578" t="s">
        <v>21</v>
      </c>
      <c r="B37" s="672" t="s">
        <v>131</v>
      </c>
      <c r="C37" s="672"/>
      <c r="D37" s="672" t="s">
        <v>23</v>
      </c>
      <c r="E37" s="672"/>
      <c r="F37" s="672" t="s">
        <v>24</v>
      </c>
      <c r="G37" s="672"/>
      <c r="H37" s="672" t="s">
        <v>25</v>
      </c>
      <c r="I37" s="672"/>
      <c r="J37" s="486"/>
      <c r="K37" s="486"/>
    </row>
    <row r="38" spans="1:11" s="464" customFormat="1" ht="17.25" customHeight="1" x14ac:dyDescent="0.2">
      <c r="A38" s="579" t="s">
        <v>107</v>
      </c>
      <c r="B38" s="673"/>
      <c r="C38" s="673"/>
      <c r="D38" s="673"/>
      <c r="E38" s="673"/>
      <c r="F38" s="673"/>
      <c r="G38" s="673"/>
      <c r="H38" s="678">
        <v>0</v>
      </c>
      <c r="I38" s="678"/>
      <c r="J38" s="488"/>
      <c r="K38" s="488"/>
    </row>
    <row r="39" spans="1:11" s="464" customFormat="1" ht="17.25" customHeight="1" x14ac:dyDescent="0.2">
      <c r="A39" s="487"/>
      <c r="B39" s="490"/>
      <c r="C39" s="490"/>
      <c r="D39" s="490"/>
      <c r="E39" s="490"/>
      <c r="F39" s="490"/>
      <c r="G39" s="490"/>
      <c r="H39" s="492"/>
      <c r="I39" s="492"/>
      <c r="J39" s="488"/>
      <c r="K39" s="488"/>
    </row>
    <row r="40" spans="1:11" s="464" customFormat="1" ht="17.25" customHeight="1" x14ac:dyDescent="0.2">
      <c r="A40" s="489"/>
      <c r="B40" s="674"/>
      <c r="C40" s="674"/>
      <c r="D40" s="674"/>
      <c r="E40" s="674"/>
      <c r="F40" s="674"/>
      <c r="G40" s="674"/>
      <c r="H40" s="680"/>
      <c r="I40" s="680"/>
      <c r="J40" s="488"/>
      <c r="K40" s="488"/>
    </row>
    <row r="41" spans="1:11" s="464" customFormat="1" ht="17.25" customHeight="1" x14ac:dyDescent="0.2">
      <c r="B41" s="490"/>
      <c r="C41" s="490"/>
      <c r="D41" s="490"/>
      <c r="E41" s="490"/>
      <c r="F41" s="490"/>
      <c r="G41" s="490"/>
      <c r="H41" s="491"/>
      <c r="I41" s="491"/>
      <c r="J41" s="488"/>
      <c r="K41" s="488"/>
    </row>
    <row r="42" spans="1:11" s="464" customFormat="1" ht="16.5" customHeight="1" x14ac:dyDescent="0.2">
      <c r="A42" s="464" t="s">
        <v>28</v>
      </c>
    </row>
    <row r="43" spans="1:11" s="464" customFormat="1" ht="16.5" customHeight="1" x14ac:dyDescent="0.2">
      <c r="A43" s="578" t="s">
        <v>21</v>
      </c>
      <c r="B43" s="672" t="s">
        <v>131</v>
      </c>
      <c r="C43" s="672"/>
      <c r="D43" s="672" t="s">
        <v>23</v>
      </c>
      <c r="E43" s="672"/>
      <c r="F43" s="672" t="s">
        <v>24</v>
      </c>
      <c r="G43" s="672"/>
      <c r="H43" s="672" t="s">
        <v>25</v>
      </c>
      <c r="I43" s="672"/>
      <c r="J43" s="486"/>
      <c r="K43" s="486"/>
    </row>
    <row r="44" spans="1:11" s="464" customFormat="1" ht="17.25" customHeight="1" x14ac:dyDescent="0.2">
      <c r="A44" s="579" t="s">
        <v>107</v>
      </c>
      <c r="B44" s="673"/>
      <c r="C44" s="673"/>
      <c r="D44" s="673"/>
      <c r="E44" s="673"/>
      <c r="F44" s="673"/>
      <c r="G44" s="673"/>
      <c r="H44" s="678">
        <v>0</v>
      </c>
      <c r="I44" s="678"/>
      <c r="J44" s="488"/>
      <c r="K44" s="488"/>
    </row>
    <row r="45" spans="1:11" ht="18" customHeight="1" x14ac:dyDescent="0.2"/>
  </sheetData>
  <mergeCells count="83">
    <mergeCell ref="H24:I24"/>
    <mergeCell ref="D30:E30"/>
    <mergeCell ref="F30:G30"/>
    <mergeCell ref="H30:I30"/>
    <mergeCell ref="F24:G24"/>
    <mergeCell ref="D24:E24"/>
    <mergeCell ref="F25:G25"/>
    <mergeCell ref="H26:I26"/>
    <mergeCell ref="D25:E25"/>
    <mergeCell ref="H25:I25"/>
    <mergeCell ref="D26:E26"/>
    <mergeCell ref="F26:G26"/>
    <mergeCell ref="F27:G27"/>
    <mergeCell ref="D28:E28"/>
    <mergeCell ref="H29:I29"/>
    <mergeCell ref="H27:I27"/>
    <mergeCell ref="H28:I28"/>
    <mergeCell ref="H44:I44"/>
    <mergeCell ref="F31:G31"/>
    <mergeCell ref="D31:E31"/>
    <mergeCell ref="D40:E40"/>
    <mergeCell ref="H43:I43"/>
    <mergeCell ref="H31:I31"/>
    <mergeCell ref="D32:E32"/>
    <mergeCell ref="F43:G43"/>
    <mergeCell ref="H32:I32"/>
    <mergeCell ref="H34:I34"/>
    <mergeCell ref="H40:I40"/>
    <mergeCell ref="H38:I38"/>
    <mergeCell ref="H37:I37"/>
    <mergeCell ref="F44:G44"/>
    <mergeCell ref="D37:E37"/>
    <mergeCell ref="B31:C31"/>
    <mergeCell ref="D44:E44"/>
    <mergeCell ref="F37:G37"/>
    <mergeCell ref="F38:G38"/>
    <mergeCell ref="D29:E29"/>
    <mergeCell ref="F40:G40"/>
    <mergeCell ref="F29:G29"/>
    <mergeCell ref="B44:C44"/>
    <mergeCell ref="D34:E34"/>
    <mergeCell ref="D38:E38"/>
    <mergeCell ref="B43:C43"/>
    <mergeCell ref="B40:C40"/>
    <mergeCell ref="B38:C38"/>
    <mergeCell ref="D43:E43"/>
    <mergeCell ref="B4:C4"/>
    <mergeCell ref="D4:E4"/>
    <mergeCell ref="B12:C12"/>
    <mergeCell ref="D12:E12"/>
    <mergeCell ref="B10:C10"/>
    <mergeCell ref="D10:E10"/>
    <mergeCell ref="B11:C11"/>
    <mergeCell ref="D11:E11"/>
    <mergeCell ref="B23:C23"/>
    <mergeCell ref="D23:E23"/>
    <mergeCell ref="F23:G23"/>
    <mergeCell ref="H23:I23"/>
    <mergeCell ref="B37:C37"/>
    <mergeCell ref="B25:C25"/>
    <mergeCell ref="F28:G28"/>
    <mergeCell ref="F32:G32"/>
    <mergeCell ref="F34:G34"/>
    <mergeCell ref="B24:C24"/>
    <mergeCell ref="B26:C26"/>
    <mergeCell ref="D27:E27"/>
    <mergeCell ref="B27:C27"/>
    <mergeCell ref="B30:C30"/>
    <mergeCell ref="B32:C32"/>
    <mergeCell ref="B34:C34"/>
    <mergeCell ref="H10:I10"/>
    <mergeCell ref="M10:N10"/>
    <mergeCell ref="O10:P10"/>
    <mergeCell ref="A20:B20"/>
    <mergeCell ref="M12:N12"/>
    <mergeCell ref="O12:P12"/>
    <mergeCell ref="F12:G12"/>
    <mergeCell ref="F11:G11"/>
    <mergeCell ref="H11:I11"/>
    <mergeCell ref="M11:N11"/>
    <mergeCell ref="O11:P11"/>
    <mergeCell ref="H12:I12"/>
    <mergeCell ref="F10:G10"/>
  </mergeCells>
  <phoneticPr fontId="13"/>
  <printOptions horizontalCentered="1" verticalCentered="1"/>
  <pageMargins left="0.70866141732283472" right="0.70866141732283472" top="0.74803149606299213" bottom="0.74803149606299213" header="0.31496062992125984" footer="0.31496062992125984"/>
  <pageSetup paperSize="9" scale="72" orientation="landscape" blackAndWhite="1"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Q53"/>
  <sheetViews>
    <sheetView showGridLines="0" showZeros="0" zoomScale="80" zoomScaleNormal="80" zoomScalePageLayoutView="80" workbookViewId="0"/>
  </sheetViews>
  <sheetFormatPr defaultColWidth="10.296875" defaultRowHeight="12" x14ac:dyDescent="0.2"/>
  <cols>
    <col min="1" max="1" width="15.59765625" style="8" customWidth="1"/>
    <col min="2" max="2" width="1.8984375" style="8" customWidth="1"/>
    <col min="3" max="3" width="17.8984375" style="8" customWidth="1"/>
    <col min="4" max="5" width="13.69921875" style="8" customWidth="1"/>
    <col min="6" max="7" width="5.69921875" style="8" customWidth="1"/>
    <col min="8" max="8" width="14.3984375" style="8" customWidth="1"/>
    <col min="9" max="9" width="12.69921875" style="8" customWidth="1"/>
    <col min="10" max="10" width="11.69921875" style="8" customWidth="1"/>
    <col min="11" max="11" width="14.3984375" style="8" customWidth="1"/>
    <col min="12" max="12" width="11.69921875" style="8" customWidth="1"/>
    <col min="13" max="13" width="12.09765625" style="8" customWidth="1"/>
    <col min="14" max="16" width="11.69921875" style="8" customWidth="1"/>
    <col min="17" max="17" width="10.3984375" style="8" customWidth="1"/>
    <col min="18" max="16384" width="10.296875" style="8"/>
  </cols>
  <sheetData>
    <row r="1" spans="1:17" ht="16.5" customHeight="1" x14ac:dyDescent="0.2">
      <c r="A1" s="150" t="s">
        <v>279</v>
      </c>
      <c r="B1" s="288"/>
      <c r="C1" s="288"/>
      <c r="D1" s="288"/>
    </row>
    <row r="2" spans="1:17" ht="16.5" customHeight="1" x14ac:dyDescent="0.2">
      <c r="N2" s="681">
        <f>+表紙!E17</f>
        <v>0</v>
      </c>
      <c r="O2" s="681"/>
      <c r="P2" s="681"/>
      <c r="Q2" s="681"/>
    </row>
    <row r="3" spans="1:17" ht="28.5" customHeight="1" x14ac:dyDescent="0.2">
      <c r="A3" s="713" t="s">
        <v>64</v>
      </c>
      <c r="B3" s="716" t="s">
        <v>65</v>
      </c>
      <c r="C3" s="717"/>
      <c r="D3" s="710" t="s">
        <v>150</v>
      </c>
      <c r="E3" s="707" t="s">
        <v>151</v>
      </c>
      <c r="F3" s="723" t="s">
        <v>66</v>
      </c>
      <c r="G3" s="724"/>
      <c r="H3" s="724"/>
      <c r="I3" s="724"/>
      <c r="J3" s="724"/>
      <c r="K3" s="724"/>
      <c r="L3" s="725"/>
      <c r="M3" s="689" t="s">
        <v>67</v>
      </c>
      <c r="N3" s="689"/>
      <c r="O3" s="689"/>
      <c r="P3" s="689"/>
      <c r="Q3" s="690"/>
    </row>
    <row r="4" spans="1:17" ht="12" customHeight="1" x14ac:dyDescent="0.2">
      <c r="A4" s="714"/>
      <c r="B4" s="718"/>
      <c r="C4" s="719"/>
      <c r="D4" s="711"/>
      <c r="E4" s="708"/>
      <c r="F4" s="735" t="s">
        <v>68</v>
      </c>
      <c r="G4" s="691"/>
      <c r="H4" s="691" t="s">
        <v>196</v>
      </c>
      <c r="I4" s="691" t="s">
        <v>69</v>
      </c>
      <c r="J4" s="726" t="s">
        <v>335</v>
      </c>
      <c r="K4" s="727"/>
      <c r="L4" s="728"/>
      <c r="M4" s="705" t="s">
        <v>70</v>
      </c>
      <c r="N4" s="691" t="s">
        <v>71</v>
      </c>
      <c r="O4" s="691" t="s">
        <v>72</v>
      </c>
      <c r="P4" s="580" t="s">
        <v>73</v>
      </c>
      <c r="Q4" s="581" t="s">
        <v>149</v>
      </c>
    </row>
    <row r="5" spans="1:17" ht="12" customHeight="1" x14ac:dyDescent="0.2">
      <c r="A5" s="714"/>
      <c r="B5" s="718"/>
      <c r="C5" s="719"/>
      <c r="D5" s="711"/>
      <c r="E5" s="708"/>
      <c r="F5" s="735"/>
      <c r="G5" s="691"/>
      <c r="H5" s="691"/>
      <c r="I5" s="691"/>
      <c r="J5" s="729"/>
      <c r="K5" s="730"/>
      <c r="L5" s="731"/>
      <c r="M5" s="705"/>
      <c r="N5" s="692"/>
      <c r="O5" s="692"/>
      <c r="P5" s="582" t="s">
        <v>74</v>
      </c>
      <c r="Q5" s="583" t="s">
        <v>75</v>
      </c>
    </row>
    <row r="6" spans="1:17" ht="10.5" customHeight="1" x14ac:dyDescent="0.2">
      <c r="A6" s="714"/>
      <c r="B6" s="718"/>
      <c r="C6" s="719"/>
      <c r="D6" s="711"/>
      <c r="E6" s="708"/>
      <c r="F6" s="735"/>
      <c r="G6" s="691"/>
      <c r="H6" s="691"/>
      <c r="I6" s="691"/>
      <c r="J6" s="732"/>
      <c r="K6" s="733"/>
      <c r="L6" s="734"/>
      <c r="M6" s="705"/>
      <c r="N6" s="692"/>
      <c r="O6" s="692"/>
      <c r="P6" s="584"/>
      <c r="Q6" s="585" t="s">
        <v>76</v>
      </c>
    </row>
    <row r="7" spans="1:17" ht="10.5" customHeight="1" x14ac:dyDescent="0.2">
      <c r="A7" s="714"/>
      <c r="B7" s="718"/>
      <c r="C7" s="719"/>
      <c r="D7" s="711"/>
      <c r="E7" s="708"/>
      <c r="F7" s="735" t="s">
        <v>77</v>
      </c>
      <c r="G7" s="691" t="s">
        <v>280</v>
      </c>
      <c r="H7" s="691"/>
      <c r="I7" s="691"/>
      <c r="J7" s="691" t="s">
        <v>78</v>
      </c>
      <c r="K7" s="691" t="s">
        <v>79</v>
      </c>
      <c r="L7" s="737" t="s">
        <v>80</v>
      </c>
      <c r="M7" s="705"/>
      <c r="N7" s="692"/>
      <c r="O7" s="692"/>
      <c r="P7" s="586" t="s">
        <v>81</v>
      </c>
      <c r="Q7" s="585" t="s">
        <v>82</v>
      </c>
    </row>
    <row r="8" spans="1:17" ht="10.5" customHeight="1" x14ac:dyDescent="0.2">
      <c r="A8" s="714"/>
      <c r="B8" s="718"/>
      <c r="C8" s="719"/>
      <c r="D8" s="711"/>
      <c r="E8" s="708"/>
      <c r="F8" s="735"/>
      <c r="G8" s="691"/>
      <c r="H8" s="691"/>
      <c r="I8" s="691"/>
      <c r="J8" s="691"/>
      <c r="K8" s="691"/>
      <c r="L8" s="737"/>
      <c r="M8" s="705"/>
      <c r="N8" s="692"/>
      <c r="O8" s="692"/>
      <c r="P8" s="586" t="s">
        <v>83</v>
      </c>
      <c r="Q8" s="585" t="s">
        <v>84</v>
      </c>
    </row>
    <row r="9" spans="1:17" ht="10.5" customHeight="1" x14ac:dyDescent="0.2">
      <c r="A9" s="715"/>
      <c r="B9" s="720"/>
      <c r="C9" s="721"/>
      <c r="D9" s="712"/>
      <c r="E9" s="709"/>
      <c r="F9" s="736"/>
      <c r="G9" s="722"/>
      <c r="H9" s="722"/>
      <c r="I9" s="722"/>
      <c r="J9" s="722"/>
      <c r="K9" s="722"/>
      <c r="L9" s="738"/>
      <c r="M9" s="706"/>
      <c r="N9" s="693"/>
      <c r="O9" s="693"/>
      <c r="P9" s="587"/>
      <c r="Q9" s="588" t="s">
        <v>85</v>
      </c>
    </row>
    <row r="10" spans="1:17" ht="16" customHeight="1" x14ac:dyDescent="0.2">
      <c r="A10" s="701" t="s">
        <v>135</v>
      </c>
      <c r="B10" s="698"/>
      <c r="C10" s="767"/>
      <c r="D10" s="764"/>
      <c r="E10" s="108" t="s">
        <v>144</v>
      </c>
      <c r="F10" s="765"/>
      <c r="G10" s="783"/>
      <c r="H10" s="156" t="s">
        <v>32</v>
      </c>
      <c r="I10" s="773" t="s">
        <v>146</v>
      </c>
      <c r="J10" s="773" t="s">
        <v>146</v>
      </c>
      <c r="K10" s="764"/>
      <c r="L10" s="788" t="s">
        <v>146</v>
      </c>
      <c r="M10" s="790"/>
      <c r="N10" s="773" t="s">
        <v>146</v>
      </c>
      <c r="O10" s="153" t="s">
        <v>146</v>
      </c>
      <c r="P10" s="157"/>
      <c r="Q10" s="158" t="s">
        <v>32</v>
      </c>
    </row>
    <row r="11" spans="1:17" ht="16" customHeight="1" x14ac:dyDescent="0.2">
      <c r="A11" s="701"/>
      <c r="B11" s="698"/>
      <c r="C11" s="703"/>
      <c r="D11" s="747"/>
      <c r="E11" s="695"/>
      <c r="F11" s="765"/>
      <c r="G11" s="783"/>
      <c r="H11" s="749"/>
      <c r="I11" s="773"/>
      <c r="J11" s="773"/>
      <c r="K11" s="747"/>
      <c r="L11" s="788"/>
      <c r="M11" s="790"/>
      <c r="N11" s="773"/>
      <c r="O11" s="88" t="s">
        <v>113</v>
      </c>
      <c r="P11" s="22" t="s">
        <v>146</v>
      </c>
      <c r="Q11" s="63"/>
    </row>
    <row r="12" spans="1:17" ht="16" customHeight="1" x14ac:dyDescent="0.2">
      <c r="A12" s="701"/>
      <c r="B12" s="762"/>
      <c r="C12" s="768"/>
      <c r="D12" s="747"/>
      <c r="E12" s="763"/>
      <c r="F12" s="766"/>
      <c r="G12" s="783"/>
      <c r="H12" s="777"/>
      <c r="I12" s="774"/>
      <c r="J12" s="774"/>
      <c r="K12" s="747"/>
      <c r="L12" s="788"/>
      <c r="M12" s="790"/>
      <c r="N12" s="773"/>
      <c r="O12" s="97" t="s">
        <v>146</v>
      </c>
      <c r="P12" s="15" t="s">
        <v>147</v>
      </c>
      <c r="Q12" s="93" t="s">
        <v>148</v>
      </c>
    </row>
    <row r="13" spans="1:17" ht="16" customHeight="1" x14ac:dyDescent="0.2">
      <c r="A13" s="700" t="s">
        <v>136</v>
      </c>
      <c r="B13" s="697"/>
      <c r="C13" s="702"/>
      <c r="D13" s="746"/>
      <c r="E13" s="694"/>
      <c r="F13" s="778"/>
      <c r="G13" s="782"/>
      <c r="H13" s="776"/>
      <c r="I13" s="772" t="s">
        <v>146</v>
      </c>
      <c r="J13" s="772" t="s">
        <v>146</v>
      </c>
      <c r="K13" s="746"/>
      <c r="L13" s="787" t="s">
        <v>146</v>
      </c>
      <c r="M13" s="789"/>
      <c r="N13" s="772" t="s">
        <v>146</v>
      </c>
      <c r="O13" s="96" t="s">
        <v>146</v>
      </c>
      <c r="P13" s="87"/>
      <c r="Q13" s="63"/>
    </row>
    <row r="14" spans="1:17" ht="16" customHeight="1" x14ac:dyDescent="0.2">
      <c r="A14" s="701"/>
      <c r="B14" s="698"/>
      <c r="C14" s="767"/>
      <c r="D14" s="764"/>
      <c r="E14" s="695"/>
      <c r="F14" s="765"/>
      <c r="G14" s="783"/>
      <c r="H14" s="749"/>
      <c r="I14" s="773"/>
      <c r="J14" s="773"/>
      <c r="K14" s="747"/>
      <c r="L14" s="788"/>
      <c r="M14" s="790"/>
      <c r="N14" s="773"/>
      <c r="O14" s="88" t="s">
        <v>113</v>
      </c>
      <c r="P14" s="22" t="s">
        <v>146</v>
      </c>
      <c r="Q14" s="63"/>
    </row>
    <row r="15" spans="1:17" ht="16" customHeight="1" x14ac:dyDescent="0.2">
      <c r="A15" s="779"/>
      <c r="B15" s="762"/>
      <c r="C15" s="780"/>
      <c r="D15" s="781"/>
      <c r="E15" s="763"/>
      <c r="F15" s="766"/>
      <c r="G15" s="786"/>
      <c r="H15" s="777"/>
      <c r="I15" s="774"/>
      <c r="J15" s="774"/>
      <c r="K15" s="747"/>
      <c r="L15" s="788"/>
      <c r="M15" s="790"/>
      <c r="N15" s="773"/>
      <c r="O15" s="97" t="s">
        <v>146</v>
      </c>
      <c r="P15" s="15" t="s">
        <v>147</v>
      </c>
      <c r="Q15" s="93" t="s">
        <v>148</v>
      </c>
    </row>
    <row r="16" spans="1:17" ht="16" customHeight="1" x14ac:dyDescent="0.2">
      <c r="A16" s="700" t="s">
        <v>137</v>
      </c>
      <c r="B16" s="697"/>
      <c r="C16" s="702"/>
      <c r="D16" s="746"/>
      <c r="E16" s="694">
        <v>0</v>
      </c>
      <c r="F16" s="778"/>
      <c r="G16" s="782"/>
      <c r="H16" s="776"/>
      <c r="I16" s="772" t="s">
        <v>146</v>
      </c>
      <c r="J16" s="772" t="s">
        <v>146</v>
      </c>
      <c r="K16" s="746"/>
      <c r="L16" s="787" t="s">
        <v>146</v>
      </c>
      <c r="M16" s="789"/>
      <c r="N16" s="772" t="s">
        <v>146</v>
      </c>
      <c r="O16" s="96" t="s">
        <v>146</v>
      </c>
      <c r="P16" s="87"/>
      <c r="Q16" s="63"/>
    </row>
    <row r="17" spans="1:17" ht="16" customHeight="1" x14ac:dyDescent="0.2">
      <c r="A17" s="701"/>
      <c r="B17" s="698"/>
      <c r="C17" s="767"/>
      <c r="D17" s="764"/>
      <c r="E17" s="695"/>
      <c r="F17" s="765"/>
      <c r="G17" s="783"/>
      <c r="H17" s="749"/>
      <c r="I17" s="773"/>
      <c r="J17" s="773"/>
      <c r="K17" s="747"/>
      <c r="L17" s="788"/>
      <c r="M17" s="790"/>
      <c r="N17" s="773"/>
      <c r="O17" s="88" t="s">
        <v>113</v>
      </c>
      <c r="P17" s="22" t="s">
        <v>146</v>
      </c>
      <c r="Q17" s="63"/>
    </row>
    <row r="18" spans="1:17" ht="16" customHeight="1" x14ac:dyDescent="0.2">
      <c r="A18" s="779"/>
      <c r="B18" s="762"/>
      <c r="C18" s="780"/>
      <c r="D18" s="781"/>
      <c r="E18" s="763"/>
      <c r="F18" s="766"/>
      <c r="G18" s="786"/>
      <c r="H18" s="777"/>
      <c r="I18" s="774"/>
      <c r="J18" s="774"/>
      <c r="K18" s="747"/>
      <c r="L18" s="788"/>
      <c r="M18" s="790"/>
      <c r="N18" s="773"/>
      <c r="O18" s="97" t="s">
        <v>146</v>
      </c>
      <c r="P18" s="15" t="s">
        <v>147</v>
      </c>
      <c r="Q18" s="93" t="s">
        <v>148</v>
      </c>
    </row>
    <row r="19" spans="1:17" ht="16" customHeight="1" x14ac:dyDescent="0.2">
      <c r="A19" s="700" t="s">
        <v>138</v>
      </c>
      <c r="B19" s="697"/>
      <c r="C19" s="702"/>
      <c r="D19" s="746"/>
      <c r="E19" s="694">
        <v>0</v>
      </c>
      <c r="F19" s="778"/>
      <c r="G19" s="782"/>
      <c r="H19" s="776"/>
      <c r="I19" s="772" t="s">
        <v>146</v>
      </c>
      <c r="J19" s="772" t="s">
        <v>146</v>
      </c>
      <c r="K19" s="746"/>
      <c r="L19" s="787" t="s">
        <v>146</v>
      </c>
      <c r="M19" s="789"/>
      <c r="N19" s="772" t="s">
        <v>146</v>
      </c>
      <c r="O19" s="96" t="s">
        <v>146</v>
      </c>
      <c r="P19" s="87"/>
      <c r="Q19" s="63"/>
    </row>
    <row r="20" spans="1:17" ht="16" customHeight="1" x14ac:dyDescent="0.2">
      <c r="A20" s="701"/>
      <c r="B20" s="698"/>
      <c r="C20" s="703"/>
      <c r="D20" s="747"/>
      <c r="E20" s="695"/>
      <c r="F20" s="765"/>
      <c r="G20" s="783"/>
      <c r="H20" s="749"/>
      <c r="I20" s="773"/>
      <c r="J20" s="773"/>
      <c r="K20" s="747"/>
      <c r="L20" s="788"/>
      <c r="M20" s="790"/>
      <c r="N20" s="773"/>
      <c r="O20" s="88" t="s">
        <v>113</v>
      </c>
      <c r="P20" s="22" t="s">
        <v>146</v>
      </c>
      <c r="Q20" s="63"/>
    </row>
    <row r="21" spans="1:17" ht="16" customHeight="1" x14ac:dyDescent="0.2">
      <c r="A21" s="701"/>
      <c r="B21" s="762"/>
      <c r="C21" s="703"/>
      <c r="D21" s="747"/>
      <c r="E21" s="695"/>
      <c r="F21" s="766"/>
      <c r="G21" s="783"/>
      <c r="H21" s="749"/>
      <c r="I21" s="774"/>
      <c r="J21" s="774"/>
      <c r="K21" s="747"/>
      <c r="L21" s="788"/>
      <c r="M21" s="790"/>
      <c r="N21" s="773"/>
      <c r="O21" s="97" t="s">
        <v>146</v>
      </c>
      <c r="P21" s="15" t="s">
        <v>147</v>
      </c>
      <c r="Q21" s="93" t="s">
        <v>148</v>
      </c>
    </row>
    <row r="22" spans="1:17" ht="16" customHeight="1" x14ac:dyDescent="0.2">
      <c r="A22" s="700" t="s">
        <v>139</v>
      </c>
      <c r="B22" s="697"/>
      <c r="C22" s="702"/>
      <c r="D22" s="746"/>
      <c r="E22" s="694">
        <v>0</v>
      </c>
      <c r="F22" s="778"/>
      <c r="G22" s="782"/>
      <c r="H22" s="776"/>
      <c r="I22" s="772" t="s">
        <v>146</v>
      </c>
      <c r="J22" s="772" t="s">
        <v>146</v>
      </c>
      <c r="K22" s="746"/>
      <c r="L22" s="787" t="s">
        <v>146</v>
      </c>
      <c r="M22" s="789"/>
      <c r="N22" s="772" t="s">
        <v>146</v>
      </c>
      <c r="O22" s="96" t="s">
        <v>146</v>
      </c>
      <c r="P22" s="87"/>
      <c r="Q22" s="63"/>
    </row>
    <row r="23" spans="1:17" ht="16" customHeight="1" x14ac:dyDescent="0.2">
      <c r="A23" s="701"/>
      <c r="B23" s="698"/>
      <c r="C23" s="703"/>
      <c r="D23" s="747"/>
      <c r="E23" s="695"/>
      <c r="F23" s="765"/>
      <c r="G23" s="783"/>
      <c r="H23" s="749"/>
      <c r="I23" s="773"/>
      <c r="J23" s="773"/>
      <c r="K23" s="747"/>
      <c r="L23" s="788"/>
      <c r="M23" s="790"/>
      <c r="N23" s="773"/>
      <c r="O23" s="88" t="s">
        <v>113</v>
      </c>
      <c r="P23" s="22" t="s">
        <v>146</v>
      </c>
      <c r="Q23" s="63"/>
    </row>
    <row r="24" spans="1:17" ht="16" customHeight="1" x14ac:dyDescent="0.2">
      <c r="A24" s="701"/>
      <c r="B24" s="762"/>
      <c r="C24" s="703"/>
      <c r="D24" s="747"/>
      <c r="E24" s="763"/>
      <c r="F24" s="766"/>
      <c r="G24" s="783"/>
      <c r="H24" s="777"/>
      <c r="I24" s="774"/>
      <c r="J24" s="774"/>
      <c r="K24" s="747"/>
      <c r="L24" s="788"/>
      <c r="M24" s="790"/>
      <c r="N24" s="773"/>
      <c r="O24" s="97" t="s">
        <v>146</v>
      </c>
      <c r="P24" s="15" t="s">
        <v>147</v>
      </c>
      <c r="Q24" s="93" t="s">
        <v>148</v>
      </c>
    </row>
    <row r="25" spans="1:17" ht="16" customHeight="1" x14ac:dyDescent="0.2">
      <c r="A25" s="700" t="s">
        <v>140</v>
      </c>
      <c r="B25" s="697"/>
      <c r="C25" s="702"/>
      <c r="D25" s="746"/>
      <c r="E25" s="694">
        <v>0</v>
      </c>
      <c r="F25" s="778"/>
      <c r="G25" s="782"/>
      <c r="H25" s="776"/>
      <c r="I25" s="772" t="s">
        <v>146</v>
      </c>
      <c r="J25" s="772" t="s">
        <v>146</v>
      </c>
      <c r="K25" s="746"/>
      <c r="L25" s="787" t="s">
        <v>146</v>
      </c>
      <c r="M25" s="789"/>
      <c r="N25" s="772" t="s">
        <v>146</v>
      </c>
      <c r="O25" s="96" t="s">
        <v>146</v>
      </c>
      <c r="P25" s="87"/>
      <c r="Q25" s="63"/>
    </row>
    <row r="26" spans="1:17" ht="16" customHeight="1" x14ac:dyDescent="0.2">
      <c r="A26" s="701"/>
      <c r="B26" s="698"/>
      <c r="C26" s="703"/>
      <c r="D26" s="747"/>
      <c r="E26" s="695"/>
      <c r="F26" s="765"/>
      <c r="G26" s="783"/>
      <c r="H26" s="749"/>
      <c r="I26" s="773"/>
      <c r="J26" s="773"/>
      <c r="K26" s="747"/>
      <c r="L26" s="788"/>
      <c r="M26" s="790"/>
      <c r="N26" s="773"/>
      <c r="O26" s="88" t="s">
        <v>113</v>
      </c>
      <c r="P26" s="22" t="s">
        <v>146</v>
      </c>
      <c r="Q26" s="63"/>
    </row>
    <row r="27" spans="1:17" ht="16" customHeight="1" x14ac:dyDescent="0.2">
      <c r="A27" s="701"/>
      <c r="B27" s="762"/>
      <c r="C27" s="703"/>
      <c r="D27" s="747"/>
      <c r="E27" s="763"/>
      <c r="F27" s="766"/>
      <c r="G27" s="783"/>
      <c r="H27" s="777"/>
      <c r="I27" s="774"/>
      <c r="J27" s="774"/>
      <c r="K27" s="747"/>
      <c r="L27" s="788"/>
      <c r="M27" s="790"/>
      <c r="N27" s="773"/>
      <c r="O27" s="97" t="s">
        <v>146</v>
      </c>
      <c r="P27" s="15" t="s">
        <v>147</v>
      </c>
      <c r="Q27" s="93" t="s">
        <v>148</v>
      </c>
    </row>
    <row r="28" spans="1:17" ht="16" customHeight="1" x14ac:dyDescent="0.2">
      <c r="A28" s="700" t="s">
        <v>141</v>
      </c>
      <c r="B28" s="697"/>
      <c r="C28" s="702"/>
      <c r="D28" s="746"/>
      <c r="E28" s="694">
        <v>0</v>
      </c>
      <c r="F28" s="778"/>
      <c r="G28" s="782"/>
      <c r="H28" s="776"/>
      <c r="I28" s="772" t="s">
        <v>146</v>
      </c>
      <c r="J28" s="772" t="s">
        <v>146</v>
      </c>
      <c r="K28" s="746"/>
      <c r="L28" s="787" t="s">
        <v>146</v>
      </c>
      <c r="M28" s="789"/>
      <c r="N28" s="772" t="s">
        <v>146</v>
      </c>
      <c r="O28" s="96" t="s">
        <v>146</v>
      </c>
      <c r="P28" s="87"/>
      <c r="Q28" s="63"/>
    </row>
    <row r="29" spans="1:17" ht="16" customHeight="1" x14ac:dyDescent="0.2">
      <c r="A29" s="701"/>
      <c r="B29" s="698"/>
      <c r="C29" s="703"/>
      <c r="D29" s="747"/>
      <c r="E29" s="695"/>
      <c r="F29" s="765"/>
      <c r="G29" s="783"/>
      <c r="H29" s="749"/>
      <c r="I29" s="773"/>
      <c r="J29" s="773"/>
      <c r="K29" s="747"/>
      <c r="L29" s="788"/>
      <c r="M29" s="790"/>
      <c r="N29" s="773"/>
      <c r="O29" s="88" t="s">
        <v>113</v>
      </c>
      <c r="P29" s="22" t="s">
        <v>146</v>
      </c>
      <c r="Q29" s="63"/>
    </row>
    <row r="30" spans="1:17" ht="16" customHeight="1" x14ac:dyDescent="0.2">
      <c r="A30" s="701"/>
      <c r="B30" s="762"/>
      <c r="C30" s="703"/>
      <c r="D30" s="747"/>
      <c r="E30" s="763"/>
      <c r="F30" s="766"/>
      <c r="G30" s="783"/>
      <c r="H30" s="777"/>
      <c r="I30" s="774"/>
      <c r="J30" s="774"/>
      <c r="K30" s="747"/>
      <c r="L30" s="788"/>
      <c r="M30" s="790"/>
      <c r="N30" s="773"/>
      <c r="O30" s="97" t="s">
        <v>146</v>
      </c>
      <c r="P30" s="15" t="s">
        <v>147</v>
      </c>
      <c r="Q30" s="93" t="s">
        <v>148</v>
      </c>
    </row>
    <row r="31" spans="1:17" ht="16" customHeight="1" x14ac:dyDescent="0.2">
      <c r="A31" s="700" t="s">
        <v>142</v>
      </c>
      <c r="B31" s="697"/>
      <c r="C31" s="702"/>
      <c r="D31" s="746"/>
      <c r="E31" s="694">
        <v>0</v>
      </c>
      <c r="F31" s="778"/>
      <c r="G31" s="782"/>
      <c r="H31" s="776"/>
      <c r="I31" s="772" t="s">
        <v>146</v>
      </c>
      <c r="J31" s="772" t="s">
        <v>146</v>
      </c>
      <c r="K31" s="746"/>
      <c r="L31" s="787" t="s">
        <v>146</v>
      </c>
      <c r="M31" s="789"/>
      <c r="N31" s="772" t="s">
        <v>146</v>
      </c>
      <c r="O31" s="96" t="s">
        <v>146</v>
      </c>
      <c r="P31" s="87"/>
      <c r="Q31" s="63"/>
    </row>
    <row r="32" spans="1:17" ht="16" customHeight="1" x14ac:dyDescent="0.2">
      <c r="A32" s="701"/>
      <c r="B32" s="698"/>
      <c r="C32" s="703"/>
      <c r="D32" s="747"/>
      <c r="E32" s="695"/>
      <c r="F32" s="765"/>
      <c r="G32" s="783"/>
      <c r="H32" s="749"/>
      <c r="I32" s="773"/>
      <c r="J32" s="773"/>
      <c r="K32" s="747"/>
      <c r="L32" s="788"/>
      <c r="M32" s="790"/>
      <c r="N32" s="773"/>
      <c r="O32" s="88" t="s">
        <v>113</v>
      </c>
      <c r="P32" s="22" t="s">
        <v>146</v>
      </c>
      <c r="Q32" s="63"/>
    </row>
    <row r="33" spans="1:17" ht="16" customHeight="1" x14ac:dyDescent="0.2">
      <c r="A33" s="701"/>
      <c r="B33" s="762"/>
      <c r="C33" s="703"/>
      <c r="D33" s="747"/>
      <c r="E33" s="763"/>
      <c r="F33" s="766"/>
      <c r="G33" s="783"/>
      <c r="H33" s="777"/>
      <c r="I33" s="774"/>
      <c r="J33" s="774"/>
      <c r="K33" s="747"/>
      <c r="L33" s="788"/>
      <c r="M33" s="790"/>
      <c r="N33" s="773"/>
      <c r="O33" s="97" t="s">
        <v>146</v>
      </c>
      <c r="P33" s="15" t="s">
        <v>147</v>
      </c>
      <c r="Q33" s="93" t="s">
        <v>148</v>
      </c>
    </row>
    <row r="34" spans="1:17" ht="16" customHeight="1" x14ac:dyDescent="0.2">
      <c r="A34" s="700" t="s">
        <v>143</v>
      </c>
      <c r="B34" s="697"/>
      <c r="C34" s="769"/>
      <c r="D34" s="771"/>
      <c r="E34" s="694">
        <v>0</v>
      </c>
      <c r="F34" s="778"/>
      <c r="G34" s="782"/>
      <c r="H34" s="776"/>
      <c r="I34" s="772" t="s">
        <v>146</v>
      </c>
      <c r="J34" s="772" t="s">
        <v>146</v>
      </c>
      <c r="K34" s="746"/>
      <c r="L34" s="787" t="s">
        <v>146</v>
      </c>
      <c r="M34" s="789"/>
      <c r="N34" s="772" t="s">
        <v>146</v>
      </c>
      <c r="O34" s="96" t="s">
        <v>146</v>
      </c>
      <c r="P34" s="87"/>
      <c r="Q34" s="65"/>
    </row>
    <row r="35" spans="1:17" ht="16" customHeight="1" x14ac:dyDescent="0.2">
      <c r="A35" s="701"/>
      <c r="B35" s="698"/>
      <c r="C35" s="703"/>
      <c r="D35" s="747"/>
      <c r="E35" s="695"/>
      <c r="F35" s="765"/>
      <c r="G35" s="783"/>
      <c r="H35" s="749"/>
      <c r="I35" s="773"/>
      <c r="J35" s="773"/>
      <c r="K35" s="747"/>
      <c r="L35" s="788"/>
      <c r="M35" s="790"/>
      <c r="N35" s="773"/>
      <c r="O35" s="88" t="s">
        <v>113</v>
      </c>
      <c r="P35" s="22" t="s">
        <v>146</v>
      </c>
      <c r="Q35" s="63"/>
    </row>
    <row r="36" spans="1:17" ht="16" customHeight="1" x14ac:dyDescent="0.2">
      <c r="A36" s="704"/>
      <c r="B36" s="699"/>
      <c r="C36" s="770"/>
      <c r="D36" s="748"/>
      <c r="E36" s="696"/>
      <c r="F36" s="784"/>
      <c r="G36" s="785"/>
      <c r="H36" s="750"/>
      <c r="I36" s="775"/>
      <c r="J36" s="775"/>
      <c r="K36" s="748"/>
      <c r="L36" s="796"/>
      <c r="M36" s="795"/>
      <c r="N36" s="775"/>
      <c r="O36" s="162" t="s">
        <v>146</v>
      </c>
      <c r="P36" s="23" t="s">
        <v>147</v>
      </c>
      <c r="Q36" s="154" t="s">
        <v>148</v>
      </c>
    </row>
    <row r="37" spans="1:17" ht="16.5" customHeight="1" x14ac:dyDescent="0.2">
      <c r="A37" s="682" t="s">
        <v>86</v>
      </c>
      <c r="B37" s="683"/>
      <c r="C37" s="683"/>
      <c r="D37" s="684"/>
      <c r="E37" s="695">
        <f>SUM(E10:E36)</f>
        <v>0</v>
      </c>
      <c r="F37" s="758"/>
      <c r="G37" s="759"/>
      <c r="H37" s="749">
        <f>SUM(H10:H36)</f>
        <v>0</v>
      </c>
      <c r="I37" s="751"/>
      <c r="J37" s="751"/>
      <c r="K37" s="791"/>
      <c r="L37" s="793"/>
      <c r="M37" s="759"/>
      <c r="N37" s="791"/>
      <c r="O37" s="791"/>
      <c r="P37" s="791"/>
      <c r="Q37" s="793"/>
    </row>
    <row r="38" spans="1:17" ht="16.5" customHeight="1" x14ac:dyDescent="0.2">
      <c r="A38" s="685"/>
      <c r="B38" s="683"/>
      <c r="C38" s="683"/>
      <c r="D38" s="684"/>
      <c r="E38" s="695"/>
      <c r="F38" s="758"/>
      <c r="G38" s="759"/>
      <c r="H38" s="749"/>
      <c r="I38" s="751"/>
      <c r="J38" s="751"/>
      <c r="K38" s="791"/>
      <c r="L38" s="793"/>
      <c r="M38" s="759"/>
      <c r="N38" s="791"/>
      <c r="O38" s="791"/>
      <c r="P38" s="791"/>
      <c r="Q38" s="793"/>
    </row>
    <row r="39" spans="1:17" ht="16.5" customHeight="1" x14ac:dyDescent="0.2">
      <c r="A39" s="686"/>
      <c r="B39" s="687"/>
      <c r="C39" s="687"/>
      <c r="D39" s="688"/>
      <c r="E39" s="696"/>
      <c r="F39" s="760"/>
      <c r="G39" s="761"/>
      <c r="H39" s="750"/>
      <c r="I39" s="752"/>
      <c r="J39" s="752"/>
      <c r="K39" s="792"/>
      <c r="L39" s="794"/>
      <c r="M39" s="761"/>
      <c r="N39" s="792"/>
      <c r="O39" s="792"/>
      <c r="P39" s="792"/>
      <c r="Q39" s="794"/>
    </row>
    <row r="40" spans="1:17" ht="16.5" customHeight="1" x14ac:dyDescent="0.2">
      <c r="A40" s="753" t="s">
        <v>87</v>
      </c>
      <c r="B40" s="754"/>
      <c r="C40" s="755"/>
      <c r="D40" s="60"/>
      <c r="E40" s="60"/>
      <c r="F40" s="60"/>
      <c r="G40" s="60"/>
      <c r="H40" s="60"/>
      <c r="I40" s="60"/>
      <c r="J40" s="60"/>
      <c r="K40" s="60"/>
      <c r="L40" s="60"/>
      <c r="M40" s="60"/>
      <c r="N40" s="60"/>
      <c r="O40" s="60"/>
      <c r="P40" s="60"/>
      <c r="Q40" s="66"/>
    </row>
    <row r="41" spans="1:17" ht="16.5" customHeight="1" x14ac:dyDescent="0.2">
      <c r="A41" s="756"/>
      <c r="B41" s="757"/>
      <c r="C41" s="755"/>
      <c r="D41" s="60" t="s">
        <v>88</v>
      </c>
      <c r="E41" s="60"/>
      <c r="F41" s="60"/>
      <c r="G41" s="60"/>
      <c r="H41" s="60"/>
      <c r="I41" s="60"/>
      <c r="J41" s="60"/>
      <c r="K41" s="60"/>
      <c r="L41" s="60" t="s">
        <v>152</v>
      </c>
      <c r="M41" s="60"/>
      <c r="N41" s="60"/>
      <c r="O41" s="60"/>
      <c r="P41" s="60"/>
      <c r="Q41" s="66"/>
    </row>
    <row r="42" spans="1:17" ht="16.5" customHeight="1" x14ac:dyDescent="0.2">
      <c r="A42" s="756"/>
      <c r="B42" s="757"/>
      <c r="C42" s="755"/>
      <c r="D42" s="60" t="s">
        <v>89</v>
      </c>
      <c r="E42" s="60"/>
      <c r="F42" s="60"/>
      <c r="G42" s="60"/>
      <c r="H42" s="60"/>
      <c r="I42" s="60"/>
      <c r="J42" s="60"/>
      <c r="K42" s="60"/>
      <c r="L42" s="60" t="s">
        <v>90</v>
      </c>
      <c r="M42" s="60"/>
      <c r="N42" s="60"/>
      <c r="O42" s="60"/>
      <c r="P42" s="60"/>
      <c r="Q42" s="66"/>
    </row>
    <row r="43" spans="1:17" ht="16.5" customHeight="1" x14ac:dyDescent="0.2">
      <c r="A43" s="739" t="s">
        <v>584</v>
      </c>
      <c r="B43" s="740"/>
      <c r="C43" s="741"/>
      <c r="D43" s="60" t="s">
        <v>153</v>
      </c>
      <c r="E43" s="60"/>
      <c r="F43" s="60"/>
      <c r="G43" s="60"/>
      <c r="H43" s="60"/>
      <c r="I43" s="60"/>
      <c r="J43" s="60"/>
      <c r="K43" s="60"/>
      <c r="L43" s="60" t="s">
        <v>91</v>
      </c>
      <c r="M43" s="60"/>
      <c r="N43" s="60"/>
      <c r="O43" s="60"/>
      <c r="P43" s="60"/>
      <c r="Q43" s="66"/>
    </row>
    <row r="44" spans="1:17" ht="16.5" customHeight="1" x14ac:dyDescent="0.2">
      <c r="A44" s="742"/>
      <c r="B44" s="740"/>
      <c r="C44" s="741"/>
      <c r="D44" s="60" t="s">
        <v>92</v>
      </c>
      <c r="E44" s="60"/>
      <c r="F44" s="60"/>
      <c r="G44" s="60"/>
      <c r="H44" s="60"/>
      <c r="I44" s="60"/>
      <c r="J44" s="60"/>
      <c r="K44" s="60"/>
      <c r="L44" s="60"/>
      <c r="M44" s="60"/>
      <c r="N44" s="60"/>
      <c r="O44" s="60"/>
      <c r="P44" s="60"/>
      <c r="Q44" s="66"/>
    </row>
    <row r="45" spans="1:17" ht="16.5" customHeight="1" x14ac:dyDescent="0.2">
      <c r="A45" s="743"/>
      <c r="B45" s="744"/>
      <c r="C45" s="745"/>
      <c r="D45" s="67"/>
      <c r="E45" s="67"/>
      <c r="F45" s="67"/>
      <c r="G45" s="67"/>
      <c r="H45" s="67"/>
      <c r="I45" s="67"/>
      <c r="J45" s="67"/>
      <c r="K45" s="67"/>
      <c r="L45" s="67"/>
      <c r="M45" s="67"/>
      <c r="N45" s="67"/>
      <c r="O45" s="67"/>
      <c r="P45" s="67"/>
      <c r="Q45" s="68"/>
    </row>
    <row r="46" spans="1:17" ht="20.25" customHeight="1" x14ac:dyDescent="0.2">
      <c r="A46" s="34" t="s">
        <v>162</v>
      </c>
      <c r="B46" s="43"/>
    </row>
    <row r="47" spans="1:17" ht="20.25" customHeight="1" x14ac:dyDescent="0.2">
      <c r="A47" s="43" t="s">
        <v>608</v>
      </c>
    </row>
    <row r="48" spans="1:17" ht="16.5" customHeight="1" x14ac:dyDescent="0.2">
      <c r="A48" s="43" t="s">
        <v>609</v>
      </c>
    </row>
    <row r="49" ht="16.5" customHeight="1" x14ac:dyDescent="0.2"/>
    <row r="50" ht="16.5" customHeight="1" x14ac:dyDescent="0.2"/>
    <row r="51" ht="16.5" customHeight="1" x14ac:dyDescent="0.2"/>
    <row r="52" ht="16.5" customHeight="1" x14ac:dyDescent="0.2"/>
    <row r="53" ht="16.5" customHeight="1" x14ac:dyDescent="0.2"/>
  </sheetData>
  <mergeCells count="160">
    <mergeCell ref="L28:L30"/>
    <mergeCell ref="M28:M30"/>
    <mergeCell ref="N28:N30"/>
    <mergeCell ref="L37:L39"/>
    <mergeCell ref="M37:M39"/>
    <mergeCell ref="N37:N39"/>
    <mergeCell ref="N34:N36"/>
    <mergeCell ref="M34:M36"/>
    <mergeCell ref="N31:N33"/>
    <mergeCell ref="L34:L36"/>
    <mergeCell ref="P37:P39"/>
    <mergeCell ref="Q37:Q39"/>
    <mergeCell ref="O37:O39"/>
    <mergeCell ref="I31:I33"/>
    <mergeCell ref="H34:H36"/>
    <mergeCell ref="I34:I36"/>
    <mergeCell ref="K31:K33"/>
    <mergeCell ref="L31:L33"/>
    <mergeCell ref="M31:M33"/>
    <mergeCell ref="K37:K39"/>
    <mergeCell ref="M19:M21"/>
    <mergeCell ref="N19:N21"/>
    <mergeCell ref="H28:H30"/>
    <mergeCell ref="I28:I30"/>
    <mergeCell ref="J28:J30"/>
    <mergeCell ref="K28:K30"/>
    <mergeCell ref="L16:L18"/>
    <mergeCell ref="M16:M18"/>
    <mergeCell ref="J19:J21"/>
    <mergeCell ref="K22:K24"/>
    <mergeCell ref="L22:L24"/>
    <mergeCell ref="M22:M24"/>
    <mergeCell ref="J22:J24"/>
    <mergeCell ref="K19:K21"/>
    <mergeCell ref="J16:J18"/>
    <mergeCell ref="K16:K18"/>
    <mergeCell ref="L25:L27"/>
    <mergeCell ref="M25:M27"/>
    <mergeCell ref="N25:N27"/>
    <mergeCell ref="N22:N24"/>
    <mergeCell ref="H25:H27"/>
    <mergeCell ref="I25:I27"/>
    <mergeCell ref="J25:J27"/>
    <mergeCell ref="K25:K27"/>
    <mergeCell ref="H22:H24"/>
    <mergeCell ref="I22:I24"/>
    <mergeCell ref="G19:G21"/>
    <mergeCell ref="H19:H21"/>
    <mergeCell ref="I19:I21"/>
    <mergeCell ref="G28:G30"/>
    <mergeCell ref="N10:N12"/>
    <mergeCell ref="G13:G15"/>
    <mergeCell ref="H13:H15"/>
    <mergeCell ref="I13:I15"/>
    <mergeCell ref="J13:J15"/>
    <mergeCell ref="K13:K15"/>
    <mergeCell ref="L13:L15"/>
    <mergeCell ref="M13:M15"/>
    <mergeCell ref="N13:N15"/>
    <mergeCell ref="J10:J12"/>
    <mergeCell ref="M10:M12"/>
    <mergeCell ref="G10:G12"/>
    <mergeCell ref="I10:I12"/>
    <mergeCell ref="H11:H12"/>
    <mergeCell ref="K10:K12"/>
    <mergeCell ref="L10:L12"/>
    <mergeCell ref="N16:N18"/>
    <mergeCell ref="L19:L21"/>
    <mergeCell ref="F34:F36"/>
    <mergeCell ref="G34:G36"/>
    <mergeCell ref="F28:F30"/>
    <mergeCell ref="E25:E27"/>
    <mergeCell ref="B25:B27"/>
    <mergeCell ref="F13:F15"/>
    <mergeCell ref="F16:F18"/>
    <mergeCell ref="F19:F21"/>
    <mergeCell ref="F22:F24"/>
    <mergeCell ref="F25:F27"/>
    <mergeCell ref="E22:E24"/>
    <mergeCell ref="B22:B24"/>
    <mergeCell ref="E16:E18"/>
    <mergeCell ref="E13:E15"/>
    <mergeCell ref="B13:B15"/>
    <mergeCell ref="G16:G18"/>
    <mergeCell ref="G22:G24"/>
    <mergeCell ref="G25:G27"/>
    <mergeCell ref="C28:C30"/>
    <mergeCell ref="D28:D30"/>
    <mergeCell ref="A22:A24"/>
    <mergeCell ref="C22:C24"/>
    <mergeCell ref="D22:D24"/>
    <mergeCell ref="A25:A27"/>
    <mergeCell ref="C25:C27"/>
    <mergeCell ref="D25:D27"/>
    <mergeCell ref="F31:F33"/>
    <mergeCell ref="K7:K9"/>
    <mergeCell ref="A19:A21"/>
    <mergeCell ref="C19:C21"/>
    <mergeCell ref="D19:D21"/>
    <mergeCell ref="E19:E21"/>
    <mergeCell ref="B19:B21"/>
    <mergeCell ref="B10:B12"/>
    <mergeCell ref="A13:A15"/>
    <mergeCell ref="C13:C15"/>
    <mergeCell ref="A16:A18"/>
    <mergeCell ref="C16:C18"/>
    <mergeCell ref="D16:D18"/>
    <mergeCell ref="B16:B18"/>
    <mergeCell ref="D13:D15"/>
    <mergeCell ref="H16:H18"/>
    <mergeCell ref="I16:I18"/>
    <mergeCell ref="G31:G33"/>
    <mergeCell ref="A43:C45"/>
    <mergeCell ref="K34:K36"/>
    <mergeCell ref="E37:E39"/>
    <mergeCell ref="H37:H39"/>
    <mergeCell ref="I37:I39"/>
    <mergeCell ref="A40:C42"/>
    <mergeCell ref="F37:G39"/>
    <mergeCell ref="B31:B33"/>
    <mergeCell ref="E11:E12"/>
    <mergeCell ref="D10:D12"/>
    <mergeCell ref="F10:F12"/>
    <mergeCell ref="E28:E30"/>
    <mergeCell ref="B28:B30"/>
    <mergeCell ref="A10:A12"/>
    <mergeCell ref="C10:C12"/>
    <mergeCell ref="C34:C36"/>
    <mergeCell ref="D34:D36"/>
    <mergeCell ref="D31:D33"/>
    <mergeCell ref="E31:E33"/>
    <mergeCell ref="J37:J39"/>
    <mergeCell ref="J31:J33"/>
    <mergeCell ref="J34:J36"/>
    <mergeCell ref="H31:H33"/>
    <mergeCell ref="A28:A30"/>
    <mergeCell ref="N2:Q2"/>
    <mergeCell ref="A37:D39"/>
    <mergeCell ref="M3:Q3"/>
    <mergeCell ref="O4:O9"/>
    <mergeCell ref="N4:N9"/>
    <mergeCell ref="E34:E36"/>
    <mergeCell ref="B34:B36"/>
    <mergeCell ref="A31:A33"/>
    <mergeCell ref="C31:C33"/>
    <mergeCell ref="A34:A36"/>
    <mergeCell ref="M4:M9"/>
    <mergeCell ref="E3:E9"/>
    <mergeCell ref="D3:D9"/>
    <mergeCell ref="A3:A9"/>
    <mergeCell ref="B3:C9"/>
    <mergeCell ref="J7:J9"/>
    <mergeCell ref="H4:H9"/>
    <mergeCell ref="I4:I9"/>
    <mergeCell ref="F3:L3"/>
    <mergeCell ref="J4:L6"/>
    <mergeCell ref="F4:G6"/>
    <mergeCell ref="F7:F9"/>
    <mergeCell ref="G7:G9"/>
    <mergeCell ref="L7:L9"/>
  </mergeCells>
  <phoneticPr fontId="13"/>
  <printOptions horizontalCentered="1" verticalCentered="1"/>
  <pageMargins left="0.78740157480314965" right="0.51181102362204722" top="0.7" bottom="0.33" header="0.51181102362204722" footer="0.26"/>
  <pageSetup paperSize="9" scale="72" firstPageNumber="6" orientation="landscape" blackAndWhite="1" useFirstPageNumber="1" r:id="rId1"/>
  <headerFooter alignWithMargins="0">
    <oddFooter>&amp;C- 2 -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R53"/>
  <sheetViews>
    <sheetView showGridLines="0" showZeros="0" zoomScale="80" zoomScaleNormal="80" zoomScalePageLayoutView="75" workbookViewId="0">
      <selection activeCell="G50" sqref="G50"/>
    </sheetView>
  </sheetViews>
  <sheetFormatPr defaultColWidth="10.296875" defaultRowHeight="12" x14ac:dyDescent="0.2"/>
  <cols>
    <col min="1" max="1" width="4.69921875" style="8" customWidth="1"/>
    <col min="2" max="2" width="1.8984375" style="8" customWidth="1"/>
    <col min="3" max="3" width="20.69921875" style="8" customWidth="1"/>
    <col min="4" max="4" width="1.8984375" style="8" customWidth="1"/>
    <col min="5" max="5" width="21.69921875" style="8" customWidth="1"/>
    <col min="6" max="6" width="14.3984375" style="8" customWidth="1"/>
    <col min="7" max="8" width="5.69921875" style="8" customWidth="1"/>
    <col min="9" max="9" width="14.69921875" style="8" customWidth="1"/>
    <col min="10" max="10" width="14.3984375" style="8" customWidth="1"/>
    <col min="11" max="11" width="12.09765625" style="8" customWidth="1"/>
    <col min="12" max="12" width="16.09765625" style="8" customWidth="1"/>
    <col min="13" max="13" width="12.09765625" style="8" customWidth="1"/>
    <col min="14" max="14" width="16.09765625" style="8" customWidth="1"/>
    <col min="15" max="16" width="12.09765625" style="8" customWidth="1"/>
    <col min="17" max="17" width="10.3984375" style="8" customWidth="1"/>
    <col min="18" max="16384" width="10.296875" style="8"/>
  </cols>
  <sheetData>
    <row r="1" spans="1:17" ht="16.5" customHeight="1" x14ac:dyDescent="0.2">
      <c r="A1" s="150" t="s">
        <v>281</v>
      </c>
      <c r="B1" s="288"/>
      <c r="C1" s="288"/>
      <c r="D1" s="288"/>
      <c r="E1" s="288"/>
    </row>
    <row r="2" spans="1:17" ht="16.5" customHeight="1" x14ac:dyDescent="0.2"/>
    <row r="3" spans="1:17" ht="16.5" customHeight="1" x14ac:dyDescent="0.2">
      <c r="N3" s="797">
        <f>表紙!E17</f>
        <v>0</v>
      </c>
      <c r="O3" s="798"/>
      <c r="P3" s="798"/>
      <c r="Q3" s="798"/>
    </row>
    <row r="4" spans="1:17" ht="28.5" customHeight="1" x14ac:dyDescent="0.2">
      <c r="A4" s="803" t="s">
        <v>193</v>
      </c>
      <c r="B4" s="804"/>
      <c r="C4" s="717"/>
      <c r="D4" s="716" t="s">
        <v>97</v>
      </c>
      <c r="E4" s="717"/>
      <c r="F4" s="707" t="s">
        <v>98</v>
      </c>
      <c r="G4" s="816" t="s">
        <v>93</v>
      </c>
      <c r="H4" s="817"/>
      <c r="I4" s="817"/>
      <c r="J4" s="817"/>
      <c r="K4" s="817"/>
      <c r="L4" s="817"/>
      <c r="M4" s="818"/>
      <c r="N4" s="689" t="s">
        <v>99</v>
      </c>
      <c r="O4" s="689"/>
      <c r="P4" s="689"/>
      <c r="Q4" s="690"/>
    </row>
    <row r="5" spans="1:17" ht="9" customHeight="1" x14ac:dyDescent="0.2">
      <c r="A5" s="805"/>
      <c r="B5" s="806"/>
      <c r="C5" s="719"/>
      <c r="D5" s="718"/>
      <c r="E5" s="719"/>
      <c r="F5" s="708"/>
      <c r="G5" s="814" t="s">
        <v>94</v>
      </c>
      <c r="H5" s="692"/>
      <c r="I5" s="691" t="s">
        <v>195</v>
      </c>
      <c r="J5" s="691" t="s">
        <v>100</v>
      </c>
      <c r="K5" s="691" t="s">
        <v>336</v>
      </c>
      <c r="L5" s="692"/>
      <c r="M5" s="819"/>
      <c r="N5" s="705" t="s">
        <v>95</v>
      </c>
      <c r="O5" s="691" t="s">
        <v>101</v>
      </c>
      <c r="P5" s="691" t="s">
        <v>102</v>
      </c>
      <c r="Q5" s="821" t="s">
        <v>103</v>
      </c>
    </row>
    <row r="6" spans="1:17" ht="9" customHeight="1" x14ac:dyDescent="0.2">
      <c r="A6" s="805"/>
      <c r="B6" s="806"/>
      <c r="C6" s="719"/>
      <c r="D6" s="718"/>
      <c r="E6" s="719"/>
      <c r="F6" s="708"/>
      <c r="G6" s="814"/>
      <c r="H6" s="692"/>
      <c r="I6" s="692"/>
      <c r="J6" s="692"/>
      <c r="K6" s="692"/>
      <c r="L6" s="692"/>
      <c r="M6" s="819"/>
      <c r="N6" s="705"/>
      <c r="O6" s="692"/>
      <c r="P6" s="692"/>
      <c r="Q6" s="822"/>
    </row>
    <row r="7" spans="1:17" ht="9" customHeight="1" x14ac:dyDescent="0.2">
      <c r="A7" s="805"/>
      <c r="B7" s="806"/>
      <c r="C7" s="719"/>
      <c r="D7" s="718"/>
      <c r="E7" s="719"/>
      <c r="F7" s="708"/>
      <c r="G7" s="814"/>
      <c r="H7" s="692"/>
      <c r="I7" s="692"/>
      <c r="J7" s="692"/>
      <c r="K7" s="692"/>
      <c r="L7" s="692"/>
      <c r="M7" s="819"/>
      <c r="N7" s="705"/>
      <c r="O7" s="692"/>
      <c r="P7" s="692"/>
      <c r="Q7" s="822"/>
    </row>
    <row r="8" spans="1:17" ht="9.75" customHeight="1" x14ac:dyDescent="0.2">
      <c r="A8" s="805"/>
      <c r="B8" s="806"/>
      <c r="C8" s="719"/>
      <c r="D8" s="718"/>
      <c r="E8" s="719"/>
      <c r="F8" s="708"/>
      <c r="G8" s="735" t="s">
        <v>104</v>
      </c>
      <c r="H8" s="691" t="s">
        <v>280</v>
      </c>
      <c r="I8" s="692"/>
      <c r="J8" s="692"/>
      <c r="K8" s="691" t="s">
        <v>105</v>
      </c>
      <c r="L8" s="692" t="s">
        <v>96</v>
      </c>
      <c r="M8" s="737" t="s">
        <v>106</v>
      </c>
      <c r="N8" s="705"/>
      <c r="O8" s="692"/>
      <c r="P8" s="692"/>
      <c r="Q8" s="822"/>
    </row>
    <row r="9" spans="1:17" ht="9.75" customHeight="1" x14ac:dyDescent="0.2">
      <c r="A9" s="805"/>
      <c r="B9" s="806"/>
      <c r="C9" s="719"/>
      <c r="D9" s="718"/>
      <c r="E9" s="719"/>
      <c r="F9" s="708"/>
      <c r="G9" s="814"/>
      <c r="H9" s="692"/>
      <c r="I9" s="692"/>
      <c r="J9" s="692"/>
      <c r="K9" s="692"/>
      <c r="L9" s="692"/>
      <c r="M9" s="819"/>
      <c r="N9" s="705"/>
      <c r="O9" s="692"/>
      <c r="P9" s="692"/>
      <c r="Q9" s="822"/>
    </row>
    <row r="10" spans="1:17" ht="9.75" customHeight="1" x14ac:dyDescent="0.2">
      <c r="A10" s="807"/>
      <c r="B10" s="808"/>
      <c r="C10" s="721"/>
      <c r="D10" s="720"/>
      <c r="E10" s="721"/>
      <c r="F10" s="709"/>
      <c r="G10" s="815"/>
      <c r="H10" s="693"/>
      <c r="I10" s="693"/>
      <c r="J10" s="693"/>
      <c r="K10" s="693"/>
      <c r="L10" s="693"/>
      <c r="M10" s="820"/>
      <c r="N10" s="706"/>
      <c r="O10" s="693"/>
      <c r="P10" s="693"/>
      <c r="Q10" s="823"/>
    </row>
    <row r="11" spans="1:17" ht="16.5" customHeight="1" x14ac:dyDescent="0.2">
      <c r="A11" s="810">
        <v>1</v>
      </c>
      <c r="B11" s="698"/>
      <c r="C11" s="767" t="s">
        <v>194</v>
      </c>
      <c r="D11" s="800"/>
      <c r="E11" s="767"/>
      <c r="F11" s="108" t="s">
        <v>144</v>
      </c>
      <c r="G11" s="765"/>
      <c r="H11" s="783"/>
      <c r="I11" s="156" t="s">
        <v>32</v>
      </c>
      <c r="J11" s="773" t="s">
        <v>145</v>
      </c>
      <c r="K11" s="773" t="s">
        <v>146</v>
      </c>
      <c r="L11" s="764"/>
      <c r="M11" s="788" t="s">
        <v>146</v>
      </c>
      <c r="N11" s="790"/>
      <c r="O11" s="773" t="s">
        <v>146</v>
      </c>
      <c r="P11" s="153" t="s">
        <v>146</v>
      </c>
      <c r="Q11" s="159" t="s">
        <v>32</v>
      </c>
    </row>
    <row r="12" spans="1:17" ht="16.5" customHeight="1" x14ac:dyDescent="0.2">
      <c r="A12" s="810"/>
      <c r="B12" s="698"/>
      <c r="C12" s="703"/>
      <c r="D12" s="800"/>
      <c r="E12" s="703"/>
      <c r="F12" s="104"/>
      <c r="G12" s="765"/>
      <c r="H12" s="783"/>
      <c r="I12" s="106"/>
      <c r="J12" s="773"/>
      <c r="K12" s="773"/>
      <c r="L12" s="747"/>
      <c r="M12" s="788"/>
      <c r="N12" s="790"/>
      <c r="O12" s="773"/>
      <c r="P12" s="109" t="s">
        <v>113</v>
      </c>
      <c r="Q12" s="63"/>
    </row>
    <row r="13" spans="1:17" ht="16.5" customHeight="1" x14ac:dyDescent="0.2">
      <c r="A13" s="811"/>
      <c r="B13" s="762"/>
      <c r="C13" s="703"/>
      <c r="D13" s="801"/>
      <c r="E13" s="703"/>
      <c r="F13" s="104"/>
      <c r="G13" s="765"/>
      <c r="H13" s="783"/>
      <c r="I13" s="106"/>
      <c r="J13" s="774"/>
      <c r="K13" s="774"/>
      <c r="L13" s="747"/>
      <c r="M13" s="788"/>
      <c r="N13" s="790"/>
      <c r="O13" s="773"/>
      <c r="P13" s="97" t="s">
        <v>146</v>
      </c>
      <c r="Q13" s="64"/>
    </row>
    <row r="14" spans="1:17" ht="16.5" customHeight="1" x14ac:dyDescent="0.2">
      <c r="A14" s="809">
        <v>2</v>
      </c>
      <c r="B14" s="697"/>
      <c r="C14" s="702" t="s">
        <v>194</v>
      </c>
      <c r="D14" s="799"/>
      <c r="E14" s="702"/>
      <c r="F14" s="103"/>
      <c r="G14" s="778"/>
      <c r="H14" s="782"/>
      <c r="I14" s="99">
        <v>0</v>
      </c>
      <c r="J14" s="772" t="s">
        <v>145</v>
      </c>
      <c r="K14" s="772" t="s">
        <v>146</v>
      </c>
      <c r="L14" s="746"/>
      <c r="M14" s="787" t="s">
        <v>146</v>
      </c>
      <c r="N14" s="789"/>
      <c r="O14" s="772" t="s">
        <v>146</v>
      </c>
      <c r="P14" s="96" t="s">
        <v>146</v>
      </c>
      <c r="Q14" s="63"/>
    </row>
    <row r="15" spans="1:17" ht="16.5" customHeight="1" x14ac:dyDescent="0.2">
      <c r="A15" s="810"/>
      <c r="B15" s="698"/>
      <c r="C15" s="767"/>
      <c r="D15" s="800"/>
      <c r="E15" s="703"/>
      <c r="F15" s="104"/>
      <c r="G15" s="765"/>
      <c r="H15" s="783"/>
      <c r="I15" s="106"/>
      <c r="J15" s="773"/>
      <c r="K15" s="773"/>
      <c r="L15" s="747"/>
      <c r="M15" s="788"/>
      <c r="N15" s="790"/>
      <c r="O15" s="773"/>
      <c r="P15" s="109" t="s">
        <v>113</v>
      </c>
      <c r="Q15" s="63"/>
    </row>
    <row r="16" spans="1:17" ht="16.5" customHeight="1" x14ac:dyDescent="0.2">
      <c r="A16" s="811"/>
      <c r="B16" s="762"/>
      <c r="C16" s="780"/>
      <c r="D16" s="801"/>
      <c r="E16" s="703"/>
      <c r="F16" s="105"/>
      <c r="G16" s="765"/>
      <c r="H16" s="783"/>
      <c r="I16" s="106"/>
      <c r="J16" s="774"/>
      <c r="K16" s="774"/>
      <c r="L16" s="747"/>
      <c r="M16" s="788"/>
      <c r="N16" s="790"/>
      <c r="O16" s="773"/>
      <c r="P16" s="97" t="s">
        <v>146</v>
      </c>
      <c r="Q16" s="63"/>
    </row>
    <row r="17" spans="1:17" ht="16.5" customHeight="1" x14ac:dyDescent="0.2">
      <c r="A17" s="809">
        <v>3</v>
      </c>
      <c r="B17" s="697"/>
      <c r="C17" s="702" t="s">
        <v>194</v>
      </c>
      <c r="D17" s="799"/>
      <c r="E17" s="702"/>
      <c r="F17" s="104"/>
      <c r="G17" s="778"/>
      <c r="H17" s="782"/>
      <c r="I17" s="99">
        <v>0</v>
      </c>
      <c r="J17" s="772" t="s">
        <v>145</v>
      </c>
      <c r="K17" s="772" t="s">
        <v>146</v>
      </c>
      <c r="L17" s="746"/>
      <c r="M17" s="787" t="s">
        <v>146</v>
      </c>
      <c r="N17" s="789"/>
      <c r="O17" s="772" t="s">
        <v>146</v>
      </c>
      <c r="P17" s="96" t="s">
        <v>146</v>
      </c>
      <c r="Q17" s="65"/>
    </row>
    <row r="18" spans="1:17" ht="16.5" customHeight="1" x14ac:dyDescent="0.2">
      <c r="A18" s="810"/>
      <c r="B18" s="698"/>
      <c r="C18" s="767"/>
      <c r="D18" s="800"/>
      <c r="E18" s="703"/>
      <c r="F18" s="104"/>
      <c r="G18" s="765"/>
      <c r="H18" s="783"/>
      <c r="I18" s="106"/>
      <c r="J18" s="773"/>
      <c r="K18" s="773"/>
      <c r="L18" s="747"/>
      <c r="M18" s="788"/>
      <c r="N18" s="790"/>
      <c r="O18" s="773"/>
      <c r="P18" s="109" t="s">
        <v>113</v>
      </c>
      <c r="Q18" s="63"/>
    </row>
    <row r="19" spans="1:17" ht="16.5" customHeight="1" x14ac:dyDescent="0.2">
      <c r="A19" s="811"/>
      <c r="B19" s="762"/>
      <c r="C19" s="780"/>
      <c r="D19" s="801"/>
      <c r="E19" s="768"/>
      <c r="F19" s="104"/>
      <c r="G19" s="765"/>
      <c r="H19" s="783"/>
      <c r="I19" s="106"/>
      <c r="J19" s="774"/>
      <c r="K19" s="774"/>
      <c r="L19" s="747"/>
      <c r="M19" s="788"/>
      <c r="N19" s="790"/>
      <c r="O19" s="773"/>
      <c r="P19" s="97" t="s">
        <v>146</v>
      </c>
      <c r="Q19" s="64"/>
    </row>
    <row r="20" spans="1:17" ht="16.5" customHeight="1" x14ac:dyDescent="0.2">
      <c r="A20" s="809">
        <v>4</v>
      </c>
      <c r="B20" s="697"/>
      <c r="C20" s="702" t="s">
        <v>194</v>
      </c>
      <c r="D20" s="799"/>
      <c r="E20" s="702"/>
      <c r="F20" s="103"/>
      <c r="G20" s="778"/>
      <c r="H20" s="782"/>
      <c r="I20" s="99">
        <v>0</v>
      </c>
      <c r="J20" s="772" t="s">
        <v>145</v>
      </c>
      <c r="K20" s="772" t="s">
        <v>146</v>
      </c>
      <c r="L20" s="746"/>
      <c r="M20" s="787" t="s">
        <v>146</v>
      </c>
      <c r="N20" s="789"/>
      <c r="O20" s="772" t="s">
        <v>146</v>
      </c>
      <c r="P20" s="96" t="s">
        <v>146</v>
      </c>
      <c r="Q20" s="63"/>
    </row>
    <row r="21" spans="1:17" ht="16.5" customHeight="1" x14ac:dyDescent="0.2">
      <c r="A21" s="810"/>
      <c r="B21" s="698"/>
      <c r="C21" s="767"/>
      <c r="D21" s="800"/>
      <c r="E21" s="703"/>
      <c r="F21" s="104"/>
      <c r="G21" s="765"/>
      <c r="H21" s="783"/>
      <c r="I21" s="106"/>
      <c r="J21" s="773"/>
      <c r="K21" s="773"/>
      <c r="L21" s="747"/>
      <c r="M21" s="788"/>
      <c r="N21" s="790"/>
      <c r="O21" s="773"/>
      <c r="P21" s="109" t="s">
        <v>113</v>
      </c>
      <c r="Q21" s="63"/>
    </row>
    <row r="22" spans="1:17" ht="16.5" customHeight="1" x14ac:dyDescent="0.2">
      <c r="A22" s="811"/>
      <c r="B22" s="762"/>
      <c r="C22" s="780"/>
      <c r="D22" s="801"/>
      <c r="E22" s="768"/>
      <c r="F22" s="105"/>
      <c r="G22" s="765"/>
      <c r="H22" s="783"/>
      <c r="I22" s="100"/>
      <c r="J22" s="774"/>
      <c r="K22" s="774"/>
      <c r="L22" s="747"/>
      <c r="M22" s="788"/>
      <c r="N22" s="790"/>
      <c r="O22" s="773"/>
      <c r="P22" s="97" t="s">
        <v>146</v>
      </c>
      <c r="Q22" s="63"/>
    </row>
    <row r="23" spans="1:17" ht="16.5" customHeight="1" x14ac:dyDescent="0.2">
      <c r="A23" s="809">
        <v>5</v>
      </c>
      <c r="B23" s="697"/>
      <c r="C23" s="702" t="s">
        <v>194</v>
      </c>
      <c r="D23" s="799"/>
      <c r="E23" s="702"/>
      <c r="F23" s="103"/>
      <c r="G23" s="778"/>
      <c r="H23" s="782"/>
      <c r="I23" s="99">
        <v>0</v>
      </c>
      <c r="J23" s="772" t="s">
        <v>145</v>
      </c>
      <c r="K23" s="772" t="s">
        <v>146</v>
      </c>
      <c r="L23" s="746"/>
      <c r="M23" s="787" t="s">
        <v>146</v>
      </c>
      <c r="N23" s="789"/>
      <c r="O23" s="772" t="s">
        <v>146</v>
      </c>
      <c r="P23" s="96" t="s">
        <v>146</v>
      </c>
      <c r="Q23" s="65"/>
    </row>
    <row r="24" spans="1:17" ht="16.5" customHeight="1" x14ac:dyDescent="0.2">
      <c r="A24" s="810"/>
      <c r="B24" s="698"/>
      <c r="C24" s="767"/>
      <c r="D24" s="800"/>
      <c r="E24" s="703"/>
      <c r="F24" s="104"/>
      <c r="G24" s="765"/>
      <c r="H24" s="783"/>
      <c r="I24" s="106"/>
      <c r="J24" s="773"/>
      <c r="K24" s="773"/>
      <c r="L24" s="747"/>
      <c r="M24" s="788"/>
      <c r="N24" s="790"/>
      <c r="O24" s="773"/>
      <c r="P24" s="109" t="s">
        <v>113</v>
      </c>
      <c r="Q24" s="63"/>
    </row>
    <row r="25" spans="1:17" ht="16.5" customHeight="1" x14ac:dyDescent="0.2">
      <c r="A25" s="811"/>
      <c r="B25" s="762"/>
      <c r="C25" s="780"/>
      <c r="D25" s="801"/>
      <c r="E25" s="768"/>
      <c r="F25" s="105"/>
      <c r="G25" s="765"/>
      <c r="H25" s="783"/>
      <c r="I25" s="100"/>
      <c r="J25" s="774"/>
      <c r="K25" s="774"/>
      <c r="L25" s="747"/>
      <c r="M25" s="788"/>
      <c r="N25" s="790"/>
      <c r="O25" s="773"/>
      <c r="P25" s="97" t="s">
        <v>146</v>
      </c>
      <c r="Q25" s="64"/>
    </row>
    <row r="26" spans="1:17" ht="16.5" customHeight="1" x14ac:dyDescent="0.2">
      <c r="A26" s="809">
        <v>6</v>
      </c>
      <c r="B26" s="697"/>
      <c r="C26" s="702" t="s">
        <v>194</v>
      </c>
      <c r="D26" s="799"/>
      <c r="E26" s="702"/>
      <c r="F26" s="103"/>
      <c r="G26" s="778"/>
      <c r="H26" s="782"/>
      <c r="I26" s="99">
        <v>0</v>
      </c>
      <c r="J26" s="772" t="s">
        <v>145</v>
      </c>
      <c r="K26" s="772" t="s">
        <v>146</v>
      </c>
      <c r="L26" s="746"/>
      <c r="M26" s="787" t="s">
        <v>146</v>
      </c>
      <c r="N26" s="789"/>
      <c r="O26" s="772" t="s">
        <v>146</v>
      </c>
      <c r="P26" s="96" t="s">
        <v>146</v>
      </c>
      <c r="Q26" s="63"/>
    </row>
    <row r="27" spans="1:17" ht="16.5" customHeight="1" x14ac:dyDescent="0.2">
      <c r="A27" s="810"/>
      <c r="B27" s="698"/>
      <c r="C27" s="767"/>
      <c r="D27" s="800"/>
      <c r="E27" s="703"/>
      <c r="F27" s="107"/>
      <c r="G27" s="765"/>
      <c r="H27" s="783"/>
      <c r="I27" s="106"/>
      <c r="J27" s="773"/>
      <c r="K27" s="773"/>
      <c r="L27" s="747"/>
      <c r="M27" s="788"/>
      <c r="N27" s="790"/>
      <c r="O27" s="773"/>
      <c r="P27" s="109" t="s">
        <v>113</v>
      </c>
      <c r="Q27" s="63"/>
    </row>
    <row r="28" spans="1:17" ht="16.5" customHeight="1" x14ac:dyDescent="0.2">
      <c r="A28" s="811"/>
      <c r="B28" s="762"/>
      <c r="C28" s="780"/>
      <c r="D28" s="801"/>
      <c r="E28" s="703"/>
      <c r="F28" s="108"/>
      <c r="G28" s="765"/>
      <c r="H28" s="783"/>
      <c r="I28" s="106"/>
      <c r="J28" s="774"/>
      <c r="K28" s="774"/>
      <c r="L28" s="747"/>
      <c r="M28" s="788"/>
      <c r="N28" s="790"/>
      <c r="O28" s="773"/>
      <c r="P28" s="97" t="s">
        <v>146</v>
      </c>
      <c r="Q28" s="63"/>
    </row>
    <row r="29" spans="1:17" ht="16.5" customHeight="1" x14ac:dyDescent="0.2">
      <c r="A29" s="809">
        <v>7</v>
      </c>
      <c r="B29" s="697"/>
      <c r="C29" s="702" t="s">
        <v>194</v>
      </c>
      <c r="D29" s="799"/>
      <c r="E29" s="702"/>
      <c r="F29" s="103"/>
      <c r="G29" s="778"/>
      <c r="H29" s="782"/>
      <c r="I29" s="99">
        <v>0</v>
      </c>
      <c r="J29" s="772" t="s">
        <v>145</v>
      </c>
      <c r="K29" s="772" t="s">
        <v>146</v>
      </c>
      <c r="L29" s="746"/>
      <c r="M29" s="787" t="s">
        <v>146</v>
      </c>
      <c r="N29" s="789"/>
      <c r="O29" s="772" t="s">
        <v>146</v>
      </c>
      <c r="P29" s="96" t="s">
        <v>146</v>
      </c>
      <c r="Q29" s="65"/>
    </row>
    <row r="30" spans="1:17" ht="16.5" customHeight="1" x14ac:dyDescent="0.2">
      <c r="A30" s="810"/>
      <c r="B30" s="698"/>
      <c r="C30" s="767"/>
      <c r="D30" s="800"/>
      <c r="E30" s="703"/>
      <c r="F30" s="104"/>
      <c r="G30" s="765"/>
      <c r="H30" s="783"/>
      <c r="I30" s="106"/>
      <c r="J30" s="773"/>
      <c r="K30" s="773"/>
      <c r="L30" s="747"/>
      <c r="M30" s="788"/>
      <c r="N30" s="790"/>
      <c r="O30" s="773"/>
      <c r="P30" s="109" t="s">
        <v>113</v>
      </c>
      <c r="Q30" s="63"/>
    </row>
    <row r="31" spans="1:17" ht="16.5" customHeight="1" x14ac:dyDescent="0.2">
      <c r="A31" s="811"/>
      <c r="B31" s="762"/>
      <c r="C31" s="780"/>
      <c r="D31" s="801"/>
      <c r="E31" s="768"/>
      <c r="F31" s="105"/>
      <c r="G31" s="766"/>
      <c r="H31" s="783"/>
      <c r="I31" s="100"/>
      <c r="J31" s="774"/>
      <c r="K31" s="774"/>
      <c r="L31" s="747"/>
      <c r="M31" s="788"/>
      <c r="N31" s="790"/>
      <c r="O31" s="773"/>
      <c r="P31" s="97" t="s">
        <v>146</v>
      </c>
      <c r="Q31" s="64"/>
    </row>
    <row r="32" spans="1:17" ht="16.5" customHeight="1" x14ac:dyDescent="0.2">
      <c r="A32" s="809">
        <v>8</v>
      </c>
      <c r="B32" s="697"/>
      <c r="C32" s="702" t="s">
        <v>194</v>
      </c>
      <c r="D32" s="799"/>
      <c r="E32" s="702"/>
      <c r="F32" s="103"/>
      <c r="G32" s="778"/>
      <c r="H32" s="782"/>
      <c r="I32" s="99">
        <v>0</v>
      </c>
      <c r="J32" s="772" t="s">
        <v>145</v>
      </c>
      <c r="K32" s="772" t="s">
        <v>146</v>
      </c>
      <c r="L32" s="746"/>
      <c r="M32" s="787" t="s">
        <v>146</v>
      </c>
      <c r="N32" s="789"/>
      <c r="O32" s="772" t="s">
        <v>146</v>
      </c>
      <c r="P32" s="96" t="s">
        <v>146</v>
      </c>
      <c r="Q32" s="65"/>
    </row>
    <row r="33" spans="1:18" ht="16.5" customHeight="1" x14ac:dyDescent="0.2">
      <c r="A33" s="810"/>
      <c r="B33" s="698"/>
      <c r="C33" s="767"/>
      <c r="D33" s="800"/>
      <c r="E33" s="703"/>
      <c r="F33" s="104"/>
      <c r="G33" s="765"/>
      <c r="H33" s="783"/>
      <c r="I33" s="106"/>
      <c r="J33" s="773"/>
      <c r="K33" s="773"/>
      <c r="L33" s="747"/>
      <c r="M33" s="788"/>
      <c r="N33" s="790"/>
      <c r="O33" s="773"/>
      <c r="P33" s="109" t="s">
        <v>113</v>
      </c>
      <c r="Q33" s="63"/>
    </row>
    <row r="34" spans="1:18" ht="16.5" customHeight="1" x14ac:dyDescent="0.2">
      <c r="A34" s="811"/>
      <c r="B34" s="762"/>
      <c r="C34" s="780"/>
      <c r="D34" s="801"/>
      <c r="E34" s="768"/>
      <c r="F34" s="105"/>
      <c r="G34" s="765"/>
      <c r="H34" s="786"/>
      <c r="I34" s="100"/>
      <c r="J34" s="774"/>
      <c r="K34" s="774"/>
      <c r="L34" s="747"/>
      <c r="M34" s="788"/>
      <c r="N34" s="790"/>
      <c r="O34" s="773"/>
      <c r="P34" s="97" t="s">
        <v>146</v>
      </c>
      <c r="Q34" s="64"/>
    </row>
    <row r="35" spans="1:18" ht="16.5" customHeight="1" x14ac:dyDescent="0.2">
      <c r="A35" s="809">
        <v>9</v>
      </c>
      <c r="B35" s="697"/>
      <c r="C35" s="702" t="s">
        <v>194</v>
      </c>
      <c r="D35" s="799"/>
      <c r="E35" s="769"/>
      <c r="F35" s="103"/>
      <c r="G35" s="778"/>
      <c r="H35" s="782"/>
      <c r="I35" s="99">
        <v>0</v>
      </c>
      <c r="J35" s="772" t="s">
        <v>145</v>
      </c>
      <c r="K35" s="772" t="s">
        <v>146</v>
      </c>
      <c r="L35" s="746"/>
      <c r="M35" s="787" t="s">
        <v>146</v>
      </c>
      <c r="N35" s="789"/>
      <c r="O35" s="772" t="s">
        <v>146</v>
      </c>
      <c r="P35" s="96" t="s">
        <v>146</v>
      </c>
      <c r="Q35" s="65"/>
    </row>
    <row r="36" spans="1:18" ht="16.5" customHeight="1" x14ac:dyDescent="0.2">
      <c r="A36" s="810"/>
      <c r="B36" s="698"/>
      <c r="C36" s="767"/>
      <c r="D36" s="800"/>
      <c r="E36" s="703"/>
      <c r="F36" s="104"/>
      <c r="G36" s="765"/>
      <c r="H36" s="783"/>
      <c r="I36" s="106"/>
      <c r="J36" s="773"/>
      <c r="K36" s="773"/>
      <c r="L36" s="747"/>
      <c r="M36" s="788"/>
      <c r="N36" s="790"/>
      <c r="O36" s="773"/>
      <c r="P36" s="109" t="s">
        <v>113</v>
      </c>
      <c r="Q36" s="63"/>
    </row>
    <row r="37" spans="1:18" ht="16.5" customHeight="1" x14ac:dyDescent="0.2">
      <c r="A37" s="812"/>
      <c r="B37" s="699"/>
      <c r="C37" s="813"/>
      <c r="D37" s="802"/>
      <c r="E37" s="770"/>
      <c r="F37" s="160"/>
      <c r="G37" s="784"/>
      <c r="H37" s="785"/>
      <c r="I37" s="155"/>
      <c r="J37" s="775"/>
      <c r="K37" s="775"/>
      <c r="L37" s="748"/>
      <c r="M37" s="796"/>
      <c r="N37" s="795"/>
      <c r="O37" s="775"/>
      <c r="P37" s="162" t="s">
        <v>146</v>
      </c>
      <c r="Q37" s="163"/>
    </row>
    <row r="38" spans="1:18" ht="16.5" customHeight="1" x14ac:dyDescent="0.2">
      <c r="A38" s="682" t="s">
        <v>86</v>
      </c>
      <c r="B38" s="683"/>
      <c r="C38" s="683"/>
      <c r="D38" s="683"/>
      <c r="E38" s="684"/>
      <c r="F38" s="104">
        <f>SUM(F11:F37)</f>
        <v>0</v>
      </c>
      <c r="G38" s="758"/>
      <c r="H38" s="759"/>
      <c r="I38" s="98"/>
      <c r="J38" s="751"/>
      <c r="K38" s="791"/>
      <c r="L38" s="791"/>
      <c r="M38" s="793"/>
      <c r="N38" s="759"/>
      <c r="O38" s="791"/>
      <c r="P38" s="791"/>
      <c r="Q38" s="793"/>
    </row>
    <row r="39" spans="1:18" ht="16.5" customHeight="1" x14ac:dyDescent="0.2">
      <c r="A39" s="685"/>
      <c r="B39" s="683"/>
      <c r="C39" s="683"/>
      <c r="D39" s="683"/>
      <c r="E39" s="684"/>
      <c r="F39" s="104">
        <f>SUM(F12:F37)</f>
        <v>0</v>
      </c>
      <c r="G39" s="758"/>
      <c r="H39" s="759"/>
      <c r="I39" s="98">
        <f>SUM(I12:I37)</f>
        <v>0</v>
      </c>
      <c r="J39" s="751"/>
      <c r="K39" s="791"/>
      <c r="L39" s="791"/>
      <c r="M39" s="793"/>
      <c r="N39" s="759"/>
      <c r="O39" s="791"/>
      <c r="P39" s="791"/>
      <c r="Q39" s="793"/>
    </row>
    <row r="40" spans="1:18" ht="16.5" customHeight="1" x14ac:dyDescent="0.2">
      <c r="A40" s="686"/>
      <c r="B40" s="687"/>
      <c r="C40" s="687"/>
      <c r="D40" s="687"/>
      <c r="E40" s="688"/>
      <c r="F40" s="160"/>
      <c r="G40" s="760"/>
      <c r="H40" s="761"/>
      <c r="I40" s="161"/>
      <c r="J40" s="752"/>
      <c r="K40" s="792"/>
      <c r="L40" s="792"/>
      <c r="M40" s="794"/>
      <c r="N40" s="761"/>
      <c r="O40" s="792"/>
      <c r="P40" s="792"/>
      <c r="Q40" s="794"/>
    </row>
    <row r="41" spans="1:18" ht="16.5" customHeight="1" x14ac:dyDescent="0.2">
      <c r="A41" s="753" t="s">
        <v>87</v>
      </c>
      <c r="B41" s="754"/>
      <c r="C41" s="755"/>
      <c r="D41" s="69"/>
      <c r="E41" s="60"/>
      <c r="F41" s="60"/>
      <c r="G41" s="60"/>
      <c r="H41" s="60"/>
      <c r="I41" s="60"/>
      <c r="J41" s="60"/>
      <c r="K41" s="60"/>
      <c r="L41" s="60"/>
      <c r="M41" s="60"/>
      <c r="N41" s="60"/>
      <c r="O41" s="60"/>
      <c r="P41" s="60"/>
      <c r="Q41" s="66"/>
      <c r="R41" s="12"/>
    </row>
    <row r="42" spans="1:18" ht="16.5" customHeight="1" x14ac:dyDescent="0.2">
      <c r="A42" s="756"/>
      <c r="B42" s="757"/>
      <c r="C42" s="755"/>
      <c r="D42" s="69"/>
      <c r="E42" s="60" t="s">
        <v>88</v>
      </c>
      <c r="F42" s="60"/>
      <c r="G42" s="60"/>
      <c r="H42" s="60"/>
      <c r="I42" s="60"/>
      <c r="J42" s="60"/>
      <c r="K42" s="60"/>
      <c r="L42" s="60"/>
      <c r="M42" s="60" t="s">
        <v>152</v>
      </c>
      <c r="N42" s="60"/>
      <c r="O42" s="60"/>
      <c r="P42" s="60"/>
      <c r="Q42" s="66"/>
      <c r="R42" s="12"/>
    </row>
    <row r="43" spans="1:18" ht="16.5" customHeight="1" x14ac:dyDescent="0.2">
      <c r="A43" s="756"/>
      <c r="B43" s="757"/>
      <c r="C43" s="755"/>
      <c r="D43" s="69"/>
      <c r="E43" s="60" t="s">
        <v>89</v>
      </c>
      <c r="F43" s="60"/>
      <c r="G43" s="60"/>
      <c r="H43" s="60"/>
      <c r="I43" s="60"/>
      <c r="J43" s="60"/>
      <c r="K43" s="60"/>
      <c r="L43" s="60"/>
      <c r="M43" s="60" t="s">
        <v>90</v>
      </c>
      <c r="N43" s="60"/>
      <c r="O43" s="60"/>
      <c r="P43" s="60"/>
      <c r="Q43" s="66"/>
      <c r="R43" s="12"/>
    </row>
    <row r="44" spans="1:18" ht="16.5" customHeight="1" x14ac:dyDescent="0.2">
      <c r="A44" s="739" t="s">
        <v>114</v>
      </c>
      <c r="B44" s="740"/>
      <c r="C44" s="741"/>
      <c r="D44" s="70"/>
      <c r="E44" s="60" t="s">
        <v>153</v>
      </c>
      <c r="F44" s="60"/>
      <c r="G44" s="60"/>
      <c r="H44" s="60"/>
      <c r="I44" s="60"/>
      <c r="J44" s="60"/>
      <c r="K44" s="60"/>
      <c r="L44" s="60"/>
      <c r="M44" s="60"/>
      <c r="N44" s="60"/>
      <c r="O44" s="60"/>
      <c r="P44" s="60"/>
      <c r="Q44" s="66"/>
      <c r="R44" s="12"/>
    </row>
    <row r="45" spans="1:18" ht="16.5" customHeight="1" x14ac:dyDescent="0.2">
      <c r="A45" s="742"/>
      <c r="B45" s="740"/>
      <c r="C45" s="741"/>
      <c r="D45" s="70"/>
      <c r="E45" s="60" t="s">
        <v>92</v>
      </c>
      <c r="F45" s="60"/>
      <c r="G45" s="60"/>
      <c r="H45" s="60"/>
      <c r="I45" s="60"/>
      <c r="J45" s="60"/>
      <c r="K45" s="60"/>
      <c r="L45" s="60"/>
      <c r="M45" s="60"/>
      <c r="N45" s="60"/>
      <c r="O45" s="60"/>
      <c r="P45" s="60"/>
      <c r="Q45" s="66"/>
      <c r="R45" s="12"/>
    </row>
    <row r="46" spans="1:18" ht="16.5" customHeight="1" x14ac:dyDescent="0.2">
      <c r="A46" s="743"/>
      <c r="B46" s="744"/>
      <c r="C46" s="745"/>
      <c r="D46" s="71"/>
      <c r="E46" s="67"/>
      <c r="F46" s="67"/>
      <c r="G46" s="67"/>
      <c r="H46" s="67"/>
      <c r="I46" s="67"/>
      <c r="J46" s="67"/>
      <c r="K46" s="67"/>
      <c r="L46" s="67"/>
      <c r="M46" s="67"/>
      <c r="N46" s="67"/>
      <c r="O46" s="67"/>
      <c r="P46" s="67"/>
      <c r="Q46" s="68"/>
      <c r="R46" s="12"/>
    </row>
    <row r="47" spans="1:18" ht="12" customHeight="1" x14ac:dyDescent="0.2">
      <c r="A47" s="34" t="s">
        <v>162</v>
      </c>
      <c r="B47" s="43"/>
    </row>
    <row r="48" spans="1:18" ht="12" customHeight="1" x14ac:dyDescent="0.2">
      <c r="A48" s="43" t="s">
        <v>610</v>
      </c>
    </row>
    <row r="49" spans="1:1" ht="10.5" customHeight="1" x14ac:dyDescent="0.2">
      <c r="A49" s="43" t="s">
        <v>611</v>
      </c>
    </row>
    <row r="50" spans="1:1" ht="12" customHeight="1" x14ac:dyDescent="0.2">
      <c r="A50" s="43" t="s">
        <v>282</v>
      </c>
    </row>
    <row r="51" spans="1:1" ht="16.5" customHeight="1" x14ac:dyDescent="0.2"/>
    <row r="52" spans="1:1" ht="16.5" customHeight="1" x14ac:dyDescent="0.2"/>
    <row r="53" spans="1:1" ht="16.5" customHeight="1" x14ac:dyDescent="0.2"/>
  </sheetData>
  <mergeCells count="148">
    <mergeCell ref="A29:A31"/>
    <mergeCell ref="L8:L10"/>
    <mergeCell ref="M8:M10"/>
    <mergeCell ref="F4:F10"/>
    <mergeCell ref="C11:C13"/>
    <mergeCell ref="E11:E13"/>
    <mergeCell ref="Q5:Q10"/>
    <mergeCell ref="A17:A19"/>
    <mergeCell ref="A23:A25"/>
    <mergeCell ref="A11:A13"/>
    <mergeCell ref="A14:A16"/>
    <mergeCell ref="H8:H10"/>
    <mergeCell ref="C17:C19"/>
    <mergeCell ref="E17:E19"/>
    <mergeCell ref="C14:C16"/>
    <mergeCell ref="A20:A22"/>
    <mergeCell ref="H23:H25"/>
    <mergeCell ref="H20:H22"/>
    <mergeCell ref="E14:E16"/>
    <mergeCell ref="I5:I10"/>
    <mergeCell ref="J5:J10"/>
    <mergeCell ref="K8:K10"/>
    <mergeCell ref="G5:H7"/>
    <mergeCell ref="K5:M7"/>
    <mergeCell ref="G8:G10"/>
    <mergeCell ref="L14:L16"/>
    <mergeCell ref="O14:O16"/>
    <mergeCell ref="K11:K13"/>
    <mergeCell ref="M14:M16"/>
    <mergeCell ref="G4:M4"/>
    <mergeCell ref="N4:Q4"/>
    <mergeCell ref="P5:P10"/>
    <mergeCell ref="O5:O10"/>
    <mergeCell ref="N5:N10"/>
    <mergeCell ref="M11:M13"/>
    <mergeCell ref="N14:N16"/>
    <mergeCell ref="N11:N13"/>
    <mergeCell ref="L11:L13"/>
    <mergeCell ref="G11:G13"/>
    <mergeCell ref="G14:G16"/>
    <mergeCell ref="H11:H13"/>
    <mergeCell ref="O11:O13"/>
    <mergeCell ref="J14:J16"/>
    <mergeCell ref="J11:J13"/>
    <mergeCell ref="H14:H16"/>
    <mergeCell ref="O20:O22"/>
    <mergeCell ref="K17:K19"/>
    <mergeCell ref="L17:L19"/>
    <mergeCell ref="M17:M19"/>
    <mergeCell ref="N17:N19"/>
    <mergeCell ref="L20:L22"/>
    <mergeCell ref="M20:M22"/>
    <mergeCell ref="N20:N22"/>
    <mergeCell ref="O17:O19"/>
    <mergeCell ref="K20:K22"/>
    <mergeCell ref="G23:G25"/>
    <mergeCell ref="G26:G28"/>
    <mergeCell ref="G29:G31"/>
    <mergeCell ref="E26:E28"/>
    <mergeCell ref="E29:E31"/>
    <mergeCell ref="K14:K16"/>
    <mergeCell ref="M23:M25"/>
    <mergeCell ref="M26:M28"/>
    <mergeCell ref="H29:H31"/>
    <mergeCell ref="J29:J31"/>
    <mergeCell ref="J23:J25"/>
    <mergeCell ref="J17:J19"/>
    <mergeCell ref="G17:G19"/>
    <mergeCell ref="G20:G22"/>
    <mergeCell ref="J20:J22"/>
    <mergeCell ref="H17:H19"/>
    <mergeCell ref="O26:O28"/>
    <mergeCell ref="N35:N37"/>
    <mergeCell ref="K29:K31"/>
    <mergeCell ref="L29:L31"/>
    <mergeCell ref="H26:H28"/>
    <mergeCell ref="N32:N34"/>
    <mergeCell ref="O32:O34"/>
    <mergeCell ref="N29:N31"/>
    <mergeCell ref="J26:J28"/>
    <mergeCell ref="K26:K28"/>
    <mergeCell ref="L26:L28"/>
    <mergeCell ref="Q38:Q40"/>
    <mergeCell ref="L38:L40"/>
    <mergeCell ref="M38:M40"/>
    <mergeCell ref="N38:N40"/>
    <mergeCell ref="O38:O40"/>
    <mergeCell ref="L32:L34"/>
    <mergeCell ref="M32:M34"/>
    <mergeCell ref="G38:H40"/>
    <mergeCell ref="P38:P40"/>
    <mergeCell ref="G32:G34"/>
    <mergeCell ref="H32:H34"/>
    <mergeCell ref="J38:J40"/>
    <mergeCell ref="K38:K40"/>
    <mergeCell ref="O35:O37"/>
    <mergeCell ref="K35:K37"/>
    <mergeCell ref="L35:L37"/>
    <mergeCell ref="M35:M37"/>
    <mergeCell ref="J32:J34"/>
    <mergeCell ref="A44:C46"/>
    <mergeCell ref="A4:C10"/>
    <mergeCell ref="D4:E10"/>
    <mergeCell ref="A38:E40"/>
    <mergeCell ref="A41:C43"/>
    <mergeCell ref="C20:C22"/>
    <mergeCell ref="E20:E22"/>
    <mergeCell ref="C23:C25"/>
    <mergeCell ref="E23:E25"/>
    <mergeCell ref="A26:A28"/>
    <mergeCell ref="B32:B34"/>
    <mergeCell ref="D11:D13"/>
    <mergeCell ref="D14:D16"/>
    <mergeCell ref="D17:D19"/>
    <mergeCell ref="D20:D22"/>
    <mergeCell ref="C26:C28"/>
    <mergeCell ref="C29:C31"/>
    <mergeCell ref="D26:D28"/>
    <mergeCell ref="D29:D31"/>
    <mergeCell ref="D23:D25"/>
    <mergeCell ref="A35:A37"/>
    <mergeCell ref="C35:C37"/>
    <mergeCell ref="E35:E37"/>
    <mergeCell ref="A32:A34"/>
    <mergeCell ref="N3:Q3"/>
    <mergeCell ref="D32:D34"/>
    <mergeCell ref="D35:D37"/>
    <mergeCell ref="O23:O25"/>
    <mergeCell ref="O29:O31"/>
    <mergeCell ref="N23:N25"/>
    <mergeCell ref="N26:N28"/>
    <mergeCell ref="B29:B31"/>
    <mergeCell ref="B11:B13"/>
    <mergeCell ref="B14:B16"/>
    <mergeCell ref="B17:B19"/>
    <mergeCell ref="B20:B22"/>
    <mergeCell ref="B23:B25"/>
    <mergeCell ref="B26:B28"/>
    <mergeCell ref="G35:G37"/>
    <mergeCell ref="H35:H37"/>
    <mergeCell ref="J35:J37"/>
    <mergeCell ref="B35:B37"/>
    <mergeCell ref="E32:E34"/>
    <mergeCell ref="C32:C34"/>
    <mergeCell ref="K32:K34"/>
    <mergeCell ref="M29:M31"/>
    <mergeCell ref="K23:K25"/>
    <mergeCell ref="L23:L25"/>
  </mergeCells>
  <phoneticPr fontId="13"/>
  <printOptions horizontalCentered="1" verticalCentered="1"/>
  <pageMargins left="0.78740157480314965" right="0.51181102362204722" top="0.56999999999999995" bottom="0.3" header="0.51181102362204722" footer="0.28000000000000003"/>
  <pageSetup paperSize="9" scale="72" firstPageNumber="7" orientation="landscape" blackAndWhite="1" useFirstPageNumber="1" r:id="rId1"/>
  <headerFooter alignWithMargins="0">
    <oddFooter>&amp;C- 3 -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X43"/>
  <sheetViews>
    <sheetView showGridLines="0" showZeros="0" zoomScale="90" zoomScaleNormal="90" zoomScalePageLayoutView="75" workbookViewId="0">
      <selection activeCell="D24" sqref="D24:D25"/>
    </sheetView>
  </sheetViews>
  <sheetFormatPr defaultColWidth="10.296875" defaultRowHeight="12" x14ac:dyDescent="0.2"/>
  <cols>
    <col min="1" max="1" width="9.69921875" style="8" customWidth="1"/>
    <col min="2" max="2" width="19" style="8" customWidth="1"/>
    <col min="3" max="3" width="16" style="8" customWidth="1"/>
    <col min="4" max="4" width="16.69921875" style="8" customWidth="1"/>
    <col min="5" max="10" width="6.69921875" style="8" customWidth="1"/>
    <col min="11" max="11" width="12.3984375" style="8" customWidth="1"/>
    <col min="12" max="12" width="18.8984375" style="8" customWidth="1"/>
    <col min="13" max="13" width="12.09765625" style="8" customWidth="1"/>
    <col min="14" max="15" width="7" style="8" customWidth="1"/>
    <col min="16" max="16" width="12.09765625" style="8" customWidth="1"/>
    <col min="17" max="17" width="8" style="8" customWidth="1"/>
    <col min="18" max="18" width="7.8984375" style="8" customWidth="1"/>
    <col min="19" max="19" width="7.69921875" style="8" customWidth="1"/>
    <col min="20" max="20" width="10.09765625" style="8" customWidth="1"/>
    <col min="21" max="21" width="10.296875" style="8" customWidth="1"/>
    <col min="22" max="22" width="7.59765625" style="8" customWidth="1"/>
    <col min="23" max="24" width="4.09765625" style="8" customWidth="1"/>
    <col min="25" max="16384" width="10.296875" style="8"/>
  </cols>
  <sheetData>
    <row r="1" spans="1:24" ht="15.75" customHeight="1" x14ac:dyDescent="0.2">
      <c r="A1" s="828" t="s">
        <v>286</v>
      </c>
      <c r="B1" s="828"/>
      <c r="C1" s="828"/>
      <c r="P1" s="864" t="str">
        <f>+表紙!P17&amp;"現在"</f>
        <v>検査日の前々月の1日現在</v>
      </c>
      <c r="Q1" s="864"/>
      <c r="R1" s="864"/>
      <c r="S1" s="864"/>
      <c r="T1" s="864"/>
    </row>
    <row r="2" spans="1:24" ht="15.75" customHeight="1" x14ac:dyDescent="0.2">
      <c r="N2" s="589"/>
      <c r="O2" s="590"/>
      <c r="P2" s="591" t="s">
        <v>154</v>
      </c>
      <c r="Q2" s="867" t="s">
        <v>155</v>
      </c>
      <c r="R2" s="869"/>
      <c r="S2" s="867" t="s">
        <v>156</v>
      </c>
      <c r="T2" s="868"/>
    </row>
    <row r="3" spans="1:24" ht="15.75" customHeight="1" x14ac:dyDescent="0.2">
      <c r="N3" s="592" t="s">
        <v>2</v>
      </c>
      <c r="O3" s="593"/>
      <c r="P3" s="110" t="s">
        <v>158</v>
      </c>
      <c r="Q3" s="870" t="s">
        <v>158</v>
      </c>
      <c r="R3" s="871"/>
      <c r="S3" s="874" t="s">
        <v>130</v>
      </c>
      <c r="T3" s="875"/>
    </row>
    <row r="4" spans="1:24" ht="15.75" customHeight="1" x14ac:dyDescent="0.2">
      <c r="N4" s="592" t="s">
        <v>3</v>
      </c>
      <c r="O4" s="593"/>
      <c r="P4" s="110" t="s">
        <v>157</v>
      </c>
      <c r="Q4" s="870" t="s">
        <v>158</v>
      </c>
      <c r="R4" s="871"/>
      <c r="S4" s="874" t="s">
        <v>130</v>
      </c>
      <c r="T4" s="875"/>
    </row>
    <row r="5" spans="1:24" ht="15.75" customHeight="1" x14ac:dyDescent="0.2">
      <c r="N5" s="594" t="s">
        <v>4</v>
      </c>
      <c r="O5" s="595"/>
      <c r="P5" s="111" t="s">
        <v>157</v>
      </c>
      <c r="Q5" s="872" t="s">
        <v>158</v>
      </c>
      <c r="R5" s="873"/>
      <c r="S5" s="865" t="s">
        <v>130</v>
      </c>
      <c r="T5" s="866"/>
    </row>
    <row r="6" spans="1:24" ht="15.75" customHeight="1" x14ac:dyDescent="0.2">
      <c r="P6" s="9"/>
      <c r="Q6" s="9"/>
      <c r="R6" s="9"/>
      <c r="S6" s="9"/>
      <c r="T6" s="9"/>
    </row>
    <row r="7" spans="1:24" ht="15.75" customHeight="1" x14ac:dyDescent="0.2">
      <c r="A7" s="850" t="s">
        <v>5</v>
      </c>
      <c r="B7" s="851" t="s">
        <v>6</v>
      </c>
      <c r="C7" s="710" t="s">
        <v>7</v>
      </c>
      <c r="D7" s="710" t="s">
        <v>8</v>
      </c>
      <c r="E7" s="817" t="s">
        <v>9</v>
      </c>
      <c r="F7" s="817"/>
      <c r="G7" s="817"/>
      <c r="H7" s="817"/>
      <c r="I7" s="817"/>
      <c r="J7" s="817"/>
      <c r="K7" s="710" t="s">
        <v>283</v>
      </c>
      <c r="L7" s="858" t="s">
        <v>10</v>
      </c>
      <c r="M7" s="710" t="s">
        <v>11</v>
      </c>
      <c r="N7" s="838" t="s">
        <v>12</v>
      </c>
      <c r="O7" s="839"/>
      <c r="P7" s="710" t="s">
        <v>184</v>
      </c>
      <c r="Q7" s="852" t="s">
        <v>116</v>
      </c>
      <c r="R7" s="853"/>
      <c r="S7" s="854"/>
      <c r="T7" s="876" t="s">
        <v>13</v>
      </c>
    </row>
    <row r="8" spans="1:24" ht="14.25" customHeight="1" x14ac:dyDescent="0.2">
      <c r="A8" s="714"/>
      <c r="B8" s="711"/>
      <c r="C8" s="711"/>
      <c r="D8" s="711"/>
      <c r="E8" s="849" t="s">
        <v>14</v>
      </c>
      <c r="F8" s="849" t="s">
        <v>15</v>
      </c>
      <c r="G8" s="849" t="s">
        <v>16</v>
      </c>
      <c r="H8" s="711" t="s">
        <v>173</v>
      </c>
      <c r="I8" s="711" t="s">
        <v>17</v>
      </c>
      <c r="J8" s="711" t="s">
        <v>18</v>
      </c>
      <c r="K8" s="711"/>
      <c r="L8" s="859"/>
      <c r="M8" s="711"/>
      <c r="N8" s="840"/>
      <c r="O8" s="841"/>
      <c r="P8" s="711"/>
      <c r="Q8" s="855"/>
      <c r="R8" s="856"/>
      <c r="S8" s="857"/>
      <c r="T8" s="822"/>
    </row>
    <row r="9" spans="1:24" ht="14.25" customHeight="1" x14ac:dyDescent="0.2">
      <c r="A9" s="714"/>
      <c r="B9" s="711"/>
      <c r="C9" s="711"/>
      <c r="D9" s="711"/>
      <c r="E9" s="711"/>
      <c r="F9" s="711"/>
      <c r="G9" s="711"/>
      <c r="H9" s="711"/>
      <c r="I9" s="711"/>
      <c r="J9" s="711"/>
      <c r="K9" s="711"/>
      <c r="L9" s="859"/>
      <c r="M9" s="711"/>
      <c r="N9" s="842" t="s">
        <v>19</v>
      </c>
      <c r="O9" s="843"/>
      <c r="P9" s="711"/>
      <c r="Q9" s="861" t="s">
        <v>341</v>
      </c>
      <c r="R9" s="596" t="s">
        <v>115</v>
      </c>
      <c r="S9" s="596" t="s">
        <v>569</v>
      </c>
      <c r="T9" s="822"/>
    </row>
    <row r="10" spans="1:24" ht="14.25" customHeight="1" x14ac:dyDescent="0.2">
      <c r="A10" s="714"/>
      <c r="B10" s="711"/>
      <c r="C10" s="711"/>
      <c r="D10" s="711"/>
      <c r="E10" s="711"/>
      <c r="F10" s="711"/>
      <c r="G10" s="711"/>
      <c r="H10" s="711"/>
      <c r="I10" s="711"/>
      <c r="J10" s="711"/>
      <c r="K10" s="711"/>
      <c r="L10" s="859"/>
      <c r="M10" s="711"/>
      <c r="N10" s="842"/>
      <c r="O10" s="843"/>
      <c r="P10" s="711"/>
      <c r="Q10" s="862"/>
      <c r="R10" s="582" t="s">
        <v>339</v>
      </c>
      <c r="S10" s="582" t="s">
        <v>337</v>
      </c>
      <c r="T10" s="822"/>
    </row>
    <row r="11" spans="1:24" ht="14.25" customHeight="1" x14ac:dyDescent="0.2">
      <c r="A11" s="714"/>
      <c r="B11" s="711"/>
      <c r="C11" s="711"/>
      <c r="D11" s="711"/>
      <c r="E11" s="711"/>
      <c r="F11" s="711"/>
      <c r="G11" s="711"/>
      <c r="H11" s="711"/>
      <c r="I11" s="711"/>
      <c r="J11" s="711"/>
      <c r="K11" s="711"/>
      <c r="L11" s="860"/>
      <c r="M11" s="711"/>
      <c r="N11" s="844"/>
      <c r="O11" s="845"/>
      <c r="P11" s="711"/>
      <c r="Q11" s="863"/>
      <c r="R11" s="597" t="s">
        <v>340</v>
      </c>
      <c r="S11" s="597" t="s">
        <v>338</v>
      </c>
      <c r="T11" s="822"/>
    </row>
    <row r="12" spans="1:24" ht="18.399999999999999" customHeight="1" x14ac:dyDescent="0.2">
      <c r="A12" s="809"/>
      <c r="B12" s="771"/>
      <c r="C12" s="11" t="s">
        <v>129</v>
      </c>
      <c r="D12" s="771"/>
      <c r="E12" s="829"/>
      <c r="F12" s="829"/>
      <c r="G12" s="829"/>
      <c r="H12" s="829"/>
      <c r="I12" s="829"/>
      <c r="J12" s="829"/>
      <c r="K12" s="101" t="s">
        <v>32</v>
      </c>
      <c r="L12" s="769"/>
      <c r="M12" s="11" t="s">
        <v>129</v>
      </c>
      <c r="N12" s="826" t="s">
        <v>127</v>
      </c>
      <c r="O12" s="827"/>
      <c r="P12" s="10"/>
      <c r="Q12" s="824" t="s">
        <v>566</v>
      </c>
      <c r="R12" s="824" t="s">
        <v>566</v>
      </c>
      <c r="S12" s="824" t="s">
        <v>566</v>
      </c>
      <c r="T12" s="832"/>
      <c r="U12" s="12"/>
      <c r="V12" s="13"/>
      <c r="W12" s="14"/>
      <c r="X12" s="14"/>
    </row>
    <row r="13" spans="1:24" ht="18.399999999999999" customHeight="1" x14ac:dyDescent="0.2">
      <c r="A13" s="811"/>
      <c r="B13" s="831"/>
      <c r="C13" s="16" t="s">
        <v>126</v>
      </c>
      <c r="D13" s="831"/>
      <c r="E13" s="830"/>
      <c r="F13" s="830"/>
      <c r="G13" s="830"/>
      <c r="H13" s="830"/>
      <c r="I13" s="830"/>
      <c r="J13" s="830"/>
      <c r="K13" s="100"/>
      <c r="L13" s="768"/>
      <c r="M13" s="17" t="s">
        <v>129</v>
      </c>
      <c r="N13" s="18" t="s">
        <v>121</v>
      </c>
      <c r="O13" s="19" t="s">
        <v>122</v>
      </c>
      <c r="P13" s="15"/>
      <c r="Q13" s="825"/>
      <c r="R13" s="825"/>
      <c r="S13" s="825"/>
      <c r="T13" s="833"/>
      <c r="U13" s="12"/>
      <c r="V13" s="20"/>
      <c r="W13" s="14"/>
      <c r="X13" s="14"/>
    </row>
    <row r="14" spans="1:24" ht="18.399999999999999" customHeight="1" x14ac:dyDescent="0.2">
      <c r="A14" s="809"/>
      <c r="B14" s="771"/>
      <c r="C14" s="11" t="s">
        <v>129</v>
      </c>
      <c r="D14" s="746"/>
      <c r="E14" s="829"/>
      <c r="F14" s="829"/>
      <c r="G14" s="829"/>
      <c r="H14" s="829"/>
      <c r="I14" s="829"/>
      <c r="J14" s="829"/>
      <c r="K14" s="776"/>
      <c r="L14" s="702"/>
      <c r="M14" s="11" t="s">
        <v>129</v>
      </c>
      <c r="N14" s="826" t="s">
        <v>127</v>
      </c>
      <c r="O14" s="827"/>
      <c r="P14" s="22"/>
      <c r="Q14" s="824" t="s">
        <v>566</v>
      </c>
      <c r="R14" s="824" t="s">
        <v>566</v>
      </c>
      <c r="S14" s="824" t="s">
        <v>566</v>
      </c>
      <c r="T14" s="832"/>
      <c r="U14" s="12"/>
      <c r="V14" s="14"/>
      <c r="W14" s="14"/>
      <c r="X14" s="14"/>
    </row>
    <row r="15" spans="1:24" ht="18.399999999999999" customHeight="1" x14ac:dyDescent="0.2">
      <c r="A15" s="811"/>
      <c r="B15" s="831"/>
      <c r="C15" s="16" t="s">
        <v>126</v>
      </c>
      <c r="D15" s="831"/>
      <c r="E15" s="830"/>
      <c r="F15" s="830"/>
      <c r="G15" s="830"/>
      <c r="H15" s="830"/>
      <c r="I15" s="830"/>
      <c r="J15" s="830"/>
      <c r="K15" s="777"/>
      <c r="L15" s="768"/>
      <c r="M15" s="17" t="s">
        <v>129</v>
      </c>
      <c r="N15" s="18" t="s">
        <v>121</v>
      </c>
      <c r="O15" s="19" t="s">
        <v>122</v>
      </c>
      <c r="P15" s="22"/>
      <c r="Q15" s="825"/>
      <c r="R15" s="825"/>
      <c r="S15" s="825"/>
      <c r="T15" s="833"/>
      <c r="U15" s="12"/>
      <c r="V15" s="20"/>
      <c r="W15" s="14"/>
      <c r="X15" s="14"/>
    </row>
    <row r="16" spans="1:24" ht="18.399999999999999" customHeight="1" x14ac:dyDescent="0.2">
      <c r="A16" s="809"/>
      <c r="B16" s="771"/>
      <c r="C16" s="11" t="s">
        <v>129</v>
      </c>
      <c r="D16" s="771"/>
      <c r="E16" s="829"/>
      <c r="F16" s="829"/>
      <c r="G16" s="829"/>
      <c r="H16" s="829"/>
      <c r="I16" s="829"/>
      <c r="J16" s="829"/>
      <c r="K16" s="776"/>
      <c r="L16" s="769"/>
      <c r="M16" s="11" t="s">
        <v>129</v>
      </c>
      <c r="N16" s="826" t="s">
        <v>127</v>
      </c>
      <c r="O16" s="827"/>
      <c r="P16" s="10"/>
      <c r="Q16" s="824" t="s">
        <v>566</v>
      </c>
      <c r="R16" s="824" t="s">
        <v>566</v>
      </c>
      <c r="S16" s="824" t="s">
        <v>566</v>
      </c>
      <c r="T16" s="832"/>
      <c r="U16" s="12"/>
      <c r="V16" s="14"/>
      <c r="W16" s="14"/>
      <c r="X16" s="14"/>
    </row>
    <row r="17" spans="1:24" ht="18.399999999999999" customHeight="1" x14ac:dyDescent="0.2">
      <c r="A17" s="811"/>
      <c r="B17" s="831"/>
      <c r="C17" s="16" t="s">
        <v>126</v>
      </c>
      <c r="D17" s="831"/>
      <c r="E17" s="830"/>
      <c r="F17" s="830"/>
      <c r="G17" s="830"/>
      <c r="H17" s="830"/>
      <c r="I17" s="830"/>
      <c r="J17" s="830"/>
      <c r="K17" s="777"/>
      <c r="L17" s="768"/>
      <c r="M17" s="17" t="s">
        <v>129</v>
      </c>
      <c r="N17" s="18" t="s">
        <v>121</v>
      </c>
      <c r="O17" s="19" t="s">
        <v>122</v>
      </c>
      <c r="P17" s="15"/>
      <c r="Q17" s="825"/>
      <c r="R17" s="825"/>
      <c r="S17" s="825"/>
      <c r="T17" s="833"/>
      <c r="U17" s="12"/>
      <c r="V17" s="20"/>
      <c r="W17" s="14"/>
      <c r="X17" s="14"/>
    </row>
    <row r="18" spans="1:24" ht="18.399999999999999" customHeight="1" x14ac:dyDescent="0.2">
      <c r="A18" s="809"/>
      <c r="B18" s="771"/>
      <c r="C18" s="11" t="s">
        <v>129</v>
      </c>
      <c r="D18" s="746"/>
      <c r="E18" s="829"/>
      <c r="F18" s="829"/>
      <c r="G18" s="829"/>
      <c r="H18" s="829"/>
      <c r="I18" s="829"/>
      <c r="J18" s="829"/>
      <c r="K18" s="776"/>
      <c r="L18" s="769"/>
      <c r="M18" s="11" t="s">
        <v>129</v>
      </c>
      <c r="N18" s="826" t="s">
        <v>127</v>
      </c>
      <c r="O18" s="827"/>
      <c r="P18" s="22"/>
      <c r="Q18" s="824" t="s">
        <v>566</v>
      </c>
      <c r="R18" s="824" t="s">
        <v>566</v>
      </c>
      <c r="S18" s="824" t="s">
        <v>566</v>
      </c>
      <c r="T18" s="832"/>
      <c r="U18" s="12"/>
      <c r="V18" s="14"/>
      <c r="W18" s="14"/>
      <c r="X18" s="14"/>
    </row>
    <row r="19" spans="1:24" ht="18.399999999999999" customHeight="1" x14ac:dyDescent="0.2">
      <c r="A19" s="811"/>
      <c r="B19" s="831"/>
      <c r="C19" s="16" t="s">
        <v>126</v>
      </c>
      <c r="D19" s="831"/>
      <c r="E19" s="830"/>
      <c r="F19" s="830"/>
      <c r="G19" s="830"/>
      <c r="H19" s="830"/>
      <c r="I19" s="830"/>
      <c r="J19" s="830"/>
      <c r="K19" s="777"/>
      <c r="L19" s="768"/>
      <c r="M19" s="17" t="s">
        <v>129</v>
      </c>
      <c r="N19" s="18" t="s">
        <v>121</v>
      </c>
      <c r="O19" s="19" t="s">
        <v>122</v>
      </c>
      <c r="P19" s="22"/>
      <c r="Q19" s="825"/>
      <c r="R19" s="825"/>
      <c r="S19" s="825"/>
      <c r="T19" s="833"/>
      <c r="U19" s="12"/>
      <c r="V19" s="20"/>
      <c r="W19" s="14"/>
      <c r="X19" s="14"/>
    </row>
    <row r="20" spans="1:24" ht="18.399999999999999" customHeight="1" x14ac:dyDescent="0.2">
      <c r="A20" s="809"/>
      <c r="B20" s="771"/>
      <c r="C20" s="11" t="s">
        <v>129</v>
      </c>
      <c r="D20" s="771"/>
      <c r="E20" s="829"/>
      <c r="F20" s="829"/>
      <c r="G20" s="829"/>
      <c r="H20" s="829"/>
      <c r="I20" s="829"/>
      <c r="J20" s="829"/>
      <c r="K20" s="776"/>
      <c r="L20" s="769"/>
      <c r="M20" s="11" t="s">
        <v>129</v>
      </c>
      <c r="N20" s="826" t="s">
        <v>127</v>
      </c>
      <c r="O20" s="827"/>
      <c r="P20" s="10"/>
      <c r="Q20" s="824" t="s">
        <v>566</v>
      </c>
      <c r="R20" s="824" t="s">
        <v>566</v>
      </c>
      <c r="S20" s="824" t="s">
        <v>566</v>
      </c>
      <c r="T20" s="832"/>
      <c r="U20" s="12"/>
      <c r="V20" s="14"/>
      <c r="W20" s="14"/>
      <c r="X20" s="14"/>
    </row>
    <row r="21" spans="1:24" ht="18.399999999999999" customHeight="1" x14ac:dyDescent="0.2">
      <c r="A21" s="811"/>
      <c r="B21" s="831"/>
      <c r="C21" s="16" t="s">
        <v>126</v>
      </c>
      <c r="D21" s="831"/>
      <c r="E21" s="830"/>
      <c r="F21" s="830"/>
      <c r="G21" s="830"/>
      <c r="H21" s="830"/>
      <c r="I21" s="830"/>
      <c r="J21" s="830"/>
      <c r="K21" s="777"/>
      <c r="L21" s="768"/>
      <c r="M21" s="17" t="s">
        <v>129</v>
      </c>
      <c r="N21" s="18" t="s">
        <v>121</v>
      </c>
      <c r="O21" s="19" t="s">
        <v>122</v>
      </c>
      <c r="P21" s="15"/>
      <c r="Q21" s="825"/>
      <c r="R21" s="825"/>
      <c r="S21" s="825"/>
      <c r="T21" s="833"/>
      <c r="U21" s="12"/>
      <c r="V21" s="20"/>
      <c r="W21" s="14"/>
      <c r="X21" s="14"/>
    </row>
    <row r="22" spans="1:24" ht="18.399999999999999" customHeight="1" x14ac:dyDescent="0.2">
      <c r="A22" s="809"/>
      <c r="B22" s="771"/>
      <c r="C22" s="11" t="s">
        <v>129</v>
      </c>
      <c r="D22" s="746"/>
      <c r="E22" s="829"/>
      <c r="F22" s="829"/>
      <c r="G22" s="829"/>
      <c r="H22" s="829"/>
      <c r="I22" s="829"/>
      <c r="J22" s="829"/>
      <c r="K22" s="776"/>
      <c r="L22" s="769"/>
      <c r="M22" s="11" t="s">
        <v>129</v>
      </c>
      <c r="N22" s="826" t="s">
        <v>127</v>
      </c>
      <c r="O22" s="827"/>
      <c r="P22" s="22"/>
      <c r="Q22" s="824" t="s">
        <v>566</v>
      </c>
      <c r="R22" s="824" t="s">
        <v>566</v>
      </c>
      <c r="S22" s="824" t="s">
        <v>566</v>
      </c>
      <c r="T22" s="832"/>
      <c r="U22" s="12"/>
      <c r="V22" s="14"/>
      <c r="W22" s="14"/>
      <c r="X22" s="14"/>
    </row>
    <row r="23" spans="1:24" ht="18.399999999999999" customHeight="1" x14ac:dyDescent="0.2">
      <c r="A23" s="811"/>
      <c r="B23" s="831"/>
      <c r="C23" s="16" t="s">
        <v>126</v>
      </c>
      <c r="D23" s="831"/>
      <c r="E23" s="830"/>
      <c r="F23" s="830"/>
      <c r="G23" s="830"/>
      <c r="H23" s="830"/>
      <c r="I23" s="830"/>
      <c r="J23" s="830"/>
      <c r="K23" s="777"/>
      <c r="L23" s="768"/>
      <c r="M23" s="17" t="s">
        <v>129</v>
      </c>
      <c r="N23" s="18" t="s">
        <v>121</v>
      </c>
      <c r="O23" s="19" t="s">
        <v>122</v>
      </c>
      <c r="P23" s="22"/>
      <c r="Q23" s="825"/>
      <c r="R23" s="825"/>
      <c r="S23" s="825"/>
      <c r="T23" s="833"/>
      <c r="U23" s="12"/>
      <c r="V23" s="20"/>
      <c r="W23" s="14"/>
      <c r="X23" s="14"/>
    </row>
    <row r="24" spans="1:24" ht="18.399999999999999" customHeight="1" x14ac:dyDescent="0.2">
      <c r="A24" s="809"/>
      <c r="B24" s="771"/>
      <c r="C24" s="11" t="s">
        <v>129</v>
      </c>
      <c r="D24" s="746"/>
      <c r="E24" s="829"/>
      <c r="F24" s="829"/>
      <c r="G24" s="829"/>
      <c r="H24" s="829"/>
      <c r="I24" s="829"/>
      <c r="J24" s="829"/>
      <c r="K24" s="776"/>
      <c r="L24" s="769"/>
      <c r="M24" s="11" t="s">
        <v>129</v>
      </c>
      <c r="N24" s="826" t="s">
        <v>127</v>
      </c>
      <c r="O24" s="827"/>
      <c r="P24" s="10"/>
      <c r="Q24" s="824" t="s">
        <v>566</v>
      </c>
      <c r="R24" s="824" t="s">
        <v>566</v>
      </c>
      <c r="S24" s="824" t="s">
        <v>566</v>
      </c>
      <c r="T24" s="832"/>
      <c r="U24" s="12"/>
      <c r="V24" s="14"/>
      <c r="W24" s="14"/>
      <c r="X24" s="14"/>
    </row>
    <row r="25" spans="1:24" ht="18.399999999999999" customHeight="1" x14ac:dyDescent="0.2">
      <c r="A25" s="811"/>
      <c r="B25" s="831"/>
      <c r="C25" s="16" t="s">
        <v>126</v>
      </c>
      <c r="D25" s="831"/>
      <c r="E25" s="830"/>
      <c r="F25" s="830"/>
      <c r="G25" s="830"/>
      <c r="H25" s="830"/>
      <c r="I25" s="830"/>
      <c r="J25" s="830"/>
      <c r="K25" s="777"/>
      <c r="L25" s="768"/>
      <c r="M25" s="17" t="s">
        <v>129</v>
      </c>
      <c r="N25" s="18" t="s">
        <v>121</v>
      </c>
      <c r="O25" s="19" t="s">
        <v>122</v>
      </c>
      <c r="P25" s="15"/>
      <c r="Q25" s="825"/>
      <c r="R25" s="825"/>
      <c r="S25" s="825"/>
      <c r="T25" s="833"/>
      <c r="U25" s="12"/>
      <c r="V25" s="20"/>
      <c r="W25" s="14"/>
      <c r="X25" s="14"/>
    </row>
    <row r="26" spans="1:24" ht="18.399999999999999" customHeight="1" x14ac:dyDescent="0.2">
      <c r="A26" s="809"/>
      <c r="B26" s="771"/>
      <c r="C26" s="11" t="s">
        <v>129</v>
      </c>
      <c r="D26" s="771"/>
      <c r="E26" s="829"/>
      <c r="F26" s="829"/>
      <c r="G26" s="829"/>
      <c r="H26" s="829"/>
      <c r="I26" s="829"/>
      <c r="J26" s="829"/>
      <c r="K26" s="776"/>
      <c r="L26" s="769"/>
      <c r="M26" s="11" t="s">
        <v>129</v>
      </c>
      <c r="N26" s="826" t="s">
        <v>127</v>
      </c>
      <c r="O26" s="827"/>
      <c r="P26" s="22"/>
      <c r="Q26" s="824" t="s">
        <v>566</v>
      </c>
      <c r="R26" s="824" t="s">
        <v>566</v>
      </c>
      <c r="S26" s="824" t="s">
        <v>566</v>
      </c>
      <c r="T26" s="832"/>
      <c r="U26" s="12"/>
      <c r="V26" s="14"/>
      <c r="W26" s="14"/>
      <c r="X26" s="14"/>
    </row>
    <row r="27" spans="1:24" ht="18.399999999999999" customHeight="1" x14ac:dyDescent="0.2">
      <c r="A27" s="811"/>
      <c r="B27" s="831"/>
      <c r="C27" s="16" t="s">
        <v>126</v>
      </c>
      <c r="D27" s="831"/>
      <c r="E27" s="830"/>
      <c r="F27" s="830"/>
      <c r="G27" s="830"/>
      <c r="H27" s="830"/>
      <c r="I27" s="830"/>
      <c r="J27" s="830"/>
      <c r="K27" s="777"/>
      <c r="L27" s="768"/>
      <c r="M27" s="17" t="s">
        <v>129</v>
      </c>
      <c r="N27" s="18" t="s">
        <v>121</v>
      </c>
      <c r="O27" s="19" t="s">
        <v>122</v>
      </c>
      <c r="P27" s="22"/>
      <c r="Q27" s="825"/>
      <c r="R27" s="825"/>
      <c r="S27" s="825"/>
      <c r="T27" s="833"/>
      <c r="U27" s="12"/>
      <c r="V27" s="20"/>
      <c r="W27" s="14"/>
      <c r="X27" s="14"/>
    </row>
    <row r="28" spans="1:24" ht="18.399999999999999" customHeight="1" x14ac:dyDescent="0.2">
      <c r="A28" s="809"/>
      <c r="B28" s="771"/>
      <c r="C28" s="11" t="s">
        <v>129</v>
      </c>
      <c r="D28" s="746"/>
      <c r="E28" s="829"/>
      <c r="F28" s="829"/>
      <c r="G28" s="829"/>
      <c r="H28" s="829"/>
      <c r="I28" s="829"/>
      <c r="J28" s="829"/>
      <c r="K28" s="776"/>
      <c r="L28" s="769"/>
      <c r="M28" s="11" t="s">
        <v>129</v>
      </c>
      <c r="N28" s="826" t="s">
        <v>127</v>
      </c>
      <c r="O28" s="827"/>
      <c r="P28" s="10"/>
      <c r="Q28" s="824" t="s">
        <v>566</v>
      </c>
      <c r="R28" s="824" t="s">
        <v>566</v>
      </c>
      <c r="S28" s="824" t="s">
        <v>566</v>
      </c>
      <c r="T28" s="832"/>
      <c r="U28" s="12"/>
      <c r="V28" s="14"/>
      <c r="W28" s="14"/>
      <c r="X28" s="14"/>
    </row>
    <row r="29" spans="1:24" ht="18.399999999999999" customHeight="1" x14ac:dyDescent="0.2">
      <c r="A29" s="811"/>
      <c r="B29" s="831"/>
      <c r="C29" s="16" t="s">
        <v>126</v>
      </c>
      <c r="D29" s="831"/>
      <c r="E29" s="830"/>
      <c r="F29" s="830"/>
      <c r="G29" s="830"/>
      <c r="H29" s="830"/>
      <c r="I29" s="830"/>
      <c r="J29" s="830"/>
      <c r="K29" s="777"/>
      <c r="L29" s="768"/>
      <c r="M29" s="17" t="s">
        <v>129</v>
      </c>
      <c r="N29" s="18" t="s">
        <v>121</v>
      </c>
      <c r="O29" s="19" t="s">
        <v>122</v>
      </c>
      <c r="P29" s="15"/>
      <c r="Q29" s="825"/>
      <c r="R29" s="825"/>
      <c r="S29" s="825"/>
      <c r="T29" s="833"/>
      <c r="U29" s="12"/>
      <c r="V29" s="20"/>
      <c r="W29" s="14"/>
      <c r="X29" s="14"/>
    </row>
    <row r="30" spans="1:24" ht="18.399999999999999" customHeight="1" x14ac:dyDescent="0.2">
      <c r="A30" s="809"/>
      <c r="B30" s="771"/>
      <c r="C30" s="11" t="s">
        <v>129</v>
      </c>
      <c r="D30" s="746"/>
      <c r="E30" s="829"/>
      <c r="F30" s="829"/>
      <c r="G30" s="829"/>
      <c r="H30" s="829"/>
      <c r="I30" s="829"/>
      <c r="J30" s="829"/>
      <c r="K30" s="776"/>
      <c r="L30" s="769"/>
      <c r="M30" s="11" t="s">
        <v>129</v>
      </c>
      <c r="N30" s="826" t="s">
        <v>127</v>
      </c>
      <c r="O30" s="827"/>
      <c r="P30" s="22"/>
      <c r="Q30" s="824" t="s">
        <v>566</v>
      </c>
      <c r="R30" s="824" t="s">
        <v>566</v>
      </c>
      <c r="S30" s="824" t="s">
        <v>566</v>
      </c>
      <c r="T30" s="832"/>
      <c r="U30" s="12"/>
      <c r="V30" s="14"/>
      <c r="W30" s="14"/>
      <c r="X30" s="14"/>
    </row>
    <row r="31" spans="1:24" ht="18.399999999999999" customHeight="1" x14ac:dyDescent="0.2">
      <c r="A31" s="811"/>
      <c r="B31" s="831"/>
      <c r="C31" s="16" t="s">
        <v>126</v>
      </c>
      <c r="D31" s="831"/>
      <c r="E31" s="830"/>
      <c r="F31" s="830"/>
      <c r="G31" s="830"/>
      <c r="H31" s="830"/>
      <c r="I31" s="830"/>
      <c r="J31" s="830"/>
      <c r="K31" s="777"/>
      <c r="L31" s="768"/>
      <c r="M31" s="17" t="s">
        <v>129</v>
      </c>
      <c r="N31" s="18" t="s">
        <v>121</v>
      </c>
      <c r="O31" s="19" t="s">
        <v>122</v>
      </c>
      <c r="P31" s="22"/>
      <c r="Q31" s="825"/>
      <c r="R31" s="825"/>
      <c r="S31" s="825"/>
      <c r="T31" s="833"/>
      <c r="U31" s="12"/>
      <c r="V31" s="20"/>
      <c r="W31" s="14"/>
      <c r="X31" s="14"/>
    </row>
    <row r="32" spans="1:24" ht="18.399999999999999" customHeight="1" x14ac:dyDescent="0.2">
      <c r="A32" s="809"/>
      <c r="B32" s="771"/>
      <c r="C32" s="11" t="s">
        <v>129</v>
      </c>
      <c r="D32" s="746"/>
      <c r="E32" s="829"/>
      <c r="F32" s="829"/>
      <c r="G32" s="829"/>
      <c r="H32" s="829"/>
      <c r="I32" s="829"/>
      <c r="J32" s="829"/>
      <c r="K32" s="776"/>
      <c r="L32" s="769"/>
      <c r="M32" s="11" t="s">
        <v>129</v>
      </c>
      <c r="N32" s="826" t="s">
        <v>127</v>
      </c>
      <c r="O32" s="827"/>
      <c r="P32" s="10"/>
      <c r="Q32" s="824" t="s">
        <v>566</v>
      </c>
      <c r="R32" s="824" t="s">
        <v>566</v>
      </c>
      <c r="S32" s="824" t="s">
        <v>566</v>
      </c>
      <c r="T32" s="832"/>
      <c r="U32" s="12"/>
      <c r="V32" s="14"/>
      <c r="W32" s="14"/>
      <c r="X32" s="14"/>
    </row>
    <row r="33" spans="1:24" ht="18.399999999999999" customHeight="1" x14ac:dyDescent="0.2">
      <c r="A33" s="811"/>
      <c r="B33" s="831"/>
      <c r="C33" s="16" t="s">
        <v>126</v>
      </c>
      <c r="D33" s="831"/>
      <c r="E33" s="830"/>
      <c r="F33" s="830"/>
      <c r="G33" s="830"/>
      <c r="H33" s="830"/>
      <c r="I33" s="830"/>
      <c r="J33" s="830"/>
      <c r="K33" s="777"/>
      <c r="L33" s="768"/>
      <c r="M33" s="17" t="s">
        <v>129</v>
      </c>
      <c r="N33" s="18" t="s">
        <v>121</v>
      </c>
      <c r="O33" s="19" t="s">
        <v>122</v>
      </c>
      <c r="P33" s="15"/>
      <c r="Q33" s="825"/>
      <c r="R33" s="825"/>
      <c r="S33" s="825"/>
      <c r="T33" s="833"/>
      <c r="U33" s="12"/>
      <c r="V33" s="20"/>
      <c r="W33" s="14"/>
      <c r="X33" s="14"/>
    </row>
    <row r="34" spans="1:24" ht="18.399999999999999" customHeight="1" x14ac:dyDescent="0.2">
      <c r="A34" s="809"/>
      <c r="B34" s="771"/>
      <c r="C34" s="11" t="s">
        <v>129</v>
      </c>
      <c r="D34" s="746"/>
      <c r="E34" s="829"/>
      <c r="F34" s="829"/>
      <c r="G34" s="829"/>
      <c r="H34" s="829"/>
      <c r="I34" s="829"/>
      <c r="J34" s="829"/>
      <c r="K34" s="776"/>
      <c r="L34" s="769"/>
      <c r="M34" s="11" t="s">
        <v>129</v>
      </c>
      <c r="N34" s="826" t="s">
        <v>127</v>
      </c>
      <c r="O34" s="827"/>
      <c r="P34" s="22"/>
      <c r="Q34" s="824" t="s">
        <v>566</v>
      </c>
      <c r="R34" s="824" t="s">
        <v>566</v>
      </c>
      <c r="S34" s="824" t="s">
        <v>566</v>
      </c>
      <c r="T34" s="832"/>
      <c r="U34" s="12"/>
      <c r="V34" s="14"/>
      <c r="W34" s="14"/>
      <c r="X34" s="14"/>
    </row>
    <row r="35" spans="1:24" ht="18.399999999999999" customHeight="1" x14ac:dyDescent="0.2">
      <c r="A35" s="811"/>
      <c r="B35" s="831"/>
      <c r="C35" s="16" t="s">
        <v>126</v>
      </c>
      <c r="D35" s="831"/>
      <c r="E35" s="830"/>
      <c r="F35" s="830"/>
      <c r="G35" s="830"/>
      <c r="H35" s="830"/>
      <c r="I35" s="830"/>
      <c r="J35" s="830"/>
      <c r="K35" s="777"/>
      <c r="L35" s="768"/>
      <c r="M35" s="17" t="s">
        <v>129</v>
      </c>
      <c r="N35" s="18" t="s">
        <v>121</v>
      </c>
      <c r="O35" s="19" t="s">
        <v>122</v>
      </c>
      <c r="P35" s="22"/>
      <c r="Q35" s="825"/>
      <c r="R35" s="825"/>
      <c r="S35" s="825"/>
      <c r="T35" s="833"/>
      <c r="U35" s="12"/>
      <c r="V35" s="20"/>
      <c r="W35" s="14"/>
      <c r="X35" s="14"/>
    </row>
    <row r="36" spans="1:24" ht="18.399999999999999" customHeight="1" x14ac:dyDescent="0.2">
      <c r="A36" s="809"/>
      <c r="B36" s="771"/>
      <c r="C36" s="11" t="s">
        <v>129</v>
      </c>
      <c r="D36" s="746"/>
      <c r="E36" s="829"/>
      <c r="F36" s="829"/>
      <c r="G36" s="829"/>
      <c r="H36" s="829"/>
      <c r="I36" s="829"/>
      <c r="J36" s="829"/>
      <c r="K36" s="776"/>
      <c r="L36" s="769"/>
      <c r="M36" s="11" t="s">
        <v>129</v>
      </c>
      <c r="N36" s="826" t="s">
        <v>127</v>
      </c>
      <c r="O36" s="827"/>
      <c r="P36" s="10"/>
      <c r="Q36" s="824" t="s">
        <v>566</v>
      </c>
      <c r="R36" s="824" t="s">
        <v>566</v>
      </c>
      <c r="S36" s="824" t="s">
        <v>566</v>
      </c>
      <c r="T36" s="834"/>
      <c r="U36" s="12"/>
      <c r="V36" s="14"/>
      <c r="W36" s="14"/>
      <c r="X36" s="14"/>
    </row>
    <row r="37" spans="1:24" ht="18.399999999999999" customHeight="1" x14ac:dyDescent="0.2">
      <c r="A37" s="811"/>
      <c r="B37" s="831"/>
      <c r="C37" s="16" t="s">
        <v>126</v>
      </c>
      <c r="D37" s="831"/>
      <c r="E37" s="830"/>
      <c r="F37" s="830"/>
      <c r="G37" s="830"/>
      <c r="H37" s="830"/>
      <c r="I37" s="830"/>
      <c r="J37" s="830"/>
      <c r="K37" s="777"/>
      <c r="L37" s="768"/>
      <c r="M37" s="17" t="s">
        <v>129</v>
      </c>
      <c r="N37" s="18" t="s">
        <v>121</v>
      </c>
      <c r="O37" s="19" t="s">
        <v>122</v>
      </c>
      <c r="P37" s="15"/>
      <c r="Q37" s="825"/>
      <c r="R37" s="825"/>
      <c r="S37" s="825"/>
      <c r="T37" s="836"/>
      <c r="U37" s="12"/>
      <c r="V37" s="20"/>
      <c r="W37" s="14"/>
      <c r="X37" s="14"/>
    </row>
    <row r="38" spans="1:24" ht="18.399999999999999" customHeight="1" x14ac:dyDescent="0.2">
      <c r="A38" s="809"/>
      <c r="B38" s="771"/>
      <c r="C38" s="11" t="s">
        <v>129</v>
      </c>
      <c r="D38" s="746"/>
      <c r="E38" s="829"/>
      <c r="F38" s="829"/>
      <c r="G38" s="829"/>
      <c r="H38" s="829"/>
      <c r="I38" s="829"/>
      <c r="J38" s="829"/>
      <c r="K38" s="776"/>
      <c r="L38" s="769"/>
      <c r="M38" s="11" t="s">
        <v>129</v>
      </c>
      <c r="N38" s="826" t="s">
        <v>127</v>
      </c>
      <c r="O38" s="827"/>
      <c r="P38" s="22"/>
      <c r="Q38" s="824" t="s">
        <v>566</v>
      </c>
      <c r="R38" s="824" t="s">
        <v>566</v>
      </c>
      <c r="S38" s="824" t="s">
        <v>566</v>
      </c>
      <c r="T38" s="834"/>
      <c r="U38" s="12"/>
      <c r="V38" s="20"/>
      <c r="W38" s="14"/>
      <c r="X38" s="14"/>
    </row>
    <row r="39" spans="1:24" ht="18.399999999999999" customHeight="1" x14ac:dyDescent="0.2">
      <c r="A39" s="811"/>
      <c r="B39" s="831"/>
      <c r="C39" s="16" t="s">
        <v>126</v>
      </c>
      <c r="D39" s="831"/>
      <c r="E39" s="830"/>
      <c r="F39" s="830"/>
      <c r="G39" s="830"/>
      <c r="H39" s="830"/>
      <c r="I39" s="830"/>
      <c r="J39" s="830"/>
      <c r="K39" s="777"/>
      <c r="L39" s="768"/>
      <c r="M39" s="17" t="s">
        <v>129</v>
      </c>
      <c r="N39" s="18" t="s">
        <v>121</v>
      </c>
      <c r="O39" s="19" t="s">
        <v>122</v>
      </c>
      <c r="P39" s="22"/>
      <c r="Q39" s="825"/>
      <c r="R39" s="825"/>
      <c r="S39" s="825"/>
      <c r="T39" s="836"/>
      <c r="U39" s="12"/>
      <c r="V39" s="20"/>
      <c r="W39" s="14"/>
      <c r="X39" s="14"/>
    </row>
    <row r="40" spans="1:24" ht="18.399999999999999" customHeight="1" x14ac:dyDescent="0.2">
      <c r="A40" s="809"/>
      <c r="B40" s="771"/>
      <c r="C40" s="11" t="s">
        <v>128</v>
      </c>
      <c r="D40" s="771"/>
      <c r="E40" s="829"/>
      <c r="F40" s="829"/>
      <c r="G40" s="829"/>
      <c r="H40" s="829"/>
      <c r="I40" s="829"/>
      <c r="J40" s="829"/>
      <c r="K40" s="776"/>
      <c r="L40" s="769"/>
      <c r="M40" s="21" t="s">
        <v>128</v>
      </c>
      <c r="N40" s="826" t="s">
        <v>127</v>
      </c>
      <c r="O40" s="827"/>
      <c r="P40" s="10"/>
      <c r="Q40" s="824" t="s">
        <v>566</v>
      </c>
      <c r="R40" s="824" t="s">
        <v>566</v>
      </c>
      <c r="S40" s="824" t="s">
        <v>566</v>
      </c>
      <c r="T40" s="834"/>
      <c r="U40" s="12"/>
      <c r="V40" s="14"/>
      <c r="W40" s="14"/>
      <c r="X40" s="14"/>
    </row>
    <row r="41" spans="1:24" ht="18.399999999999999" customHeight="1" x14ac:dyDescent="0.2">
      <c r="A41" s="812"/>
      <c r="B41" s="748"/>
      <c r="C41" s="28" t="s">
        <v>126</v>
      </c>
      <c r="D41" s="748"/>
      <c r="E41" s="837"/>
      <c r="F41" s="837"/>
      <c r="G41" s="837"/>
      <c r="H41" s="837"/>
      <c r="I41" s="837"/>
      <c r="J41" s="837"/>
      <c r="K41" s="750"/>
      <c r="L41" s="770"/>
      <c r="M41" s="24" t="s">
        <v>128</v>
      </c>
      <c r="N41" s="72" t="s">
        <v>121</v>
      </c>
      <c r="O41" s="73" t="s">
        <v>122</v>
      </c>
      <c r="P41" s="23"/>
      <c r="Q41" s="825"/>
      <c r="R41" s="825"/>
      <c r="S41" s="825"/>
      <c r="T41" s="835"/>
      <c r="U41" s="12"/>
      <c r="V41" s="20"/>
      <c r="W41" s="14"/>
      <c r="X41" s="14"/>
    </row>
    <row r="42" spans="1:24" ht="17.25" customHeight="1" x14ac:dyDescent="0.2">
      <c r="A42" s="846" t="s">
        <v>585</v>
      </c>
      <c r="B42" s="847"/>
      <c r="C42" s="847"/>
      <c r="D42" s="847"/>
      <c r="E42" s="847"/>
      <c r="F42" s="847"/>
      <c r="G42" s="847"/>
      <c r="H42" s="847"/>
      <c r="I42" s="847"/>
      <c r="J42" s="847"/>
      <c r="K42" s="847"/>
      <c r="L42" s="847"/>
      <c r="M42" s="847"/>
      <c r="N42" s="847"/>
      <c r="O42" s="847"/>
      <c r="P42" s="847"/>
      <c r="Q42" s="847"/>
      <c r="R42" s="847"/>
      <c r="S42" s="847"/>
      <c r="T42" s="847"/>
    </row>
    <row r="43" spans="1:24" ht="30" customHeight="1" x14ac:dyDescent="0.2">
      <c r="A43" s="848"/>
      <c r="B43" s="848"/>
      <c r="C43" s="848"/>
      <c r="D43" s="848"/>
      <c r="E43" s="848"/>
      <c r="F43" s="848"/>
      <c r="G43" s="848"/>
      <c r="H43" s="848"/>
      <c r="I43" s="848"/>
      <c r="J43" s="848"/>
      <c r="K43" s="848"/>
      <c r="L43" s="848"/>
      <c r="M43" s="848"/>
      <c r="N43" s="848"/>
      <c r="O43" s="848"/>
      <c r="P43" s="848"/>
      <c r="Q43" s="848"/>
      <c r="R43" s="848"/>
      <c r="S43" s="848"/>
      <c r="T43" s="848"/>
    </row>
  </sheetData>
  <mergeCells count="270">
    <mergeCell ref="Q9:Q11"/>
    <mergeCell ref="P1:T1"/>
    <mergeCell ref="S5:T5"/>
    <mergeCell ref="S2:T2"/>
    <mergeCell ref="Q2:R2"/>
    <mergeCell ref="Q3:R3"/>
    <mergeCell ref="Q4:R4"/>
    <mergeCell ref="Q5:R5"/>
    <mergeCell ref="S3:T3"/>
    <mergeCell ref="S4:T4"/>
    <mergeCell ref="T7:T11"/>
    <mergeCell ref="A42:T43"/>
    <mergeCell ref="J8:J11"/>
    <mergeCell ref="G8:G11"/>
    <mergeCell ref="F8:F11"/>
    <mergeCell ref="E8:E11"/>
    <mergeCell ref="I8:I11"/>
    <mergeCell ref="A7:A11"/>
    <mergeCell ref="B7:B11"/>
    <mergeCell ref="C7:C11"/>
    <mergeCell ref="D7:D11"/>
    <mergeCell ref="A14:A15"/>
    <mergeCell ref="B12:B13"/>
    <mergeCell ref="B14:B15"/>
    <mergeCell ref="D14:D15"/>
    <mergeCell ref="D12:D13"/>
    <mergeCell ref="R12:R13"/>
    <mergeCell ref="H12:H13"/>
    <mergeCell ref="I14:I15"/>
    <mergeCell ref="J14:J15"/>
    <mergeCell ref="R14:R15"/>
    <mergeCell ref="Q7:S8"/>
    <mergeCell ref="L7:L11"/>
    <mergeCell ref="A12:A13"/>
    <mergeCell ref="L12:L13"/>
    <mergeCell ref="E7:J7"/>
    <mergeCell ref="K7:K11"/>
    <mergeCell ref="M7:M11"/>
    <mergeCell ref="P7:P11"/>
    <mergeCell ref="H8:H11"/>
    <mergeCell ref="N7:O8"/>
    <mergeCell ref="N9:O11"/>
    <mergeCell ref="A40:A41"/>
    <mergeCell ref="B40:B41"/>
    <mergeCell ref="A30:A31"/>
    <mergeCell ref="A26:A27"/>
    <mergeCell ref="A28:A29"/>
    <mergeCell ref="A32:A33"/>
    <mergeCell ref="A34:A35"/>
    <mergeCell ref="A36:A37"/>
    <mergeCell ref="B36:B37"/>
    <mergeCell ref="A38:A39"/>
    <mergeCell ref="D18:D19"/>
    <mergeCell ref="D22:D23"/>
    <mergeCell ref="D24:D25"/>
    <mergeCell ref="D26:D27"/>
    <mergeCell ref="B24:B25"/>
    <mergeCell ref="B28:B29"/>
    <mergeCell ref="B26:B27"/>
    <mergeCell ref="D20:D21"/>
    <mergeCell ref="D28:D29"/>
    <mergeCell ref="B16:B17"/>
    <mergeCell ref="B18:B19"/>
    <mergeCell ref="B20:B21"/>
    <mergeCell ref="B22:B23"/>
    <mergeCell ref="G12:G13"/>
    <mergeCell ref="E18:E19"/>
    <mergeCell ref="F18:F19"/>
    <mergeCell ref="G18:G19"/>
    <mergeCell ref="F28:F29"/>
    <mergeCell ref="E26:E27"/>
    <mergeCell ref="F22:F23"/>
    <mergeCell ref="G22:G23"/>
    <mergeCell ref="F26:F27"/>
    <mergeCell ref="D16:D17"/>
    <mergeCell ref="E16:E17"/>
    <mergeCell ref="F16:F17"/>
    <mergeCell ref="G16:G17"/>
    <mergeCell ref="E20:E21"/>
    <mergeCell ref="G20:G21"/>
    <mergeCell ref="J12:J13"/>
    <mergeCell ref="E14:E15"/>
    <mergeCell ref="F14:F15"/>
    <mergeCell ref="G14:G15"/>
    <mergeCell ref="H14:H15"/>
    <mergeCell ref="K14:K15"/>
    <mergeCell ref="I12:I13"/>
    <mergeCell ref="E12:E13"/>
    <mergeCell ref="F12:F13"/>
    <mergeCell ref="J36:J37"/>
    <mergeCell ref="K36:K37"/>
    <mergeCell ref="K28:K29"/>
    <mergeCell ref="L28:L29"/>
    <mergeCell ref="L24:L25"/>
    <mergeCell ref="K24:K25"/>
    <mergeCell ref="L22:L23"/>
    <mergeCell ref="L26:L27"/>
    <mergeCell ref="H16:H17"/>
    <mergeCell ref="I16:I17"/>
    <mergeCell ref="J16:J17"/>
    <mergeCell ref="K16:K17"/>
    <mergeCell ref="L16:L17"/>
    <mergeCell ref="I24:I25"/>
    <mergeCell ref="I20:I21"/>
    <mergeCell ref="H20:H21"/>
    <mergeCell ref="J22:J23"/>
    <mergeCell ref="H24:H25"/>
    <mergeCell ref="L18:L19"/>
    <mergeCell ref="H18:H19"/>
    <mergeCell ref="I18:I19"/>
    <mergeCell ref="J20:J21"/>
    <mergeCell ref="J18:J19"/>
    <mergeCell ref="K18:K19"/>
    <mergeCell ref="E36:E37"/>
    <mergeCell ref="F36:F37"/>
    <mergeCell ref="G36:G37"/>
    <mergeCell ref="I34:I35"/>
    <mergeCell ref="G32:G33"/>
    <mergeCell ref="F32:F33"/>
    <mergeCell ref="H32:H33"/>
    <mergeCell ref="E32:E33"/>
    <mergeCell ref="E34:E35"/>
    <mergeCell ref="G34:G35"/>
    <mergeCell ref="H36:H37"/>
    <mergeCell ref="I36:I37"/>
    <mergeCell ref="F34:F35"/>
    <mergeCell ref="I32:I33"/>
    <mergeCell ref="D40:D41"/>
    <mergeCell ref="E40:E41"/>
    <mergeCell ref="K40:K41"/>
    <mergeCell ref="L38:L39"/>
    <mergeCell ref="D38:D39"/>
    <mergeCell ref="E38:E39"/>
    <mergeCell ref="F38:F39"/>
    <mergeCell ref="G38:G39"/>
    <mergeCell ref="F40:F41"/>
    <mergeCell ref="G40:G41"/>
    <mergeCell ref="I40:I41"/>
    <mergeCell ref="J40:J41"/>
    <mergeCell ref="H38:H39"/>
    <mergeCell ref="I38:I39"/>
    <mergeCell ref="H40:H41"/>
    <mergeCell ref="J38:J39"/>
    <mergeCell ref="K38:K39"/>
    <mergeCell ref="B38:B39"/>
    <mergeCell ref="Q12:Q13"/>
    <mergeCell ref="Q14:Q15"/>
    <mergeCell ref="N12:O12"/>
    <mergeCell ref="N14:O14"/>
    <mergeCell ref="Q16:Q17"/>
    <mergeCell ref="D36:D37"/>
    <mergeCell ref="B32:B33"/>
    <mergeCell ref="B30:B31"/>
    <mergeCell ref="B34:B35"/>
    <mergeCell ref="Q34:Q35"/>
    <mergeCell ref="E30:E31"/>
    <mergeCell ref="E28:E29"/>
    <mergeCell ref="H34:H35"/>
    <mergeCell ref="G30:G31"/>
    <mergeCell ref="J34:J35"/>
    <mergeCell ref="K34:K35"/>
    <mergeCell ref="L34:L35"/>
    <mergeCell ref="H28:H29"/>
    <mergeCell ref="K32:K33"/>
    <mergeCell ref="L32:L33"/>
    <mergeCell ref="L30:L31"/>
    <mergeCell ref="K26:K27"/>
    <mergeCell ref="K30:K31"/>
    <mergeCell ref="T30:T31"/>
    <mergeCell ref="S32:S33"/>
    <mergeCell ref="T32:T33"/>
    <mergeCell ref="R22:R23"/>
    <mergeCell ref="R24:R25"/>
    <mergeCell ref="S36:S37"/>
    <mergeCell ref="T36:T37"/>
    <mergeCell ref="S24:S25"/>
    <mergeCell ref="T24:T25"/>
    <mergeCell ref="S26:S27"/>
    <mergeCell ref="T26:T27"/>
    <mergeCell ref="R36:R37"/>
    <mergeCell ref="S28:S29"/>
    <mergeCell ref="T28:T29"/>
    <mergeCell ref="S30:S31"/>
    <mergeCell ref="R26:R27"/>
    <mergeCell ref="R30:R31"/>
    <mergeCell ref="R32:R33"/>
    <mergeCell ref="R28:R29"/>
    <mergeCell ref="D34:D35"/>
    <mergeCell ref="Q20:Q21"/>
    <mergeCell ref="Q22:Q23"/>
    <mergeCell ref="Q24:Q25"/>
    <mergeCell ref="Q26:Q27"/>
    <mergeCell ref="F30:F31"/>
    <mergeCell ref="D32:D33"/>
    <mergeCell ref="Q28:Q29"/>
    <mergeCell ref="Q30:Q31"/>
    <mergeCell ref="H30:H31"/>
    <mergeCell ref="I30:I31"/>
    <mergeCell ref="J30:J31"/>
    <mergeCell ref="J32:J33"/>
    <mergeCell ref="G28:G29"/>
    <mergeCell ref="G26:G27"/>
    <mergeCell ref="H26:H27"/>
    <mergeCell ref="I26:I27"/>
    <mergeCell ref="I28:I29"/>
    <mergeCell ref="J28:J29"/>
    <mergeCell ref="J26:J27"/>
    <mergeCell ref="L20:L21"/>
    <mergeCell ref="H22:H23"/>
    <mergeCell ref="K20:K21"/>
    <mergeCell ref="F24:F25"/>
    <mergeCell ref="S12:S13"/>
    <mergeCell ref="T12:T13"/>
    <mergeCell ref="S14:S15"/>
    <mergeCell ref="T14:T15"/>
    <mergeCell ref="S16:S17"/>
    <mergeCell ref="T16:T17"/>
    <mergeCell ref="S18:S19"/>
    <mergeCell ref="N20:O20"/>
    <mergeCell ref="N22:O22"/>
    <mergeCell ref="S20:S21"/>
    <mergeCell ref="T20:T21"/>
    <mergeCell ref="T18:T19"/>
    <mergeCell ref="R16:R17"/>
    <mergeCell ref="R18:R19"/>
    <mergeCell ref="R20:R21"/>
    <mergeCell ref="S22:S23"/>
    <mergeCell ref="T22:T23"/>
    <mergeCell ref="Q38:Q39"/>
    <mergeCell ref="Q36:Q37"/>
    <mergeCell ref="L40:L41"/>
    <mergeCell ref="R40:R41"/>
    <mergeCell ref="T34:T35"/>
    <mergeCell ref="N34:O34"/>
    <mergeCell ref="N36:O36"/>
    <mergeCell ref="L36:L37"/>
    <mergeCell ref="N38:O38"/>
    <mergeCell ref="Q40:Q41"/>
    <mergeCell ref="N40:O40"/>
    <mergeCell ref="R38:R39"/>
    <mergeCell ref="S40:S41"/>
    <mergeCell ref="T40:T41"/>
    <mergeCell ref="S38:S39"/>
    <mergeCell ref="T38:T39"/>
    <mergeCell ref="S34:S35"/>
    <mergeCell ref="R34:R35"/>
    <mergeCell ref="Q32:Q33"/>
    <mergeCell ref="N30:O30"/>
    <mergeCell ref="N32:O32"/>
    <mergeCell ref="Q18:Q19"/>
    <mergeCell ref="A1:C1"/>
    <mergeCell ref="N24:O24"/>
    <mergeCell ref="N26:O26"/>
    <mergeCell ref="N28:O28"/>
    <mergeCell ref="A16:A17"/>
    <mergeCell ref="A18:A19"/>
    <mergeCell ref="A20:A21"/>
    <mergeCell ref="A22:A23"/>
    <mergeCell ref="N16:O16"/>
    <mergeCell ref="N18:O18"/>
    <mergeCell ref="A24:A25"/>
    <mergeCell ref="E22:E23"/>
    <mergeCell ref="J24:J25"/>
    <mergeCell ref="E24:E25"/>
    <mergeCell ref="I22:I23"/>
    <mergeCell ref="K22:K23"/>
    <mergeCell ref="D30:D31"/>
    <mergeCell ref="L14:L15"/>
    <mergeCell ref="G24:G25"/>
    <mergeCell ref="F20:F21"/>
  </mergeCells>
  <phoneticPr fontId="13"/>
  <dataValidations count="1">
    <dataValidation type="list" allowBlank="1" showInputMessage="1" showErrorMessage="1" sqref="Q12:S41" xr:uid="{00000000-0002-0000-0500-000000000000}">
      <formula1>"有・無,有,無"</formula1>
    </dataValidation>
  </dataValidations>
  <printOptions horizontalCentered="1" verticalCentered="1"/>
  <pageMargins left="0.51181102362204722" right="0.31496062992125984" top="0.59055118110236227" bottom="0.31496062992125984" header="0.51181102362204722" footer="0.15748031496062992"/>
  <pageSetup paperSize="9" scale="73" orientation="landscape" blackAndWhite="1" useFirstPageNumber="1" r:id="rId1"/>
  <headerFooter alignWithMargins="0">
    <oddFooter>&amp;C- 4 -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pageSetUpPr fitToPage="1"/>
  </sheetPr>
  <dimension ref="A1:P53"/>
  <sheetViews>
    <sheetView showGridLines="0" showZeros="0" zoomScale="80" zoomScaleNormal="80" zoomScalePageLayoutView="75" workbookViewId="0">
      <selection activeCell="L24" sqref="L24:M24"/>
    </sheetView>
  </sheetViews>
  <sheetFormatPr defaultColWidth="10.296875" defaultRowHeight="12" x14ac:dyDescent="0.2"/>
  <cols>
    <col min="1" max="2" width="18.69921875" style="112" customWidth="1"/>
    <col min="3" max="4" width="5.69921875" style="112" customWidth="1"/>
    <col min="5" max="5" width="16.69921875" style="112" customWidth="1"/>
    <col min="6" max="6" width="13.296875" style="112" customWidth="1"/>
    <col min="7" max="7" width="15.3984375" style="112" customWidth="1"/>
    <col min="8" max="8" width="14.3984375" style="112" customWidth="1"/>
    <col min="9" max="9" width="1.8984375" style="112" customWidth="1"/>
    <col min="10" max="10" width="25.8984375" style="112" customWidth="1"/>
    <col min="11" max="11" width="1.8984375" style="112" customWidth="1"/>
    <col min="12" max="12" width="24.69921875" style="112" customWidth="1"/>
    <col min="13" max="13" width="49.09765625" style="112" customWidth="1"/>
    <col min="14" max="16384" width="10.296875" style="112"/>
  </cols>
  <sheetData>
    <row r="1" spans="1:16" ht="40.5" customHeight="1" x14ac:dyDescent="0.2">
      <c r="A1" s="883" t="s">
        <v>287</v>
      </c>
      <c r="B1" s="883"/>
      <c r="C1" s="883"/>
      <c r="D1" s="883"/>
      <c r="P1" s="117"/>
    </row>
    <row r="2" spans="1:16" ht="12.75" customHeight="1" x14ac:dyDescent="0.2">
      <c r="M2" s="613">
        <f>表紙!E17</f>
        <v>0</v>
      </c>
    </row>
    <row r="3" spans="1:16" ht="28.5" customHeight="1" x14ac:dyDescent="0.2">
      <c r="A3" s="600" t="s">
        <v>174</v>
      </c>
      <c r="B3" s="602" t="s">
        <v>175</v>
      </c>
      <c r="C3" s="598" t="s">
        <v>176</v>
      </c>
      <c r="D3" s="598" t="s">
        <v>177</v>
      </c>
      <c r="E3" s="601" t="s">
        <v>178</v>
      </c>
      <c r="F3" s="601" t="s">
        <v>179</v>
      </c>
      <c r="G3" s="599" t="s">
        <v>586</v>
      </c>
      <c r="H3" s="881" t="s">
        <v>180</v>
      </c>
      <c r="I3" s="882"/>
      <c r="J3" s="601" t="s">
        <v>181</v>
      </c>
      <c r="K3" s="884" t="s">
        <v>182</v>
      </c>
      <c r="L3" s="885"/>
      <c r="M3" s="886"/>
    </row>
    <row r="4" spans="1:16" ht="25.5" customHeight="1" x14ac:dyDescent="0.2">
      <c r="A4" s="142"/>
      <c r="B4" s="143"/>
      <c r="C4" s="143"/>
      <c r="D4" s="143"/>
      <c r="E4" s="144"/>
      <c r="F4" s="145" t="str">
        <f t="shared" ref="F4:F29" si="0">IF(E4="","",DATEDIF(E4,$M$2,"y"))</f>
        <v/>
      </c>
      <c r="G4" s="146"/>
      <c r="H4" s="147"/>
      <c r="I4" s="148"/>
      <c r="J4" s="143"/>
      <c r="K4" s="149"/>
      <c r="L4" s="887"/>
      <c r="M4" s="888"/>
    </row>
    <row r="5" spans="1:16" ht="25.5" customHeight="1" x14ac:dyDescent="0.2">
      <c r="A5" s="118"/>
      <c r="B5" s="119"/>
      <c r="C5" s="119"/>
      <c r="D5" s="119"/>
      <c r="E5" s="120"/>
      <c r="F5" s="121" t="str">
        <f t="shared" si="0"/>
        <v/>
      </c>
      <c r="G5" s="122"/>
      <c r="H5" s="123"/>
      <c r="I5" s="124"/>
      <c r="J5" s="119"/>
      <c r="K5" s="127"/>
      <c r="L5" s="877"/>
      <c r="M5" s="878"/>
    </row>
    <row r="6" spans="1:16" ht="25.5" customHeight="1" x14ac:dyDescent="0.2">
      <c r="A6" s="118"/>
      <c r="B6" s="119"/>
      <c r="C6" s="119"/>
      <c r="D6" s="119"/>
      <c r="E6" s="120"/>
      <c r="F6" s="121" t="str">
        <f t="shared" si="0"/>
        <v/>
      </c>
      <c r="G6" s="122"/>
      <c r="H6" s="123"/>
      <c r="I6" s="124"/>
      <c r="J6" s="119"/>
      <c r="K6" s="125"/>
      <c r="L6" s="877"/>
      <c r="M6" s="878"/>
    </row>
    <row r="7" spans="1:16" ht="25.5" customHeight="1" x14ac:dyDescent="0.2">
      <c r="A7" s="118"/>
      <c r="B7" s="119"/>
      <c r="C7" s="119"/>
      <c r="D7" s="119"/>
      <c r="E7" s="120"/>
      <c r="F7" s="121" t="str">
        <f t="shared" si="0"/>
        <v/>
      </c>
      <c r="G7" s="122"/>
      <c r="H7" s="123"/>
      <c r="I7" s="124"/>
      <c r="J7" s="119"/>
      <c r="K7" s="125"/>
      <c r="L7" s="877"/>
      <c r="M7" s="878"/>
    </row>
    <row r="8" spans="1:16" ht="25.5" customHeight="1" x14ac:dyDescent="0.2">
      <c r="A8" s="118"/>
      <c r="B8" s="119"/>
      <c r="C8" s="119"/>
      <c r="D8" s="119"/>
      <c r="E8" s="120"/>
      <c r="F8" s="121" t="str">
        <f t="shared" si="0"/>
        <v/>
      </c>
      <c r="G8" s="122"/>
      <c r="H8" s="123"/>
      <c r="I8" s="124"/>
      <c r="J8" s="119"/>
      <c r="K8" s="125"/>
      <c r="L8" s="877"/>
      <c r="M8" s="878"/>
    </row>
    <row r="9" spans="1:16" ht="25.5" customHeight="1" x14ac:dyDescent="0.2">
      <c r="A9" s="118"/>
      <c r="B9" s="119"/>
      <c r="C9" s="119"/>
      <c r="D9" s="119"/>
      <c r="E9" s="120"/>
      <c r="F9" s="121" t="str">
        <f t="shared" si="0"/>
        <v/>
      </c>
      <c r="G9" s="122"/>
      <c r="H9" s="123"/>
      <c r="I9" s="124"/>
      <c r="J9" s="119"/>
      <c r="K9" s="125"/>
      <c r="L9" s="877"/>
      <c r="M9" s="878"/>
    </row>
    <row r="10" spans="1:16" ht="25.5" customHeight="1" x14ac:dyDescent="0.2">
      <c r="A10" s="118"/>
      <c r="B10" s="119"/>
      <c r="C10" s="128"/>
      <c r="D10" s="128"/>
      <c r="E10" s="128"/>
      <c r="F10" s="121" t="str">
        <f t="shared" si="0"/>
        <v/>
      </c>
      <c r="G10" s="122"/>
      <c r="H10" s="129"/>
      <c r="I10" s="126"/>
      <c r="J10" s="128"/>
      <c r="K10" s="129"/>
      <c r="L10" s="877"/>
      <c r="M10" s="878"/>
    </row>
    <row r="11" spans="1:16" ht="25.5" customHeight="1" x14ac:dyDescent="0.2">
      <c r="A11" s="118"/>
      <c r="B11" s="119"/>
      <c r="C11" s="128"/>
      <c r="D11" s="128"/>
      <c r="E11" s="128"/>
      <c r="F11" s="121" t="str">
        <f t="shared" si="0"/>
        <v/>
      </c>
      <c r="G11" s="122"/>
      <c r="H11" s="129"/>
      <c r="I11" s="126"/>
      <c r="J11" s="128"/>
      <c r="K11" s="129"/>
      <c r="L11" s="877"/>
      <c r="M11" s="878"/>
    </row>
    <row r="12" spans="1:16" ht="25.5" customHeight="1" x14ac:dyDescent="0.2">
      <c r="A12" s="118"/>
      <c r="B12" s="119"/>
      <c r="C12" s="128"/>
      <c r="D12" s="128"/>
      <c r="E12" s="128"/>
      <c r="F12" s="121" t="str">
        <f t="shared" si="0"/>
        <v/>
      </c>
      <c r="G12" s="122"/>
      <c r="H12" s="129"/>
      <c r="I12" s="126"/>
      <c r="J12" s="128"/>
      <c r="K12" s="129"/>
      <c r="L12" s="877"/>
      <c r="M12" s="878"/>
    </row>
    <row r="13" spans="1:16" ht="25.5" customHeight="1" x14ac:dyDescent="0.2">
      <c r="A13" s="118"/>
      <c r="B13" s="119"/>
      <c r="C13" s="128"/>
      <c r="D13" s="128"/>
      <c r="E13" s="128"/>
      <c r="F13" s="121" t="str">
        <f t="shared" si="0"/>
        <v/>
      </c>
      <c r="G13" s="122"/>
      <c r="H13" s="129"/>
      <c r="I13" s="126"/>
      <c r="J13" s="128"/>
      <c r="K13" s="129"/>
      <c r="L13" s="877"/>
      <c r="M13" s="878"/>
    </row>
    <row r="14" spans="1:16" ht="25.5" customHeight="1" x14ac:dyDescent="0.2">
      <c r="A14" s="118"/>
      <c r="B14" s="119"/>
      <c r="C14" s="128"/>
      <c r="D14" s="128"/>
      <c r="E14" s="128"/>
      <c r="F14" s="121" t="str">
        <f t="shared" si="0"/>
        <v/>
      </c>
      <c r="G14" s="122"/>
      <c r="H14" s="129"/>
      <c r="I14" s="126"/>
      <c r="J14" s="128"/>
      <c r="K14" s="129"/>
      <c r="L14" s="877"/>
      <c r="M14" s="878"/>
    </row>
    <row r="15" spans="1:16" ht="25.5" customHeight="1" x14ac:dyDescent="0.2">
      <c r="A15" s="118"/>
      <c r="B15" s="119"/>
      <c r="C15" s="128"/>
      <c r="D15" s="128"/>
      <c r="E15" s="128"/>
      <c r="F15" s="121" t="str">
        <f t="shared" si="0"/>
        <v/>
      </c>
      <c r="G15" s="122"/>
      <c r="H15" s="129"/>
      <c r="I15" s="126"/>
      <c r="J15" s="128"/>
      <c r="K15" s="129"/>
      <c r="L15" s="877"/>
      <c r="M15" s="878"/>
    </row>
    <row r="16" spans="1:16" ht="25.5" customHeight="1" x14ac:dyDescent="0.2">
      <c r="A16" s="118"/>
      <c r="B16" s="119"/>
      <c r="C16" s="128"/>
      <c r="D16" s="128"/>
      <c r="E16" s="128"/>
      <c r="F16" s="121" t="str">
        <f t="shared" si="0"/>
        <v/>
      </c>
      <c r="G16" s="122"/>
      <c r="H16" s="129"/>
      <c r="I16" s="126"/>
      <c r="J16" s="128"/>
      <c r="K16" s="129"/>
      <c r="L16" s="877"/>
      <c r="M16" s="878"/>
    </row>
    <row r="17" spans="1:13" ht="25.5" customHeight="1" x14ac:dyDescent="0.2">
      <c r="A17" s="118"/>
      <c r="B17" s="119"/>
      <c r="C17" s="128"/>
      <c r="D17" s="128"/>
      <c r="E17" s="128"/>
      <c r="F17" s="121" t="str">
        <f t="shared" si="0"/>
        <v/>
      </c>
      <c r="G17" s="122"/>
      <c r="H17" s="129"/>
      <c r="I17" s="126"/>
      <c r="J17" s="128"/>
      <c r="K17" s="129"/>
      <c r="L17" s="877"/>
      <c r="M17" s="878"/>
    </row>
    <row r="18" spans="1:13" ht="25.5" customHeight="1" x14ac:dyDescent="0.2">
      <c r="A18" s="118"/>
      <c r="B18" s="119"/>
      <c r="C18" s="128"/>
      <c r="D18" s="128"/>
      <c r="E18" s="128"/>
      <c r="F18" s="121" t="str">
        <f t="shared" si="0"/>
        <v/>
      </c>
      <c r="G18" s="122"/>
      <c r="H18" s="129"/>
      <c r="I18" s="126"/>
      <c r="J18" s="128"/>
      <c r="K18" s="129"/>
      <c r="L18" s="877"/>
      <c r="M18" s="878"/>
    </row>
    <row r="19" spans="1:13" ht="25.5" customHeight="1" x14ac:dyDescent="0.2">
      <c r="A19" s="118"/>
      <c r="B19" s="119"/>
      <c r="C19" s="128"/>
      <c r="D19" s="128"/>
      <c r="E19" s="128"/>
      <c r="F19" s="121" t="str">
        <f t="shared" si="0"/>
        <v/>
      </c>
      <c r="G19" s="122"/>
      <c r="H19" s="129"/>
      <c r="I19" s="126"/>
      <c r="J19" s="128"/>
      <c r="K19" s="129"/>
      <c r="L19" s="877"/>
      <c r="M19" s="878"/>
    </row>
    <row r="20" spans="1:13" ht="25.5" customHeight="1" x14ac:dyDescent="0.2">
      <c r="A20" s="118"/>
      <c r="B20" s="119"/>
      <c r="C20" s="128"/>
      <c r="D20" s="128"/>
      <c r="E20" s="128"/>
      <c r="F20" s="121" t="str">
        <f t="shared" si="0"/>
        <v/>
      </c>
      <c r="G20" s="122"/>
      <c r="H20" s="129"/>
      <c r="I20" s="126"/>
      <c r="J20" s="128"/>
      <c r="K20" s="129"/>
      <c r="L20" s="877"/>
      <c r="M20" s="878"/>
    </row>
    <row r="21" spans="1:13" ht="25.5" customHeight="1" x14ac:dyDescent="0.2">
      <c r="A21" s="118"/>
      <c r="B21" s="119"/>
      <c r="C21" s="128"/>
      <c r="D21" s="128"/>
      <c r="E21" s="128"/>
      <c r="F21" s="121" t="str">
        <f t="shared" si="0"/>
        <v/>
      </c>
      <c r="G21" s="122"/>
      <c r="H21" s="129"/>
      <c r="I21" s="126"/>
      <c r="J21" s="128"/>
      <c r="K21" s="129"/>
      <c r="L21" s="877"/>
      <c r="M21" s="878"/>
    </row>
    <row r="22" spans="1:13" ht="25.5" customHeight="1" x14ac:dyDescent="0.2">
      <c r="A22" s="118"/>
      <c r="B22" s="119"/>
      <c r="C22" s="128"/>
      <c r="D22" s="128"/>
      <c r="E22" s="128"/>
      <c r="F22" s="121" t="str">
        <f t="shared" si="0"/>
        <v/>
      </c>
      <c r="G22" s="122"/>
      <c r="H22" s="129"/>
      <c r="I22" s="126"/>
      <c r="J22" s="128"/>
      <c r="K22" s="129"/>
      <c r="L22" s="877"/>
      <c r="M22" s="878"/>
    </row>
    <row r="23" spans="1:13" ht="25.5" customHeight="1" x14ac:dyDescent="0.2">
      <c r="A23" s="118"/>
      <c r="B23" s="119"/>
      <c r="C23" s="128"/>
      <c r="D23" s="128"/>
      <c r="E23" s="128"/>
      <c r="F23" s="121" t="str">
        <f t="shared" si="0"/>
        <v/>
      </c>
      <c r="G23" s="122"/>
      <c r="H23" s="129"/>
      <c r="I23" s="126"/>
      <c r="J23" s="128"/>
      <c r="K23" s="129"/>
      <c r="L23" s="877"/>
      <c r="M23" s="878"/>
    </row>
    <row r="24" spans="1:13" ht="25.5" customHeight="1" x14ac:dyDescent="0.2">
      <c r="A24" s="118"/>
      <c r="B24" s="119"/>
      <c r="C24" s="128"/>
      <c r="D24" s="128"/>
      <c r="E24" s="128"/>
      <c r="F24" s="121" t="str">
        <f t="shared" si="0"/>
        <v/>
      </c>
      <c r="G24" s="122"/>
      <c r="H24" s="129"/>
      <c r="I24" s="126"/>
      <c r="J24" s="128"/>
      <c r="K24" s="129"/>
      <c r="L24" s="877"/>
      <c r="M24" s="878"/>
    </row>
    <row r="25" spans="1:13" ht="25.5" customHeight="1" x14ac:dyDescent="0.2">
      <c r="A25" s="118"/>
      <c r="B25" s="119"/>
      <c r="C25" s="128"/>
      <c r="D25" s="128"/>
      <c r="E25" s="128"/>
      <c r="F25" s="121" t="str">
        <f t="shared" si="0"/>
        <v/>
      </c>
      <c r="G25" s="122"/>
      <c r="H25" s="129"/>
      <c r="I25" s="126"/>
      <c r="J25" s="128"/>
      <c r="K25" s="129"/>
      <c r="L25" s="877"/>
      <c r="M25" s="878"/>
    </row>
    <row r="26" spans="1:13" ht="25.5" customHeight="1" x14ac:dyDescent="0.2">
      <c r="A26" s="118"/>
      <c r="B26" s="119"/>
      <c r="C26" s="128"/>
      <c r="D26" s="128"/>
      <c r="E26" s="128"/>
      <c r="F26" s="121" t="str">
        <f t="shared" si="0"/>
        <v/>
      </c>
      <c r="G26" s="122"/>
      <c r="H26" s="129"/>
      <c r="I26" s="126"/>
      <c r="J26" s="128"/>
      <c r="K26" s="129"/>
      <c r="L26" s="877"/>
      <c r="M26" s="878"/>
    </row>
    <row r="27" spans="1:13" ht="25.5" customHeight="1" x14ac:dyDescent="0.2">
      <c r="A27" s="118"/>
      <c r="B27" s="119"/>
      <c r="C27" s="128"/>
      <c r="D27" s="128"/>
      <c r="E27" s="128"/>
      <c r="F27" s="121" t="str">
        <f t="shared" si="0"/>
        <v/>
      </c>
      <c r="G27" s="122"/>
      <c r="H27" s="129"/>
      <c r="I27" s="126"/>
      <c r="J27" s="128"/>
      <c r="K27" s="129"/>
      <c r="L27" s="877"/>
      <c r="M27" s="878"/>
    </row>
    <row r="28" spans="1:13" ht="25.5" customHeight="1" x14ac:dyDescent="0.2">
      <c r="A28" s="118"/>
      <c r="B28" s="119"/>
      <c r="C28" s="128"/>
      <c r="D28" s="128"/>
      <c r="E28" s="128"/>
      <c r="F28" s="121" t="str">
        <f t="shared" si="0"/>
        <v/>
      </c>
      <c r="G28" s="122"/>
      <c r="H28" s="129"/>
      <c r="I28" s="126"/>
      <c r="J28" s="128"/>
      <c r="K28" s="129"/>
      <c r="L28" s="877"/>
      <c r="M28" s="878"/>
    </row>
    <row r="29" spans="1:13" ht="25.5" customHeight="1" x14ac:dyDescent="0.2">
      <c r="A29" s="130"/>
      <c r="B29" s="131"/>
      <c r="C29" s="132"/>
      <c r="D29" s="132"/>
      <c r="E29" s="132"/>
      <c r="F29" s="121" t="str">
        <f t="shared" si="0"/>
        <v/>
      </c>
      <c r="G29" s="133"/>
      <c r="H29" s="134"/>
      <c r="I29" s="135"/>
      <c r="J29" s="132"/>
      <c r="K29" s="134"/>
      <c r="L29" s="879"/>
      <c r="M29" s="880"/>
    </row>
    <row r="30" spans="1:13" ht="22.5" customHeight="1" x14ac:dyDescent="0.2">
      <c r="A30" s="136"/>
      <c r="B30" s="137"/>
      <c r="C30" s="137"/>
      <c r="D30" s="137"/>
      <c r="E30" s="137"/>
      <c r="F30" s="137"/>
      <c r="G30" s="137"/>
      <c r="H30" s="137"/>
      <c r="I30" s="137"/>
      <c r="J30" s="137"/>
      <c r="K30" s="137"/>
      <c r="L30" s="137"/>
      <c r="M30" s="137"/>
    </row>
    <row r="31" spans="1:13" ht="22.5" customHeight="1" x14ac:dyDescent="0.2"/>
    <row r="32" spans="1:13" ht="22.5" customHeight="1" x14ac:dyDescent="0.2"/>
    <row r="33" ht="2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sheetData>
  <mergeCells count="29">
    <mergeCell ref="H3:I3"/>
    <mergeCell ref="A1:D1"/>
    <mergeCell ref="K3:M3"/>
    <mergeCell ref="L4:M4"/>
    <mergeCell ref="L5:M5"/>
    <mergeCell ref="L6:M6"/>
    <mergeCell ref="L7:M7"/>
    <mergeCell ref="L8:M8"/>
    <mergeCell ref="L9:M9"/>
    <mergeCell ref="L10:M10"/>
    <mergeCell ref="L11:M11"/>
    <mergeCell ref="L12:M12"/>
    <mergeCell ref="L24:M24"/>
    <mergeCell ref="L13:M13"/>
    <mergeCell ref="L14:M14"/>
    <mergeCell ref="L15:M15"/>
    <mergeCell ref="L16:M16"/>
    <mergeCell ref="L17:M17"/>
    <mergeCell ref="L18:M18"/>
    <mergeCell ref="L19:M19"/>
    <mergeCell ref="L20:M20"/>
    <mergeCell ref="L21:M21"/>
    <mergeCell ref="L22:M22"/>
    <mergeCell ref="L23:M23"/>
    <mergeCell ref="L25:M25"/>
    <mergeCell ref="L26:M26"/>
    <mergeCell ref="L27:M27"/>
    <mergeCell ref="L28:M28"/>
    <mergeCell ref="L29:M29"/>
  </mergeCells>
  <phoneticPr fontId="13"/>
  <printOptions horizontalCentered="1" verticalCentered="1"/>
  <pageMargins left="0.78740157480314965" right="0.51181102362204722" top="0.73" bottom="0.41" header="0.51181102362204722" footer="0.25"/>
  <pageSetup paperSize="9" scale="68" firstPageNumber="9" orientation="landscape" blackAndWhite="1" useFirstPageNumber="1" r:id="rId1"/>
  <headerFooter alignWithMargins="0">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46"/>
  <sheetViews>
    <sheetView showGridLines="0" showZeros="0" zoomScale="80" zoomScaleNormal="80" zoomScalePageLayoutView="80" workbookViewId="0">
      <selection activeCell="D25" sqref="D25"/>
    </sheetView>
  </sheetViews>
  <sheetFormatPr defaultColWidth="10.296875" defaultRowHeight="12" x14ac:dyDescent="0.2"/>
  <cols>
    <col min="1" max="1" width="4.09765625" style="8" customWidth="1"/>
    <col min="2" max="2" width="12.69921875" style="8" customWidth="1"/>
    <col min="3" max="3" width="10.69921875" style="8" customWidth="1"/>
    <col min="4" max="5" width="15.69921875" style="8" customWidth="1"/>
    <col min="6" max="6" width="1.8984375" style="8" customWidth="1"/>
    <col min="7" max="7" width="2.3984375" style="8" customWidth="1"/>
    <col min="8" max="8" width="52.09765625" style="8" customWidth="1"/>
    <col min="9" max="9" width="50.69921875" style="8" customWidth="1"/>
    <col min="10" max="10" width="13.09765625" style="8" customWidth="1"/>
    <col min="11" max="12" width="8.69921875" style="8" customWidth="1"/>
    <col min="13" max="13" width="4.09765625" style="8" customWidth="1"/>
    <col min="14" max="16384" width="10.296875" style="8"/>
  </cols>
  <sheetData>
    <row r="1" spans="1:13" ht="17.25" customHeight="1" x14ac:dyDescent="0.2">
      <c r="A1" s="661" t="s">
        <v>539</v>
      </c>
      <c r="B1" s="662"/>
      <c r="C1" s="662"/>
      <c r="D1" s="662"/>
    </row>
    <row r="2" spans="1:13" ht="10.5" customHeight="1" x14ac:dyDescent="0.2">
      <c r="I2" s="905" t="str">
        <f>+表紙!Q19&amp;"４月からの開催状況"</f>
        <v>＿＿年４月からの開催状況</v>
      </c>
      <c r="J2" s="905"/>
      <c r="K2" s="905"/>
      <c r="L2" s="905"/>
    </row>
    <row r="3" spans="1:13" ht="16.5" customHeight="1" x14ac:dyDescent="0.2">
      <c r="A3" s="894" t="s">
        <v>45</v>
      </c>
      <c r="B3" s="895"/>
      <c r="C3" s="906" t="s">
        <v>60</v>
      </c>
      <c r="D3" s="906" t="s">
        <v>61</v>
      </c>
      <c r="E3" s="906" t="s">
        <v>47</v>
      </c>
      <c r="F3" s="911" t="s">
        <v>48</v>
      </c>
      <c r="G3" s="912"/>
      <c r="H3" s="913"/>
      <c r="I3" s="25"/>
      <c r="J3" s="25"/>
      <c r="K3" s="25"/>
      <c r="L3" s="26"/>
      <c r="M3" s="12"/>
    </row>
    <row r="4" spans="1:13" ht="16.5" customHeight="1" x14ac:dyDescent="0.2">
      <c r="A4" s="896"/>
      <c r="B4" s="897"/>
      <c r="C4" s="897"/>
      <c r="D4" s="897"/>
      <c r="E4" s="907"/>
      <c r="F4" s="914"/>
      <c r="G4" s="915"/>
      <c r="H4" s="916"/>
      <c r="I4" s="14" t="s">
        <v>49</v>
      </c>
      <c r="J4" s="14"/>
      <c r="K4" s="14"/>
      <c r="L4" s="27"/>
      <c r="M4" s="12"/>
    </row>
    <row r="5" spans="1:13" ht="16.5" customHeight="1" x14ac:dyDescent="0.2">
      <c r="A5" s="898"/>
      <c r="B5" s="899"/>
      <c r="C5" s="899"/>
      <c r="D5" s="899"/>
      <c r="E5" s="908"/>
      <c r="F5" s="917"/>
      <c r="G5" s="918"/>
      <c r="H5" s="919"/>
      <c r="I5" s="14" t="s">
        <v>50</v>
      </c>
      <c r="J5" s="14"/>
      <c r="K5" s="909" t="s">
        <v>570</v>
      </c>
      <c r="L5" s="910"/>
      <c r="M5" s="12"/>
    </row>
    <row r="6" spans="1:13" ht="16.5" customHeight="1" x14ac:dyDescent="0.2">
      <c r="A6" s="892"/>
      <c r="B6" s="893"/>
      <c r="C6" s="45"/>
      <c r="D6" s="22"/>
      <c r="E6" s="36"/>
      <c r="F6" s="46"/>
      <c r="G6" s="59"/>
      <c r="H6" s="48"/>
      <c r="I6" s="14" t="s">
        <v>51</v>
      </c>
      <c r="J6" s="14"/>
      <c r="K6" s="909" t="s">
        <v>570</v>
      </c>
      <c r="L6" s="910"/>
      <c r="M6" s="12"/>
    </row>
    <row r="7" spans="1:13" ht="16.5" customHeight="1" x14ac:dyDescent="0.2">
      <c r="A7" s="892"/>
      <c r="B7" s="893"/>
      <c r="C7" s="45"/>
      <c r="D7" s="22"/>
      <c r="E7" s="22"/>
      <c r="F7" s="2"/>
      <c r="G7" s="47"/>
      <c r="H7" s="48"/>
      <c r="L7" s="27"/>
      <c r="M7" s="12"/>
    </row>
    <row r="8" spans="1:13" ht="16.5" customHeight="1" x14ac:dyDescent="0.2">
      <c r="A8" s="892"/>
      <c r="B8" s="893"/>
      <c r="C8" s="45"/>
      <c r="D8" s="22"/>
      <c r="E8" s="49"/>
      <c r="F8" s="2"/>
      <c r="G8" s="47"/>
      <c r="H8" s="48"/>
      <c r="I8" s="14" t="s">
        <v>52</v>
      </c>
      <c r="J8" s="14"/>
      <c r="K8" s="14"/>
      <c r="L8" s="27"/>
      <c r="M8" s="12"/>
    </row>
    <row r="9" spans="1:13" ht="16.5" customHeight="1" x14ac:dyDescent="0.2">
      <c r="A9" s="892"/>
      <c r="B9" s="893"/>
      <c r="C9" s="45"/>
      <c r="D9" s="22"/>
      <c r="E9" s="36"/>
      <c r="F9" s="2"/>
      <c r="G9" s="47"/>
      <c r="H9" s="48"/>
      <c r="I9" s="14" t="s">
        <v>53</v>
      </c>
      <c r="J9" s="14"/>
      <c r="K9" s="909" t="s">
        <v>570</v>
      </c>
      <c r="L9" s="910"/>
      <c r="M9" s="12"/>
    </row>
    <row r="10" spans="1:13" ht="16.5" customHeight="1" x14ac:dyDescent="0.2">
      <c r="A10" s="892"/>
      <c r="B10" s="893"/>
      <c r="C10" s="45"/>
      <c r="D10" s="22"/>
      <c r="E10" s="50"/>
      <c r="F10" s="51"/>
      <c r="G10" s="47"/>
      <c r="H10" s="48"/>
      <c r="I10" s="14" t="s">
        <v>54</v>
      </c>
      <c r="J10" s="14"/>
      <c r="K10" s="14"/>
      <c r="L10" s="27"/>
      <c r="M10" s="12"/>
    </row>
    <row r="11" spans="1:13" ht="16.5" customHeight="1" x14ac:dyDescent="0.2">
      <c r="A11" s="892"/>
      <c r="B11" s="893"/>
      <c r="C11" s="45"/>
      <c r="D11" s="22"/>
      <c r="E11" s="22"/>
      <c r="F11" s="2"/>
      <c r="G11" s="47"/>
      <c r="H11" s="48"/>
      <c r="I11" s="477" t="s">
        <v>532</v>
      </c>
      <c r="J11" s="477"/>
      <c r="K11" s="909" t="s">
        <v>570</v>
      </c>
      <c r="L11" s="910"/>
      <c r="M11" s="12"/>
    </row>
    <row r="12" spans="1:13" ht="16.5" customHeight="1" x14ac:dyDescent="0.2">
      <c r="A12" s="892"/>
      <c r="B12" s="893"/>
      <c r="C12" s="45"/>
      <c r="D12" s="22"/>
      <c r="E12" s="22"/>
      <c r="F12" s="2"/>
      <c r="G12" s="47"/>
      <c r="H12" s="48"/>
      <c r="I12" s="477" t="s">
        <v>55</v>
      </c>
      <c r="J12" s="477"/>
      <c r="K12" s="909" t="s">
        <v>570</v>
      </c>
      <c r="L12" s="910"/>
      <c r="M12" s="12"/>
    </row>
    <row r="13" spans="1:13" ht="16.5" customHeight="1" x14ac:dyDescent="0.2">
      <c r="A13" s="892"/>
      <c r="B13" s="893"/>
      <c r="C13" s="45"/>
      <c r="D13" s="22"/>
      <c r="E13" s="49"/>
      <c r="F13" s="51"/>
      <c r="G13" s="47"/>
      <c r="H13" s="48"/>
      <c r="I13" s="477" t="s">
        <v>533</v>
      </c>
      <c r="J13" s="477"/>
      <c r="K13" s="909" t="s">
        <v>570</v>
      </c>
      <c r="L13" s="910"/>
      <c r="M13" s="12"/>
    </row>
    <row r="14" spans="1:13" ht="16.5" customHeight="1" x14ac:dyDescent="0.2">
      <c r="A14" s="892"/>
      <c r="B14" s="893"/>
      <c r="C14" s="45"/>
      <c r="D14" s="22"/>
      <c r="E14" s="22"/>
      <c r="F14" s="2"/>
      <c r="G14" s="47"/>
      <c r="H14" s="48"/>
      <c r="I14" s="477" t="s">
        <v>534</v>
      </c>
      <c r="J14" s="477"/>
      <c r="K14" s="909" t="s">
        <v>570</v>
      </c>
      <c r="L14" s="910"/>
      <c r="M14" s="12"/>
    </row>
    <row r="15" spans="1:13" ht="16.5" customHeight="1" x14ac:dyDescent="0.2">
      <c r="A15" s="892"/>
      <c r="B15" s="893"/>
      <c r="C15" s="45"/>
      <c r="D15" s="22"/>
      <c r="E15" s="22"/>
      <c r="F15" s="2"/>
      <c r="G15" s="47"/>
      <c r="H15" s="48"/>
      <c r="I15" s="477" t="s">
        <v>535</v>
      </c>
      <c r="J15" s="477"/>
      <c r="K15" s="909" t="s">
        <v>570</v>
      </c>
      <c r="L15" s="910"/>
      <c r="M15" s="12"/>
    </row>
    <row r="16" spans="1:13" ht="16.5" customHeight="1" x14ac:dyDescent="0.2">
      <c r="A16" s="892"/>
      <c r="B16" s="893"/>
      <c r="C16" s="45"/>
      <c r="D16" s="22"/>
      <c r="E16" s="22"/>
      <c r="F16" s="2"/>
      <c r="G16" s="47"/>
      <c r="H16" s="48"/>
      <c r="I16" s="477" t="s">
        <v>587</v>
      </c>
      <c r="J16" s="477"/>
      <c r="K16" s="909" t="s">
        <v>570</v>
      </c>
      <c r="L16" s="910"/>
      <c r="M16" s="12"/>
    </row>
    <row r="17" spans="1:13" ht="16.5" customHeight="1" x14ac:dyDescent="0.2">
      <c r="A17" s="892"/>
      <c r="B17" s="893"/>
      <c r="D17" s="22"/>
      <c r="F17" s="2"/>
      <c r="G17" s="47"/>
      <c r="H17" s="48"/>
      <c r="I17" s="477" t="s">
        <v>536</v>
      </c>
      <c r="J17" s="477"/>
      <c r="K17" s="909" t="s">
        <v>570</v>
      </c>
      <c r="L17" s="910"/>
      <c r="M17" s="12"/>
    </row>
    <row r="18" spans="1:13" ht="16.5" customHeight="1" x14ac:dyDescent="0.2">
      <c r="A18" s="892"/>
      <c r="B18" s="893"/>
      <c r="C18" s="45"/>
      <c r="D18" s="22"/>
      <c r="E18" s="22"/>
      <c r="F18" s="51"/>
      <c r="G18" s="47"/>
      <c r="H18" s="48"/>
      <c r="I18" s="477" t="s">
        <v>537</v>
      </c>
      <c r="J18" s="477"/>
      <c r="K18" s="909" t="s">
        <v>570</v>
      </c>
      <c r="L18" s="910"/>
      <c r="M18" s="12"/>
    </row>
    <row r="19" spans="1:13" ht="16.5" customHeight="1" x14ac:dyDescent="0.2">
      <c r="A19" s="903"/>
      <c r="B19" s="904"/>
      <c r="C19" s="45"/>
      <c r="D19" s="22"/>
      <c r="E19" s="22"/>
      <c r="F19" s="2"/>
      <c r="G19" s="47"/>
      <c r="H19" s="48"/>
      <c r="I19" s="477" t="s">
        <v>538</v>
      </c>
      <c r="J19" s="477"/>
      <c r="K19" s="909" t="s">
        <v>570</v>
      </c>
      <c r="L19" s="910"/>
      <c r="M19" s="12"/>
    </row>
    <row r="20" spans="1:13" ht="16.5" customHeight="1" x14ac:dyDescent="0.2">
      <c r="A20" s="892"/>
      <c r="B20" s="893"/>
      <c r="C20" s="45"/>
      <c r="D20" s="22"/>
      <c r="E20" s="22"/>
      <c r="F20" s="2"/>
      <c r="G20" s="47"/>
      <c r="H20" s="48"/>
      <c r="I20" s="477"/>
      <c r="J20" s="477"/>
      <c r="K20" s="477"/>
      <c r="L20" s="27"/>
      <c r="M20" s="12"/>
    </row>
    <row r="21" spans="1:13" ht="16.5" customHeight="1" x14ac:dyDescent="0.2">
      <c r="A21" s="903"/>
      <c r="B21" s="904"/>
      <c r="C21" s="45"/>
      <c r="D21" s="22"/>
      <c r="E21" s="22"/>
      <c r="F21" s="2"/>
      <c r="G21" s="47"/>
      <c r="H21" s="48"/>
      <c r="I21" s="14"/>
      <c r="J21" s="14"/>
      <c r="K21" s="14"/>
      <c r="L21" s="27"/>
      <c r="M21" s="12"/>
    </row>
    <row r="22" spans="1:13" ht="16.5" customHeight="1" x14ac:dyDescent="0.2">
      <c r="A22" s="903"/>
      <c r="B22" s="904"/>
      <c r="C22" s="45"/>
      <c r="D22" s="22"/>
      <c r="E22" s="49"/>
      <c r="F22" s="51"/>
      <c r="G22" s="47"/>
      <c r="H22" s="48"/>
      <c r="I22" s="14"/>
      <c r="J22" s="14"/>
      <c r="K22" s="14"/>
      <c r="L22" s="27"/>
      <c r="M22" s="12"/>
    </row>
    <row r="23" spans="1:13" ht="16.5" customHeight="1" x14ac:dyDescent="0.2">
      <c r="A23" s="892"/>
      <c r="B23" s="893"/>
      <c r="C23" s="45"/>
      <c r="D23" s="22"/>
      <c r="E23" s="36"/>
      <c r="F23" s="2"/>
      <c r="G23" s="47"/>
      <c r="H23" s="48"/>
      <c r="I23" s="44"/>
      <c r="J23" s="53"/>
      <c r="K23" s="53"/>
      <c r="L23" s="54"/>
      <c r="M23" s="12"/>
    </row>
    <row r="24" spans="1:13" ht="16.5" customHeight="1" x14ac:dyDescent="0.2">
      <c r="A24" s="892"/>
      <c r="B24" s="893"/>
      <c r="C24" s="45"/>
      <c r="D24" s="22"/>
      <c r="E24" s="22"/>
      <c r="F24" s="2"/>
      <c r="G24" s="47"/>
      <c r="H24" s="48"/>
      <c r="I24" s="14" t="s">
        <v>588</v>
      </c>
      <c r="J24" s="14"/>
      <c r="K24" s="14"/>
      <c r="L24" s="27"/>
      <c r="M24" s="12"/>
    </row>
    <row r="25" spans="1:13" ht="16.5" customHeight="1" x14ac:dyDescent="0.2">
      <c r="A25" s="892"/>
      <c r="B25" s="893"/>
      <c r="C25" s="45"/>
      <c r="D25" s="22"/>
      <c r="E25" s="22"/>
      <c r="F25" s="2"/>
      <c r="G25" s="47"/>
      <c r="H25" s="48"/>
      <c r="I25" s="14"/>
      <c r="J25" s="14"/>
      <c r="K25" s="14"/>
      <c r="L25" s="27"/>
      <c r="M25" s="12"/>
    </row>
    <row r="26" spans="1:13" ht="16.5" customHeight="1" x14ac:dyDescent="0.2">
      <c r="A26" s="892"/>
      <c r="B26" s="893"/>
      <c r="C26" s="45"/>
      <c r="D26" s="22"/>
      <c r="E26" s="22"/>
      <c r="F26" s="2"/>
      <c r="G26" s="47"/>
      <c r="H26" s="48"/>
      <c r="I26" s="14" t="s">
        <v>62</v>
      </c>
      <c r="J26" s="14"/>
      <c r="K26" s="14"/>
      <c r="L26" s="27"/>
      <c r="M26" s="12"/>
    </row>
    <row r="27" spans="1:13" ht="16.5" customHeight="1" x14ac:dyDescent="0.2">
      <c r="A27" s="903"/>
      <c r="B27" s="904"/>
      <c r="C27" s="45"/>
      <c r="D27" s="22"/>
      <c r="E27" s="49"/>
      <c r="F27" s="51"/>
      <c r="G27" s="47"/>
      <c r="H27" s="48"/>
      <c r="I27" s="14"/>
      <c r="J27" s="14"/>
      <c r="K27" s="14"/>
      <c r="L27" s="27"/>
      <c r="M27" s="12"/>
    </row>
    <row r="28" spans="1:13" ht="16.5" customHeight="1" x14ac:dyDescent="0.2">
      <c r="A28" s="892"/>
      <c r="B28" s="893"/>
      <c r="C28" s="45"/>
      <c r="D28" s="22"/>
      <c r="E28" s="50"/>
      <c r="F28" s="2"/>
      <c r="G28" s="47"/>
      <c r="H28" s="48"/>
      <c r="I28" s="14"/>
      <c r="J28" s="14"/>
      <c r="K28" s="14"/>
      <c r="L28" s="27"/>
      <c r="M28" s="12"/>
    </row>
    <row r="29" spans="1:13" ht="16.5" customHeight="1" x14ac:dyDescent="0.2">
      <c r="A29" s="892"/>
      <c r="B29" s="893"/>
      <c r="C29" s="45"/>
      <c r="D29" s="22"/>
      <c r="E29" s="22"/>
      <c r="F29" s="2"/>
      <c r="G29" s="47"/>
      <c r="H29" s="48"/>
      <c r="I29" s="14"/>
      <c r="J29" s="14"/>
      <c r="K29" s="14"/>
      <c r="L29" s="27"/>
      <c r="M29" s="12"/>
    </row>
    <row r="30" spans="1:13" ht="16.5" customHeight="1" x14ac:dyDescent="0.2">
      <c r="A30" s="892"/>
      <c r="B30" s="893"/>
      <c r="C30" s="45"/>
      <c r="D30" s="22"/>
      <c r="E30" s="49"/>
      <c r="F30" s="51"/>
      <c r="G30" s="47"/>
      <c r="H30" s="48"/>
      <c r="J30" s="14"/>
      <c r="K30" s="14"/>
      <c r="L30" s="27"/>
      <c r="M30" s="12"/>
    </row>
    <row r="31" spans="1:13" ht="16.5" customHeight="1" x14ac:dyDescent="0.2">
      <c r="A31" s="892"/>
      <c r="B31" s="893"/>
      <c r="C31" s="45"/>
      <c r="D31" s="22"/>
      <c r="E31" s="36"/>
      <c r="F31" s="2"/>
      <c r="G31" s="47"/>
      <c r="H31" s="48"/>
      <c r="I31" s="14" t="s">
        <v>63</v>
      </c>
      <c r="J31" s="14"/>
      <c r="K31" s="14"/>
      <c r="L31" s="27"/>
      <c r="M31" s="12"/>
    </row>
    <row r="32" spans="1:13" ht="16.5" customHeight="1" x14ac:dyDescent="0.2">
      <c r="A32" s="892"/>
      <c r="B32" s="893"/>
      <c r="C32" s="45"/>
      <c r="D32" s="22"/>
      <c r="E32" s="22"/>
      <c r="F32" s="51"/>
      <c r="G32" s="47"/>
      <c r="H32" s="48"/>
      <c r="I32" s="14"/>
      <c r="J32" s="14"/>
      <c r="K32" s="14"/>
      <c r="L32" s="27"/>
      <c r="M32" s="12"/>
    </row>
    <row r="33" spans="1:13" ht="16.5" customHeight="1" x14ac:dyDescent="0.2">
      <c r="A33" s="892"/>
      <c r="B33" s="893"/>
      <c r="C33" s="45"/>
      <c r="D33" s="22"/>
      <c r="E33" s="49"/>
      <c r="F33" s="2"/>
      <c r="H33" s="48"/>
      <c r="I33" s="14"/>
      <c r="J33" s="14"/>
      <c r="K33" s="14"/>
      <c r="L33" s="27"/>
      <c r="M33" s="12"/>
    </row>
    <row r="34" spans="1:13" ht="16.5" customHeight="1" x14ac:dyDescent="0.2">
      <c r="A34" s="903"/>
      <c r="B34" s="904"/>
      <c r="C34" s="45"/>
      <c r="D34" s="22"/>
      <c r="E34" s="49"/>
      <c r="F34" s="2"/>
      <c r="G34" s="47"/>
      <c r="H34" s="48"/>
      <c r="J34" s="14"/>
      <c r="K34" s="14"/>
      <c r="L34" s="27"/>
      <c r="M34" s="12"/>
    </row>
    <row r="35" spans="1:13" ht="16.5" customHeight="1" x14ac:dyDescent="0.2">
      <c r="A35" s="892"/>
      <c r="B35" s="893"/>
      <c r="C35" s="45"/>
      <c r="D35" s="22"/>
      <c r="E35" s="36"/>
      <c r="F35" s="2"/>
      <c r="G35" s="47"/>
      <c r="H35" s="48"/>
      <c r="I35" s="14"/>
      <c r="J35" s="14"/>
      <c r="K35" s="14"/>
      <c r="L35" s="27"/>
      <c r="M35" s="12"/>
    </row>
    <row r="36" spans="1:13" ht="16.5" customHeight="1" x14ac:dyDescent="0.2">
      <c r="A36" s="892"/>
      <c r="B36" s="893"/>
      <c r="C36" s="45"/>
      <c r="D36" s="22"/>
      <c r="E36" s="50"/>
      <c r="F36" s="51"/>
      <c r="G36" s="47"/>
      <c r="H36" s="48"/>
      <c r="I36" s="14" t="s">
        <v>58</v>
      </c>
      <c r="J36" s="14"/>
      <c r="K36" s="14"/>
      <c r="L36" s="27"/>
      <c r="M36" s="12"/>
    </row>
    <row r="37" spans="1:13" ht="16.5" customHeight="1" x14ac:dyDescent="0.2">
      <c r="A37" s="892"/>
      <c r="B37" s="893"/>
      <c r="C37" s="45"/>
      <c r="D37" s="22"/>
      <c r="E37" s="36"/>
      <c r="F37" s="2"/>
      <c r="G37" s="59"/>
      <c r="H37" s="48"/>
      <c r="I37" s="14"/>
      <c r="J37" s="14"/>
      <c r="K37" s="14"/>
      <c r="L37" s="27"/>
      <c r="M37" s="12"/>
    </row>
    <row r="38" spans="1:13" ht="16.5" customHeight="1" x14ac:dyDescent="0.2">
      <c r="A38" s="892"/>
      <c r="B38" s="893"/>
      <c r="C38" s="45"/>
      <c r="D38" s="22"/>
      <c r="E38" s="50"/>
      <c r="F38" s="51"/>
      <c r="G38" s="61"/>
      <c r="H38" s="48"/>
      <c r="I38" s="14"/>
      <c r="J38" s="14"/>
      <c r="K38" s="14"/>
      <c r="L38" s="27"/>
      <c r="M38" s="12"/>
    </row>
    <row r="39" spans="1:13" ht="16.5" customHeight="1" x14ac:dyDescent="0.2">
      <c r="A39" s="892"/>
      <c r="B39" s="893"/>
      <c r="C39" s="45"/>
      <c r="D39" s="22"/>
      <c r="E39" s="36"/>
      <c r="F39" s="2"/>
      <c r="G39" s="59"/>
      <c r="H39" s="48"/>
      <c r="I39" s="14"/>
      <c r="J39" s="14"/>
      <c r="K39" s="14"/>
      <c r="L39" s="27"/>
      <c r="M39" s="12"/>
    </row>
    <row r="40" spans="1:13" ht="16.5" customHeight="1" x14ac:dyDescent="0.2">
      <c r="A40" s="903"/>
      <c r="B40" s="904"/>
      <c r="C40" s="45"/>
      <c r="D40" s="22"/>
      <c r="E40" s="22"/>
      <c r="F40" s="2"/>
      <c r="G40" s="59"/>
      <c r="H40" s="48"/>
      <c r="I40" s="14"/>
      <c r="J40" s="14"/>
      <c r="K40" s="14"/>
      <c r="L40" s="27"/>
      <c r="M40" s="12"/>
    </row>
    <row r="41" spans="1:13" ht="16.5" customHeight="1" x14ac:dyDescent="0.2">
      <c r="A41" s="903"/>
      <c r="B41" s="904"/>
      <c r="C41" s="45"/>
      <c r="D41" s="22"/>
      <c r="E41" s="49"/>
      <c r="F41" s="2"/>
      <c r="G41" s="59"/>
      <c r="H41" s="48"/>
      <c r="I41" s="14"/>
      <c r="J41" s="14"/>
      <c r="K41" s="14"/>
      <c r="L41" s="27"/>
      <c r="M41" s="12"/>
    </row>
    <row r="42" spans="1:13" ht="16.5" customHeight="1" x14ac:dyDescent="0.2">
      <c r="A42" s="892"/>
      <c r="B42" s="893"/>
      <c r="C42" s="45"/>
      <c r="D42" s="22"/>
      <c r="E42" s="36"/>
      <c r="F42" s="2"/>
      <c r="G42" s="59"/>
      <c r="H42" s="48"/>
      <c r="I42" s="14"/>
      <c r="J42" s="14"/>
      <c r="K42" s="14"/>
      <c r="L42" s="27"/>
      <c r="M42" s="12"/>
    </row>
    <row r="43" spans="1:13" ht="16.5" customHeight="1" x14ac:dyDescent="0.2">
      <c r="A43" s="892"/>
      <c r="B43" s="893"/>
      <c r="C43" s="45"/>
      <c r="D43" s="22"/>
      <c r="E43" s="50"/>
      <c r="F43" s="51"/>
      <c r="G43" s="61"/>
      <c r="H43" s="48"/>
      <c r="I43" s="14"/>
      <c r="J43" s="14"/>
      <c r="K43" s="14"/>
      <c r="L43" s="27"/>
      <c r="M43" s="12"/>
    </row>
    <row r="44" spans="1:13" ht="16.5" customHeight="1" x14ac:dyDescent="0.2">
      <c r="A44" s="920"/>
      <c r="B44" s="921"/>
      <c r="C44" s="55"/>
      <c r="D44" s="23"/>
      <c r="E44" s="41"/>
      <c r="F44" s="56"/>
      <c r="G44" s="62"/>
      <c r="H44" s="58"/>
      <c r="I44" s="9"/>
      <c r="J44" s="9"/>
      <c r="K44" s="9"/>
      <c r="L44" s="29"/>
      <c r="M44" s="12"/>
    </row>
    <row r="45" spans="1:13" ht="26.25" customHeight="1" x14ac:dyDescent="0.2">
      <c r="A45" s="900" t="s">
        <v>59</v>
      </c>
      <c r="B45" s="901"/>
      <c r="C45" s="902"/>
      <c r="D45" s="902"/>
      <c r="E45" s="902"/>
      <c r="F45" s="902"/>
      <c r="G45" s="902"/>
      <c r="H45" s="902"/>
      <c r="I45" s="902"/>
      <c r="J45" s="902"/>
      <c r="K45" s="902"/>
      <c r="L45" s="902"/>
    </row>
    <row r="46" spans="1:13" ht="15" customHeight="1" x14ac:dyDescent="0.2">
      <c r="A46" s="889" t="s">
        <v>568</v>
      </c>
      <c r="B46" s="890"/>
      <c r="C46" s="891"/>
      <c r="D46" s="891"/>
      <c r="E46" s="891"/>
      <c r="F46" s="891"/>
      <c r="G46" s="891"/>
      <c r="H46" s="891"/>
    </row>
  </sheetData>
  <mergeCells count="60">
    <mergeCell ref="K16:L16"/>
    <mergeCell ref="K17:L17"/>
    <mergeCell ref="K18:L18"/>
    <mergeCell ref="K19:L19"/>
    <mergeCell ref="A44:B44"/>
    <mergeCell ref="A42:B42"/>
    <mergeCell ref="A43:B43"/>
    <mergeCell ref="A27:B27"/>
    <mergeCell ref="A26:B26"/>
    <mergeCell ref="A36:B36"/>
    <mergeCell ref="A37:B37"/>
    <mergeCell ref="A38:B38"/>
    <mergeCell ref="A39:B39"/>
    <mergeCell ref="A40:B40"/>
    <mergeCell ref="A1:D1"/>
    <mergeCell ref="A20:B20"/>
    <mergeCell ref="A21:B21"/>
    <mergeCell ref="A22:B22"/>
    <mergeCell ref="A15:B15"/>
    <mergeCell ref="A11:B11"/>
    <mergeCell ref="A12:B12"/>
    <mergeCell ref="A13:B13"/>
    <mergeCell ref="A14:B14"/>
    <mergeCell ref="A16:B16"/>
    <mergeCell ref="A10:B10"/>
    <mergeCell ref="C3:C5"/>
    <mergeCell ref="D3:D5"/>
    <mergeCell ref="A18:B18"/>
    <mergeCell ref="I2:L2"/>
    <mergeCell ref="A23:B23"/>
    <mergeCell ref="A24:B24"/>
    <mergeCell ref="A25:B25"/>
    <mergeCell ref="A19:B19"/>
    <mergeCell ref="E3:E5"/>
    <mergeCell ref="A17:B17"/>
    <mergeCell ref="K5:L5"/>
    <mergeCell ref="K14:L14"/>
    <mergeCell ref="F3:H5"/>
    <mergeCell ref="K6:L6"/>
    <mergeCell ref="K9:L9"/>
    <mergeCell ref="K11:L11"/>
    <mergeCell ref="K12:L12"/>
    <mergeCell ref="K13:L13"/>
    <mergeCell ref="K15:L15"/>
    <mergeCell ref="A46:H46"/>
    <mergeCell ref="A31:B31"/>
    <mergeCell ref="A7:B7"/>
    <mergeCell ref="A3:B5"/>
    <mergeCell ref="A6:B6"/>
    <mergeCell ref="A8:B8"/>
    <mergeCell ref="A9:B9"/>
    <mergeCell ref="A28:B28"/>
    <mergeCell ref="A29:B29"/>
    <mergeCell ref="A30:B30"/>
    <mergeCell ref="A45:L45"/>
    <mergeCell ref="A32:B32"/>
    <mergeCell ref="A33:B33"/>
    <mergeCell ref="A34:B34"/>
    <mergeCell ref="A41:B41"/>
    <mergeCell ref="A35:B35"/>
  </mergeCells>
  <phoneticPr fontId="13"/>
  <dataValidations count="1">
    <dataValidation type="list" allowBlank="1" showInputMessage="1" showErrorMessage="1" sqref="K5:L6 K9:L9 K11:L19" xr:uid="{00000000-0002-0000-0700-000000000000}">
      <formula1>"いる ・ いない,いる,いない"</formula1>
    </dataValidation>
  </dataValidations>
  <printOptions horizontalCentered="1" verticalCentered="1"/>
  <pageMargins left="0.78740157480314965" right="0.51181102362204722" top="0.6692913385826772" bottom="0.35433070866141736" header="0.51181102362204722" footer="0.23622047244094491"/>
  <pageSetup paperSize="9" scale="73" firstPageNumber="5" orientation="landscape" blackAndWhite="1" useFirstPageNumber="1" r:id="rId1"/>
  <headerFooter alignWithMargins="0">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M46"/>
  <sheetViews>
    <sheetView showGridLines="0" zoomScale="80" zoomScaleNormal="80" zoomScalePageLayoutView="80" workbookViewId="0">
      <selection activeCell="D25" sqref="D25"/>
    </sheetView>
  </sheetViews>
  <sheetFormatPr defaultColWidth="10.296875" defaultRowHeight="12" x14ac:dyDescent="0.2"/>
  <cols>
    <col min="1" max="1" width="4.09765625" style="8" customWidth="1"/>
    <col min="2" max="2" width="12.59765625" style="8" customWidth="1"/>
    <col min="3" max="3" width="14.296875" style="8" customWidth="1"/>
    <col min="4" max="4" width="15.69921875" style="8" customWidth="1"/>
    <col min="5" max="5" width="16.69921875" style="8" customWidth="1"/>
    <col min="6" max="6" width="1.8984375" style="8" customWidth="1"/>
    <col min="7" max="7" width="2.8984375" style="8" customWidth="1"/>
    <col min="8" max="8" width="52.09765625" style="8" customWidth="1"/>
    <col min="9" max="9" width="50.69921875" style="8" customWidth="1"/>
    <col min="10" max="10" width="13.09765625" style="8" customWidth="1"/>
    <col min="11" max="11" width="8.69921875" style="8" customWidth="1"/>
    <col min="12" max="12" width="8.59765625" style="8" customWidth="1"/>
    <col min="13" max="13" width="4.09765625" style="8" customWidth="1"/>
    <col min="14" max="16384" width="10.296875" style="8"/>
  </cols>
  <sheetData>
    <row r="1" spans="1:13" ht="14" x14ac:dyDescent="0.2">
      <c r="A1" s="922" t="s">
        <v>545</v>
      </c>
      <c r="B1" s="662"/>
      <c r="C1" s="662"/>
      <c r="D1" s="662"/>
    </row>
    <row r="2" spans="1:13" ht="10.5" customHeight="1" x14ac:dyDescent="0.2">
      <c r="I2" s="923" t="str">
        <f>+表紙!Q19&amp;"４月からの開催状況"</f>
        <v>＿＿年４月からの開催状況</v>
      </c>
      <c r="J2" s="923"/>
      <c r="K2" s="923"/>
      <c r="L2" s="923"/>
    </row>
    <row r="3" spans="1:13" ht="16.5" customHeight="1" x14ac:dyDescent="0.2">
      <c r="A3" s="894" t="s">
        <v>45</v>
      </c>
      <c r="B3" s="895"/>
      <c r="C3" s="906" t="s">
        <v>567</v>
      </c>
      <c r="D3" s="906" t="s">
        <v>46</v>
      </c>
      <c r="E3" s="906" t="s">
        <v>47</v>
      </c>
      <c r="F3" s="911" t="s">
        <v>48</v>
      </c>
      <c r="G3" s="912"/>
      <c r="H3" s="913"/>
      <c r="I3" s="25"/>
      <c r="J3" s="25"/>
      <c r="K3" s="25"/>
      <c r="L3" s="26"/>
      <c r="M3" s="12"/>
    </row>
    <row r="4" spans="1:13" ht="16.5" customHeight="1" x14ac:dyDescent="0.2">
      <c r="A4" s="896"/>
      <c r="B4" s="897"/>
      <c r="C4" s="897"/>
      <c r="D4" s="897"/>
      <c r="E4" s="907"/>
      <c r="F4" s="914"/>
      <c r="G4" s="915"/>
      <c r="H4" s="916"/>
      <c r="I4" s="14" t="s">
        <v>49</v>
      </c>
      <c r="J4" s="14"/>
      <c r="K4" s="14"/>
      <c r="L4" s="27"/>
      <c r="M4" s="12"/>
    </row>
    <row r="5" spans="1:13" ht="16.5" customHeight="1" x14ac:dyDescent="0.2">
      <c r="A5" s="898"/>
      <c r="B5" s="899"/>
      <c r="C5" s="899"/>
      <c r="D5" s="899"/>
      <c r="E5" s="908"/>
      <c r="F5" s="917"/>
      <c r="G5" s="918"/>
      <c r="H5" s="919"/>
      <c r="I5" s="14" t="s">
        <v>50</v>
      </c>
      <c r="J5" s="14"/>
      <c r="K5" s="909" t="s">
        <v>570</v>
      </c>
      <c r="L5" s="910"/>
      <c r="M5" s="12"/>
    </row>
    <row r="6" spans="1:13" ht="16.5" customHeight="1" x14ac:dyDescent="0.2">
      <c r="A6" s="892"/>
      <c r="B6" s="893"/>
      <c r="C6" s="45"/>
      <c r="D6" s="22"/>
      <c r="E6" s="36"/>
      <c r="F6" s="46"/>
      <c r="G6" s="47"/>
      <c r="H6" s="48"/>
      <c r="I6" s="14" t="s">
        <v>51</v>
      </c>
      <c r="J6" s="14"/>
      <c r="K6" s="909" t="s">
        <v>570</v>
      </c>
      <c r="L6" s="910"/>
      <c r="M6" s="12"/>
    </row>
    <row r="7" spans="1:13" ht="16.5" customHeight="1" x14ac:dyDescent="0.2">
      <c r="A7" s="892"/>
      <c r="B7" s="893"/>
      <c r="C7" s="45"/>
      <c r="D7" s="22"/>
      <c r="E7" s="22"/>
      <c r="F7" s="2"/>
      <c r="G7" s="47"/>
      <c r="H7" s="48"/>
      <c r="L7" s="27"/>
      <c r="M7" s="12"/>
    </row>
    <row r="8" spans="1:13" ht="16.5" customHeight="1" x14ac:dyDescent="0.2">
      <c r="A8" s="892"/>
      <c r="B8" s="893"/>
      <c r="C8" s="45"/>
      <c r="D8" s="22"/>
      <c r="E8" s="49"/>
      <c r="F8" s="2"/>
      <c r="G8" s="47"/>
      <c r="H8" s="48"/>
      <c r="I8" s="14" t="s">
        <v>52</v>
      </c>
      <c r="J8" s="14"/>
      <c r="K8" s="14"/>
      <c r="L8" s="27"/>
      <c r="M8" s="12"/>
    </row>
    <row r="9" spans="1:13" ht="16.5" customHeight="1" x14ac:dyDescent="0.2">
      <c r="A9" s="892"/>
      <c r="B9" s="893"/>
      <c r="C9" s="45"/>
      <c r="D9" s="22"/>
      <c r="E9" s="49"/>
      <c r="F9" s="2"/>
      <c r="G9" s="47"/>
      <c r="H9" s="48"/>
      <c r="I9" s="14" t="s">
        <v>53</v>
      </c>
      <c r="J9" s="14"/>
      <c r="K9" s="909" t="s">
        <v>570</v>
      </c>
      <c r="L9" s="910"/>
      <c r="M9" s="12"/>
    </row>
    <row r="10" spans="1:13" ht="16.5" customHeight="1" x14ac:dyDescent="0.2">
      <c r="A10" s="892"/>
      <c r="B10" s="893"/>
      <c r="C10" s="45"/>
      <c r="D10" s="22"/>
      <c r="E10" s="50"/>
      <c r="F10" s="51"/>
      <c r="G10" s="47"/>
      <c r="H10" s="48"/>
      <c r="I10" s="14" t="s">
        <v>54</v>
      </c>
      <c r="J10" s="14"/>
      <c r="K10" s="14"/>
      <c r="L10" s="27"/>
      <c r="M10" s="12"/>
    </row>
    <row r="11" spans="1:13" ht="16.5" customHeight="1" x14ac:dyDescent="0.2">
      <c r="A11" s="892"/>
      <c r="B11" s="893"/>
      <c r="C11" s="45"/>
      <c r="D11" s="22"/>
      <c r="E11" s="22"/>
      <c r="F11" s="2"/>
      <c r="G11" s="47"/>
      <c r="H11" s="48"/>
      <c r="I11" s="477" t="s">
        <v>532</v>
      </c>
      <c r="J11" s="477"/>
      <c r="K11" s="909" t="s">
        <v>570</v>
      </c>
      <c r="L11" s="910"/>
      <c r="M11" s="12"/>
    </row>
    <row r="12" spans="1:13" ht="16.5" customHeight="1" x14ac:dyDescent="0.2">
      <c r="A12" s="892"/>
      <c r="B12" s="893"/>
      <c r="C12" s="45"/>
      <c r="D12" s="22"/>
      <c r="E12" s="22"/>
      <c r="F12" s="2"/>
      <c r="G12" s="47"/>
      <c r="H12" s="48"/>
      <c r="I12" s="477" t="s">
        <v>55</v>
      </c>
      <c r="J12" s="477"/>
      <c r="K12" s="909" t="s">
        <v>570</v>
      </c>
      <c r="L12" s="910"/>
      <c r="M12" s="12"/>
    </row>
    <row r="13" spans="1:13" ht="16.5" customHeight="1" x14ac:dyDescent="0.2">
      <c r="A13" s="903"/>
      <c r="B13" s="904"/>
      <c r="C13" s="45"/>
      <c r="D13" s="22"/>
      <c r="E13" s="49"/>
      <c r="F13" s="51"/>
      <c r="G13" s="52"/>
      <c r="H13" s="48"/>
      <c r="I13" s="477" t="s">
        <v>540</v>
      </c>
      <c r="J13" s="477"/>
      <c r="K13" s="909" t="s">
        <v>570</v>
      </c>
      <c r="L13" s="910"/>
      <c r="M13" s="12"/>
    </row>
    <row r="14" spans="1:13" ht="16.5" customHeight="1" x14ac:dyDescent="0.2">
      <c r="A14" s="892"/>
      <c r="B14" s="893"/>
      <c r="C14" s="45"/>
      <c r="D14" s="22"/>
      <c r="E14" s="22"/>
      <c r="F14" s="2"/>
      <c r="G14" s="47"/>
      <c r="H14" s="48"/>
      <c r="I14" s="477" t="s">
        <v>533</v>
      </c>
      <c r="J14" s="477"/>
      <c r="K14" s="909" t="s">
        <v>570</v>
      </c>
      <c r="L14" s="910"/>
      <c r="M14" s="12"/>
    </row>
    <row r="15" spans="1:13" ht="16.5" customHeight="1" x14ac:dyDescent="0.2">
      <c r="A15" s="892"/>
      <c r="B15" s="893"/>
      <c r="C15" s="45"/>
      <c r="D15" s="22"/>
      <c r="E15" s="22"/>
      <c r="F15" s="2"/>
      <c r="G15" s="47"/>
      <c r="H15" s="48"/>
      <c r="I15" s="477" t="s">
        <v>541</v>
      </c>
      <c r="J15" s="477"/>
      <c r="K15" s="909" t="s">
        <v>570</v>
      </c>
      <c r="L15" s="910"/>
      <c r="M15" s="12"/>
    </row>
    <row r="16" spans="1:13" ht="16.5" customHeight="1" x14ac:dyDescent="0.2">
      <c r="A16" s="892"/>
      <c r="B16" s="893"/>
      <c r="C16" s="45"/>
      <c r="D16" s="22"/>
      <c r="E16" s="22"/>
      <c r="F16" s="2"/>
      <c r="G16" s="47"/>
      <c r="H16" s="48"/>
      <c r="I16" s="477" t="s">
        <v>542</v>
      </c>
      <c r="J16" s="477"/>
      <c r="K16" s="909" t="s">
        <v>570</v>
      </c>
      <c r="L16" s="910"/>
      <c r="M16" s="12"/>
    </row>
    <row r="17" spans="1:13" ht="16.5" customHeight="1" x14ac:dyDescent="0.2">
      <c r="A17" s="892"/>
      <c r="B17" s="893"/>
      <c r="C17" s="45"/>
      <c r="D17" s="22"/>
      <c r="E17" s="49"/>
      <c r="F17" s="2"/>
      <c r="G17" s="47"/>
      <c r="H17" s="48"/>
      <c r="I17" s="477" t="s">
        <v>543</v>
      </c>
      <c r="J17" s="477"/>
      <c r="K17" s="909" t="s">
        <v>570</v>
      </c>
      <c r="L17" s="910"/>
      <c r="M17" s="12"/>
    </row>
    <row r="18" spans="1:13" ht="16.5" customHeight="1" x14ac:dyDescent="0.2">
      <c r="A18" s="892"/>
      <c r="B18" s="893"/>
      <c r="C18" s="45"/>
      <c r="D18" s="22"/>
      <c r="E18" s="49"/>
      <c r="F18" s="2"/>
      <c r="G18" s="47"/>
      <c r="H18" s="48"/>
      <c r="I18" s="669" t="s">
        <v>544</v>
      </c>
      <c r="J18" s="927"/>
      <c r="K18" s="909" t="s">
        <v>570</v>
      </c>
      <c r="L18" s="910"/>
      <c r="M18" s="12"/>
    </row>
    <row r="19" spans="1:13" ht="16.5" customHeight="1" x14ac:dyDescent="0.2">
      <c r="A19" s="892"/>
      <c r="B19" s="893"/>
      <c r="C19" s="45"/>
      <c r="D19" s="22"/>
      <c r="E19" s="22"/>
      <c r="F19" s="51"/>
      <c r="G19" s="47"/>
      <c r="H19" s="48"/>
      <c r="I19" s="477" t="s">
        <v>536</v>
      </c>
      <c r="J19" s="477"/>
      <c r="K19" s="909" t="s">
        <v>570</v>
      </c>
      <c r="L19" s="910"/>
      <c r="M19" s="12"/>
    </row>
    <row r="20" spans="1:13" ht="16.5" customHeight="1" x14ac:dyDescent="0.2">
      <c r="A20" s="903"/>
      <c r="B20" s="904"/>
      <c r="C20" s="45"/>
      <c r="D20" s="22"/>
      <c r="E20" s="22"/>
      <c r="F20" s="2"/>
      <c r="G20" s="47"/>
      <c r="H20" s="48"/>
      <c r="I20" s="477" t="s">
        <v>538</v>
      </c>
      <c r="J20" s="477"/>
      <c r="K20" s="909" t="s">
        <v>570</v>
      </c>
      <c r="L20" s="910"/>
      <c r="M20" s="12"/>
    </row>
    <row r="21" spans="1:13" ht="16.5" customHeight="1" x14ac:dyDescent="0.2">
      <c r="A21" s="903"/>
      <c r="B21" s="904"/>
      <c r="C21" s="45"/>
      <c r="D21" s="22"/>
      <c r="E21" s="22"/>
      <c r="F21" s="2"/>
      <c r="G21" s="47"/>
      <c r="H21" s="48"/>
      <c r="I21" s="464"/>
      <c r="J21" s="464"/>
      <c r="L21" s="27"/>
      <c r="M21" s="12"/>
    </row>
    <row r="22" spans="1:13" ht="16.5" customHeight="1" x14ac:dyDescent="0.2">
      <c r="A22" s="903"/>
      <c r="B22" s="904"/>
      <c r="C22" s="45"/>
      <c r="D22" s="22"/>
      <c r="E22" s="22"/>
      <c r="F22" s="2"/>
      <c r="G22" s="47"/>
      <c r="H22" s="48"/>
      <c r="I22" s="14" t="s">
        <v>577</v>
      </c>
      <c r="J22" s="477"/>
      <c r="K22" s="909" t="s">
        <v>570</v>
      </c>
      <c r="L22" s="910"/>
      <c r="M22" s="12"/>
    </row>
    <row r="23" spans="1:13" ht="16.5" customHeight="1" x14ac:dyDescent="0.2">
      <c r="A23" s="903"/>
      <c r="B23" s="904"/>
      <c r="C23" s="45"/>
      <c r="D23" s="22"/>
      <c r="E23" s="49"/>
      <c r="F23" s="51"/>
      <c r="G23" s="47"/>
      <c r="H23" s="48"/>
      <c r="I23" s="14"/>
      <c r="J23" s="14"/>
      <c r="K23" s="14"/>
      <c r="L23" s="27"/>
      <c r="M23" s="12"/>
    </row>
    <row r="24" spans="1:13" ht="16.5" customHeight="1" x14ac:dyDescent="0.2">
      <c r="A24" s="892"/>
      <c r="B24" s="893"/>
      <c r="C24" s="45"/>
      <c r="D24" s="22"/>
      <c r="E24" s="36"/>
      <c r="F24" s="2"/>
      <c r="G24" s="47"/>
      <c r="H24" s="48"/>
      <c r="I24" s="44"/>
      <c r="J24" s="53"/>
      <c r="K24" s="53"/>
      <c r="L24" s="54"/>
      <c r="M24" s="12"/>
    </row>
    <row r="25" spans="1:13" ht="16.5" customHeight="1" x14ac:dyDescent="0.2">
      <c r="A25" s="892"/>
      <c r="B25" s="893"/>
      <c r="C25" s="45"/>
      <c r="D25" s="22"/>
      <c r="E25" s="22"/>
      <c r="F25" s="2"/>
      <c r="G25" s="47"/>
      <c r="H25" s="48"/>
      <c r="I25" s="14" t="s">
        <v>588</v>
      </c>
      <c r="J25" s="14"/>
      <c r="K25" s="14"/>
      <c r="L25" s="27"/>
      <c r="M25" s="12"/>
    </row>
    <row r="26" spans="1:13" ht="16.5" customHeight="1" x14ac:dyDescent="0.2">
      <c r="A26" s="892"/>
      <c r="B26" s="893"/>
      <c r="C26" s="45"/>
      <c r="D26" s="22"/>
      <c r="E26" s="49"/>
      <c r="F26" s="2"/>
      <c r="G26" s="47"/>
      <c r="H26" s="48"/>
      <c r="I26" s="14"/>
      <c r="J26" s="14"/>
      <c r="K26" s="14"/>
      <c r="L26" s="27"/>
      <c r="M26" s="12"/>
    </row>
    <row r="27" spans="1:13" ht="16.5" customHeight="1" x14ac:dyDescent="0.2">
      <c r="A27" s="903"/>
      <c r="B27" s="904"/>
      <c r="C27" s="45"/>
      <c r="D27" s="22"/>
      <c r="E27" s="49"/>
      <c r="F27" s="2"/>
      <c r="G27" s="47"/>
      <c r="H27" s="48"/>
      <c r="I27" s="14" t="s">
        <v>56</v>
      </c>
      <c r="J27" s="14"/>
      <c r="K27" s="14"/>
      <c r="L27" s="27"/>
      <c r="M27" s="12"/>
    </row>
    <row r="28" spans="1:13" ht="16.5" customHeight="1" x14ac:dyDescent="0.2">
      <c r="A28" s="903"/>
      <c r="B28" s="904"/>
      <c r="C28" s="45"/>
      <c r="D28" s="22"/>
      <c r="E28" s="49"/>
      <c r="F28" s="51"/>
      <c r="G28" s="47"/>
      <c r="H28" s="48"/>
      <c r="I28" s="14"/>
      <c r="J28" s="14"/>
      <c r="K28" s="14"/>
      <c r="L28" s="27"/>
      <c r="M28" s="12"/>
    </row>
    <row r="29" spans="1:13" ht="16.5" customHeight="1" x14ac:dyDescent="0.2">
      <c r="A29" s="892"/>
      <c r="B29" s="893"/>
      <c r="C29" s="45"/>
      <c r="D29" s="22"/>
      <c r="E29" s="50"/>
      <c r="F29" s="2"/>
      <c r="G29" s="47"/>
      <c r="H29" s="48"/>
      <c r="I29" s="14"/>
      <c r="J29" s="14"/>
      <c r="K29" s="14"/>
      <c r="L29" s="27"/>
      <c r="M29" s="12"/>
    </row>
    <row r="30" spans="1:13" ht="16.5" customHeight="1" x14ac:dyDescent="0.2">
      <c r="A30" s="892"/>
      <c r="B30" s="893"/>
      <c r="C30" s="45"/>
      <c r="D30" s="22"/>
      <c r="E30" s="50"/>
      <c r="F30" s="2"/>
      <c r="G30" s="47"/>
      <c r="H30" s="48"/>
      <c r="I30" s="14"/>
      <c r="J30" s="14"/>
      <c r="K30" s="14"/>
      <c r="L30" s="27"/>
      <c r="M30" s="12"/>
    </row>
    <row r="31" spans="1:13" ht="16.5" customHeight="1" x14ac:dyDescent="0.2">
      <c r="A31" s="892"/>
      <c r="B31" s="893"/>
      <c r="C31" s="45"/>
      <c r="D31" s="22"/>
      <c r="E31" s="50"/>
      <c r="F31" s="51"/>
      <c r="G31" s="47"/>
      <c r="H31" s="48"/>
      <c r="J31" s="14"/>
      <c r="K31" s="14"/>
      <c r="L31" s="27"/>
      <c r="M31" s="12"/>
    </row>
    <row r="32" spans="1:13" ht="16.5" customHeight="1" x14ac:dyDescent="0.2">
      <c r="A32" s="903"/>
      <c r="B32" s="904"/>
      <c r="C32" s="45"/>
      <c r="D32" s="22"/>
      <c r="E32" s="50"/>
      <c r="F32" s="2"/>
      <c r="G32" s="47"/>
      <c r="H32" s="48"/>
      <c r="I32" s="14" t="s">
        <v>57</v>
      </c>
      <c r="J32" s="14"/>
      <c r="K32" s="14"/>
      <c r="L32" s="27"/>
      <c r="M32" s="12"/>
    </row>
    <row r="33" spans="1:13" ht="16.5" customHeight="1" x14ac:dyDescent="0.2">
      <c r="A33" s="892"/>
      <c r="B33" s="893"/>
      <c r="C33" s="45"/>
      <c r="D33" s="22"/>
      <c r="E33" s="22"/>
      <c r="G33" s="47"/>
      <c r="H33" s="48"/>
      <c r="I33" s="14"/>
      <c r="J33" s="14"/>
      <c r="K33" s="14"/>
      <c r="L33" s="27"/>
      <c r="M33" s="12"/>
    </row>
    <row r="34" spans="1:13" ht="16.5" customHeight="1" x14ac:dyDescent="0.2">
      <c r="A34" s="892"/>
      <c r="B34" s="893"/>
      <c r="C34" s="45"/>
      <c r="D34" s="22"/>
      <c r="E34" s="49"/>
      <c r="F34" s="2"/>
      <c r="G34" s="47"/>
      <c r="H34" s="48"/>
      <c r="I34" s="14"/>
      <c r="J34" s="14"/>
      <c r="K34" s="14"/>
      <c r="L34" s="27"/>
      <c r="M34" s="12"/>
    </row>
    <row r="35" spans="1:13" ht="16.5" customHeight="1" x14ac:dyDescent="0.2">
      <c r="A35" s="892"/>
      <c r="B35" s="893"/>
      <c r="C35" s="45"/>
      <c r="D35" s="22"/>
      <c r="E35" s="49"/>
      <c r="F35" s="2"/>
      <c r="G35" s="47"/>
      <c r="H35" s="48"/>
      <c r="J35" s="14"/>
      <c r="K35" s="14"/>
      <c r="L35" s="27"/>
      <c r="M35" s="12"/>
    </row>
    <row r="36" spans="1:13" ht="16.5" customHeight="1" x14ac:dyDescent="0.2">
      <c r="A36" s="892"/>
      <c r="B36" s="893"/>
      <c r="C36" s="45"/>
      <c r="D36" s="22"/>
      <c r="E36" s="36"/>
      <c r="F36" s="2"/>
      <c r="G36" s="47"/>
      <c r="H36" s="48"/>
      <c r="I36" s="14"/>
      <c r="J36" s="14"/>
      <c r="K36" s="14"/>
      <c r="L36" s="27"/>
      <c r="M36" s="12"/>
    </row>
    <row r="37" spans="1:13" ht="16.5" customHeight="1" x14ac:dyDescent="0.2">
      <c r="A37" s="892"/>
      <c r="B37" s="893"/>
      <c r="C37" s="45"/>
      <c r="D37" s="22"/>
      <c r="E37" s="50"/>
      <c r="F37" s="51"/>
      <c r="G37" s="47"/>
      <c r="H37" s="48"/>
      <c r="I37" s="14" t="s">
        <v>58</v>
      </c>
      <c r="J37" s="14"/>
      <c r="K37" s="14"/>
      <c r="L37" s="27"/>
      <c r="M37" s="12"/>
    </row>
    <row r="38" spans="1:13" ht="16.5" customHeight="1" x14ac:dyDescent="0.2">
      <c r="A38" s="892"/>
      <c r="B38" s="893"/>
      <c r="C38" s="45"/>
      <c r="D38" s="22"/>
      <c r="E38" s="36"/>
      <c r="F38" s="2"/>
      <c r="G38" s="47"/>
      <c r="H38" s="48"/>
      <c r="I38" s="14"/>
      <c r="J38" s="14"/>
      <c r="K38" s="14"/>
      <c r="L38" s="27"/>
      <c r="M38" s="12"/>
    </row>
    <row r="39" spans="1:13" ht="16.5" customHeight="1" x14ac:dyDescent="0.2">
      <c r="A39" s="892"/>
      <c r="B39" s="893"/>
      <c r="C39" s="45"/>
      <c r="D39" s="22"/>
      <c r="E39" s="22"/>
      <c r="F39" s="51"/>
      <c r="G39" s="47"/>
      <c r="H39" s="48"/>
      <c r="I39" s="14"/>
      <c r="J39" s="14"/>
      <c r="K39" s="14"/>
      <c r="L39" s="27"/>
      <c r="M39" s="12"/>
    </row>
    <row r="40" spans="1:13" ht="16.5" customHeight="1" x14ac:dyDescent="0.2">
      <c r="A40" s="892"/>
      <c r="B40" s="893"/>
      <c r="C40" s="45"/>
      <c r="D40" s="22"/>
      <c r="E40" s="49"/>
      <c r="F40" s="2"/>
      <c r="H40" s="48"/>
      <c r="I40" s="14"/>
      <c r="J40" s="14"/>
      <c r="K40" s="14"/>
      <c r="L40" s="27"/>
      <c r="M40" s="12"/>
    </row>
    <row r="41" spans="1:13" ht="16.5" customHeight="1" x14ac:dyDescent="0.2">
      <c r="A41" s="903"/>
      <c r="B41" s="904"/>
      <c r="C41" s="45"/>
      <c r="D41" s="22"/>
      <c r="E41" s="49"/>
      <c r="F41" s="2"/>
      <c r="G41" s="47"/>
      <c r="H41" s="48"/>
      <c r="I41" s="14"/>
      <c r="J41" s="14"/>
      <c r="K41" s="14"/>
      <c r="L41" s="27"/>
      <c r="M41" s="12"/>
    </row>
    <row r="42" spans="1:13" ht="16.5" customHeight="1" x14ac:dyDescent="0.2">
      <c r="A42" s="892"/>
      <c r="B42" s="893"/>
      <c r="C42" s="45"/>
      <c r="D42" s="22"/>
      <c r="E42" s="36"/>
      <c r="F42" s="2"/>
      <c r="G42" s="47"/>
      <c r="H42" s="48"/>
      <c r="I42" s="14"/>
      <c r="J42" s="14"/>
      <c r="K42" s="14"/>
      <c r="L42" s="27"/>
      <c r="M42" s="12"/>
    </row>
    <row r="43" spans="1:13" ht="16.5" customHeight="1" x14ac:dyDescent="0.2">
      <c r="A43" s="892"/>
      <c r="B43" s="893"/>
      <c r="C43" s="45"/>
      <c r="D43" s="22"/>
      <c r="E43" s="50"/>
      <c r="F43" s="51"/>
      <c r="G43" s="52"/>
      <c r="H43" s="48"/>
      <c r="I43" s="14"/>
      <c r="J43" s="14"/>
      <c r="K43" s="14"/>
      <c r="L43" s="27"/>
      <c r="M43" s="12"/>
    </row>
    <row r="44" spans="1:13" ht="16.5" customHeight="1" x14ac:dyDescent="0.2">
      <c r="A44" s="920"/>
      <c r="B44" s="921"/>
      <c r="C44" s="55"/>
      <c r="D44" s="23"/>
      <c r="E44" s="41"/>
      <c r="F44" s="56"/>
      <c r="G44" s="57"/>
      <c r="H44" s="58"/>
      <c r="I44" s="9"/>
      <c r="J44" s="9"/>
      <c r="K44" s="9"/>
      <c r="L44" s="29"/>
      <c r="M44" s="12"/>
    </row>
    <row r="45" spans="1:13" ht="17.25" customHeight="1" x14ac:dyDescent="0.2">
      <c r="A45" s="900" t="s">
        <v>59</v>
      </c>
      <c r="B45" s="901"/>
      <c r="C45" s="902"/>
      <c r="D45" s="902"/>
      <c r="E45" s="902"/>
      <c r="F45" s="902"/>
      <c r="G45" s="902"/>
      <c r="H45" s="902"/>
      <c r="I45" s="902"/>
      <c r="J45" s="902"/>
      <c r="K45" s="902"/>
      <c r="L45" s="902"/>
    </row>
    <row r="46" spans="1:13" ht="15" customHeight="1" x14ac:dyDescent="0.2">
      <c r="A46" s="924" t="s">
        <v>580</v>
      </c>
      <c r="B46" s="925"/>
      <c r="C46" s="926"/>
      <c r="D46" s="926"/>
      <c r="E46" s="926"/>
      <c r="F46" s="926"/>
      <c r="G46" s="926"/>
      <c r="H46" s="926"/>
    </row>
  </sheetData>
  <mergeCells count="63">
    <mergeCell ref="A27:B27"/>
    <mergeCell ref="A28:B28"/>
    <mergeCell ref="K13:L13"/>
    <mergeCell ref="A46:H46"/>
    <mergeCell ref="A30:B30"/>
    <mergeCell ref="A31:B31"/>
    <mergeCell ref="A22:B22"/>
    <mergeCell ref="I18:J18"/>
    <mergeCell ref="K20:L20"/>
    <mergeCell ref="K22:L22"/>
    <mergeCell ref="K14:L14"/>
    <mergeCell ref="K15:L15"/>
    <mergeCell ref="K16:L16"/>
    <mergeCell ref="K17:L17"/>
    <mergeCell ref="K18:L18"/>
    <mergeCell ref="K19:L19"/>
    <mergeCell ref="A41:B41"/>
    <mergeCell ref="A36:B36"/>
    <mergeCell ref="A37:B37"/>
    <mergeCell ref="A38:B38"/>
    <mergeCell ref="A39:B39"/>
    <mergeCell ref="A40:B40"/>
    <mergeCell ref="A34:B34"/>
    <mergeCell ref="A32:B32"/>
    <mergeCell ref="A35:B35"/>
    <mergeCell ref="A25:B25"/>
    <mergeCell ref="C3:C5"/>
    <mergeCell ref="A12:B12"/>
    <mergeCell ref="A19:B19"/>
    <mergeCell ref="A18:B18"/>
    <mergeCell ref="A15:B15"/>
    <mergeCell ref="A16:B16"/>
    <mergeCell ref="A29:B29"/>
    <mergeCell ref="A33:B33"/>
    <mergeCell ref="A7:B7"/>
    <mergeCell ref="A10:B10"/>
    <mergeCell ref="A11:B11"/>
    <mergeCell ref="A3:B5"/>
    <mergeCell ref="I2:L2"/>
    <mergeCell ref="A24:B24"/>
    <mergeCell ref="K5:L5"/>
    <mergeCell ref="K6:L6"/>
    <mergeCell ref="K9:L9"/>
    <mergeCell ref="K11:L11"/>
    <mergeCell ref="K12:L12"/>
    <mergeCell ref="F3:H5"/>
    <mergeCell ref="D3:D5"/>
    <mergeCell ref="A1:D1"/>
    <mergeCell ref="E3:E5"/>
    <mergeCell ref="A42:B42"/>
    <mergeCell ref="A43:B43"/>
    <mergeCell ref="A45:L45"/>
    <mergeCell ref="A17:B17"/>
    <mergeCell ref="A23:B23"/>
    <mergeCell ref="A44:B44"/>
    <mergeCell ref="A26:B26"/>
    <mergeCell ref="A8:B8"/>
    <mergeCell ref="A9:B9"/>
    <mergeCell ref="A20:B20"/>
    <mergeCell ref="A21:B21"/>
    <mergeCell ref="A6:B6"/>
    <mergeCell ref="A13:B13"/>
    <mergeCell ref="A14:B14"/>
  </mergeCells>
  <phoneticPr fontId="13"/>
  <dataValidations count="1">
    <dataValidation type="list" allowBlank="1" showInputMessage="1" showErrorMessage="1" sqref="K5:L6 K9:L9 K11:L20 K22:L22" xr:uid="{00000000-0002-0000-0800-000000000000}">
      <formula1>"いる ・ いない,いる,いない"</formula1>
    </dataValidation>
  </dataValidations>
  <printOptions horizontalCentered="1" verticalCentered="1"/>
  <pageMargins left="0.78740157480314965" right="0.51181102362204722" top="0.59055118110236227" bottom="0.39370078740157483" header="0.51181102362204722" footer="0.27559055118110237"/>
  <pageSetup paperSize="9" scale="72" firstPageNumber="5" orientation="landscape" blackAndWhite="1" useFirstPageNumber="1" r:id="rId1"/>
  <headerFooter alignWithMargins="0">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10</vt:i4>
      </vt:variant>
    </vt:vector>
  </HeadingPairs>
  <TitlesOfParts>
    <vt:vector size="31" baseType="lpstr">
      <vt:lpstr>表紙</vt:lpstr>
      <vt:lpstr>目次</vt:lpstr>
      <vt:lpstr>(P1)1 法人の概要</vt:lpstr>
      <vt:lpstr>(P2)3-1 資産(土地)</vt:lpstr>
      <vt:lpstr>(P3)3-2 資産(建物)</vt:lpstr>
      <vt:lpstr>(P4)4-1 法人役員</vt:lpstr>
      <vt:lpstr>(P5)4-2法人本部 職員</vt:lpstr>
      <vt:lpstr>(P6)５ 評議員会</vt:lpstr>
      <vt:lpstr>(P7)６ 理事会</vt:lpstr>
      <vt:lpstr>(P8)７ 内部管理体制，８ 監事等の状況</vt:lpstr>
      <vt:lpstr>(P9)９－１外部監査，９－２会計監査</vt:lpstr>
      <vt:lpstr>(P10)１０社会福祉充実計画 １１情報開示,１２規程整備</vt:lpstr>
      <vt:lpstr>(P11)１３法人の事業</vt:lpstr>
      <vt:lpstr>(P12)１４会計組織等</vt:lpstr>
      <vt:lpstr>(P13)1５制度資金借入金</vt:lpstr>
      <vt:lpstr>(P14）１５-２市中銀行借入金</vt:lpstr>
      <vt:lpstr>(P15)１６民改費 </vt:lpstr>
      <vt:lpstr>(P16)1７寄附金</vt:lpstr>
      <vt:lpstr>(P17)1８整備資金状況</vt:lpstr>
      <vt:lpstr>(P18)1９整備資金収支状況</vt:lpstr>
      <vt:lpstr>(P19)２０契約</vt:lpstr>
      <vt:lpstr>'(P1)1 法人の概要'!Print_Area</vt:lpstr>
      <vt:lpstr>'(P11)１３法人の事業'!Print_Area</vt:lpstr>
      <vt:lpstr>'(P12)１４会計組織等'!Print_Area</vt:lpstr>
      <vt:lpstr>'(P15)１６民改費 '!Print_Area</vt:lpstr>
      <vt:lpstr>'(P4)4-1 法人役員'!Print_Area</vt:lpstr>
      <vt:lpstr>'(P6)５ 評議員会'!Print_Area</vt:lpstr>
      <vt:lpstr>'(P7)６ 理事会'!Print_Area</vt:lpstr>
      <vt:lpstr>'(P8)７ 内部管理体制，８ 監事等の状況'!Print_Area</vt:lpstr>
      <vt:lpstr>'(P9)９－１外部監査，９－２会計監査'!Print_Area</vt:lpstr>
      <vt:lpstr>'(P5)4-2法人本部 職員'!Print_Titles</vt:lpstr>
    </vt:vector>
  </TitlesOfParts>
  <Company>厚生指導課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福祉医療監査担当</dc:creator>
  <cp:lastModifiedBy>石井　智子</cp:lastModifiedBy>
  <cp:lastPrinted>2025-04-14T09:31:11Z</cp:lastPrinted>
  <dcterms:created xsi:type="dcterms:W3CDTF">2004-05-25T00:00:40Z</dcterms:created>
  <dcterms:modified xsi:type="dcterms:W3CDTF">2026-05-18T01:52:56Z</dcterms:modified>
</cp:coreProperties>
</file>